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defaultThemeVersion="124226"/>
  <mc:AlternateContent xmlns:mc="http://schemas.openxmlformats.org/markup-compatibility/2006">
    <mc:Choice Requires="x15">
      <x15ac:absPath xmlns:x15ac="http://schemas.microsoft.com/office/spreadsheetml/2010/11/ac" url="D:\ANDREA\DANE CENTRAL\CEMENTO GRIS\JULIO\para publicar\"/>
    </mc:Choice>
  </mc:AlternateContent>
  <xr:revisionPtr revIDLastSave="0" documentId="13_ncr:1_{08D0F6F5-8A45-40FE-A17A-0233482C8538}" xr6:coauthVersionLast="45" xr6:coauthVersionMax="45" xr10:uidLastSave="{00000000-0000-0000-0000-000000000000}"/>
  <bookViews>
    <workbookView xWindow="-120" yWindow="-120" windowWidth="20730" windowHeight="11160" firstSheet="1" activeTab="2" xr2:uid="{00000000-000D-0000-FFFF-FFFF0000000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'!$A$9:$Z$155</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6'!$A$8:$I$2728</definedName>
    <definedName name="_xlnm._FilterDatabase" localSheetId="7" hidden="1">'Anexo 7'!$A$8:$DE$1368</definedName>
    <definedName name="_xlnm._FilterDatabase" localSheetId="8" hidden="1">'Anexo 8'!$A$8:$H$824</definedName>
    <definedName name="_xlnm._FilterDatabase" localSheetId="9" hidden="1">'Anexo 9'!$A$8:$AW$824</definedName>
  </definedNames>
  <calcPr calcId="191029"/>
</workbook>
</file>

<file path=xl/calcChain.xml><?xml version="1.0" encoding="utf-8"?>
<calcChain xmlns="http://schemas.openxmlformats.org/spreadsheetml/2006/main">
  <c r="A6" i="11" l="1"/>
  <c r="A830" i="10"/>
  <c r="A6" i="10"/>
  <c r="A1378" i="9"/>
  <c r="CX231" i="9"/>
  <c r="CW231" i="9"/>
  <c r="CV231" i="9"/>
  <c r="CU231" i="9"/>
  <c r="CT231" i="9"/>
  <c r="CL231" i="9"/>
  <c r="CK231" i="9"/>
  <c r="CJ231" i="9"/>
  <c r="DC231" i="9" s="1"/>
  <c r="CI231" i="9"/>
  <c r="CH231" i="9"/>
  <c r="CE231" i="9"/>
  <c r="CQ231" i="9" s="1"/>
  <c r="CD231" i="9"/>
  <c r="CC231" i="9"/>
  <c r="CB231" i="9"/>
  <c r="CA231" i="9"/>
  <c r="CM231" i="9" s="1"/>
  <c r="CX230" i="9"/>
  <c r="CW230" i="9"/>
  <c r="CV230" i="9"/>
  <c r="CU230" i="9"/>
  <c r="CT230" i="9"/>
  <c r="CL230" i="9"/>
  <c r="CK230" i="9"/>
  <c r="CJ230" i="9"/>
  <c r="DC230" i="9" s="1"/>
  <c r="CI230" i="9"/>
  <c r="DB230" i="9" s="1"/>
  <c r="CH230" i="9"/>
  <c r="CE230" i="9"/>
  <c r="CD230" i="9"/>
  <c r="CC230" i="9"/>
  <c r="CB230" i="9"/>
  <c r="CA230" i="9"/>
  <c r="CX229" i="9"/>
  <c r="CW229" i="9"/>
  <c r="CV229" i="9"/>
  <c r="CU229" i="9"/>
  <c r="CT229" i="9"/>
  <c r="CL229" i="9"/>
  <c r="DE229" i="9" s="1"/>
  <c r="CK229" i="9"/>
  <c r="CJ229" i="9"/>
  <c r="CI229" i="9"/>
  <c r="CH229" i="9"/>
  <c r="DA229" i="9" s="1"/>
  <c r="CE229" i="9"/>
  <c r="CD229" i="9"/>
  <c r="CC229" i="9"/>
  <c r="CO229" i="9" s="1"/>
  <c r="CB229" i="9"/>
  <c r="CA229" i="9"/>
  <c r="CX228" i="9"/>
  <c r="CW228" i="9"/>
  <c r="CV228" i="9"/>
  <c r="CU228" i="9"/>
  <c r="CT228" i="9"/>
  <c r="CL228" i="9"/>
  <c r="CK228" i="9"/>
  <c r="DD228" i="9" s="1"/>
  <c r="CJ228" i="9"/>
  <c r="CI228" i="9"/>
  <c r="CH228" i="9"/>
  <c r="CE228" i="9"/>
  <c r="CD228" i="9"/>
  <c r="CC228" i="9"/>
  <c r="CB228" i="9"/>
  <c r="CN228" i="9" s="1"/>
  <c r="CA228" i="9"/>
  <c r="CX227" i="9"/>
  <c r="CW227" i="9"/>
  <c r="CV227" i="9"/>
  <c r="CU227" i="9"/>
  <c r="CT227" i="9"/>
  <c r="CL227" i="9"/>
  <c r="CK227" i="9"/>
  <c r="CJ227" i="9"/>
  <c r="DC227" i="9" s="1"/>
  <c r="CI227" i="9"/>
  <c r="CH227" i="9"/>
  <c r="CE227" i="9"/>
  <c r="CD227" i="9"/>
  <c r="CC227" i="9"/>
  <c r="CB227" i="9"/>
  <c r="CA227" i="9"/>
  <c r="CM227" i="9" s="1"/>
  <c r="CX226" i="9"/>
  <c r="CW226" i="9"/>
  <c r="CV226" i="9"/>
  <c r="CU226" i="9"/>
  <c r="CT226" i="9"/>
  <c r="CL226" i="9"/>
  <c r="CK226" i="9"/>
  <c r="CJ226" i="9"/>
  <c r="CI226" i="9"/>
  <c r="DB226" i="9" s="1"/>
  <c r="CH226" i="9"/>
  <c r="CE226" i="9"/>
  <c r="CD226" i="9"/>
  <c r="CC226" i="9"/>
  <c r="CB226" i="9"/>
  <c r="CA226" i="9"/>
  <c r="CX225" i="9"/>
  <c r="CW225" i="9"/>
  <c r="CV225" i="9"/>
  <c r="CU225" i="9"/>
  <c r="CT225" i="9"/>
  <c r="CL225" i="9"/>
  <c r="DE225" i="9" s="1"/>
  <c r="CK225" i="9"/>
  <c r="CJ225" i="9"/>
  <c r="CI225" i="9"/>
  <c r="CH225" i="9"/>
  <c r="DA225" i="9" s="1"/>
  <c r="CE225" i="9"/>
  <c r="CD225" i="9"/>
  <c r="CC225" i="9"/>
  <c r="CB225" i="9"/>
  <c r="CA225" i="9"/>
  <c r="CX224" i="9"/>
  <c r="CW224" i="9"/>
  <c r="CV224" i="9"/>
  <c r="CU224" i="9"/>
  <c r="CT224" i="9"/>
  <c r="CL224" i="9"/>
  <c r="CK224" i="9"/>
  <c r="DD224" i="9" s="1"/>
  <c r="CJ224" i="9"/>
  <c r="CI224" i="9"/>
  <c r="CH224" i="9"/>
  <c r="CE224" i="9"/>
  <c r="CD224" i="9"/>
  <c r="CC224" i="9"/>
  <c r="CB224" i="9"/>
  <c r="CA224" i="9"/>
  <c r="CX223" i="9"/>
  <c r="CW223" i="9"/>
  <c r="CV223" i="9"/>
  <c r="CU223" i="9"/>
  <c r="CT223" i="9"/>
  <c r="CL223" i="9"/>
  <c r="CK223" i="9"/>
  <c r="CJ223" i="9"/>
  <c r="DC223" i="9" s="1"/>
  <c r="CI223" i="9"/>
  <c r="CH223" i="9"/>
  <c r="CE223" i="9"/>
  <c r="CD223" i="9"/>
  <c r="CC223" i="9"/>
  <c r="CB223" i="9"/>
  <c r="CA223" i="9"/>
  <c r="CX222" i="9"/>
  <c r="CW222" i="9"/>
  <c r="CV222" i="9"/>
  <c r="CU222" i="9"/>
  <c r="CT222" i="9"/>
  <c r="CL222" i="9"/>
  <c r="CK222" i="9"/>
  <c r="CJ222" i="9"/>
  <c r="CI222" i="9"/>
  <c r="DB222" i="9" s="1"/>
  <c r="CH222" i="9"/>
  <c r="CE222" i="9"/>
  <c r="CD222" i="9"/>
  <c r="CC222" i="9"/>
  <c r="CO222" i="9" s="1"/>
  <c r="CB222" i="9"/>
  <c r="CA222" i="9"/>
  <c r="CX221" i="9"/>
  <c r="CW221" i="9"/>
  <c r="CV221" i="9"/>
  <c r="CU221" i="9"/>
  <c r="CT221" i="9"/>
  <c r="CL221" i="9"/>
  <c r="DE221" i="9" s="1"/>
  <c r="CK221" i="9"/>
  <c r="CJ221" i="9"/>
  <c r="CI221" i="9"/>
  <c r="CH221" i="9"/>
  <c r="DA221" i="9" s="1"/>
  <c r="CE221" i="9"/>
  <c r="CD221" i="9"/>
  <c r="CC221" i="9"/>
  <c r="CB221" i="9"/>
  <c r="CN221" i="9" s="1"/>
  <c r="CA221" i="9"/>
  <c r="CX220" i="9"/>
  <c r="CW220" i="9"/>
  <c r="CV220" i="9"/>
  <c r="CU220" i="9"/>
  <c r="CT220" i="9"/>
  <c r="CL220" i="9"/>
  <c r="CK220" i="9"/>
  <c r="DD220" i="9" s="1"/>
  <c r="CJ220" i="9"/>
  <c r="CI220" i="9"/>
  <c r="CH220" i="9"/>
  <c r="CE220" i="9"/>
  <c r="CQ220" i="9" s="1"/>
  <c r="CD220" i="9"/>
  <c r="CC220" i="9"/>
  <c r="CB220" i="9"/>
  <c r="CA220" i="9"/>
  <c r="CM220" i="9" s="1"/>
  <c r="CX219" i="9"/>
  <c r="CW219" i="9"/>
  <c r="CV219" i="9"/>
  <c r="CU219" i="9"/>
  <c r="CT219" i="9"/>
  <c r="CL219" i="9"/>
  <c r="CK219" i="9"/>
  <c r="CJ219" i="9"/>
  <c r="DC219" i="9" s="1"/>
  <c r="CI219" i="9"/>
  <c r="CH219" i="9"/>
  <c r="CE219" i="9"/>
  <c r="CQ219" i="9" s="1"/>
  <c r="CD219" i="9"/>
  <c r="CP219" i="9" s="1"/>
  <c r="CC219" i="9"/>
  <c r="CB219" i="9"/>
  <c r="CA219" i="9"/>
  <c r="CM219" i="9" s="1"/>
  <c r="CX218" i="9"/>
  <c r="CW218" i="9"/>
  <c r="CV218" i="9"/>
  <c r="CU218" i="9"/>
  <c r="CT218" i="9"/>
  <c r="CL218" i="9"/>
  <c r="CK218" i="9"/>
  <c r="DD218" i="9" s="1"/>
  <c r="CJ218" i="9"/>
  <c r="CI218" i="9"/>
  <c r="CH218" i="9"/>
  <c r="CE218" i="9"/>
  <c r="CQ218" i="9" s="1"/>
  <c r="CD218" i="9"/>
  <c r="CC218" i="9"/>
  <c r="CB218" i="9"/>
  <c r="CA218" i="9"/>
  <c r="CM218" i="9" s="1"/>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DB216" i="9" s="1"/>
  <c r="CH216" i="9"/>
  <c r="CE216" i="9"/>
  <c r="CD216" i="9"/>
  <c r="CC216" i="9"/>
  <c r="CB216" i="9"/>
  <c r="CA216" i="9"/>
  <c r="CX215" i="9"/>
  <c r="CW215" i="9"/>
  <c r="DD215" i="9" s="1"/>
  <c r="CV215" i="9"/>
  <c r="CU215" i="9"/>
  <c r="CT215" i="9"/>
  <c r="CL215" i="9"/>
  <c r="DE215" i="9" s="1"/>
  <c r="CK215" i="9"/>
  <c r="CJ215" i="9"/>
  <c r="CI215" i="9"/>
  <c r="CH215" i="9"/>
  <c r="DA215" i="9" s="1"/>
  <c r="CE215" i="9"/>
  <c r="CD215" i="9"/>
  <c r="CP215" i="9" s="1"/>
  <c r="CC215" i="9"/>
  <c r="CO215" i="9" s="1"/>
  <c r="CB215" i="9"/>
  <c r="CA215" i="9"/>
  <c r="CX214" i="9"/>
  <c r="CW214" i="9"/>
  <c r="CV214" i="9"/>
  <c r="CU214" i="9"/>
  <c r="CT214" i="9"/>
  <c r="CL214" i="9"/>
  <c r="DE214" i="9" s="1"/>
  <c r="CK214" i="9"/>
  <c r="CJ214" i="9"/>
  <c r="CI214" i="9"/>
  <c r="DB214" i="9" s="1"/>
  <c r="CH214" i="9"/>
  <c r="DA214" i="9" s="1"/>
  <c r="CE214" i="9"/>
  <c r="CD214" i="9"/>
  <c r="CC214" i="9"/>
  <c r="CO214" i="9" s="1"/>
  <c r="CB214" i="9"/>
  <c r="CN214" i="9" s="1"/>
  <c r="CA214" i="9"/>
  <c r="CX213" i="9"/>
  <c r="CW213" i="9"/>
  <c r="CV213" i="9"/>
  <c r="CU213" i="9"/>
  <c r="CT213" i="9"/>
  <c r="CL213" i="9"/>
  <c r="DE213" i="9" s="1"/>
  <c r="CK213" i="9"/>
  <c r="DD213" i="9" s="1"/>
  <c r="CJ213" i="9"/>
  <c r="CI213" i="9"/>
  <c r="CH213" i="9"/>
  <c r="DA213" i="9" s="1"/>
  <c r="CE213" i="9"/>
  <c r="CQ213" i="9" s="1"/>
  <c r="CD213" i="9"/>
  <c r="CC213" i="9"/>
  <c r="CB213" i="9"/>
  <c r="CN213" i="9" s="1"/>
  <c r="CA213" i="9"/>
  <c r="CM213" i="9" s="1"/>
  <c r="CX212" i="9"/>
  <c r="DE212" i="9" s="1"/>
  <c r="CW212" i="9"/>
  <c r="CV212" i="9"/>
  <c r="CU212" i="9"/>
  <c r="CT212" i="9"/>
  <c r="DA212" i="9" s="1"/>
  <c r="CL212" i="9"/>
  <c r="CK212" i="9"/>
  <c r="DD212" i="9" s="1"/>
  <c r="CJ212" i="9"/>
  <c r="DC212" i="9" s="1"/>
  <c r="CI212" i="9"/>
  <c r="CH212" i="9"/>
  <c r="CE212" i="9"/>
  <c r="CQ212" i="9" s="1"/>
  <c r="CD212" i="9"/>
  <c r="CP212" i="9" s="1"/>
  <c r="CC212" i="9"/>
  <c r="CB212" i="9"/>
  <c r="CA212" i="9"/>
  <c r="CM212" i="9" s="1"/>
  <c r="CX211" i="9"/>
  <c r="CW211" i="9"/>
  <c r="DD211" i="9" s="1"/>
  <c r="CV211" i="9"/>
  <c r="CU211" i="9"/>
  <c r="CT211" i="9"/>
  <c r="CL211" i="9"/>
  <c r="CK211" i="9"/>
  <c r="CJ211" i="9"/>
  <c r="DC211" i="9" s="1"/>
  <c r="CI211" i="9"/>
  <c r="DB211" i="9" s="1"/>
  <c r="CH211" i="9"/>
  <c r="CE211" i="9"/>
  <c r="CD211" i="9"/>
  <c r="CP211" i="9" s="1"/>
  <c r="CC211" i="9"/>
  <c r="CO211" i="9" s="1"/>
  <c r="CB211" i="9"/>
  <c r="CA211" i="9"/>
  <c r="CX210" i="9"/>
  <c r="CW210" i="9"/>
  <c r="CV210" i="9"/>
  <c r="CU210" i="9"/>
  <c r="CT210" i="9"/>
  <c r="CL210" i="9"/>
  <c r="DE210" i="9" s="1"/>
  <c r="CK210" i="9"/>
  <c r="CJ210" i="9"/>
  <c r="CI210" i="9"/>
  <c r="DB210" i="9" s="1"/>
  <c r="CH210" i="9"/>
  <c r="DA210" i="9" s="1"/>
  <c r="CE210" i="9"/>
  <c r="CD210" i="9"/>
  <c r="CC210" i="9"/>
  <c r="CO210" i="9" s="1"/>
  <c r="CB210" i="9"/>
  <c r="CA210" i="9"/>
  <c r="CX209" i="9"/>
  <c r="CW209" i="9"/>
  <c r="CV209" i="9"/>
  <c r="CU209" i="9"/>
  <c r="CT209" i="9"/>
  <c r="CL209" i="9"/>
  <c r="DE209" i="9" s="1"/>
  <c r="CK209" i="9"/>
  <c r="DD209" i="9" s="1"/>
  <c r="CJ209" i="9"/>
  <c r="CI209" i="9"/>
  <c r="CH209" i="9"/>
  <c r="DA209" i="9" s="1"/>
  <c r="CE209" i="9"/>
  <c r="CQ209" i="9" s="1"/>
  <c r="CD209" i="9"/>
  <c r="CC209" i="9"/>
  <c r="CB209" i="9"/>
  <c r="CN209" i="9" s="1"/>
  <c r="CA209" i="9"/>
  <c r="CM209" i="9" s="1"/>
  <c r="CX208" i="9"/>
  <c r="DE208" i="9" s="1"/>
  <c r="CW208" i="9"/>
  <c r="CV208" i="9"/>
  <c r="CU208" i="9"/>
  <c r="CT208" i="9"/>
  <c r="DA208" i="9" s="1"/>
  <c r="CL208" i="9"/>
  <c r="CK208" i="9"/>
  <c r="DD208" i="9" s="1"/>
  <c r="CJ208" i="9"/>
  <c r="DC208" i="9" s="1"/>
  <c r="CI208" i="9"/>
  <c r="CH208" i="9"/>
  <c r="CE208" i="9"/>
  <c r="CQ208" i="9" s="1"/>
  <c r="CD208" i="9"/>
  <c r="CP208" i="9" s="1"/>
  <c r="CC208" i="9"/>
  <c r="CB208" i="9"/>
  <c r="CA208" i="9"/>
  <c r="CM208" i="9" s="1"/>
  <c r="CX207" i="9"/>
  <c r="CW207" i="9"/>
  <c r="DD207" i="9" s="1"/>
  <c r="CV207" i="9"/>
  <c r="CU207" i="9"/>
  <c r="CT207" i="9"/>
  <c r="CL207" i="9"/>
  <c r="CK207" i="9"/>
  <c r="CJ207" i="9"/>
  <c r="DC207" i="9" s="1"/>
  <c r="CI207" i="9"/>
  <c r="CH207" i="9"/>
  <c r="CE207" i="9"/>
  <c r="CD207" i="9"/>
  <c r="CP207" i="9" s="1"/>
  <c r="CC207" i="9"/>
  <c r="CO207" i="9" s="1"/>
  <c r="CB207" i="9"/>
  <c r="CA207" i="9"/>
  <c r="CX206" i="9"/>
  <c r="CW206" i="9"/>
  <c r="CV206" i="9"/>
  <c r="CU206" i="9"/>
  <c r="CT206" i="9"/>
  <c r="CL206" i="9"/>
  <c r="CK206" i="9"/>
  <c r="CJ206" i="9"/>
  <c r="CI206" i="9"/>
  <c r="DB206" i="9" s="1"/>
  <c r="CH206" i="9"/>
  <c r="CE206" i="9"/>
  <c r="CD206" i="9"/>
  <c r="CC206" i="9"/>
  <c r="CB206" i="9"/>
  <c r="CN206" i="9" s="1"/>
  <c r="CA206" i="9"/>
  <c r="CX205" i="9"/>
  <c r="CW205" i="9"/>
  <c r="CV205" i="9"/>
  <c r="CU205" i="9"/>
  <c r="DB205" i="9" s="1"/>
  <c r="CT205" i="9"/>
  <c r="CL205" i="9"/>
  <c r="DE205" i="9" s="1"/>
  <c r="CK205" i="9"/>
  <c r="DD205" i="9" s="1"/>
  <c r="CJ205" i="9"/>
  <c r="CI205" i="9"/>
  <c r="CH205" i="9"/>
  <c r="DA205" i="9" s="1"/>
  <c r="CE205" i="9"/>
  <c r="CQ205" i="9" s="1"/>
  <c r="CD205" i="9"/>
  <c r="CC205" i="9"/>
  <c r="CB205" i="9"/>
  <c r="CN205" i="9" s="1"/>
  <c r="CA205" i="9"/>
  <c r="CM205" i="9" s="1"/>
  <c r="CX204" i="9"/>
  <c r="CW204" i="9"/>
  <c r="CV204" i="9"/>
  <c r="CU204" i="9"/>
  <c r="CT204" i="9"/>
  <c r="CL204" i="9"/>
  <c r="CK204" i="9"/>
  <c r="DD204" i="9" s="1"/>
  <c r="CJ204" i="9"/>
  <c r="CI204" i="9"/>
  <c r="CH204" i="9"/>
  <c r="CE204" i="9"/>
  <c r="CQ204" i="9" s="1"/>
  <c r="CD204" i="9"/>
  <c r="CP204" i="9" s="1"/>
  <c r="CC204" i="9"/>
  <c r="CB204" i="9"/>
  <c r="CA204" i="9"/>
  <c r="CM204" i="9" s="1"/>
  <c r="CX203" i="9"/>
  <c r="CW203" i="9"/>
  <c r="CV203" i="9"/>
  <c r="CU203" i="9"/>
  <c r="CT203" i="9"/>
  <c r="CL203" i="9"/>
  <c r="CK203" i="9"/>
  <c r="CJ203" i="9"/>
  <c r="DC203" i="9" s="1"/>
  <c r="CI203" i="9"/>
  <c r="CH203" i="9"/>
  <c r="CE203" i="9"/>
  <c r="CD203" i="9"/>
  <c r="CP203" i="9" s="1"/>
  <c r="CC203" i="9"/>
  <c r="CO203" i="9" s="1"/>
  <c r="CB203" i="9"/>
  <c r="CA203" i="9"/>
  <c r="CX202" i="9"/>
  <c r="CW202" i="9"/>
  <c r="CV202" i="9"/>
  <c r="CU202" i="9"/>
  <c r="CT202" i="9"/>
  <c r="CL202" i="9"/>
  <c r="CK202" i="9"/>
  <c r="CJ202" i="9"/>
  <c r="CI202" i="9"/>
  <c r="DB202" i="9" s="1"/>
  <c r="CH202" i="9"/>
  <c r="CE202" i="9"/>
  <c r="CD202" i="9"/>
  <c r="CC202" i="9"/>
  <c r="CB202" i="9"/>
  <c r="CN202" i="9" s="1"/>
  <c r="CA202" i="9"/>
  <c r="CX201" i="9"/>
  <c r="CW201" i="9"/>
  <c r="CV201" i="9"/>
  <c r="CU201" i="9"/>
  <c r="CT201" i="9"/>
  <c r="CL201" i="9"/>
  <c r="DE201" i="9" s="1"/>
  <c r="CK201" i="9"/>
  <c r="DD201" i="9" s="1"/>
  <c r="CJ201" i="9"/>
  <c r="CI201" i="9"/>
  <c r="CH201" i="9"/>
  <c r="DA201" i="9" s="1"/>
  <c r="CE201" i="9"/>
  <c r="CQ201" i="9" s="1"/>
  <c r="CD201" i="9"/>
  <c r="CC201" i="9"/>
  <c r="CB201" i="9"/>
  <c r="CN201" i="9" s="1"/>
  <c r="CA201" i="9"/>
  <c r="CM201" i="9" s="1"/>
  <c r="CX200" i="9"/>
  <c r="DE200" i="9" s="1"/>
  <c r="CW200" i="9"/>
  <c r="CV200" i="9"/>
  <c r="CU200" i="9"/>
  <c r="CT200" i="9"/>
  <c r="DA200" i="9" s="1"/>
  <c r="CL200" i="9"/>
  <c r="CK200" i="9"/>
  <c r="DD200" i="9" s="1"/>
  <c r="CJ200" i="9"/>
  <c r="CI200" i="9"/>
  <c r="CH200" i="9"/>
  <c r="CE200" i="9"/>
  <c r="CQ200" i="9" s="1"/>
  <c r="CD200" i="9"/>
  <c r="CP200" i="9" s="1"/>
  <c r="CC200" i="9"/>
  <c r="CB200" i="9"/>
  <c r="CA200" i="9"/>
  <c r="CM200" i="9" s="1"/>
  <c r="CX199" i="9"/>
  <c r="CW199" i="9"/>
  <c r="CV199" i="9"/>
  <c r="CU199" i="9"/>
  <c r="CT199" i="9"/>
  <c r="CL199" i="9"/>
  <c r="CK199" i="9"/>
  <c r="CJ199" i="9"/>
  <c r="DC199" i="9" s="1"/>
  <c r="CI199" i="9"/>
  <c r="CH199" i="9"/>
  <c r="CE199" i="9"/>
  <c r="CD199" i="9"/>
  <c r="CP199" i="9" s="1"/>
  <c r="CC199" i="9"/>
  <c r="CB199" i="9"/>
  <c r="CA199" i="9"/>
  <c r="CX198" i="9"/>
  <c r="CW198" i="9"/>
  <c r="CV198" i="9"/>
  <c r="CU198" i="9"/>
  <c r="CT198" i="9"/>
  <c r="CL198" i="9"/>
  <c r="CK198" i="9"/>
  <c r="CJ198" i="9"/>
  <c r="CI198" i="9"/>
  <c r="DB198" i="9" s="1"/>
  <c r="CH198" i="9"/>
  <c r="CE198" i="9"/>
  <c r="CD198" i="9"/>
  <c r="CC198" i="9"/>
  <c r="CO198" i="9" s="1"/>
  <c r="CB198" i="9"/>
  <c r="CA198" i="9"/>
  <c r="CM198" i="9" s="1"/>
  <c r="CX197" i="9"/>
  <c r="CW197" i="9"/>
  <c r="CV197" i="9"/>
  <c r="CU197" i="9"/>
  <c r="CT197" i="9"/>
  <c r="CL197" i="9"/>
  <c r="DE197" i="9" s="1"/>
  <c r="CK197" i="9"/>
  <c r="CJ197" i="9"/>
  <c r="CI197" i="9"/>
  <c r="CH197" i="9"/>
  <c r="DA197" i="9" s="1"/>
  <c r="CE197" i="9"/>
  <c r="CD197" i="9"/>
  <c r="CC197" i="9"/>
  <c r="CB197" i="9"/>
  <c r="CA197" i="9"/>
  <c r="CX196" i="9"/>
  <c r="CW196" i="9"/>
  <c r="CV196" i="9"/>
  <c r="CU196" i="9"/>
  <c r="CT196" i="9"/>
  <c r="CL196" i="9"/>
  <c r="CK196" i="9"/>
  <c r="DD196" i="9" s="1"/>
  <c r="CJ196" i="9"/>
  <c r="CI196" i="9"/>
  <c r="CH196" i="9"/>
  <c r="CE196" i="9"/>
  <c r="CQ196" i="9" s="1"/>
  <c r="CD196" i="9"/>
  <c r="CC196" i="9"/>
  <c r="CB196" i="9"/>
  <c r="CA196" i="9"/>
  <c r="CM196" i="9" s="1"/>
  <c r="CX195" i="9"/>
  <c r="CW195" i="9"/>
  <c r="CV195" i="9"/>
  <c r="CU195" i="9"/>
  <c r="CT195" i="9"/>
  <c r="CL195" i="9"/>
  <c r="DE195" i="9" s="1"/>
  <c r="CK195" i="9"/>
  <c r="CJ195" i="9"/>
  <c r="CI195" i="9"/>
  <c r="CH195" i="9"/>
  <c r="DA195" i="9" s="1"/>
  <c r="CE195" i="9"/>
  <c r="CD195" i="9"/>
  <c r="CC195" i="9"/>
  <c r="CB195" i="9"/>
  <c r="CA195" i="9"/>
  <c r="CX194" i="9"/>
  <c r="CW194" i="9"/>
  <c r="CV194" i="9"/>
  <c r="CU194" i="9"/>
  <c r="CT194" i="9"/>
  <c r="CL194" i="9"/>
  <c r="CK194" i="9"/>
  <c r="DD194" i="9" s="1"/>
  <c r="CJ194" i="9"/>
  <c r="CI194" i="9"/>
  <c r="CH194" i="9"/>
  <c r="CE194" i="9"/>
  <c r="CD194" i="9"/>
  <c r="CC194" i="9"/>
  <c r="CO194" i="9" s="1"/>
  <c r="CB194" i="9"/>
  <c r="CN194" i="9" s="1"/>
  <c r="CA194" i="9"/>
  <c r="CX193" i="9"/>
  <c r="CW193" i="9"/>
  <c r="CV193" i="9"/>
  <c r="CU193" i="9"/>
  <c r="CT193" i="9"/>
  <c r="CL193" i="9"/>
  <c r="DE193" i="9" s="1"/>
  <c r="CK193" i="9"/>
  <c r="CJ193" i="9"/>
  <c r="DC193" i="9" s="1"/>
  <c r="CI193" i="9"/>
  <c r="CH193" i="9"/>
  <c r="DA193" i="9" s="1"/>
  <c r="CE193" i="9"/>
  <c r="CQ193" i="9" s="1"/>
  <c r="CD193" i="9"/>
  <c r="CC193" i="9"/>
  <c r="CB193" i="9"/>
  <c r="CN193" i="9" s="1"/>
  <c r="CA193" i="9"/>
  <c r="CM193" i="9" s="1"/>
  <c r="CX192" i="9"/>
  <c r="DE192" i="9" s="1"/>
  <c r="CW192" i="9"/>
  <c r="CV192" i="9"/>
  <c r="CU192" i="9"/>
  <c r="CT192" i="9"/>
  <c r="DA192" i="9" s="1"/>
  <c r="CL192" i="9"/>
  <c r="CK192" i="9"/>
  <c r="DD192" i="9" s="1"/>
  <c r="CJ192" i="9"/>
  <c r="CI192" i="9"/>
  <c r="DB192" i="9" s="1"/>
  <c r="CH192" i="9"/>
  <c r="CE192" i="9"/>
  <c r="CQ192" i="9" s="1"/>
  <c r="CD192" i="9"/>
  <c r="CP192" i="9" s="1"/>
  <c r="CC192" i="9"/>
  <c r="CO192" i="9" s="1"/>
  <c r="CB192" i="9"/>
  <c r="CA192" i="9"/>
  <c r="CM192" i="9" s="1"/>
  <c r="CX191" i="9"/>
  <c r="CW191" i="9"/>
  <c r="CV191" i="9"/>
  <c r="CU191" i="9"/>
  <c r="CT191" i="9"/>
  <c r="CL191" i="9"/>
  <c r="DE191" i="9" s="1"/>
  <c r="CK191" i="9"/>
  <c r="CJ191" i="9"/>
  <c r="DC191" i="9" s="1"/>
  <c r="CI191" i="9"/>
  <c r="CH191" i="9"/>
  <c r="DA191" i="9" s="1"/>
  <c r="CE191" i="9"/>
  <c r="CD191" i="9"/>
  <c r="CC191" i="9"/>
  <c r="CO191" i="9" s="1"/>
  <c r="CB191" i="9"/>
  <c r="CA191" i="9"/>
  <c r="CX190" i="9"/>
  <c r="CW190" i="9"/>
  <c r="CV190" i="9"/>
  <c r="CU190" i="9"/>
  <c r="CT190" i="9"/>
  <c r="CL190" i="9"/>
  <c r="CK190" i="9"/>
  <c r="DD190" i="9" s="1"/>
  <c r="CJ190" i="9"/>
  <c r="CI190" i="9"/>
  <c r="DB190" i="9" s="1"/>
  <c r="CH190" i="9"/>
  <c r="CE190" i="9"/>
  <c r="CD190" i="9"/>
  <c r="CC190" i="9"/>
  <c r="CO190" i="9" s="1"/>
  <c r="CB190" i="9"/>
  <c r="CN190" i="9" s="1"/>
  <c r="CA190" i="9"/>
  <c r="CX189" i="9"/>
  <c r="CW189" i="9"/>
  <c r="CV189" i="9"/>
  <c r="CU189" i="9"/>
  <c r="CT189" i="9"/>
  <c r="CL189" i="9"/>
  <c r="DE189" i="9" s="1"/>
  <c r="CK189" i="9"/>
  <c r="CJ189" i="9"/>
  <c r="DC189" i="9" s="1"/>
  <c r="CI189" i="9"/>
  <c r="CH189" i="9"/>
  <c r="DA189" i="9" s="1"/>
  <c r="CE189" i="9"/>
  <c r="CQ189" i="9" s="1"/>
  <c r="CD189" i="9"/>
  <c r="CC189" i="9"/>
  <c r="CB189" i="9"/>
  <c r="CN189" i="9" s="1"/>
  <c r="CA189" i="9"/>
  <c r="CM189" i="9" s="1"/>
  <c r="CX188" i="9"/>
  <c r="DE188" i="9" s="1"/>
  <c r="CW188" i="9"/>
  <c r="CV188" i="9"/>
  <c r="CU188" i="9"/>
  <c r="CT188" i="9"/>
  <c r="DA188" i="9" s="1"/>
  <c r="CL188" i="9"/>
  <c r="CK188" i="9"/>
  <c r="DD188" i="9" s="1"/>
  <c r="CJ188" i="9"/>
  <c r="CI188" i="9"/>
  <c r="DB188" i="9" s="1"/>
  <c r="CH188" i="9"/>
  <c r="CE188" i="9"/>
  <c r="CQ188" i="9" s="1"/>
  <c r="CD188" i="9"/>
  <c r="CP188" i="9" s="1"/>
  <c r="CC188" i="9"/>
  <c r="CB188" i="9"/>
  <c r="CA188" i="9"/>
  <c r="CM188" i="9" s="1"/>
  <c r="CX187" i="9"/>
  <c r="CW187" i="9"/>
  <c r="DD187" i="9" s="1"/>
  <c r="CV187" i="9"/>
  <c r="CU187" i="9"/>
  <c r="CT187" i="9"/>
  <c r="CL187" i="9"/>
  <c r="DE187" i="9" s="1"/>
  <c r="CK187" i="9"/>
  <c r="CJ187" i="9"/>
  <c r="DC187" i="9" s="1"/>
  <c r="CI187" i="9"/>
  <c r="CH187" i="9"/>
  <c r="DA187" i="9" s="1"/>
  <c r="CE187" i="9"/>
  <c r="CD187" i="9"/>
  <c r="CP187" i="9" s="1"/>
  <c r="CC187" i="9"/>
  <c r="CO187" i="9" s="1"/>
  <c r="CB187" i="9"/>
  <c r="CA187" i="9"/>
  <c r="CX186" i="9"/>
  <c r="CW186" i="9"/>
  <c r="CV186" i="9"/>
  <c r="CU186" i="9"/>
  <c r="CT186" i="9"/>
  <c r="CL186" i="9"/>
  <c r="CK186" i="9"/>
  <c r="DD186" i="9" s="1"/>
  <c r="CJ186" i="9"/>
  <c r="CI186" i="9"/>
  <c r="DB186" i="9" s="1"/>
  <c r="CH186" i="9"/>
  <c r="CE186" i="9"/>
  <c r="CD186" i="9"/>
  <c r="CC186" i="9"/>
  <c r="CB186" i="9"/>
  <c r="CN186" i="9" s="1"/>
  <c r="CA186" i="9"/>
  <c r="CX185" i="9"/>
  <c r="CW185" i="9"/>
  <c r="CV185" i="9"/>
  <c r="CU185" i="9"/>
  <c r="CT185" i="9"/>
  <c r="CL185" i="9"/>
  <c r="DE185" i="9" s="1"/>
  <c r="CK185" i="9"/>
  <c r="CJ185" i="9"/>
  <c r="DC185" i="9" s="1"/>
  <c r="CI185" i="9"/>
  <c r="CH185" i="9"/>
  <c r="DA185" i="9" s="1"/>
  <c r="CE185" i="9"/>
  <c r="CQ185" i="9" s="1"/>
  <c r="CD185" i="9"/>
  <c r="CC185" i="9"/>
  <c r="CB185" i="9"/>
  <c r="CN185" i="9" s="1"/>
  <c r="CA185" i="9"/>
  <c r="CM185" i="9" s="1"/>
  <c r="CX184" i="9"/>
  <c r="DE184" i="9" s="1"/>
  <c r="CW184" i="9"/>
  <c r="CV184" i="9"/>
  <c r="CU184" i="9"/>
  <c r="CT184" i="9"/>
  <c r="DA184" i="9" s="1"/>
  <c r="CL184" i="9"/>
  <c r="CK184" i="9"/>
  <c r="DD184" i="9" s="1"/>
  <c r="CJ184" i="9"/>
  <c r="CI184" i="9"/>
  <c r="DB184" i="9" s="1"/>
  <c r="CH184" i="9"/>
  <c r="CE184" i="9"/>
  <c r="CQ184" i="9" s="1"/>
  <c r="CD184" i="9"/>
  <c r="CP184" i="9" s="1"/>
  <c r="CC184" i="9"/>
  <c r="CB184" i="9"/>
  <c r="CA184" i="9"/>
  <c r="CM184" i="9" s="1"/>
  <c r="CX183" i="9"/>
  <c r="CW183" i="9"/>
  <c r="DD183" i="9" s="1"/>
  <c r="CV183" i="9"/>
  <c r="CU183" i="9"/>
  <c r="CT183" i="9"/>
  <c r="CL183" i="9"/>
  <c r="DE183" i="9" s="1"/>
  <c r="CK183" i="9"/>
  <c r="CJ183" i="9"/>
  <c r="DC183" i="9" s="1"/>
  <c r="CI183" i="9"/>
  <c r="CH183" i="9"/>
  <c r="DA183" i="9" s="1"/>
  <c r="CE183" i="9"/>
  <c r="CQ183" i="9" s="1"/>
  <c r="CD183" i="9"/>
  <c r="CP183" i="9" s="1"/>
  <c r="CC183" i="9"/>
  <c r="CB183" i="9"/>
  <c r="CA183" i="9"/>
  <c r="CM183" i="9" s="1"/>
  <c r="CX182" i="9"/>
  <c r="CW182" i="9"/>
  <c r="CV182" i="9"/>
  <c r="CU182" i="9"/>
  <c r="CT182" i="9"/>
  <c r="CL182" i="9"/>
  <c r="CK182" i="9"/>
  <c r="DD182" i="9" s="1"/>
  <c r="CJ182" i="9"/>
  <c r="CI182" i="9"/>
  <c r="CH182" i="9"/>
  <c r="CE182" i="9"/>
  <c r="CD182" i="9"/>
  <c r="CC182" i="9"/>
  <c r="CB182" i="9"/>
  <c r="CA182" i="9"/>
  <c r="CX181" i="9"/>
  <c r="CW181" i="9"/>
  <c r="CV181" i="9"/>
  <c r="CU181" i="9"/>
  <c r="CT181" i="9"/>
  <c r="CL181" i="9"/>
  <c r="CK181" i="9"/>
  <c r="CJ181" i="9"/>
  <c r="CI181" i="9"/>
  <c r="CH181" i="9"/>
  <c r="CE181" i="9"/>
  <c r="CD181" i="9"/>
  <c r="CC181" i="9"/>
  <c r="CB181" i="9"/>
  <c r="CN181" i="9" s="1"/>
  <c r="CA181" i="9"/>
  <c r="CX180" i="9"/>
  <c r="CW180" i="9"/>
  <c r="CV180" i="9"/>
  <c r="CU180" i="9"/>
  <c r="CT180" i="9"/>
  <c r="CL180" i="9"/>
  <c r="CK180" i="9"/>
  <c r="DD180" i="9" s="1"/>
  <c r="CJ180" i="9"/>
  <c r="CI180" i="9"/>
  <c r="CH180" i="9"/>
  <c r="CE180" i="9"/>
  <c r="CQ180" i="9" s="1"/>
  <c r="CD180" i="9"/>
  <c r="CC180" i="9"/>
  <c r="CB180" i="9"/>
  <c r="CA180" i="9"/>
  <c r="CM180" i="9" s="1"/>
  <c r="CX179" i="9"/>
  <c r="CW179" i="9"/>
  <c r="CV179" i="9"/>
  <c r="CU179" i="9"/>
  <c r="CT179" i="9"/>
  <c r="CL179" i="9"/>
  <c r="CK179" i="9"/>
  <c r="CJ179" i="9"/>
  <c r="CI179" i="9"/>
  <c r="CH179" i="9"/>
  <c r="CE179" i="9"/>
  <c r="CQ179" i="9" s="1"/>
  <c r="CD179" i="9"/>
  <c r="CC179" i="9"/>
  <c r="CB179" i="9"/>
  <c r="CA179" i="9"/>
  <c r="CM179" i="9" s="1"/>
  <c r="CX178" i="9"/>
  <c r="CW178" i="9"/>
  <c r="CV178" i="9"/>
  <c r="CU178" i="9"/>
  <c r="CT178" i="9"/>
  <c r="CL178" i="9"/>
  <c r="CK178" i="9"/>
  <c r="CJ178" i="9"/>
  <c r="CI178" i="9"/>
  <c r="CH178" i="9"/>
  <c r="CE178" i="9"/>
  <c r="CD178" i="9"/>
  <c r="CC178" i="9"/>
  <c r="CB178" i="9"/>
  <c r="CN178" i="9" s="1"/>
  <c r="CA178" i="9"/>
  <c r="CX177" i="9"/>
  <c r="CW177" i="9"/>
  <c r="CV177" i="9"/>
  <c r="CU177" i="9"/>
  <c r="CT177" i="9"/>
  <c r="CL177" i="9"/>
  <c r="CK177" i="9"/>
  <c r="CJ177" i="9"/>
  <c r="CI177" i="9"/>
  <c r="CH177" i="9"/>
  <c r="CE177" i="9"/>
  <c r="CQ177" i="9" s="1"/>
  <c r="CD177" i="9"/>
  <c r="CC177" i="9"/>
  <c r="CO177" i="9" s="1"/>
  <c r="CB177" i="9"/>
  <c r="CN177" i="9" s="1"/>
  <c r="CA177" i="9"/>
  <c r="CM177" i="9" s="1"/>
  <c r="CX176" i="9"/>
  <c r="CW176" i="9"/>
  <c r="CV176" i="9"/>
  <c r="CU176" i="9"/>
  <c r="CT176" i="9"/>
  <c r="CL176" i="9"/>
  <c r="CK176" i="9"/>
  <c r="DD176" i="9" s="1"/>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M175" i="9" s="1"/>
  <c r="CX174" i="9"/>
  <c r="CW174" i="9"/>
  <c r="CV174" i="9"/>
  <c r="CU174" i="9"/>
  <c r="CT174" i="9"/>
  <c r="CL174" i="9"/>
  <c r="CK174" i="9"/>
  <c r="CJ174" i="9"/>
  <c r="DC174" i="9" s="1"/>
  <c r="CI174" i="9"/>
  <c r="CH174" i="9"/>
  <c r="CE174" i="9"/>
  <c r="CD174" i="9"/>
  <c r="CC174" i="9"/>
  <c r="CO174" i="9" s="1"/>
  <c r="CB174" i="9"/>
  <c r="CA174" i="9"/>
  <c r="CX173" i="9"/>
  <c r="CW173" i="9"/>
  <c r="CV173" i="9"/>
  <c r="CU173" i="9"/>
  <c r="CT173" i="9"/>
  <c r="CL173" i="9"/>
  <c r="CK173" i="9"/>
  <c r="CJ173" i="9"/>
  <c r="CI173" i="9"/>
  <c r="DB173" i="9" s="1"/>
  <c r="CH173" i="9"/>
  <c r="CE173" i="9"/>
  <c r="CD173" i="9"/>
  <c r="CC173" i="9"/>
  <c r="CO173" i="9" s="1"/>
  <c r="CB173" i="9"/>
  <c r="CN173" i="9" s="1"/>
  <c r="CA173" i="9"/>
  <c r="CX172" i="9"/>
  <c r="CW172" i="9"/>
  <c r="CV172" i="9"/>
  <c r="CU172" i="9"/>
  <c r="CT172" i="9"/>
  <c r="CL172" i="9"/>
  <c r="DE172" i="9" s="1"/>
  <c r="CK172" i="9"/>
  <c r="DD172" i="9" s="1"/>
  <c r="CJ172" i="9"/>
  <c r="CI172" i="9"/>
  <c r="CH172" i="9"/>
  <c r="DA172" i="9" s="1"/>
  <c r="CE172" i="9"/>
  <c r="CQ172" i="9" s="1"/>
  <c r="CD172" i="9"/>
  <c r="CC172" i="9"/>
  <c r="CB172" i="9"/>
  <c r="CN172" i="9" s="1"/>
  <c r="CA172" i="9"/>
  <c r="CM172" i="9" s="1"/>
  <c r="CX171" i="9"/>
  <c r="CW171" i="9"/>
  <c r="CV171" i="9"/>
  <c r="CU171" i="9"/>
  <c r="CT171" i="9"/>
  <c r="CL171" i="9"/>
  <c r="CK171" i="9"/>
  <c r="DD171" i="9" s="1"/>
  <c r="CJ171" i="9"/>
  <c r="CI171" i="9"/>
  <c r="CH171" i="9"/>
  <c r="CE171" i="9"/>
  <c r="CQ171" i="9" s="1"/>
  <c r="CD171" i="9"/>
  <c r="CP171" i="9" s="1"/>
  <c r="CC171" i="9"/>
  <c r="CB171" i="9"/>
  <c r="CA171" i="9"/>
  <c r="CM171" i="9" s="1"/>
  <c r="CX170" i="9"/>
  <c r="CW170" i="9"/>
  <c r="CV170" i="9"/>
  <c r="CU170" i="9"/>
  <c r="CT170" i="9"/>
  <c r="CL170" i="9"/>
  <c r="CK170" i="9"/>
  <c r="CJ170" i="9"/>
  <c r="DC170" i="9" s="1"/>
  <c r="CI170" i="9"/>
  <c r="CH170" i="9"/>
  <c r="CE170" i="9"/>
  <c r="CD170" i="9"/>
  <c r="CP170" i="9" s="1"/>
  <c r="CC170" i="9"/>
  <c r="CB170" i="9"/>
  <c r="CA170" i="9"/>
  <c r="CX169" i="9"/>
  <c r="CW169" i="9"/>
  <c r="CV169" i="9"/>
  <c r="CU169" i="9"/>
  <c r="CT169" i="9"/>
  <c r="CL169" i="9"/>
  <c r="CK169" i="9"/>
  <c r="CJ169" i="9"/>
  <c r="CI169" i="9"/>
  <c r="DB169" i="9" s="1"/>
  <c r="CH169" i="9"/>
  <c r="CE169" i="9"/>
  <c r="CD169" i="9"/>
  <c r="CC169" i="9"/>
  <c r="CO169" i="9" s="1"/>
  <c r="CB169" i="9"/>
  <c r="CN169" i="9" s="1"/>
  <c r="CA169" i="9"/>
  <c r="CX168" i="9"/>
  <c r="CW168" i="9"/>
  <c r="CV168" i="9"/>
  <c r="CU168" i="9"/>
  <c r="CT168" i="9"/>
  <c r="CL168" i="9"/>
  <c r="DE168" i="9" s="1"/>
  <c r="CK168" i="9"/>
  <c r="DD168" i="9" s="1"/>
  <c r="CJ168" i="9"/>
  <c r="CI168" i="9"/>
  <c r="CH168" i="9"/>
  <c r="DA168" i="9" s="1"/>
  <c r="CE168" i="9"/>
  <c r="CD168" i="9"/>
  <c r="CC168" i="9"/>
  <c r="CB168" i="9"/>
  <c r="CN168" i="9" s="1"/>
  <c r="CA168" i="9"/>
  <c r="CX167" i="9"/>
  <c r="CW167" i="9"/>
  <c r="CV167" i="9"/>
  <c r="CU167" i="9"/>
  <c r="CT167" i="9"/>
  <c r="CL167" i="9"/>
  <c r="CK167" i="9"/>
  <c r="DD167" i="9" s="1"/>
  <c r="CJ167" i="9"/>
  <c r="CI167" i="9"/>
  <c r="CH167" i="9"/>
  <c r="CE167" i="9"/>
  <c r="CQ167" i="9" s="1"/>
  <c r="CD167" i="9"/>
  <c r="CP167" i="9" s="1"/>
  <c r="CC167" i="9"/>
  <c r="CB167" i="9"/>
  <c r="CA167" i="9"/>
  <c r="CM167" i="9" s="1"/>
  <c r="CX166" i="9"/>
  <c r="CW166" i="9"/>
  <c r="CV166" i="9"/>
  <c r="CU166" i="9"/>
  <c r="CT166" i="9"/>
  <c r="CL166" i="9"/>
  <c r="CK166" i="9"/>
  <c r="CJ166" i="9"/>
  <c r="DC166" i="9" s="1"/>
  <c r="CI166" i="9"/>
  <c r="CH166" i="9"/>
  <c r="CE166" i="9"/>
  <c r="CD166" i="9"/>
  <c r="CP166" i="9" s="1"/>
  <c r="CC166" i="9"/>
  <c r="CO166" i="9" s="1"/>
  <c r="CB166" i="9"/>
  <c r="CA166" i="9"/>
  <c r="CX165" i="9"/>
  <c r="CW165" i="9"/>
  <c r="CV165" i="9"/>
  <c r="CU165" i="9"/>
  <c r="CT165" i="9"/>
  <c r="CL165" i="9"/>
  <c r="CK165" i="9"/>
  <c r="CJ165" i="9"/>
  <c r="CI165" i="9"/>
  <c r="DB165" i="9" s="1"/>
  <c r="CH165" i="9"/>
  <c r="CE165" i="9"/>
  <c r="CD165" i="9"/>
  <c r="CC165" i="9"/>
  <c r="CO165" i="9" s="1"/>
  <c r="CB165" i="9"/>
  <c r="CN165" i="9" s="1"/>
  <c r="CA165" i="9"/>
  <c r="CX164" i="9"/>
  <c r="CW164" i="9"/>
  <c r="CV164" i="9"/>
  <c r="CU164" i="9"/>
  <c r="CT164" i="9"/>
  <c r="CL164" i="9"/>
  <c r="DE164" i="9" s="1"/>
  <c r="CK164" i="9"/>
  <c r="DD164" i="9" s="1"/>
  <c r="CJ164" i="9"/>
  <c r="CI164" i="9"/>
  <c r="CH164" i="9"/>
  <c r="DA164" i="9" s="1"/>
  <c r="CE164" i="9"/>
  <c r="CQ164" i="9" s="1"/>
  <c r="CD164" i="9"/>
  <c r="CC164" i="9"/>
  <c r="CB164" i="9"/>
  <c r="CN164" i="9" s="1"/>
  <c r="CA164" i="9"/>
  <c r="CM164" i="9" s="1"/>
  <c r="CX163" i="9"/>
  <c r="CW163" i="9"/>
  <c r="CV163" i="9"/>
  <c r="CU163" i="9"/>
  <c r="CT163" i="9"/>
  <c r="CL163" i="9"/>
  <c r="CK163" i="9"/>
  <c r="DD163" i="9" s="1"/>
  <c r="CJ163" i="9"/>
  <c r="CI163" i="9"/>
  <c r="CH163" i="9"/>
  <c r="CE163" i="9"/>
  <c r="CQ163" i="9" s="1"/>
  <c r="CD163" i="9"/>
  <c r="CP163" i="9" s="1"/>
  <c r="CC163" i="9"/>
  <c r="CB163" i="9"/>
  <c r="CA163" i="9"/>
  <c r="CM163" i="9" s="1"/>
  <c r="CX162" i="9"/>
  <c r="CW162" i="9"/>
  <c r="CV162" i="9"/>
  <c r="CU162" i="9"/>
  <c r="CT162" i="9"/>
  <c r="CL162" i="9"/>
  <c r="CK162" i="9"/>
  <c r="CJ162" i="9"/>
  <c r="DC162" i="9" s="1"/>
  <c r="CI162" i="9"/>
  <c r="CH162" i="9"/>
  <c r="CE162" i="9"/>
  <c r="CD162" i="9"/>
  <c r="CP162" i="9" s="1"/>
  <c r="CC162" i="9"/>
  <c r="CO162" i="9" s="1"/>
  <c r="CB162" i="9"/>
  <c r="CA162" i="9"/>
  <c r="CX161" i="9"/>
  <c r="CW161" i="9"/>
  <c r="CV161" i="9"/>
  <c r="CU161" i="9"/>
  <c r="CT161" i="9"/>
  <c r="CL161" i="9"/>
  <c r="CK161" i="9"/>
  <c r="CJ161" i="9"/>
  <c r="CI161" i="9"/>
  <c r="DB161" i="9" s="1"/>
  <c r="CH161" i="9"/>
  <c r="CE161" i="9"/>
  <c r="CD161" i="9"/>
  <c r="CC161" i="9"/>
  <c r="CO161" i="9" s="1"/>
  <c r="CB161" i="9"/>
  <c r="CN161" i="9" s="1"/>
  <c r="CA161" i="9"/>
  <c r="CX160" i="9"/>
  <c r="CW160" i="9"/>
  <c r="CV160" i="9"/>
  <c r="CU160" i="9"/>
  <c r="CT160" i="9"/>
  <c r="CL160" i="9"/>
  <c r="DE160" i="9" s="1"/>
  <c r="CK160" i="9"/>
  <c r="DD160" i="9" s="1"/>
  <c r="CJ160" i="9"/>
  <c r="CI160" i="9"/>
  <c r="CH160" i="9"/>
  <c r="DA160" i="9" s="1"/>
  <c r="CE160" i="9"/>
  <c r="CQ160" i="9" s="1"/>
  <c r="CD160" i="9"/>
  <c r="CC160" i="9"/>
  <c r="CB160" i="9"/>
  <c r="CN160" i="9" s="1"/>
  <c r="CA160" i="9"/>
  <c r="CM160" i="9" s="1"/>
  <c r="CX159" i="9"/>
  <c r="CW159" i="9"/>
  <c r="CV159" i="9"/>
  <c r="CU159" i="9"/>
  <c r="CT159" i="9"/>
  <c r="CL159" i="9"/>
  <c r="CK159" i="9"/>
  <c r="DD159" i="9" s="1"/>
  <c r="CJ159" i="9"/>
  <c r="CI159" i="9"/>
  <c r="CH159" i="9"/>
  <c r="CE159" i="9"/>
  <c r="CQ159" i="9" s="1"/>
  <c r="CD159" i="9"/>
  <c r="CC159" i="9"/>
  <c r="CB159" i="9"/>
  <c r="CA159" i="9"/>
  <c r="CM159" i="9" s="1"/>
  <c r="CX158" i="9"/>
  <c r="CW158" i="9"/>
  <c r="CV158" i="9"/>
  <c r="CU158" i="9"/>
  <c r="CT158" i="9"/>
  <c r="CL158" i="9"/>
  <c r="CK158" i="9"/>
  <c r="CJ158" i="9"/>
  <c r="DC158" i="9" s="1"/>
  <c r="CI158" i="9"/>
  <c r="CH158" i="9"/>
  <c r="CE158" i="9"/>
  <c r="CD158" i="9"/>
  <c r="CC158" i="9"/>
  <c r="CO158" i="9" s="1"/>
  <c r="CB158" i="9"/>
  <c r="CA158" i="9"/>
  <c r="CX157" i="9"/>
  <c r="CW157" i="9"/>
  <c r="CV157" i="9"/>
  <c r="CU157" i="9"/>
  <c r="CT157" i="9"/>
  <c r="CL157" i="9"/>
  <c r="CK157" i="9"/>
  <c r="CJ157" i="9"/>
  <c r="CI157" i="9"/>
  <c r="DB157" i="9" s="1"/>
  <c r="CH157" i="9"/>
  <c r="CE157" i="9"/>
  <c r="CD157" i="9"/>
  <c r="CC157" i="9"/>
  <c r="CO157" i="9" s="1"/>
  <c r="CB157" i="9"/>
  <c r="CN157" i="9" s="1"/>
  <c r="CA157" i="9"/>
  <c r="CX156" i="9"/>
  <c r="CW156" i="9"/>
  <c r="CV156" i="9"/>
  <c r="CU156" i="9"/>
  <c r="CT156" i="9"/>
  <c r="CL156" i="9"/>
  <c r="DE156" i="9" s="1"/>
  <c r="CK156" i="9"/>
  <c r="DD156" i="9" s="1"/>
  <c r="CJ156" i="9"/>
  <c r="CI156" i="9"/>
  <c r="CH156" i="9"/>
  <c r="DA156" i="9" s="1"/>
  <c r="CE156" i="9"/>
  <c r="CQ156" i="9" s="1"/>
  <c r="CD156" i="9"/>
  <c r="CC156" i="9"/>
  <c r="CB156" i="9"/>
  <c r="CN156" i="9" s="1"/>
  <c r="CA156" i="9"/>
  <c r="CM156" i="9" s="1"/>
  <c r="CX155" i="9"/>
  <c r="CW155" i="9"/>
  <c r="CV155" i="9"/>
  <c r="CU155" i="9"/>
  <c r="CT155" i="9"/>
  <c r="CL155" i="9"/>
  <c r="CK155" i="9"/>
  <c r="DD155" i="9" s="1"/>
  <c r="CJ155" i="9"/>
  <c r="CI155" i="9"/>
  <c r="CH155" i="9"/>
  <c r="CE155" i="9"/>
  <c r="CQ155" i="9" s="1"/>
  <c r="CD155" i="9"/>
  <c r="CP155" i="9" s="1"/>
  <c r="CC155" i="9"/>
  <c r="CB155" i="9"/>
  <c r="CA155" i="9"/>
  <c r="CM155" i="9" s="1"/>
  <c r="CX154" i="9"/>
  <c r="CW154" i="9"/>
  <c r="CV154" i="9"/>
  <c r="CU154" i="9"/>
  <c r="CT154" i="9"/>
  <c r="CL154" i="9"/>
  <c r="CK154" i="9"/>
  <c r="CJ154" i="9"/>
  <c r="DC154" i="9" s="1"/>
  <c r="CI154" i="9"/>
  <c r="CH154" i="9"/>
  <c r="CE154" i="9"/>
  <c r="CD154" i="9"/>
  <c r="CC154" i="9"/>
  <c r="CO154" i="9" s="1"/>
  <c r="CB154" i="9"/>
  <c r="CA154" i="9"/>
  <c r="CX153" i="9"/>
  <c r="CW153" i="9"/>
  <c r="CV153" i="9"/>
  <c r="CU153" i="9"/>
  <c r="CT153" i="9"/>
  <c r="CL153" i="9"/>
  <c r="CK153" i="9"/>
  <c r="CJ153" i="9"/>
  <c r="CI153" i="9"/>
  <c r="DB153" i="9" s="1"/>
  <c r="CH153" i="9"/>
  <c r="CE153" i="9"/>
  <c r="CD153" i="9"/>
  <c r="CC153" i="9"/>
  <c r="CO153" i="9" s="1"/>
  <c r="CB153" i="9"/>
  <c r="CN153" i="9" s="1"/>
  <c r="CA153" i="9"/>
  <c r="CX152" i="9"/>
  <c r="CW152" i="9"/>
  <c r="CV152" i="9"/>
  <c r="CU152" i="9"/>
  <c r="CT152" i="9"/>
  <c r="CL152" i="9"/>
  <c r="DE152" i="9" s="1"/>
  <c r="CK152" i="9"/>
  <c r="DD152" i="9" s="1"/>
  <c r="CJ152" i="9"/>
  <c r="CI152" i="9"/>
  <c r="CH152" i="9"/>
  <c r="DA152" i="9" s="1"/>
  <c r="CE152" i="9"/>
  <c r="CD152" i="9"/>
  <c r="CC152" i="9"/>
  <c r="CB152" i="9"/>
  <c r="CN152" i="9" s="1"/>
  <c r="CA152" i="9"/>
  <c r="CX151" i="9"/>
  <c r="CW151" i="9"/>
  <c r="CV151" i="9"/>
  <c r="CU151" i="9"/>
  <c r="CT151" i="9"/>
  <c r="CL151" i="9"/>
  <c r="CK151" i="9"/>
  <c r="DD151" i="9" s="1"/>
  <c r="CJ151" i="9"/>
  <c r="CI151" i="9"/>
  <c r="CH151" i="9"/>
  <c r="CE151" i="9"/>
  <c r="CQ151" i="9" s="1"/>
  <c r="CD151" i="9"/>
  <c r="CP151" i="9" s="1"/>
  <c r="CC151" i="9"/>
  <c r="CB151" i="9"/>
  <c r="CA151" i="9"/>
  <c r="CM151" i="9" s="1"/>
  <c r="CX150" i="9"/>
  <c r="CW150" i="9"/>
  <c r="CV150" i="9"/>
  <c r="CU150" i="9"/>
  <c r="CT150" i="9"/>
  <c r="CL150" i="9"/>
  <c r="CK150" i="9"/>
  <c r="CJ150" i="9"/>
  <c r="DC150" i="9" s="1"/>
  <c r="CI150" i="9"/>
  <c r="CH150" i="9"/>
  <c r="CE150" i="9"/>
  <c r="CD150" i="9"/>
  <c r="CC150" i="9"/>
  <c r="CO150" i="9" s="1"/>
  <c r="CB150" i="9"/>
  <c r="CA150" i="9"/>
  <c r="CX149" i="9"/>
  <c r="CW149" i="9"/>
  <c r="CV149" i="9"/>
  <c r="CU149" i="9"/>
  <c r="CT149" i="9"/>
  <c r="CL149" i="9"/>
  <c r="CK149" i="9"/>
  <c r="CJ149" i="9"/>
  <c r="CI149" i="9"/>
  <c r="DB149" i="9" s="1"/>
  <c r="CH149" i="9"/>
  <c r="CE149" i="9"/>
  <c r="CD149" i="9"/>
  <c r="CC149" i="9"/>
  <c r="CO149" i="9" s="1"/>
  <c r="CB149" i="9"/>
  <c r="CN149" i="9" s="1"/>
  <c r="CA149" i="9"/>
  <c r="CX148" i="9"/>
  <c r="CW148" i="9"/>
  <c r="CV148" i="9"/>
  <c r="CU148" i="9"/>
  <c r="CT148" i="9"/>
  <c r="CL148" i="9"/>
  <c r="DE148" i="9" s="1"/>
  <c r="CK148" i="9"/>
  <c r="DD148" i="9" s="1"/>
  <c r="CJ148" i="9"/>
  <c r="CI148" i="9"/>
  <c r="CH148" i="9"/>
  <c r="DA148" i="9" s="1"/>
  <c r="CE148" i="9"/>
  <c r="CQ148" i="9" s="1"/>
  <c r="CD148" i="9"/>
  <c r="CC148" i="9"/>
  <c r="CB148" i="9"/>
  <c r="CN148" i="9" s="1"/>
  <c r="CA148" i="9"/>
  <c r="CM148" i="9" s="1"/>
  <c r="CX147" i="9"/>
  <c r="CW147" i="9"/>
  <c r="CV147" i="9"/>
  <c r="CU147" i="9"/>
  <c r="CT147" i="9"/>
  <c r="CL147" i="9"/>
  <c r="CK147" i="9"/>
  <c r="DD147" i="9" s="1"/>
  <c r="CJ147" i="9"/>
  <c r="CI147" i="9"/>
  <c r="CH147" i="9"/>
  <c r="CE147" i="9"/>
  <c r="CQ147" i="9" s="1"/>
  <c r="CD147" i="9"/>
  <c r="CP147" i="9" s="1"/>
  <c r="CC147" i="9"/>
  <c r="CB147" i="9"/>
  <c r="CA147" i="9"/>
  <c r="CM147" i="9" s="1"/>
  <c r="CX146" i="9"/>
  <c r="CW146" i="9"/>
  <c r="CV146" i="9"/>
  <c r="CU146" i="9"/>
  <c r="CT146" i="9"/>
  <c r="CL146" i="9"/>
  <c r="CK146" i="9"/>
  <c r="CJ146" i="9"/>
  <c r="DC146" i="9" s="1"/>
  <c r="CI146" i="9"/>
  <c r="CH146" i="9"/>
  <c r="CE146" i="9"/>
  <c r="CD146" i="9"/>
  <c r="CP146" i="9" s="1"/>
  <c r="CC146" i="9"/>
  <c r="CO146" i="9" s="1"/>
  <c r="CB146" i="9"/>
  <c r="CA146" i="9"/>
  <c r="CX145" i="9"/>
  <c r="CW145" i="9"/>
  <c r="CV145" i="9"/>
  <c r="CU145" i="9"/>
  <c r="CT145" i="9"/>
  <c r="CL145" i="9"/>
  <c r="CK145" i="9"/>
  <c r="CJ145" i="9"/>
  <c r="CI145" i="9"/>
  <c r="DB145" i="9" s="1"/>
  <c r="CH145" i="9"/>
  <c r="CE145" i="9"/>
  <c r="CD145" i="9"/>
  <c r="CC145" i="9"/>
  <c r="CO145" i="9" s="1"/>
  <c r="CB145" i="9"/>
  <c r="CN145" i="9" s="1"/>
  <c r="CA145" i="9"/>
  <c r="CX142" i="9"/>
  <c r="CW142" i="9"/>
  <c r="CV142" i="9"/>
  <c r="CU142" i="9"/>
  <c r="CT142" i="9"/>
  <c r="CL142" i="9"/>
  <c r="DE142" i="9" s="1"/>
  <c r="CK142" i="9"/>
  <c r="DD142" i="9" s="1"/>
  <c r="CJ142" i="9"/>
  <c r="CI142" i="9"/>
  <c r="CH142" i="9"/>
  <c r="DA142" i="9" s="1"/>
  <c r="CE142" i="9"/>
  <c r="CQ142" i="9" s="1"/>
  <c r="CD142" i="9"/>
  <c r="CC142" i="9"/>
  <c r="CB142" i="9"/>
  <c r="CN142" i="9" s="1"/>
  <c r="CA142" i="9"/>
  <c r="CM142" i="9" s="1"/>
  <c r="CX141" i="9"/>
  <c r="CW141" i="9"/>
  <c r="CV141" i="9"/>
  <c r="CU141" i="9"/>
  <c r="CT141" i="9"/>
  <c r="CL141" i="9"/>
  <c r="CK141" i="9"/>
  <c r="DD141" i="9" s="1"/>
  <c r="CJ141" i="9"/>
  <c r="CI141" i="9"/>
  <c r="CH141" i="9"/>
  <c r="CE141" i="9"/>
  <c r="CQ141" i="9" s="1"/>
  <c r="CD141" i="9"/>
  <c r="CP141" i="9" s="1"/>
  <c r="CC141" i="9"/>
  <c r="CB141" i="9"/>
  <c r="CA141" i="9"/>
  <c r="CM141" i="9" s="1"/>
  <c r="CX140" i="9"/>
  <c r="CW140" i="9"/>
  <c r="CV140" i="9"/>
  <c r="CU140" i="9"/>
  <c r="CT140" i="9"/>
  <c r="CL140" i="9"/>
  <c r="CK140" i="9"/>
  <c r="CJ140" i="9"/>
  <c r="DC140" i="9" s="1"/>
  <c r="CI140" i="9"/>
  <c r="CH140" i="9"/>
  <c r="CE140" i="9"/>
  <c r="CD140" i="9"/>
  <c r="CP140" i="9" s="1"/>
  <c r="CC140" i="9"/>
  <c r="CO140" i="9" s="1"/>
  <c r="CB140" i="9"/>
  <c r="CA140" i="9"/>
  <c r="CX139" i="9"/>
  <c r="CW139" i="9"/>
  <c r="CV139" i="9"/>
  <c r="CU139" i="9"/>
  <c r="CT139" i="9"/>
  <c r="CL139" i="9"/>
  <c r="CK139" i="9"/>
  <c r="CJ139" i="9"/>
  <c r="CI139" i="9"/>
  <c r="DB139" i="9" s="1"/>
  <c r="CH139" i="9"/>
  <c r="CE139" i="9"/>
  <c r="CD139" i="9"/>
  <c r="CC139" i="9"/>
  <c r="CO139" i="9" s="1"/>
  <c r="CB139" i="9"/>
  <c r="CN139" i="9" s="1"/>
  <c r="CA139" i="9"/>
  <c r="CX138" i="9"/>
  <c r="CW138" i="9"/>
  <c r="CV138" i="9"/>
  <c r="CU138" i="9"/>
  <c r="CT138" i="9"/>
  <c r="CL138" i="9"/>
  <c r="DE138" i="9" s="1"/>
  <c r="CK138" i="9"/>
  <c r="DD138" i="9" s="1"/>
  <c r="CJ138" i="9"/>
  <c r="CI138" i="9"/>
  <c r="CH138" i="9"/>
  <c r="DA138" i="9" s="1"/>
  <c r="CE138" i="9"/>
  <c r="CQ138" i="9" s="1"/>
  <c r="CD138" i="9"/>
  <c r="CC138" i="9"/>
  <c r="CB138" i="9"/>
  <c r="CN138" i="9" s="1"/>
  <c r="CA138" i="9"/>
  <c r="CM138" i="9" s="1"/>
  <c r="CX137" i="9"/>
  <c r="CW137" i="9"/>
  <c r="CV137" i="9"/>
  <c r="CU137" i="9"/>
  <c r="CT137" i="9"/>
  <c r="CL137" i="9"/>
  <c r="CK137" i="9"/>
  <c r="DD137" i="9" s="1"/>
  <c r="CJ137" i="9"/>
  <c r="CI137" i="9"/>
  <c r="CH137" i="9"/>
  <c r="CE137" i="9"/>
  <c r="CQ137" i="9" s="1"/>
  <c r="CD137" i="9"/>
  <c r="CP137" i="9" s="1"/>
  <c r="CC137" i="9"/>
  <c r="CB137" i="9"/>
  <c r="CA137" i="9"/>
  <c r="CM137" i="9" s="1"/>
  <c r="CX136" i="9"/>
  <c r="CW136" i="9"/>
  <c r="CV136" i="9"/>
  <c r="CU136" i="9"/>
  <c r="CT136" i="9"/>
  <c r="CL136" i="9"/>
  <c r="CK136" i="9"/>
  <c r="CJ136" i="9"/>
  <c r="DC136" i="9" s="1"/>
  <c r="CI136" i="9"/>
  <c r="CH136" i="9"/>
  <c r="CE136" i="9"/>
  <c r="CD136" i="9"/>
  <c r="CP136" i="9" s="1"/>
  <c r="CC136" i="9"/>
  <c r="CO136" i="9" s="1"/>
  <c r="CB136" i="9"/>
  <c r="CA136" i="9"/>
  <c r="CX135" i="9"/>
  <c r="CW135" i="9"/>
  <c r="CV135" i="9"/>
  <c r="CU135" i="9"/>
  <c r="CT135" i="9"/>
  <c r="CL135" i="9"/>
  <c r="CK135" i="9"/>
  <c r="CJ135" i="9"/>
  <c r="CI135" i="9"/>
  <c r="DB135" i="9" s="1"/>
  <c r="CH135" i="9"/>
  <c r="CE135" i="9"/>
  <c r="CD135" i="9"/>
  <c r="CC135" i="9"/>
  <c r="CO135" i="9" s="1"/>
  <c r="CB135" i="9"/>
  <c r="CN135" i="9" s="1"/>
  <c r="CA135" i="9"/>
  <c r="CX134" i="9"/>
  <c r="CW134" i="9"/>
  <c r="CV134" i="9"/>
  <c r="CU134" i="9"/>
  <c r="CT134" i="9"/>
  <c r="CL134" i="9"/>
  <c r="DE134" i="9" s="1"/>
  <c r="CK134" i="9"/>
  <c r="DD134" i="9" s="1"/>
  <c r="CJ134" i="9"/>
  <c r="CI134" i="9"/>
  <c r="CH134" i="9"/>
  <c r="DA134" i="9" s="1"/>
  <c r="CE134" i="9"/>
  <c r="CQ134" i="9" s="1"/>
  <c r="CD134" i="9"/>
  <c r="CC134" i="9"/>
  <c r="CB134" i="9"/>
  <c r="CN134" i="9" s="1"/>
  <c r="CA134" i="9"/>
  <c r="CM134" i="9" s="1"/>
  <c r="CX133" i="9"/>
  <c r="CW133" i="9"/>
  <c r="CV133" i="9"/>
  <c r="CU133" i="9"/>
  <c r="CT133" i="9"/>
  <c r="CL133" i="9"/>
  <c r="CK133" i="9"/>
  <c r="DD133" i="9" s="1"/>
  <c r="CJ133" i="9"/>
  <c r="CI133" i="9"/>
  <c r="CH133" i="9"/>
  <c r="CE133" i="9"/>
  <c r="CD133" i="9"/>
  <c r="CP133" i="9" s="1"/>
  <c r="CC133" i="9"/>
  <c r="CB133" i="9"/>
  <c r="CA133" i="9"/>
  <c r="CX132" i="9"/>
  <c r="CW132" i="9"/>
  <c r="CV132" i="9"/>
  <c r="CU132" i="9"/>
  <c r="CT132" i="9"/>
  <c r="CL132" i="9"/>
  <c r="CK132" i="9"/>
  <c r="CJ132" i="9"/>
  <c r="DC132" i="9" s="1"/>
  <c r="CI132" i="9"/>
  <c r="CH132" i="9"/>
  <c r="CE132" i="9"/>
  <c r="CD132" i="9"/>
  <c r="CP132" i="9" s="1"/>
  <c r="CC132" i="9"/>
  <c r="CO132" i="9" s="1"/>
  <c r="CB132" i="9"/>
  <c r="CA132" i="9"/>
  <c r="CX131" i="9"/>
  <c r="CW131" i="9"/>
  <c r="CV131" i="9"/>
  <c r="CU131" i="9"/>
  <c r="CT131" i="9"/>
  <c r="CL131" i="9"/>
  <c r="CK131" i="9"/>
  <c r="CJ131" i="9"/>
  <c r="CI131" i="9"/>
  <c r="DB131" i="9" s="1"/>
  <c r="CH131" i="9"/>
  <c r="CE131" i="9"/>
  <c r="CD131" i="9"/>
  <c r="CC131" i="9"/>
  <c r="CO131" i="9" s="1"/>
  <c r="CB131" i="9"/>
  <c r="CN131" i="9" s="1"/>
  <c r="CA131" i="9"/>
  <c r="CX130" i="9"/>
  <c r="CW130" i="9"/>
  <c r="CV130" i="9"/>
  <c r="CU130" i="9"/>
  <c r="CT130" i="9"/>
  <c r="CL130" i="9"/>
  <c r="DE130" i="9" s="1"/>
  <c r="CK130" i="9"/>
  <c r="DD130" i="9" s="1"/>
  <c r="CJ130" i="9"/>
  <c r="CI130" i="9"/>
  <c r="CH130" i="9"/>
  <c r="DA130" i="9" s="1"/>
  <c r="CE130" i="9"/>
  <c r="CQ130" i="9" s="1"/>
  <c r="CD130" i="9"/>
  <c r="CC130" i="9"/>
  <c r="CB130" i="9"/>
  <c r="CN130" i="9" s="1"/>
  <c r="CA130" i="9"/>
  <c r="CM130" i="9" s="1"/>
  <c r="CX129" i="9"/>
  <c r="CW129" i="9"/>
  <c r="CV129" i="9"/>
  <c r="CU129" i="9"/>
  <c r="CT129" i="9"/>
  <c r="CL129" i="9"/>
  <c r="CK129" i="9"/>
  <c r="CJ129" i="9"/>
  <c r="CI129" i="9"/>
  <c r="CH129" i="9"/>
  <c r="CE129" i="9"/>
  <c r="CQ129" i="9" s="1"/>
  <c r="CD129" i="9"/>
  <c r="CC129" i="9"/>
  <c r="CB129" i="9"/>
  <c r="CA129" i="9"/>
  <c r="CM129" i="9" s="1"/>
  <c r="CX128" i="9"/>
  <c r="CW128" i="9"/>
  <c r="CV128" i="9"/>
  <c r="CU128" i="9"/>
  <c r="CT128" i="9"/>
  <c r="CL128" i="9"/>
  <c r="CK128" i="9"/>
  <c r="CJ128" i="9"/>
  <c r="CI128" i="9"/>
  <c r="CH128" i="9"/>
  <c r="CE128" i="9"/>
  <c r="CD128" i="9"/>
  <c r="CP128" i="9" s="1"/>
  <c r="CC128" i="9"/>
  <c r="CB128" i="9"/>
  <c r="CA128" i="9"/>
  <c r="CX127" i="9"/>
  <c r="CW127" i="9"/>
  <c r="CV127" i="9"/>
  <c r="CU127" i="9"/>
  <c r="CT127" i="9"/>
  <c r="CL127" i="9"/>
  <c r="CK127" i="9"/>
  <c r="CJ127" i="9"/>
  <c r="CI127" i="9"/>
  <c r="CH127" i="9"/>
  <c r="CE127" i="9"/>
  <c r="CD127" i="9"/>
  <c r="CC127" i="9"/>
  <c r="CO127" i="9" s="1"/>
  <c r="CB127" i="9"/>
  <c r="CA127" i="9"/>
  <c r="CX126" i="9"/>
  <c r="CW126" i="9"/>
  <c r="CV126" i="9"/>
  <c r="CU126" i="9"/>
  <c r="CT126" i="9"/>
  <c r="CL126" i="9"/>
  <c r="CK126" i="9"/>
  <c r="CJ126" i="9"/>
  <c r="CI126" i="9"/>
  <c r="CH126" i="9"/>
  <c r="CE126" i="9"/>
  <c r="CD126" i="9"/>
  <c r="CC126" i="9"/>
  <c r="CB126" i="9"/>
  <c r="CN126" i="9" s="1"/>
  <c r="CA126" i="9"/>
  <c r="CX125" i="9"/>
  <c r="CW125" i="9"/>
  <c r="CV125" i="9"/>
  <c r="CU125" i="9"/>
  <c r="CT125" i="9"/>
  <c r="CL125" i="9"/>
  <c r="CK125" i="9"/>
  <c r="CJ125" i="9"/>
  <c r="CI125" i="9"/>
  <c r="CH125" i="9"/>
  <c r="CE125" i="9"/>
  <c r="CQ125" i="9" s="1"/>
  <c r="CD125" i="9"/>
  <c r="CC125" i="9"/>
  <c r="CB125" i="9"/>
  <c r="CA125" i="9"/>
  <c r="CM125" i="9" s="1"/>
  <c r="CX124" i="9"/>
  <c r="CW124" i="9"/>
  <c r="CV124" i="9"/>
  <c r="CU124" i="9"/>
  <c r="CT124" i="9"/>
  <c r="CL124" i="9"/>
  <c r="CK124" i="9"/>
  <c r="DD124" i="9" s="1"/>
  <c r="CJ124" i="9"/>
  <c r="CI124" i="9"/>
  <c r="CH124" i="9"/>
  <c r="CE124" i="9"/>
  <c r="CD124" i="9"/>
  <c r="CC124" i="9"/>
  <c r="CB124" i="9"/>
  <c r="CA124" i="9"/>
  <c r="CX123" i="9"/>
  <c r="CW123" i="9"/>
  <c r="CV123" i="9"/>
  <c r="CU123" i="9"/>
  <c r="CT123" i="9"/>
  <c r="CL123" i="9"/>
  <c r="CK123" i="9"/>
  <c r="CJ123" i="9"/>
  <c r="CI123" i="9"/>
  <c r="CH123" i="9"/>
  <c r="CE123" i="9"/>
  <c r="CD123" i="9"/>
  <c r="CP123" i="9" s="1"/>
  <c r="CC123" i="9"/>
  <c r="CB123" i="9"/>
  <c r="CA123" i="9"/>
  <c r="CX122" i="9"/>
  <c r="CW122" i="9"/>
  <c r="CV122" i="9"/>
  <c r="CU122" i="9"/>
  <c r="CT122" i="9"/>
  <c r="CL122" i="9"/>
  <c r="CK122" i="9"/>
  <c r="CJ122" i="9"/>
  <c r="CI122" i="9"/>
  <c r="DB122" i="9" s="1"/>
  <c r="CH122" i="9"/>
  <c r="CE122" i="9"/>
  <c r="CD122" i="9"/>
  <c r="CC122" i="9"/>
  <c r="CO122" i="9" s="1"/>
  <c r="CB122" i="9"/>
  <c r="CN122" i="9" s="1"/>
  <c r="CA122" i="9"/>
  <c r="CX121" i="9"/>
  <c r="CW121" i="9"/>
  <c r="CV121" i="9"/>
  <c r="CU121" i="9"/>
  <c r="CT121" i="9"/>
  <c r="CL121" i="9"/>
  <c r="DE121" i="9" s="1"/>
  <c r="CK121" i="9"/>
  <c r="CJ121" i="9"/>
  <c r="CI121" i="9"/>
  <c r="CH121" i="9"/>
  <c r="DA121" i="9" s="1"/>
  <c r="CE121" i="9"/>
  <c r="CD121" i="9"/>
  <c r="CC121" i="9"/>
  <c r="CB121" i="9"/>
  <c r="CN121" i="9" s="1"/>
  <c r="CA121" i="9"/>
  <c r="CX120" i="9"/>
  <c r="CW120" i="9"/>
  <c r="CV120" i="9"/>
  <c r="CU120" i="9"/>
  <c r="CT120" i="9"/>
  <c r="CL120" i="9"/>
  <c r="CK120" i="9"/>
  <c r="DD120" i="9" s="1"/>
  <c r="CJ120" i="9"/>
  <c r="CI120" i="9"/>
  <c r="CH120" i="9"/>
  <c r="CE120" i="9"/>
  <c r="CD120" i="9"/>
  <c r="CP120" i="9" s="1"/>
  <c r="CC120" i="9"/>
  <c r="CB120" i="9"/>
  <c r="CA120" i="9"/>
  <c r="CX119" i="9"/>
  <c r="CW119" i="9"/>
  <c r="CV119" i="9"/>
  <c r="CU119" i="9"/>
  <c r="CT119" i="9"/>
  <c r="CL119" i="9"/>
  <c r="CK119" i="9"/>
  <c r="CJ119" i="9"/>
  <c r="DC119" i="9" s="1"/>
  <c r="CI119" i="9"/>
  <c r="CH119" i="9"/>
  <c r="CE119" i="9"/>
  <c r="CD119" i="9"/>
  <c r="CP119" i="9" s="1"/>
  <c r="CC119" i="9"/>
  <c r="CO119" i="9" s="1"/>
  <c r="CB119" i="9"/>
  <c r="CA119" i="9"/>
  <c r="CX118" i="9"/>
  <c r="CW118" i="9"/>
  <c r="CV118" i="9"/>
  <c r="CU118" i="9"/>
  <c r="CT118" i="9"/>
  <c r="CL118" i="9"/>
  <c r="CK118" i="9"/>
  <c r="CJ118" i="9"/>
  <c r="CI118" i="9"/>
  <c r="DB118" i="9" s="1"/>
  <c r="CH118" i="9"/>
  <c r="CE118" i="9"/>
  <c r="CD118" i="9"/>
  <c r="CC118" i="9"/>
  <c r="CO118" i="9" s="1"/>
  <c r="CB118" i="9"/>
  <c r="CN118" i="9" s="1"/>
  <c r="CA118" i="9"/>
  <c r="CX117" i="9"/>
  <c r="CW117" i="9"/>
  <c r="CV117" i="9"/>
  <c r="CU117" i="9"/>
  <c r="CT117" i="9"/>
  <c r="CL117" i="9"/>
  <c r="DE117" i="9" s="1"/>
  <c r="CK117" i="9"/>
  <c r="CJ117" i="9"/>
  <c r="CI117" i="9"/>
  <c r="CH117" i="9"/>
  <c r="DA117" i="9" s="1"/>
  <c r="CE117" i="9"/>
  <c r="CQ117" i="9" s="1"/>
  <c r="CD117" i="9"/>
  <c r="CC117" i="9"/>
  <c r="CB117" i="9"/>
  <c r="CA117" i="9"/>
  <c r="CM117" i="9" s="1"/>
  <c r="CX8" i="9"/>
  <c r="CW8" i="9"/>
  <c r="CV8" i="9"/>
  <c r="CU8" i="9"/>
  <c r="CT8" i="9"/>
  <c r="CL8" i="9"/>
  <c r="CK8" i="9"/>
  <c r="DD8" i="9" s="1"/>
  <c r="CJ8" i="9"/>
  <c r="CI8" i="9"/>
  <c r="CH8" i="9"/>
  <c r="CE8" i="9"/>
  <c r="CQ8" i="9" s="1"/>
  <c r="CD8" i="9"/>
  <c r="CP8" i="9" s="1"/>
  <c r="CC8" i="9"/>
  <c r="CB8" i="9"/>
  <c r="CA8" i="9"/>
  <c r="CM8" i="9" s="1"/>
  <c r="CX7" i="9"/>
  <c r="CW7" i="9"/>
  <c r="CV7" i="9"/>
  <c r="CU7" i="9"/>
  <c r="CT7" i="9"/>
  <c r="CL7" i="9"/>
  <c r="CK7" i="9"/>
  <c r="DD7" i="9" s="1"/>
  <c r="CJ7" i="9"/>
  <c r="CI7" i="9"/>
  <c r="CH7" i="9"/>
  <c r="CE7" i="9"/>
  <c r="CD7" i="9"/>
  <c r="CC7" i="9"/>
  <c r="CO7" i="9" s="1"/>
  <c r="CB7" i="9"/>
  <c r="CA7" i="9"/>
  <c r="CX6" i="9"/>
  <c r="CW6" i="9"/>
  <c r="CV6" i="9"/>
  <c r="CU6" i="9"/>
  <c r="CT6" i="9"/>
  <c r="CL6" i="9"/>
  <c r="CK6" i="9"/>
  <c r="CJ6" i="9"/>
  <c r="CI6" i="9"/>
  <c r="DB6" i="9" s="1"/>
  <c r="CH6" i="9"/>
  <c r="CE6" i="9"/>
  <c r="CD6" i="9"/>
  <c r="CC6" i="9"/>
  <c r="CO6" i="9" s="1"/>
  <c r="CB6" i="9"/>
  <c r="CA6" i="9"/>
  <c r="A6" i="9"/>
  <c r="CX5" i="9"/>
  <c r="CW5" i="9"/>
  <c r="CV5" i="9"/>
  <c r="CU5" i="9"/>
  <c r="CT5" i="9"/>
  <c r="CL5" i="9"/>
  <c r="CK5" i="9"/>
  <c r="DD5" i="9" s="1"/>
  <c r="CJ5" i="9"/>
  <c r="DC5" i="9" s="1"/>
  <c r="CI5" i="9"/>
  <c r="CH5" i="9"/>
  <c r="CE5" i="9"/>
  <c r="CD5" i="9"/>
  <c r="CC5" i="9"/>
  <c r="CB5" i="9"/>
  <c r="CA5" i="9"/>
  <c r="CX4" i="9"/>
  <c r="CW4" i="9"/>
  <c r="CV4" i="9"/>
  <c r="CU4" i="9"/>
  <c r="CT4" i="9"/>
  <c r="CL4" i="9"/>
  <c r="CK4" i="9"/>
  <c r="CJ4" i="9"/>
  <c r="CI4" i="9"/>
  <c r="DB4" i="9" s="1"/>
  <c r="CH4" i="9"/>
  <c r="CE4" i="9"/>
  <c r="CQ4" i="9" s="1"/>
  <c r="CD4" i="9"/>
  <c r="CC4" i="9"/>
  <c r="CO4" i="9" s="1"/>
  <c r="CB4" i="9"/>
  <c r="CA4" i="9"/>
  <c r="CM4" i="9" s="1"/>
  <c r="CX3" i="9"/>
  <c r="CW3" i="9"/>
  <c r="CV3" i="9"/>
  <c r="CU3" i="9"/>
  <c r="CT3" i="9"/>
  <c r="CL3" i="9"/>
  <c r="DE3" i="9" s="1"/>
  <c r="CK3" i="9"/>
  <c r="CJ3" i="9"/>
  <c r="DC3" i="9" s="1"/>
  <c r="CI3" i="9"/>
  <c r="CH3" i="9"/>
  <c r="DA3" i="9" s="1"/>
  <c r="CE3" i="9"/>
  <c r="CD3" i="9"/>
  <c r="CC3" i="9"/>
  <c r="CB3" i="9"/>
  <c r="CN3" i="9" s="1"/>
  <c r="CA3" i="9"/>
  <c r="A2735" i="8"/>
  <c r="A6" i="8"/>
  <c r="A152" i="7"/>
  <c r="A7" i="7"/>
  <c r="A25" i="6"/>
  <c r="A154" i="5"/>
  <c r="A7" i="5"/>
  <c r="A154" i="3"/>
  <c r="A7" i="3"/>
  <c r="CN199" i="9" l="1"/>
  <c r="CN203" i="9"/>
  <c r="CO8" i="9"/>
  <c r="CM118" i="9"/>
  <c r="CQ118" i="9"/>
  <c r="CP121" i="9"/>
  <c r="CM6" i="9"/>
  <c r="CN179" i="9"/>
  <c r="CN5" i="9"/>
  <c r="CQ123" i="9"/>
  <c r="CP126" i="9"/>
  <c r="CN128" i="9"/>
  <c r="DC121" i="9"/>
  <c r="DC126" i="9"/>
  <c r="CM215" i="9"/>
  <c r="DB218" i="9"/>
  <c r="DA123" i="9"/>
  <c r="DE123" i="9"/>
  <c r="CQ215" i="9"/>
  <c r="CO3" i="9"/>
  <c r="CM5" i="9"/>
  <c r="CQ5" i="9"/>
  <c r="CQ6" i="9"/>
  <c r="CQ7" i="9"/>
  <c r="CO117" i="9"/>
  <c r="CO121" i="9"/>
  <c r="CM123" i="9"/>
  <c r="CM124" i="9"/>
  <c r="CQ124" i="9"/>
  <c r="DA180" i="9"/>
  <c r="DE180" i="9"/>
  <c r="CP194" i="9"/>
  <c r="CQ195" i="9"/>
  <c r="CO197" i="9"/>
  <c r="CQ199" i="9"/>
  <c r="CM207" i="9"/>
  <c r="CQ211" i="9"/>
  <c r="DB7" i="9"/>
  <c r="DA131" i="9"/>
  <c r="DE131" i="9"/>
  <c r="DB132" i="9"/>
  <c r="DC133" i="9"/>
  <c r="DA135" i="9"/>
  <c r="DE135" i="9"/>
  <c r="DB136" i="9"/>
  <c r="DC137" i="9"/>
  <c r="DA139" i="9"/>
  <c r="DE139" i="9"/>
  <c r="DB140" i="9"/>
  <c r="DC141" i="9"/>
  <c r="DA145" i="9"/>
  <c r="DE145" i="9"/>
  <c r="DB146" i="9"/>
  <c r="DC147" i="9"/>
  <c r="DA149" i="9"/>
  <c r="DE149" i="9"/>
  <c r="DB150" i="9"/>
  <c r="DC151" i="9"/>
  <c r="DA153" i="9"/>
  <c r="DE153" i="9"/>
  <c r="DB154" i="9"/>
  <c r="DC155" i="9"/>
  <c r="DA157" i="9"/>
  <c r="DE157" i="9"/>
  <c r="DB158" i="9"/>
  <c r="DC159" i="9"/>
  <c r="DA161" i="9"/>
  <c r="DE161" i="9"/>
  <c r="DB162" i="9"/>
  <c r="DC163" i="9"/>
  <c r="DA165" i="9"/>
  <c r="DE165" i="9"/>
  <c r="DB166" i="9"/>
  <c r="DC167" i="9"/>
  <c r="DA169" i="9"/>
  <c r="DE169" i="9"/>
  <c r="DB170" i="9"/>
  <c r="DC171" i="9"/>
  <c r="DA173" i="9"/>
  <c r="DE173" i="9"/>
  <c r="DB174" i="9"/>
  <c r="DC175" i="9"/>
  <c r="DC179" i="9"/>
  <c r="DA181" i="9"/>
  <c r="DE181" i="9"/>
  <c r="DB182" i="9"/>
  <c r="DA190" i="9"/>
  <c r="DE190" i="9"/>
  <c r="DB191" i="9"/>
  <c r="DC192" i="9"/>
  <c r="DA194" i="9"/>
  <c r="DE194" i="9"/>
  <c r="DC200" i="9"/>
  <c r="DA202" i="9"/>
  <c r="DE202" i="9"/>
  <c r="DC204" i="9"/>
  <c r="DA206" i="9"/>
  <c r="DE206" i="9"/>
  <c r="DB215" i="9"/>
  <c r="DC123" i="9"/>
  <c r="DB3" i="9"/>
  <c r="DA179" i="9"/>
  <c r="DE179" i="9"/>
  <c r="DB180" i="9"/>
  <c r="DC181" i="9"/>
  <c r="DB197"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6" i="9"/>
  <c r="DA146" i="9"/>
  <c r="DE146" i="9"/>
  <c r="CO147" i="9"/>
  <c r="CO138" i="9"/>
  <c r="DB138" i="9"/>
  <c r="CP139" i="9"/>
  <c r="DC139" i="9"/>
  <c r="CM140" i="9"/>
  <c r="CQ140" i="9"/>
  <c r="DD140" i="9"/>
  <c r="CN141" i="9"/>
  <c r="DA141" i="9"/>
  <c r="DE141" i="9"/>
  <c r="CO142" i="9"/>
  <c r="DB142" i="9"/>
  <c r="DC145" i="9"/>
  <c r="CM146" i="9"/>
  <c r="CQ146" i="9"/>
  <c r="DD146" i="9"/>
  <c r="CN147" i="9"/>
  <c r="DA147" i="9"/>
  <c r="DE147" i="9"/>
  <c r="CO148" i="9"/>
  <c r="DB148" i="9"/>
  <c r="CP149" i="9"/>
  <c r="DC149" i="9"/>
  <c r="CM150" i="9"/>
  <c r="CQ150" i="9"/>
  <c r="DD150" i="9"/>
  <c r="CN151" i="9"/>
  <c r="DA151" i="9"/>
  <c r="DE151" i="9"/>
  <c r="CO152" i="9"/>
  <c r="DB152" i="9"/>
  <c r="DC153" i="9"/>
  <c r="CM154" i="9"/>
  <c r="CQ154" i="9"/>
  <c r="DD154" i="9"/>
  <c r="CN155" i="9"/>
  <c r="DA155" i="9"/>
  <c r="DE155" i="9"/>
  <c r="CO156" i="9"/>
  <c r="DB156" i="9"/>
  <c r="CP157" i="9"/>
  <c r="DC157" i="9"/>
  <c r="DD158" i="9"/>
  <c r="CN159" i="9"/>
  <c r="DA159" i="9"/>
  <c r="DE159" i="9"/>
  <c r="CO160" i="9"/>
  <c r="DB160" i="9"/>
  <c r="CP161" i="9"/>
  <c r="DC161" i="9"/>
  <c r="CM162" i="9"/>
  <c r="CQ162" i="9"/>
  <c r="DD162" i="9"/>
  <c r="CN163" i="9"/>
  <c r="DA163" i="9"/>
  <c r="DE163" i="9"/>
  <c r="CO164" i="9"/>
  <c r="DB164" i="9"/>
  <c r="CP165" i="9"/>
  <c r="DC165" i="9"/>
  <c r="CM166" i="9"/>
  <c r="CQ166" i="9"/>
  <c r="DD166" i="9"/>
  <c r="CN167" i="9"/>
  <c r="DA167" i="9"/>
  <c r="DE167" i="9"/>
  <c r="CO168" i="9"/>
  <c r="DB168" i="9"/>
  <c r="DC169" i="9"/>
  <c r="CM170" i="9"/>
  <c r="CQ170" i="9"/>
  <c r="DD170" i="9"/>
  <c r="DA171" i="9"/>
  <c r="DE171" i="9"/>
  <c r="CO172" i="9"/>
  <c r="DB172" i="9"/>
  <c r="DC173" i="9"/>
  <c r="CM174" i="9"/>
  <c r="CQ174" i="9"/>
  <c r="DD174" i="9"/>
  <c r="DA175" i="9"/>
  <c r="DE175" i="9"/>
  <c r="CO176" i="9"/>
  <c r="DB176" i="9"/>
  <c r="DC177" i="9"/>
  <c r="DB147" i="9"/>
  <c r="CP148" i="9"/>
  <c r="DC148" i="9"/>
  <c r="CM149" i="9"/>
  <c r="CQ149" i="9"/>
  <c r="DD149" i="9"/>
  <c r="CN150" i="9"/>
  <c r="DA150" i="9"/>
  <c r="DE150" i="9"/>
  <c r="CO151" i="9"/>
  <c r="DB151" i="9"/>
  <c r="CP152" i="9"/>
  <c r="DC152" i="9"/>
  <c r="CM153" i="9"/>
  <c r="CQ153" i="9"/>
  <c r="DD153" i="9"/>
  <c r="CN154" i="9"/>
  <c r="DA154" i="9"/>
  <c r="DE154" i="9"/>
  <c r="CO155" i="9"/>
  <c r="DB155" i="9"/>
  <c r="CP156" i="9"/>
  <c r="DC156" i="9"/>
  <c r="CM157" i="9"/>
  <c r="CQ157" i="9"/>
  <c r="DD157" i="9"/>
  <c r="CN158" i="9"/>
  <c r="DA158" i="9"/>
  <c r="DE158" i="9"/>
  <c r="CO159" i="9"/>
  <c r="DB159" i="9"/>
  <c r="CP160" i="9"/>
  <c r="DC160" i="9"/>
  <c r="CM161" i="9"/>
  <c r="CQ161" i="9"/>
  <c r="DD161" i="9"/>
  <c r="CN162" i="9"/>
  <c r="DA162" i="9"/>
  <c r="DE162" i="9"/>
  <c r="CO163" i="9"/>
  <c r="DB163" i="9"/>
  <c r="CP164" i="9"/>
  <c r="DC164" i="9"/>
  <c r="CM165" i="9"/>
  <c r="CQ165" i="9"/>
  <c r="DD165" i="9"/>
  <c r="CN166" i="9"/>
  <c r="DA166" i="9"/>
  <c r="DE166" i="9"/>
  <c r="CO167" i="9"/>
  <c r="DB167" i="9"/>
  <c r="DC168" i="9"/>
  <c r="CM169" i="9"/>
  <c r="CQ169" i="9"/>
  <c r="DD169" i="9"/>
  <c r="CN170" i="9"/>
  <c r="DA170" i="9"/>
  <c r="DE170" i="9"/>
  <c r="CO171" i="9"/>
  <c r="DB171" i="9"/>
  <c r="DC172" i="9"/>
  <c r="CM173" i="9"/>
  <c r="CQ173" i="9"/>
  <c r="DD173" i="9"/>
  <c r="CN174" i="9"/>
  <c r="DA174" i="9"/>
  <c r="DE174" i="9"/>
  <c r="CO175" i="9"/>
  <c r="CP176" i="9"/>
  <c r="DC176" i="9"/>
  <c r="DD178" i="9"/>
  <c r="CO181" i="9"/>
  <c r="DB181" i="9"/>
  <c r="CP189" i="9"/>
  <c r="CP193" i="9"/>
  <c r="DC215" i="9"/>
  <c r="DA216" i="9"/>
  <c r="DE216" i="9"/>
  <c r="DC218" i="9"/>
  <c r="DD223" i="9"/>
  <c r="CN224" i="9"/>
  <c r="DA224" i="9"/>
  <c r="DE224" i="9"/>
  <c r="CO225" i="9"/>
  <c r="DB225" i="9"/>
  <c r="DC226" i="9"/>
  <c r="CQ227" i="9"/>
  <c r="DD227" i="9"/>
  <c r="DA228" i="9"/>
  <c r="DE228" i="9"/>
  <c r="DB229" i="9"/>
  <c r="DD231" i="9"/>
  <c r="DD179" i="9"/>
  <c r="DB194" i="9"/>
  <c r="CN195" i="9"/>
  <c r="DD195" i="9"/>
  <c r="CO196" i="9"/>
  <c r="DB196" i="9"/>
  <c r="DC197" i="9"/>
  <c r="DD198" i="9"/>
  <c r="DA199" i="9"/>
  <c r="DE199" i="9"/>
  <c r="DB201" i="9"/>
  <c r="CQ207" i="9"/>
  <c r="CP216" i="9"/>
  <c r="DC216" i="9"/>
  <c r="CM217" i="9"/>
  <c r="CQ217" i="9"/>
  <c r="DD217" i="9"/>
  <c r="CN218" i="9"/>
  <c r="DA218" i="9"/>
  <c r="DE218" i="9"/>
  <c r="DA219" i="9"/>
  <c r="DE219" i="9"/>
  <c r="DD219" i="9"/>
  <c r="DB220" i="9"/>
  <c r="DA220" i="9"/>
  <c r="DE220" i="9"/>
  <c r="CM222" i="9"/>
  <c r="CQ222" i="9"/>
  <c r="CP222" i="9"/>
  <c r="CN223" i="9"/>
  <c r="DA223" i="9"/>
  <c r="DE223" i="9"/>
  <c r="CO224" i="9"/>
  <c r="DB224" i="9"/>
  <c r="CP225" i="9"/>
  <c r="DC225" i="9"/>
  <c r="CM226" i="9"/>
  <c r="CQ226" i="9"/>
  <c r="DD226" i="9"/>
  <c r="CN227" i="9"/>
  <c r="DA227" i="9"/>
  <c r="DE227" i="9"/>
  <c r="CO228" i="9"/>
  <c r="DB228" i="9"/>
  <c r="DC229" i="9"/>
  <c r="DD230" i="9"/>
  <c r="CN231" i="9"/>
  <c r="DA231" i="9"/>
  <c r="DE231" i="9"/>
  <c r="DA177" i="9"/>
  <c r="DE177" i="9"/>
  <c r="DB178" i="9"/>
  <c r="CP179" i="9"/>
  <c r="CP180" i="9"/>
  <c r="CO180" i="9"/>
  <c r="CM181" i="9"/>
  <c r="CQ181" i="9"/>
  <c r="CP181" i="9"/>
  <c r="CN182" i="9"/>
  <c r="CM182" i="9"/>
  <c r="CQ182" i="9"/>
  <c r="CO183" i="9"/>
  <c r="CO185" i="9"/>
  <c r="CM187" i="9"/>
  <c r="CQ187" i="9"/>
  <c r="CO189" i="9"/>
  <c r="DC190" i="9"/>
  <c r="DD191" i="9"/>
  <c r="DB193" i="9"/>
  <c r="CP195" i="9"/>
  <c r="DC195" i="9"/>
  <c r="CP196" i="9"/>
  <c r="DC196" i="9"/>
  <c r="CM197" i="9"/>
  <c r="CQ197" i="9"/>
  <c r="DD197" i="9"/>
  <c r="CN198" i="9"/>
  <c r="DA198" i="9"/>
  <c r="CO199" i="9"/>
  <c r="DD199" i="9"/>
  <c r="CO200" i="9"/>
  <c r="DB200" i="9"/>
  <c r="DC201" i="9"/>
  <c r="CM202" i="9"/>
  <c r="CQ202" i="9"/>
  <c r="DD202" i="9"/>
  <c r="DA203" i="9"/>
  <c r="DE203" i="9"/>
  <c r="CO204" i="9"/>
  <c r="DB204" i="9"/>
  <c r="CM206" i="9"/>
  <c r="CQ206" i="9"/>
  <c r="DD206" i="9"/>
  <c r="DA207" i="9"/>
  <c r="DE207" i="9"/>
  <c r="DB208" i="9"/>
  <c r="CM210" i="9"/>
  <c r="CQ210" i="9"/>
  <c r="DD210" i="9"/>
  <c r="CN211" i="9"/>
  <c r="DA211" i="9"/>
  <c r="DE211" i="9"/>
  <c r="DB212" i="9"/>
  <c r="CM214" i="9"/>
  <c r="CQ214" i="9"/>
  <c r="DD214" i="9"/>
  <c r="CM216" i="9"/>
  <c r="CQ216" i="9"/>
  <c r="DD216" i="9"/>
  <c r="CN217" i="9"/>
  <c r="CO219" i="9"/>
  <c r="DB219" i="9"/>
  <c r="CP220" i="9"/>
  <c r="DC220" i="9"/>
  <c r="CM221" i="9"/>
  <c r="CQ221" i="9"/>
  <c r="DD221" i="9"/>
  <c r="CN222" i="9"/>
  <c r="DA222" i="9"/>
  <c r="DE222" i="9"/>
  <c r="CO223" i="9"/>
  <c r="DB223" i="9"/>
  <c r="DC224" i="9"/>
  <c r="DD225" i="9"/>
  <c r="DA226" i="9"/>
  <c r="DE226" i="9"/>
  <c r="DB227" i="9"/>
  <c r="DC228" i="9"/>
  <c r="DD229" i="9"/>
  <c r="DA230" i="9"/>
  <c r="DE230" i="9"/>
  <c r="DB231" i="9"/>
  <c r="CP118" i="9"/>
  <c r="CO120" i="9"/>
  <c r="CN123" i="9"/>
  <c r="CO124" i="9"/>
  <c r="CO125" i="9"/>
  <c r="CM178" i="9"/>
  <c r="CQ178" i="9"/>
  <c r="CP185" i="9"/>
  <c r="CQ198" i="9"/>
  <c r="CO205" i="9"/>
  <c r="CO209" i="9"/>
  <c r="CO221" i="9"/>
  <c r="CN8" i="9"/>
  <c r="CN119" i="9"/>
  <c r="CP122" i="9"/>
  <c r="CM126" i="9"/>
  <c r="CQ126" i="9"/>
  <c r="CM127" i="9"/>
  <c r="CO128" i="9"/>
  <c r="CP177" i="9"/>
  <c r="CN183" i="9"/>
  <c r="CO184" i="9"/>
  <c r="CM186" i="9"/>
  <c r="CQ186" i="9"/>
  <c r="CP3" i="9"/>
  <c r="CP117" i="9"/>
  <c r="CN120" i="9"/>
  <c r="CM122" i="9"/>
  <c r="CQ122" i="9"/>
  <c r="CN124" i="9"/>
  <c r="CN127" i="9"/>
  <c r="CP129" i="9"/>
  <c r="CN175" i="9"/>
  <c r="CN187" i="9"/>
  <c r="CO188" i="9"/>
  <c r="CN207" i="9"/>
  <c r="CO213" i="9"/>
  <c r="CO217" i="9"/>
  <c r="CM7" i="9"/>
  <c r="CN117" i="9"/>
  <c r="DC117" i="9"/>
  <c r="DD119" i="9"/>
  <c r="CM120" i="9"/>
  <c r="CQ120" i="9"/>
  <c r="DB120" i="9"/>
  <c r="DD122" i="9"/>
  <c r="DC125" i="9"/>
  <c r="CP150" i="9"/>
  <c r="CP158" i="9"/>
  <c r="DA176" i="9"/>
  <c r="DE176" i="9"/>
  <c r="DC178" i="9"/>
  <c r="CQ190" i="9"/>
  <c r="CP191" i="9"/>
  <c r="CN191" i="9"/>
  <c r="CN192" i="9"/>
  <c r="CM194" i="9"/>
  <c r="CO195" i="9"/>
  <c r="CM195" i="9"/>
  <c r="DA196" i="9"/>
  <c r="DE196" i="9"/>
  <c r="CN197" i="9"/>
  <c r="CM199" i="9"/>
  <c r="CN204" i="9"/>
  <c r="CN210" i="9"/>
  <c r="DC210" i="9"/>
  <c r="CP214" i="9"/>
  <c r="CN215" i="9"/>
  <c r="CO216" i="9"/>
  <c r="CN216" i="9"/>
  <c r="CP217" i="9"/>
  <c r="DB217" i="9"/>
  <c r="CN219" i="9"/>
  <c r="CO220" i="9"/>
  <c r="CN220" i="9"/>
  <c r="CP221" i="9"/>
  <c r="DB221" i="9"/>
  <c r="CM224" i="9"/>
  <c r="CQ229" i="9"/>
  <c r="CP230" i="9"/>
  <c r="CO230" i="9"/>
  <c r="CO231" i="9"/>
  <c r="CQ3" i="9"/>
  <c r="DD3" i="9"/>
  <c r="CN4" i="9"/>
  <c r="CP5" i="9"/>
  <c r="CO5" i="9"/>
  <c r="DC6" i="9"/>
  <c r="CN7" i="9"/>
  <c r="DA8" i="9"/>
  <c r="DE8" i="9"/>
  <c r="DC118" i="9"/>
  <c r="DA119" i="9"/>
  <c r="DE119" i="9"/>
  <c r="CM121" i="9"/>
  <c r="CQ121" i="9"/>
  <c r="DB121" i="9"/>
  <c r="CO123" i="9"/>
  <c r="CP124" i="9"/>
  <c r="DA124" i="9"/>
  <c r="DE124" i="9"/>
  <c r="CP127" i="9"/>
  <c r="DA128" i="9"/>
  <c r="DE128" i="9"/>
  <c r="CM158" i="9"/>
  <c r="CQ158" i="9"/>
  <c r="CP159" i="9"/>
  <c r="CQ175" i="9"/>
  <c r="DD175" i="9"/>
  <c r="CM176" i="9"/>
  <c r="CQ176" i="9"/>
  <c r="CO178" i="9"/>
  <c r="CP178" i="9"/>
  <c r="CN180" i="9"/>
  <c r="DC182" i="9"/>
  <c r="DC186" i="9"/>
  <c r="CQ191" i="9"/>
  <c r="DC194" i="9"/>
  <c r="CO201" i="9"/>
  <c r="CM203" i="9"/>
  <c r="DA204" i="9"/>
  <c r="DE204" i="9"/>
  <c r="DC206" i="9"/>
  <c r="CP210" i="9"/>
  <c r="CO212" i="9"/>
  <c r="CN212" i="9"/>
  <c r="CP213" i="9"/>
  <c r="DB213" i="9"/>
  <c r="DC222" i="9"/>
  <c r="CP223" i="9"/>
  <c r="CP224" i="9"/>
  <c r="CM225" i="9"/>
  <c r="CM228" i="9"/>
  <c r="CM230" i="9"/>
  <c r="CQ230" i="9"/>
  <c r="CP231" i="9"/>
  <c r="DD6" i="9"/>
  <c r="DB8" i="9"/>
  <c r="DD118" i="9"/>
  <c r="DD123" i="9"/>
  <c r="DB128" i="9"/>
  <c r="CP145" i="9"/>
  <c r="CM152" i="9"/>
  <c r="CQ152" i="9"/>
  <c r="CP153" i="9"/>
  <c r="CP154" i="9"/>
  <c r="CP168" i="9"/>
  <c r="CO170" i="9"/>
  <c r="CN171" i="9"/>
  <c r="CP172" i="9"/>
  <c r="CP173" i="9"/>
  <c r="CP174" i="9"/>
  <c r="CP175" i="9"/>
  <c r="DB177" i="9"/>
  <c r="CO179" i="9"/>
  <c r="CO182" i="9"/>
  <c r="CP182" i="9"/>
  <c r="CN184" i="9"/>
  <c r="CO186" i="9"/>
  <c r="CP186" i="9"/>
  <c r="CN188" i="9"/>
  <c r="CM190" i="9"/>
  <c r="CO193" i="9"/>
  <c r="CQ194" i="9"/>
  <c r="CP197" i="9"/>
  <c r="DC198" i="9"/>
  <c r="CP201" i="9"/>
  <c r="CQ203" i="9"/>
  <c r="DD203" i="9"/>
  <c r="CO206" i="9"/>
  <c r="CP206" i="9"/>
  <c r="CO208" i="9"/>
  <c r="CN208" i="9"/>
  <c r="CP209" i="9"/>
  <c r="DB209" i="9"/>
  <c r="CM211" i="9"/>
  <c r="CQ224" i="9"/>
  <c r="CN225" i="9"/>
  <c r="CN226" i="9"/>
  <c r="CO227" i="9"/>
  <c r="CP228" i="9"/>
  <c r="CM229" i="9"/>
  <c r="CM3" i="9"/>
  <c r="CP4" i="9"/>
  <c r="DB5" i="9"/>
  <c r="CN6" i="9"/>
  <c r="CP7" i="9"/>
  <c r="DB117" i="9"/>
  <c r="DA120" i="9"/>
  <c r="DC122" i="9"/>
  <c r="DD126" i="9"/>
  <c r="DB129" i="9"/>
  <c r="CP130" i="9"/>
  <c r="CM133" i="9"/>
  <c r="CQ133" i="9"/>
  <c r="CP134" i="9"/>
  <c r="CP135" i="9"/>
  <c r="CM168" i="9"/>
  <c r="CQ168" i="9"/>
  <c r="CP169" i="9"/>
  <c r="CN176" i="9"/>
  <c r="DB185" i="9"/>
  <c r="DB189" i="9"/>
  <c r="CP190" i="9"/>
  <c r="CM191" i="9"/>
  <c r="CN196" i="9"/>
  <c r="CP198" i="9"/>
  <c r="CN200" i="9"/>
  <c r="CO202" i="9"/>
  <c r="CP202" i="9"/>
  <c r="DC202" i="9"/>
  <c r="CP205" i="9"/>
  <c r="DC214" i="9"/>
  <c r="DA217" i="9"/>
  <c r="DE217" i="9"/>
  <c r="CO218" i="9"/>
  <c r="CP218" i="9"/>
  <c r="CQ225" i="9"/>
  <c r="CP226" i="9"/>
  <c r="CO226" i="9"/>
  <c r="CP227" i="9"/>
  <c r="CQ228" i="9"/>
  <c r="CP229" i="9"/>
  <c r="CN229" i="9"/>
  <c r="CN230" i="9"/>
  <c r="DC8" i="9"/>
  <c r="DD117" i="9"/>
  <c r="DA118" i="9"/>
  <c r="DE118" i="9"/>
  <c r="DB119" i="9"/>
  <c r="DC120" i="9"/>
  <c r="DD121" i="9"/>
  <c r="DA122" i="9"/>
  <c r="DE122" i="9"/>
  <c r="DB123" i="9"/>
  <c r="DC124" i="9"/>
  <c r="DD125" i="9"/>
  <c r="DA126" i="9"/>
  <c r="DE126" i="9"/>
  <c r="DB127" i="9"/>
  <c r="DC128" i="9"/>
  <c r="DD129" i="9"/>
  <c r="DC205" i="9"/>
  <c r="DC209" i="9"/>
  <c r="DC213" i="9"/>
  <c r="DC217" i="9"/>
  <c r="DC221" i="9"/>
  <c r="DD222" i="9"/>
  <c r="CM223" i="9"/>
  <c r="CQ223" i="9"/>
  <c r="DB175" i="9"/>
  <c r="DD177" i="9"/>
  <c r="DA178" i="9"/>
  <c r="DE178" i="9"/>
  <c r="DB179" i="9"/>
  <c r="DC180" i="9"/>
  <c r="DD181" i="9"/>
  <c r="DA182" i="9"/>
  <c r="DE182" i="9"/>
  <c r="DB183" i="9"/>
  <c r="DC184" i="9"/>
  <c r="DD185" i="9"/>
  <c r="DA186" i="9"/>
  <c r="DE186" i="9"/>
  <c r="DB187" i="9"/>
  <c r="DC188" i="9"/>
  <c r="DD189" i="9"/>
  <c r="DD193" i="9"/>
  <c r="DB195" i="9"/>
  <c r="DE198" i="9"/>
  <c r="DB199" i="9"/>
  <c r="DB203" i="9"/>
  <c r="DB207" i="9"/>
</calcChain>
</file>

<file path=xl/sharedStrings.xml><?xml version="1.0" encoding="utf-8"?>
<sst xmlns="http://schemas.openxmlformats.org/spreadsheetml/2006/main" count="13255" uniqueCount="137">
  <si>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</si>
  <si>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</si>
  <si>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</si>
  <si>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</si>
  <si>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</si>
  <si>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</si>
  <si>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</si>
  <si>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</si>
  <si>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</si>
  <si>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</si>
  <si>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</si>
  <si>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</si>
  <si>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</si>
  <si>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</si>
  <si>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</si>
  <si>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</si>
  <si>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</si>
  <si>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</si>
  <si>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</si>
  <si>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</si>
  <si>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</si>
  <si>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</si>
  <si>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</si>
  <si>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r>
      <t>2009 (abril) - 2020</t>
    </r>
    <r>
      <rPr>
        <b/>
        <vertAlign val="superscript"/>
        <sz val="9"/>
        <color indexed="8"/>
        <rFont val="Segoe UI"/>
        <family val="2"/>
      </rPr>
      <t>p</t>
    </r>
    <r>
      <rPr>
        <b/>
        <sz val="9"/>
        <color indexed="8"/>
        <rFont val="Segoe UI"/>
        <family val="2"/>
      </rPr>
      <t xml:space="preserve"> (julio)</t>
    </r>
  </si>
  <si>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</si>
  <si>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</si>
  <si>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</si>
  <si>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</si>
  <si>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</si>
  <si>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</si>
  <si>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</si>
  <si>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</si>
  <si>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</si>
  <si>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</si>
  <si>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</si>
  <si>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</si>
  <si>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</si>
  <si>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</si>
  <si>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</si>
  <si>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</si>
  <si>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</si>
  <si>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</si>
  <si>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</si>
  <si>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</si>
  <si>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</si>
  <si>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</si>
  <si>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</si>
  <si>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</si>
  <si>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</si>
  <si>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</si>
  <si>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Actualizado el 28 de agosto de 2020</t>
  </si>
  <si>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</si>
  <si>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</si>
  <si>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</si>
  <si>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</si>
  <si>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</si>
  <si>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</si>
  <si>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</si>
  <si>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</si>
  <si>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</si>
  <si>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</si>
  <si>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</si>
  <si>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</si>
  <si>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</si>
  <si>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</si>
  <si>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</si>
  <si>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</si>
  <si>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</si>
  <si>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</si>
  <si>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</si>
  <si>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</si>
  <si>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</si>
  <si>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Julio 2020ᵖ</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</si>
  <si>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</si>
  <si>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</si>
  <si>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</si>
  <si>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</si>
  <si>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</si>
  <si>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</si>
  <si>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</si>
  <si>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</si>
  <si>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</si>
  <si>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</si>
  <si>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</si>
  <si>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</si>
  <si>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</si>
  <si>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</si>
  <si>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</si>
  <si>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</si>
  <si>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</si>
  <si>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</si>
  <si>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</si>
  <si>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</si>
  <si>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r>
      <t>BOGOTÁ, D.C.</t>
    </r>
    <r>
      <rPr>
        <vertAlign val="superscript"/>
        <sz val="9"/>
        <rFont val="Segoe UI"/>
        <family val="2"/>
      </rPr>
      <t>1</t>
    </r>
  </si>
  <si>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</si>
  <si>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</si>
  <si>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</si>
  <si>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</si>
  <si>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</si>
  <si>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</si>
  <si>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</si>
  <si>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</si>
  <si>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</si>
  <si>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</si>
  <si>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</si>
  <si>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</si>
  <si>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</si>
  <si>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</si>
  <si>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</si>
  <si>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</si>
  <si>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</si>
  <si>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</si>
  <si>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</si>
  <si>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</si>
  <si>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BOGOTÁ, D.C.</t>
    </r>
    <r>
      <rPr>
        <vertAlign val="superscript"/>
        <sz val="9"/>
        <rFont val="Segoe UI"/>
        <family val="2"/>
      </rPr>
      <t>2</t>
    </r>
  </si>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</sst>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7"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2" fillId="0" borderId="0" applyFont="0" applyFill="0" applyBorder="0" applyAlignment="0" applyProtection="0"/>
    <xf numFmtId="173" fontId="55" fillId="0" borderId="0" applyFont="0" applyFill="0" applyBorder="0" applyAlignment="0" applyProtection="0"/>
    <xf numFmtId="0" fontId="12" fillId="0" borderId="0" applyNumberFormat="0" applyFill="0" applyBorder="0" applyAlignment="0" applyProtection="0">
      <alignment vertical="top"/>
      <protection locked="0"/>
    </xf>
    <xf numFmtId="164" fontId="54" fillId="0" borderId="0" applyFont="0" applyFill="0" applyBorder="0" applyAlignment="0" applyProtection="0"/>
    <xf numFmtId="164" fontId="54" fillId="0" borderId="0" applyFont="0" applyFill="0" applyBorder="0" applyAlignment="0" applyProtection="0"/>
    <xf numFmtId="0"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2" fillId="0" borderId="0"/>
    <xf numFmtId="0" fontId="2" fillId="0" borderId="0"/>
    <xf numFmtId="0" fontId="56" fillId="0" borderId="0"/>
    <xf numFmtId="0" fontId="2" fillId="0" borderId="0"/>
    <xf numFmtId="0" fontId="2"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cellStyleXfs>
  <cellXfs count="540">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0" fillId="2" borderId="0" xfId="0" applyNumberFormat="1" applyFill="1"/>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5" fontId="0" fillId="3" borderId="0" xfId="0" applyNumberForma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0" fillId="3" borderId="5" xfId="0" applyFill="1" applyBorder="1"/>
    <xf numFmtId="0" fontId="23" fillId="3" borderId="0" xfId="0" applyFont="1" applyFill="1" applyBorder="1" applyAlignment="1">
      <alignment horizontal="center"/>
    </xf>
    <xf numFmtId="165" fontId="24" fillId="3" borderId="8" xfId="0" applyNumberFormat="1" applyFont="1" applyFill="1" applyBorder="1" applyAlignment="1">
      <alignment horizontal="center" vertic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0" fontId="25" fillId="3" borderId="0" xfId="0" applyFont="1" applyFill="1" applyBorder="1" applyAlignment="1">
      <alignment horizontal="left"/>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5" fillId="3" borderId="5" xfId="0" applyFont="1" applyFill="1" applyBorder="1" applyAlignment="1">
      <alignment horizontal="left"/>
    </xf>
    <xf numFmtId="0" fontId="24" fillId="3" borderId="5" xfId="0" applyFont="1" applyFill="1" applyBorder="1" applyAlignment="1">
      <alignment horizontal="center" vertical="center"/>
    </xf>
    <xf numFmtId="3" fontId="21" fillId="3" borderId="5" xfId="0" applyNumberFormat="1" applyFont="1" applyFill="1" applyBorder="1" applyAlignment="1">
      <alignment horizontal="center" vertical="center"/>
    </xf>
    <xf numFmtId="166" fontId="21" fillId="3" borderId="5" xfId="0" applyNumberFormat="1" applyFont="1" applyFill="1" applyBorder="1" applyAlignment="1">
      <alignment horizontal="center" vertical="center"/>
    </xf>
    <xf numFmtId="166" fontId="21" fillId="3" borderId="6" xfId="0" applyNumberFormat="1" applyFont="1" applyFill="1" applyBorder="1" applyAlignment="1">
      <alignment horizontal="center" vertical="center"/>
    </xf>
    <xf numFmtId="0" fontId="26" fillId="3" borderId="7" xfId="0" applyFont="1" applyFill="1" applyBorder="1" applyAlignment="1">
      <alignment horizontal="left"/>
    </xf>
    <xf numFmtId="0" fontId="27" fillId="3" borderId="0" xfId="0" applyFont="1" applyFill="1" applyBorder="1"/>
    <xf numFmtId="0" fontId="28" fillId="3" borderId="0" xfId="0" applyFont="1" applyFill="1" applyBorder="1" applyAlignment="1">
      <alignment horizontal="left"/>
    </xf>
    <xf numFmtId="3" fontId="27" fillId="3" borderId="0" xfId="0" applyNumberFormat="1" applyFont="1" applyFill="1" applyBorder="1" applyAlignment="1">
      <alignment horizontal="center" vertical="center"/>
    </xf>
    <xf numFmtId="165"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27" fillId="3" borderId="8" xfId="0" applyFont="1" applyFill="1" applyBorder="1" applyAlignment="1">
      <alignment horizontal="center" vertical="center"/>
    </xf>
    <xf numFmtId="0" fontId="27" fillId="2" borderId="7" xfId="0" applyFont="1" applyFill="1" applyBorder="1" applyAlignment="1"/>
    <xf numFmtId="0" fontId="27" fillId="2" borderId="0" xfId="0" applyFont="1" applyFill="1" applyBorder="1" applyAlignment="1"/>
    <xf numFmtId="0" fontId="26" fillId="2" borderId="7" xfId="0" applyFont="1" applyFill="1" applyBorder="1"/>
    <xf numFmtId="0" fontId="27" fillId="2" borderId="0" xfId="0" applyFont="1" applyFill="1" applyBorder="1"/>
    <xf numFmtId="3" fontId="27" fillId="2" borderId="0" xfId="0" applyNumberFormat="1" applyFont="1" applyFill="1" applyBorder="1" applyAlignment="1">
      <alignment horizontal="center" vertical="center"/>
    </xf>
    <xf numFmtId="0" fontId="30" fillId="2" borderId="8" xfId="3" applyFont="1" applyFill="1" applyBorder="1" applyAlignment="1" applyProtection="1">
      <alignment horizontal="center" vertical="center"/>
    </xf>
    <xf numFmtId="0" fontId="26" fillId="2" borderId="4" xfId="0" applyFont="1" applyFill="1" applyBorder="1"/>
    <xf numFmtId="0" fontId="27" fillId="2" borderId="5" xfId="0" applyFont="1" applyFill="1" applyBorder="1"/>
    <xf numFmtId="3" fontId="27" fillId="2" borderId="5"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9" fillId="0" borderId="5" xfId="0" applyFont="1" applyFill="1" applyBorder="1"/>
    <xf numFmtId="0" fontId="24" fillId="6" borderId="5" xfId="0" applyFont="1" applyFill="1" applyBorder="1" applyAlignment="1">
      <alignment horizontal="center" vertical="center"/>
    </xf>
    <xf numFmtId="3" fontId="21" fillId="6" borderId="5" xfId="0" applyNumberFormat="1" applyFont="1" applyFill="1" applyBorder="1" applyAlignment="1">
      <alignment horizontal="center" vertical="center"/>
    </xf>
    <xf numFmtId="3" fontId="21" fillId="6" borderId="6" xfId="0" applyNumberFormat="1" applyFont="1" applyFill="1" applyBorder="1" applyAlignment="1">
      <alignment horizontal="center" vertical="center"/>
    </xf>
    <xf numFmtId="165" fontId="21" fillId="6" borderId="4" xfId="0" applyNumberFormat="1" applyFont="1" applyFill="1" applyBorder="1" applyAlignment="1">
      <alignment horizontal="center" vertical="center"/>
    </xf>
    <xf numFmtId="165" fontId="21" fillId="6" borderId="5" xfId="0" applyNumberFormat="1" applyFont="1" applyFill="1" applyBorder="1" applyAlignment="1">
      <alignment horizontal="center" vertical="center"/>
    </xf>
    <xf numFmtId="165" fontId="21" fillId="6" borderId="6" xfId="0" applyNumberFormat="1" applyFont="1" applyFill="1" applyBorder="1" applyAlignment="1">
      <alignment horizontal="center" vertical="center"/>
    </xf>
    <xf numFmtId="165" fontId="24" fillId="3" borderId="4" xfId="0" applyNumberFormat="1" applyFont="1" applyFill="1" applyBorder="1" applyAlignment="1">
      <alignment horizontal="center" vertical="center"/>
    </xf>
    <xf numFmtId="165" fontId="24" fillId="3" borderId="5" xfId="0" applyNumberFormat="1" applyFont="1" applyFill="1" applyBorder="1" applyAlignment="1">
      <alignment horizontal="center" vertical="center"/>
    </xf>
    <xf numFmtId="165" fontId="24" fillId="3" borderId="6" xfId="0" applyNumberFormat="1" applyFont="1" applyFill="1" applyBorder="1" applyAlignment="1">
      <alignment horizontal="center" vertical="center"/>
    </xf>
    <xf numFmtId="0" fontId="31"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6" fillId="3" borderId="1" xfId="0" applyFont="1" applyFill="1" applyBorder="1" applyAlignment="1">
      <alignment horizontal="left"/>
    </xf>
    <xf numFmtId="0" fontId="28" fillId="3" borderId="2" xfId="0" applyFont="1" applyFill="1" applyBorder="1" applyAlignment="1">
      <alignment horizontal="left"/>
    </xf>
    <xf numFmtId="3" fontId="27" fillId="3" borderId="2" xfId="0" applyNumberFormat="1" applyFont="1" applyFill="1" applyBorder="1" applyAlignment="1">
      <alignment horizontal="center"/>
    </xf>
    <xf numFmtId="3" fontId="27" fillId="3" borderId="3" xfId="0" applyNumberFormat="1" applyFont="1" applyFill="1" applyBorder="1" applyAlignment="1">
      <alignment horizontal="center"/>
    </xf>
    <xf numFmtId="3" fontId="27" fillId="2" borderId="0" xfId="0" applyNumberFormat="1" applyFont="1" applyFill="1" applyBorder="1" applyAlignment="1">
      <alignment horizontal="center"/>
    </xf>
    <xf numFmtId="0" fontId="27" fillId="2" borderId="8" xfId="0" applyFont="1" applyFill="1" applyBorder="1" applyAlignment="1">
      <alignment horizontal="center"/>
    </xf>
    <xf numFmtId="165" fontId="9" fillId="3" borderId="0" xfId="0" applyNumberFormat="1" applyFont="1" applyFill="1"/>
    <xf numFmtId="0" fontId="27" fillId="2" borderId="0" xfId="0" applyFont="1" applyFill="1" applyBorder="1" applyAlignment="1">
      <alignment horizontal="center"/>
    </xf>
    <xf numFmtId="0" fontId="26" fillId="2" borderId="0" xfId="0" applyFont="1" applyFill="1" applyBorder="1" applyAlignment="1">
      <alignment horizontal="center" vertical="center"/>
    </xf>
    <xf numFmtId="167" fontId="27" fillId="2" borderId="0" xfId="0" applyNumberFormat="1" applyFont="1" applyFill="1" applyBorder="1" applyAlignment="1">
      <alignment horizontal="center"/>
    </xf>
    <xf numFmtId="0" fontId="30" fillId="3" borderId="8" xfId="3" applyFont="1" applyFill="1" applyBorder="1" applyAlignment="1" applyProtection="1">
      <alignment horizontal="center"/>
    </xf>
    <xf numFmtId="0" fontId="27" fillId="3" borderId="4" xfId="0" applyFont="1" applyFill="1" applyBorder="1"/>
    <xf numFmtId="0" fontId="27" fillId="3" borderId="5" xfId="0" applyFont="1" applyFill="1" applyBorder="1"/>
    <xf numFmtId="3" fontId="27" fillId="3" borderId="6" xfId="0" applyNumberFormat="1" applyFont="1" applyFill="1" applyBorder="1" applyAlignment="1">
      <alignment horizontal="center"/>
    </xf>
    <xf numFmtId="0" fontId="33" fillId="2" borderId="0" xfId="0" applyFont="1" applyFill="1" applyBorder="1"/>
    <xf numFmtId="0" fontId="28"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3" fillId="2" borderId="0" xfId="0" applyFont="1" applyFill="1" applyBorder="1" applyAlignment="1">
      <alignment horizontal="left"/>
    </xf>
    <xf numFmtId="165" fontId="28" fillId="2" borderId="0" xfId="0" applyNumberFormat="1" applyFont="1" applyFill="1" applyBorder="1" applyAlignment="1">
      <alignment horizontal="center"/>
    </xf>
    <xf numFmtId="3" fontId="34" fillId="2" borderId="0" xfId="0" applyNumberFormat="1" applyFont="1" applyFill="1" applyBorder="1" applyAlignment="1">
      <alignment horizontal="center"/>
    </xf>
    <xf numFmtId="1" fontId="28" fillId="2" borderId="0" xfId="0" applyNumberFormat="1" applyFont="1" applyFill="1" applyBorder="1" applyAlignment="1">
      <alignment horizontal="center"/>
    </xf>
    <xf numFmtId="3" fontId="28" fillId="2" borderId="0" xfId="0" applyNumberFormat="1" applyFont="1" applyFill="1" applyBorder="1" applyAlignment="1">
      <alignment horizontal="center"/>
    </xf>
    <xf numFmtId="3" fontId="33" fillId="2" borderId="0" xfId="0" applyNumberFormat="1" applyFont="1" applyFill="1" applyBorder="1" applyAlignment="1">
      <alignment horizontal="center" vertical="center" wrapText="1"/>
    </xf>
    <xf numFmtId="0" fontId="26" fillId="2" borderId="0" xfId="0" applyFont="1" applyFill="1" applyBorder="1" applyAlignment="1">
      <alignment horizontal="left"/>
    </xf>
    <xf numFmtId="0" fontId="33" fillId="2" borderId="0" xfId="0" applyFont="1" applyFill="1" applyBorder="1" applyAlignment="1">
      <alignment horizontal="center" vertical="center"/>
    </xf>
    <xf numFmtId="0" fontId="28" fillId="2" borderId="0" xfId="0" applyFont="1" applyFill="1" applyBorder="1"/>
    <xf numFmtId="0" fontId="35" fillId="2" borderId="0" xfId="0" applyFont="1" applyFill="1" applyBorder="1" applyAlignment="1"/>
    <xf numFmtId="2" fontId="33"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165" fontId="21" fillId="3" borderId="0" xfId="0" applyNumberFormat="1" applyFont="1" applyFill="1" applyBorder="1"/>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7" fillId="3" borderId="2" xfId="0" applyFont="1" applyFill="1" applyBorder="1"/>
    <xf numFmtId="0" fontId="28" fillId="3" borderId="2" xfId="0" applyFont="1" applyFill="1" applyBorder="1" applyAlignment="1"/>
    <xf numFmtId="168" fontId="27" fillId="2" borderId="0" xfId="0" applyNumberFormat="1" applyFont="1" applyFill="1" applyBorder="1" applyAlignment="1">
      <alignment horizontal="center"/>
    </xf>
    <xf numFmtId="3" fontId="27" fillId="2" borderId="8" xfId="0" applyNumberFormat="1" applyFont="1" applyFill="1" applyBorder="1" applyAlignment="1">
      <alignment horizontal="center"/>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4" fillId="2" borderId="0" xfId="0" applyNumberFormat="1" applyFont="1" applyFill="1" applyBorder="1" applyAlignment="1">
      <alignment horizontal="left" vertical="center" wrapText="1"/>
    </xf>
    <xf numFmtId="0" fontId="34" fillId="2" borderId="0" xfId="0" applyFont="1" applyFill="1" applyBorder="1"/>
    <xf numFmtId="166" fontId="36" fillId="2" borderId="0" xfId="0" applyNumberFormat="1" applyFont="1" applyFill="1" applyBorder="1" applyAlignment="1">
      <alignment horizontal="center" vertical="center"/>
    </xf>
    <xf numFmtId="0" fontId="36" fillId="3" borderId="0" xfId="0" applyFont="1" applyFill="1" applyBorder="1" applyAlignment="1">
      <alignment horizontal="center"/>
    </xf>
    <xf numFmtId="165" fontId="36" fillId="2" borderId="0" xfId="0" applyNumberFormat="1" applyFont="1" applyFill="1" applyBorder="1" applyAlignment="1">
      <alignment horizontal="center"/>
    </xf>
    <xf numFmtId="2" fontId="27" fillId="2" borderId="1" xfId="0" applyNumberFormat="1" applyFont="1" applyFill="1" applyBorder="1" applyAlignment="1">
      <alignment horizontal="left" vertical="center" wrapText="1"/>
    </xf>
    <xf numFmtId="166" fontId="37" fillId="2" borderId="2" xfId="0" applyNumberFormat="1" applyFont="1" applyFill="1" applyBorder="1" applyAlignment="1">
      <alignment horizontal="center" vertical="center"/>
    </xf>
    <xf numFmtId="0" fontId="37" fillId="3" borderId="2" xfId="0" applyFont="1" applyFill="1" applyBorder="1" applyAlignment="1">
      <alignment horizontal="center"/>
    </xf>
    <xf numFmtId="165" fontId="37" fillId="2" borderId="2" xfId="0" applyNumberFormat="1" applyFont="1" applyFill="1" applyBorder="1" applyAlignment="1">
      <alignment horizontal="center"/>
    </xf>
    <xf numFmtId="166" fontId="37" fillId="2" borderId="3" xfId="0" applyNumberFormat="1" applyFont="1" applyFill="1" applyBorder="1" applyAlignment="1">
      <alignment horizontal="center" vertical="center"/>
    </xf>
    <xf numFmtId="0" fontId="28" fillId="2" borderId="8" xfId="0" applyFont="1" applyFill="1" applyBorder="1"/>
    <xf numFmtId="0" fontId="27" fillId="3" borderId="0" xfId="0" applyFont="1" applyFill="1" applyBorder="1" applyAlignment="1">
      <alignment horizontal="left"/>
    </xf>
    <xf numFmtId="0" fontId="27" fillId="2" borderId="8" xfId="0" applyFont="1" applyFill="1" applyBorder="1"/>
    <xf numFmtId="165" fontId="27" fillId="2" borderId="0" xfId="0" applyNumberFormat="1" applyFont="1" applyFill="1" applyBorder="1"/>
    <xf numFmtId="165" fontId="27" fillId="2" borderId="5" xfId="0" applyNumberFormat="1" applyFont="1" applyFill="1" applyBorder="1"/>
    <xf numFmtId="0" fontId="40"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1" fillId="3" borderId="0" xfId="0" applyFont="1" applyFill="1" applyBorder="1" applyAlignment="1">
      <alignment horizontal="left"/>
    </xf>
    <xf numFmtId="0" fontId="42" fillId="3" borderId="0" xfId="0" applyFont="1" applyFill="1" applyBorder="1" applyAlignment="1"/>
    <xf numFmtId="3" fontId="34" fillId="3" borderId="0" xfId="0" applyNumberFormat="1" applyFont="1" applyFill="1" applyBorder="1" applyAlignment="1">
      <alignment horizontal="center"/>
    </xf>
    <xf numFmtId="165" fontId="34" fillId="3" borderId="0" xfId="0" applyNumberFormat="1" applyFont="1" applyFill="1" applyBorder="1" applyAlignment="1">
      <alignment horizontal="center" vertical="center"/>
    </xf>
    <xf numFmtId="0" fontId="27" fillId="3" borderId="2" xfId="0" applyFont="1" applyFill="1" applyBorder="1" applyAlignment="1">
      <alignment horizontal="center"/>
    </xf>
    <xf numFmtId="0" fontId="27" fillId="3" borderId="3" xfId="0" applyFont="1" applyFill="1" applyBorder="1" applyAlignment="1">
      <alignment horizontal="center"/>
    </xf>
    <xf numFmtId="0" fontId="27" fillId="3" borderId="8" xfId="0" applyFont="1" applyFill="1" applyBorder="1"/>
    <xf numFmtId="165" fontId="27" fillId="2" borderId="0" xfId="0" applyNumberFormat="1" applyFont="1" applyFill="1" applyBorder="1" applyAlignment="1">
      <alignment horizontal="center"/>
    </xf>
    <xf numFmtId="3" fontId="27" fillId="3" borderId="5" xfId="0" applyNumberFormat="1" applyFont="1" applyFill="1" applyBorder="1" applyAlignment="1">
      <alignment horizontal="center"/>
    </xf>
    <xf numFmtId="165" fontId="27" fillId="2" borderId="5" xfId="0" applyNumberFormat="1" applyFont="1" applyFill="1" applyBorder="1" applyAlignment="1">
      <alignment horizontal="center"/>
    </xf>
    <xf numFmtId="0" fontId="27"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3"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4" fillId="3" borderId="1" xfId="0" applyFont="1" applyFill="1" applyBorder="1" applyAlignment="1">
      <alignment horizontal="center"/>
    </xf>
    <xf numFmtId="0" fontId="21" fillId="3" borderId="2" xfId="0" applyFont="1" applyFill="1" applyBorder="1" applyAlignment="1">
      <alignment horizontal="center"/>
    </xf>
    <xf numFmtId="3" fontId="45" fillId="0" borderId="2" xfId="1" applyNumberFormat="1" applyFont="1" applyBorder="1" applyAlignment="1">
      <alignment horizontal="center" vertical="center"/>
    </xf>
    <xf numFmtId="3" fontId="45" fillId="0" borderId="3" xfId="1" applyNumberFormat="1" applyFont="1" applyBorder="1" applyAlignment="1">
      <alignment horizontal="center" vertical="center"/>
    </xf>
    <xf numFmtId="3" fontId="21" fillId="0" borderId="0" xfId="0" applyNumberFormat="1" applyFont="1" applyFill="1" applyBorder="1"/>
    <xf numFmtId="0" fontId="44" fillId="3" borderId="7" xfId="0" applyFont="1" applyFill="1" applyBorder="1" applyAlignment="1">
      <alignment horizontal="center"/>
    </xf>
    <xf numFmtId="3" fontId="45" fillId="0" borderId="0" xfId="1" applyNumberFormat="1" applyFont="1" applyBorder="1" applyAlignment="1">
      <alignment horizontal="center" vertical="center"/>
    </xf>
    <xf numFmtId="3" fontId="45" fillId="0" borderId="8" xfId="1" applyNumberFormat="1" applyFont="1" applyBorder="1" applyAlignment="1">
      <alignment horizontal="center" vertical="center"/>
    </xf>
    <xf numFmtId="0" fontId="44" fillId="3" borderId="0" xfId="0" applyFont="1" applyFill="1" applyBorder="1" applyAlignment="1">
      <alignment horizontal="center"/>
    </xf>
    <xf numFmtId="0" fontId="44" fillId="3" borderId="5" xfId="0" applyFont="1" applyFill="1" applyBorder="1" applyAlignment="1">
      <alignment horizontal="center"/>
    </xf>
    <xf numFmtId="3" fontId="45" fillId="0" borderId="5" xfId="1" applyNumberFormat="1" applyFont="1" applyBorder="1" applyAlignment="1">
      <alignment horizontal="center" vertical="center"/>
    </xf>
    <xf numFmtId="3" fontId="45" fillId="0" borderId="6" xfId="1" applyNumberFormat="1" applyFont="1" applyBorder="1" applyAlignment="1">
      <alignment horizontal="center" vertical="center"/>
    </xf>
    <xf numFmtId="0" fontId="44" fillId="3" borderId="4" xfId="0" applyFont="1" applyFill="1" applyBorder="1" applyAlignment="1">
      <alignment horizontal="center"/>
    </xf>
    <xf numFmtId="0" fontId="21" fillId="3" borderId="0"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5" xfId="0" applyFont="1" applyFill="1" applyBorder="1" applyAlignment="1">
      <alignment horizontal="center" vertical="center"/>
    </xf>
    <xf numFmtId="0" fontId="26" fillId="3" borderId="0" xfId="0" applyFont="1" applyFill="1" applyBorder="1" applyAlignment="1">
      <alignment horizontal="left"/>
    </xf>
    <xf numFmtId="0" fontId="24" fillId="3" borderId="0" xfId="0" applyFont="1" applyFill="1" applyBorder="1" applyAlignment="1">
      <alignment horizontal="center"/>
    </xf>
    <xf numFmtId="3" fontId="20" fillId="3" borderId="0" xfId="0" applyNumberFormat="1" applyFont="1" applyFill="1" applyBorder="1" applyAlignment="1">
      <alignment horizontal="center" vertical="center"/>
    </xf>
    <xf numFmtId="0" fontId="27" fillId="3" borderId="7" xfId="0" applyFont="1" applyFill="1" applyBorder="1" applyAlignment="1">
      <alignment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26" fillId="2" borderId="7" xfId="0" applyFont="1" applyFill="1" applyBorder="1" applyAlignment="1"/>
    <xf numFmtId="0" fontId="47"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8" fillId="0" borderId="0" xfId="0" applyFont="1"/>
    <xf numFmtId="0" fontId="0" fillId="3" borderId="0" xfId="0" applyFill="1" applyAlignment="1">
      <alignment horizontal="center"/>
    </xf>
    <xf numFmtId="0" fontId="34" fillId="3" borderId="0" xfId="0" applyFont="1" applyFill="1" applyBorder="1" applyAlignment="1">
      <alignment horizontal="center" vertical="center"/>
    </xf>
    <xf numFmtId="3" fontId="34" fillId="3" borderId="0" xfId="0" applyNumberFormat="1" applyFont="1" applyFill="1" applyBorder="1" applyAlignment="1">
      <alignment horizontal="center" vertical="center"/>
    </xf>
    <xf numFmtId="3" fontId="34" fillId="3" borderId="0" xfId="0" applyNumberFormat="1" applyFont="1" applyFill="1"/>
    <xf numFmtId="171" fontId="34" fillId="3" borderId="0" xfId="0" applyNumberFormat="1" applyFont="1" applyFill="1"/>
    <xf numFmtId="3" fontId="34" fillId="3" borderId="0" xfId="0" applyNumberFormat="1" applyFont="1" applyFill="1" applyAlignment="1">
      <alignment horizontal="center"/>
    </xf>
    <xf numFmtId="0" fontId="20" fillId="6" borderId="7" xfId="0" applyFont="1" applyFill="1" applyBorder="1" applyAlignment="1">
      <alignment horizontal="left" vertical="center"/>
    </xf>
    <xf numFmtId="0" fontId="49" fillId="6" borderId="0" xfId="0" applyFont="1" applyFill="1" applyBorder="1" applyAlignment="1">
      <alignment horizontal="left" vertical="center"/>
    </xf>
    <xf numFmtId="0" fontId="50" fillId="6" borderId="0" xfId="0" applyFont="1" applyFill="1" applyBorder="1" applyAlignment="1">
      <alignment horizontal="left" vertical="center"/>
    </xf>
    <xf numFmtId="0" fontId="21" fillId="6" borderId="8" xfId="0" applyFont="1" applyFill="1" applyBorder="1" applyAlignment="1">
      <alignment horizontal="left" vertical="center"/>
    </xf>
    <xf numFmtId="0" fontId="23" fillId="6" borderId="4" xfId="0" applyFont="1" applyFill="1" applyBorder="1"/>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4" fillId="0" borderId="7" xfId="0" applyFont="1" applyFill="1" applyBorder="1" applyAlignment="1">
      <alignment horizontal="center" vertical="center"/>
    </xf>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0" fontId="45" fillId="0" borderId="7" xfId="0" applyFont="1" applyFill="1" applyBorder="1" applyAlignment="1">
      <alignment horizontal="center"/>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5"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4" fillId="3" borderId="0" xfId="0" applyNumberFormat="1" applyFont="1" applyFill="1" applyBorder="1"/>
    <xf numFmtId="171" fontId="34" fillId="3" borderId="0" xfId="0" applyNumberFormat="1" applyFont="1" applyFill="1" applyBorder="1"/>
    <xf numFmtId="0" fontId="45" fillId="3" borderId="4" xfId="0" applyFont="1" applyFill="1" applyBorder="1" applyAlignment="1">
      <alignment horizontal="center"/>
    </xf>
    <xf numFmtId="3" fontId="21" fillId="3" borderId="5" xfId="0" applyNumberFormat="1" applyFont="1" applyFill="1" applyBorder="1" applyAlignment="1">
      <alignment horizontal="center"/>
    </xf>
    <xf numFmtId="3" fontId="21" fillId="3" borderId="6" xfId="0" applyNumberFormat="1" applyFont="1" applyFill="1" applyBorder="1" applyAlignment="1">
      <alignment horizontal="center"/>
    </xf>
    <xf numFmtId="0" fontId="0" fillId="3" borderId="0" xfId="0" applyFill="1" applyBorder="1" applyAlignment="1">
      <alignment horizontal="center"/>
    </xf>
    <xf numFmtId="0" fontId="45" fillId="3" borderId="0" xfId="0" applyFont="1" applyFill="1" applyBorder="1" applyAlignment="1">
      <alignment horizontal="center"/>
    </xf>
    <xf numFmtId="0" fontId="27"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8" fillId="3" borderId="2" xfId="0" applyFont="1" applyFill="1" applyBorder="1" applyAlignment="1">
      <alignment horizontal="center" vertical="center"/>
    </xf>
    <xf numFmtId="3" fontId="27" fillId="3" borderId="2" xfId="0" applyNumberFormat="1" applyFont="1" applyFill="1" applyBorder="1" applyAlignment="1">
      <alignment horizontal="center" vertical="center"/>
    </xf>
    <xf numFmtId="3" fontId="27" fillId="3" borderId="3" xfId="0" applyNumberFormat="1" applyFont="1" applyFill="1" applyBorder="1" applyAlignment="1">
      <alignment horizontal="center" vertical="center"/>
    </xf>
    <xf numFmtId="0" fontId="27" fillId="3" borderId="0" xfId="0" applyFont="1" applyFill="1" applyBorder="1" applyAlignment="1">
      <alignment horizontal="left" vertical="center"/>
    </xf>
    <xf numFmtId="166" fontId="27" fillId="3" borderId="0" xfId="0" applyNumberFormat="1" applyFont="1" applyFill="1" applyBorder="1" applyAlignment="1">
      <alignment horizontal="left" vertical="center"/>
    </xf>
    <xf numFmtId="0" fontId="27" fillId="3" borderId="8" xfId="0" applyFont="1" applyFill="1" applyBorder="1" applyAlignment="1">
      <alignment horizontal="left" vertical="center"/>
    </xf>
    <xf numFmtId="0" fontId="27" fillId="2" borderId="7" xfId="0" applyFont="1" applyFill="1" applyBorder="1" applyAlignment="1">
      <alignment horizontal="left" vertical="center"/>
    </xf>
    <xf numFmtId="0" fontId="26" fillId="3" borderId="7"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4" xfId="0" applyFont="1" applyBorder="1" applyAlignment="1">
      <alignment horizontal="center"/>
    </xf>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3" fontId="9" fillId="0" borderId="8" xfId="0" applyNumberFormat="1" applyFont="1" applyBorder="1" applyAlignment="1">
      <alignment horizontal="center"/>
    </xf>
    <xf numFmtId="0" fontId="9" fillId="0" borderId="0" xfId="0" applyFont="1" applyBorder="1" applyAlignment="1">
      <alignment horizontal="center"/>
    </xf>
    <xf numFmtId="0" fontId="9" fillId="0" borderId="5" xfId="0" applyFont="1" applyBorder="1" applyAlignment="1">
      <alignment horizontal="center"/>
    </xf>
    <xf numFmtId="3" fontId="9" fillId="0" borderId="5" xfId="0" applyNumberFormat="1" applyFont="1" applyBorder="1" applyAlignment="1">
      <alignment horizontal="center"/>
    </xf>
    <xf numFmtId="3" fontId="9" fillId="0" borderId="6" xfId="0" applyNumberFormat="1" applyFont="1" applyBorder="1" applyAlignment="1">
      <alignment horizontal="center"/>
    </xf>
    <xf numFmtId="0" fontId="31"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6" fillId="3" borderId="4" xfId="0" applyFont="1" applyFill="1" applyBorder="1" applyAlignment="1">
      <alignment horizontal="left" vertical="center"/>
    </xf>
    <xf numFmtId="0" fontId="27" fillId="3" borderId="5" xfId="0" applyFont="1" applyFill="1" applyBorder="1" applyAlignment="1">
      <alignment horizontal="left" vertical="center"/>
    </xf>
    <xf numFmtId="0" fontId="30" fillId="2" borderId="6" xfId="3" applyFont="1" applyFill="1" applyBorder="1" applyAlignment="1" applyProtection="1">
      <alignment horizontal="center" vertical="center"/>
    </xf>
    <xf numFmtId="0" fontId="45" fillId="3" borderId="1" xfId="0" applyFont="1" applyFill="1" applyBorder="1" applyAlignment="1">
      <alignment horizontal="center"/>
    </xf>
    <xf numFmtId="0" fontId="45"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5" fillId="3" borderId="5" xfId="0" applyFont="1" applyFill="1" applyBorder="1" applyAlignment="1">
      <alignment horizontal="center"/>
    </xf>
    <xf numFmtId="3" fontId="21" fillId="0" borderId="5" xfId="0" applyNumberFormat="1" applyFont="1" applyBorder="1" applyAlignment="1">
      <alignment horizontal="center"/>
    </xf>
    <xf numFmtId="3" fontId="21" fillId="0" borderId="6" xfId="0" applyNumberFormat="1" applyFont="1" applyBorder="1" applyAlignment="1">
      <alignment horizontal="center"/>
    </xf>
    <xf numFmtId="0" fontId="0" fillId="0" borderId="5" xfId="0" applyBorder="1"/>
    <xf numFmtId="3" fontId="21" fillId="0" borderId="0" xfId="0" applyNumberFormat="1" applyFont="1" applyBorder="1"/>
    <xf numFmtId="3" fontId="27" fillId="0" borderId="3" xfId="0" applyNumberFormat="1" applyFont="1" applyBorder="1"/>
    <xf numFmtId="3" fontId="27" fillId="0" borderId="8" xfId="0" applyNumberFormat="1" applyFont="1" applyBorder="1"/>
    <xf numFmtId="0" fontId="51" fillId="0" borderId="7" xfId="0" applyFont="1" applyBorder="1" applyAlignment="1">
      <alignment horizontal="left" vertical="center"/>
    </xf>
    <xf numFmtId="0" fontId="51" fillId="0" borderId="0" xfId="0" applyFont="1" applyBorder="1" applyAlignment="1">
      <alignment horizontal="left" vertical="center"/>
    </xf>
    <xf numFmtId="3" fontId="21" fillId="0" borderId="5" xfId="0" applyNumberFormat="1" applyFont="1" applyBorder="1"/>
    <xf numFmtId="3" fontId="21" fillId="3" borderId="0" xfId="0" applyNumberFormat="1" applyFont="1" applyFill="1"/>
    <xf numFmtId="3" fontId="45" fillId="0" borderId="0" xfId="1" applyNumberFormat="1" applyFont="1" applyFill="1" applyBorder="1" applyAlignment="1">
      <alignment horizontal="center" vertical="center"/>
    </xf>
    <xf numFmtId="3" fontId="45" fillId="0" borderId="8" xfId="1" applyNumberFormat="1" applyFont="1" applyFill="1" applyBorder="1" applyAlignment="1">
      <alignment horizontal="center" vertical="center"/>
    </xf>
    <xf numFmtId="165" fontId="21" fillId="0" borderId="0" xfId="0" applyNumberFormat="1" applyFont="1" applyFill="1" applyBorder="1"/>
    <xf numFmtId="0" fontId="0" fillId="0" borderId="0" xfId="0" applyFill="1" applyBorder="1"/>
    <xf numFmtId="166" fontId="0" fillId="0" borderId="0" xfId="0" applyNumberFormat="1" applyFill="1" applyBorder="1"/>
    <xf numFmtId="165" fontId="0" fillId="0" borderId="0" xfId="0" applyNumberFormat="1" applyFill="1" applyBorder="1"/>
    <xf numFmtId="3" fontId="0" fillId="0" borderId="0" xfId="0" applyNumberFormat="1" applyFill="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21" fillId="0" borderId="0" xfId="0" applyFont="1" applyFill="1" applyBorder="1" applyAlignment="1">
      <alignment horizontal="center" vertical="center"/>
    </xf>
    <xf numFmtId="165" fontId="27" fillId="3" borderId="3" xfId="0" applyNumberFormat="1" applyFont="1" applyFill="1" applyBorder="1" applyAlignment="1">
      <alignment horizontal="center" vertical="center"/>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3" fillId="2" borderId="0" xfId="3" applyFont="1" applyFill="1" applyBorder="1" applyAlignment="1" applyProtection="1">
      <alignment vertical="center"/>
    </xf>
    <xf numFmtId="0" fontId="12" fillId="2" borderId="0" xfId="3"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27" fillId="3" borderId="7" xfId="0" applyFont="1" applyFill="1" applyBorder="1" applyAlignment="1">
      <alignment horizontal="left"/>
    </xf>
    <xf numFmtId="0" fontId="27"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7" fillId="2" borderId="7"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3" borderId="7" xfId="0" applyFont="1" applyFill="1" applyBorder="1" applyAlignment="1">
      <alignment horizontal="left" vertical="top" wrapText="1"/>
    </xf>
    <xf numFmtId="0" fontId="27" fillId="3" borderId="0" xfId="0" applyFont="1" applyFill="1" applyBorder="1" applyAlignment="1">
      <alignment horizontal="left" vertical="top" wrapText="1"/>
    </xf>
    <xf numFmtId="0" fontId="27" fillId="3" borderId="8" xfId="0" applyFont="1" applyFill="1" applyBorder="1" applyAlignment="1">
      <alignment horizontal="left" vertical="top"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7" fillId="3" borderId="7" xfId="0" applyFont="1" applyFill="1" applyBorder="1" applyAlignment="1">
      <alignment horizontal="left" wrapText="1"/>
    </xf>
    <xf numFmtId="0" fontId="27" fillId="3" borderId="0" xfId="0" applyFont="1" applyFill="1" applyBorder="1" applyAlignment="1">
      <alignment horizontal="left" wrapText="1"/>
    </xf>
    <xf numFmtId="0" fontId="27"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9" xfId="0" applyFont="1" applyFill="1" applyBorder="1" applyAlignment="1">
      <alignment horizont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7" fillId="3" borderId="1" xfId="0" applyFont="1" applyFill="1" applyBorder="1" applyAlignment="1">
      <alignment horizontal="left"/>
    </xf>
    <xf numFmtId="0" fontId="27"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7" fillId="3" borderId="3" xfId="0" applyFont="1" applyFill="1" applyBorder="1" applyAlignment="1">
      <alignment horizontal="left"/>
    </xf>
    <xf numFmtId="0" fontId="27" fillId="2" borderId="0" xfId="0" quotePrefix="1" applyFont="1" applyFill="1" applyBorder="1" applyAlignment="1">
      <alignment horizontal="left" vertical="center" wrapText="1"/>
    </xf>
    <xf numFmtId="0" fontId="27" fillId="2" borderId="8" xfId="0" quotePrefix="1" applyFont="1" applyFill="1" applyBorder="1" applyAlignment="1">
      <alignment horizontal="left" vertical="center" wrapText="1"/>
    </xf>
    <xf numFmtId="0" fontId="23" fillId="5" borderId="2"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7" fillId="3" borderId="7" xfId="0" applyFont="1" applyFill="1" applyBorder="1" applyAlignment="1">
      <alignment horizontal="left" vertical="center"/>
    </xf>
    <xf numFmtId="0" fontId="27" fillId="3" borderId="0" xfId="0" applyFont="1" applyFill="1" applyBorder="1" applyAlignment="1">
      <alignment horizontal="left" vertical="center"/>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34" fillId="3" borderId="0" xfId="0" applyFont="1" applyFill="1" applyBorder="1" applyAlignment="1">
      <alignment horizontal="center" vertical="center"/>
    </xf>
    <xf numFmtId="0" fontId="23" fillId="5" borderId="0" xfId="0" applyFont="1" applyFill="1" applyBorder="1" applyAlignment="1">
      <alignment horizontal="center" vertical="center" wrapText="1"/>
    </xf>
    <xf numFmtId="0" fontId="27" fillId="2" borderId="7" xfId="0" applyFont="1" applyFill="1" applyBorder="1" applyAlignment="1">
      <alignment vertical="center" wrapText="1"/>
    </xf>
    <xf numFmtId="0" fontId="27" fillId="2" borderId="0" xfId="0" applyFont="1" applyFill="1" applyBorder="1" applyAlignment="1">
      <alignment vertical="center" wrapText="1"/>
    </xf>
    <xf numFmtId="0" fontId="27" fillId="2" borderId="8" xfId="0" applyFont="1" applyFill="1" applyBorder="1" applyAlignment="1">
      <alignment vertical="center" wrapText="1"/>
    </xf>
    <xf numFmtId="0" fontId="27" fillId="3" borderId="7" xfId="0" applyFont="1" applyFill="1" applyBorder="1" applyAlignment="1">
      <alignment vertical="center"/>
    </xf>
    <xf numFmtId="0" fontId="27" fillId="3" borderId="0" xfId="0" applyFont="1" applyFill="1" applyBorder="1" applyAlignment="1">
      <alignment vertical="center"/>
    </xf>
    <xf numFmtId="0" fontId="27" fillId="3" borderId="8" xfId="0" applyFont="1" applyFill="1" applyBorder="1" applyAlignment="1">
      <alignment vertical="center"/>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51" fillId="0" borderId="7" xfId="0" applyFont="1" applyBorder="1" applyAlignment="1">
      <alignment horizontal="left" vertical="center"/>
    </xf>
    <xf numFmtId="0" fontId="51" fillId="0" borderId="0" xfId="0" applyFont="1" applyBorder="1" applyAlignment="1">
      <alignment horizontal="left" vertical="center"/>
    </xf>
    <xf numFmtId="0" fontId="28" fillId="0" borderId="7" xfId="0" quotePrefix="1" applyFont="1" applyBorder="1" applyAlignment="1">
      <alignment horizontal="left" vertical="center" wrapText="1"/>
    </xf>
    <xf numFmtId="0" fontId="51" fillId="0" borderId="0" xfId="0" quotePrefix="1" applyFont="1" applyBorder="1" applyAlignment="1">
      <alignment horizontal="left" vertical="center" wrapText="1"/>
    </xf>
    <xf numFmtId="0" fontId="51" fillId="0" borderId="8" xfId="0" quotePrefix="1" applyFont="1" applyBorder="1" applyAlignment="1">
      <alignment horizontal="left" vertical="center" wrapText="1"/>
    </xf>
    <xf numFmtId="0" fontId="51" fillId="0" borderId="7" xfId="0" quotePrefix="1" applyFont="1" applyBorder="1" applyAlignment="1">
      <alignment horizontal="left" vertical="center" wrapText="1"/>
    </xf>
    <xf numFmtId="0" fontId="53" fillId="3" borderId="4" xfId="0" applyFont="1" applyFill="1" applyBorder="1" applyAlignment="1">
      <alignment horizontal="left"/>
    </xf>
    <xf numFmtId="0" fontId="53" fillId="3" borderId="5" xfId="0" applyFont="1" applyFill="1" applyBorder="1" applyAlignment="1">
      <alignment horizontal="left"/>
    </xf>
  </cellXfs>
  <cellStyles count="223">
    <cellStyle name="Euro" xfId="4" xr:uid="{00000000-0005-0000-0000-000000000000}"/>
    <cellStyle name="Euro 2" xfId="5" xr:uid="{00000000-0005-0000-0000-000001000000}"/>
    <cellStyle name="Euro 2 2" xfId="6" xr:uid="{00000000-0005-0000-0000-000002000000}"/>
    <cellStyle name="Euro 2 3" xfId="7" xr:uid="{00000000-0005-0000-0000-000003000000}"/>
    <cellStyle name="Euro 3" xfId="8" xr:uid="{00000000-0005-0000-0000-000004000000}"/>
    <cellStyle name="Euro 4" xfId="9" xr:uid="{00000000-0005-0000-0000-000005000000}"/>
    <cellStyle name="Euro 5" xfId="10" xr:uid="{00000000-0005-0000-0000-000006000000}"/>
    <cellStyle name="Euro_ELIC" xfId="11" xr:uid="{00000000-0005-0000-0000-000007000000}"/>
    <cellStyle name="Hipervínculo" xfId="3" builtinId="8"/>
    <cellStyle name="Hipervínculo 2" xfId="12" xr:uid="{00000000-0005-0000-0000-000009000000}"/>
    <cellStyle name="Millares" xfId="1" builtinId="3"/>
    <cellStyle name="Millares 2" xfId="13" xr:uid="{00000000-0005-0000-0000-00000B000000}"/>
    <cellStyle name="Millares 2 2" xfId="14" xr:uid="{00000000-0005-0000-0000-00000C000000}"/>
    <cellStyle name="Millares 2 3" xfId="15" xr:uid="{00000000-0005-0000-0000-00000D000000}"/>
    <cellStyle name="Millares 2 4" xfId="16" xr:uid="{00000000-0005-0000-0000-00000E000000}"/>
    <cellStyle name="Millares 2 5" xfId="17" xr:uid="{00000000-0005-0000-0000-00000F000000}"/>
    <cellStyle name="Millares 3" xfId="18" xr:uid="{00000000-0005-0000-0000-000010000000}"/>
    <cellStyle name="Millares 3 2" xfId="19" xr:uid="{00000000-0005-0000-0000-000011000000}"/>
    <cellStyle name="Millares 3 3" xfId="20" xr:uid="{00000000-0005-0000-0000-000012000000}"/>
    <cellStyle name="Millares 3 4" xfId="21" xr:uid="{00000000-0005-0000-0000-000013000000}"/>
    <cellStyle name="Millares 4" xfId="22" xr:uid="{00000000-0005-0000-0000-000014000000}"/>
    <cellStyle name="Millares 5" xfId="23" xr:uid="{00000000-0005-0000-0000-000015000000}"/>
    <cellStyle name="Millares 6" xfId="24" xr:uid="{00000000-0005-0000-0000-000016000000}"/>
    <cellStyle name="Millares 7" xfId="25" xr:uid="{00000000-0005-0000-0000-000017000000}"/>
    <cellStyle name="Normal" xfId="0" builtinId="0"/>
    <cellStyle name="Normal 10" xfId="26" xr:uid="{00000000-0005-0000-0000-000019000000}"/>
    <cellStyle name="Normal 11" xfId="27" xr:uid="{00000000-0005-0000-0000-00001A000000}"/>
    <cellStyle name="Normal 12" xfId="28" xr:uid="{00000000-0005-0000-0000-00001B000000}"/>
    <cellStyle name="Normal 13" xfId="29" xr:uid="{00000000-0005-0000-0000-00001C000000}"/>
    <cellStyle name="Normal 14" xfId="30" xr:uid="{00000000-0005-0000-0000-00001D000000}"/>
    <cellStyle name="Normal 15" xfId="31" xr:uid="{00000000-0005-0000-0000-00001E000000}"/>
    <cellStyle name="Normal 16" xfId="32" xr:uid="{00000000-0005-0000-0000-00001F000000}"/>
    <cellStyle name="Normal 17" xfId="33" xr:uid="{00000000-0005-0000-0000-000020000000}"/>
    <cellStyle name="Normal 18" xfId="34" xr:uid="{00000000-0005-0000-0000-000021000000}"/>
    <cellStyle name="Normal 19" xfId="35" xr:uid="{00000000-0005-0000-0000-000022000000}"/>
    <cellStyle name="Normal 2" xfId="36" xr:uid="{00000000-0005-0000-0000-000023000000}"/>
    <cellStyle name="Normal 2 10" xfId="37" xr:uid="{00000000-0005-0000-0000-000024000000}"/>
    <cellStyle name="Normal 2 11" xfId="38" xr:uid="{00000000-0005-0000-0000-000025000000}"/>
    <cellStyle name="Normal 2 12" xfId="39" xr:uid="{00000000-0005-0000-0000-000026000000}"/>
    <cellStyle name="Normal 2 13" xfId="40" xr:uid="{00000000-0005-0000-0000-000027000000}"/>
    <cellStyle name="Normal 2 14" xfId="41" xr:uid="{00000000-0005-0000-0000-000028000000}"/>
    <cellStyle name="Normal 2 15" xfId="42" xr:uid="{00000000-0005-0000-0000-000029000000}"/>
    <cellStyle name="Normal 2 16" xfId="43" xr:uid="{00000000-0005-0000-0000-00002A000000}"/>
    <cellStyle name="Normal 2 17" xfId="44" xr:uid="{00000000-0005-0000-0000-00002B000000}"/>
    <cellStyle name="Normal 2 18" xfId="45" xr:uid="{00000000-0005-0000-0000-00002C000000}"/>
    <cellStyle name="Normal 2 19" xfId="46" xr:uid="{00000000-0005-0000-0000-00002D000000}"/>
    <cellStyle name="Normal 2 2" xfId="47" xr:uid="{00000000-0005-0000-0000-00002E000000}"/>
    <cellStyle name="Normal 2 2 10" xfId="48" xr:uid="{00000000-0005-0000-0000-00002F000000}"/>
    <cellStyle name="Normal 2 2 11" xfId="49" xr:uid="{00000000-0005-0000-0000-000030000000}"/>
    <cellStyle name="Normal 2 2 12" xfId="50" xr:uid="{00000000-0005-0000-0000-000031000000}"/>
    <cellStyle name="Normal 2 2 13" xfId="51" xr:uid="{00000000-0005-0000-0000-000032000000}"/>
    <cellStyle name="Normal 2 2 14" xfId="52" xr:uid="{00000000-0005-0000-0000-000033000000}"/>
    <cellStyle name="Normal 2 2 15" xfId="53" xr:uid="{00000000-0005-0000-0000-000034000000}"/>
    <cellStyle name="Normal 2 2 16" xfId="54" xr:uid="{00000000-0005-0000-0000-000035000000}"/>
    <cellStyle name="Normal 2 2 17" xfId="55" xr:uid="{00000000-0005-0000-0000-000036000000}"/>
    <cellStyle name="Normal 2 2 18" xfId="56" xr:uid="{00000000-0005-0000-0000-000037000000}"/>
    <cellStyle name="Normal 2 2 19" xfId="57" xr:uid="{00000000-0005-0000-0000-000038000000}"/>
    <cellStyle name="Normal 2 2 2" xfId="58" xr:uid="{00000000-0005-0000-0000-000039000000}"/>
    <cellStyle name="Normal 2 2 2 10" xfId="59" xr:uid="{00000000-0005-0000-0000-00003A000000}"/>
    <cellStyle name="Normal 2 2 2 11" xfId="60" xr:uid="{00000000-0005-0000-0000-00003B000000}"/>
    <cellStyle name="Normal 2 2 2 12" xfId="61" xr:uid="{00000000-0005-0000-0000-00003C000000}"/>
    <cellStyle name="Normal 2 2 2 13" xfId="62" xr:uid="{00000000-0005-0000-0000-00003D000000}"/>
    <cellStyle name="Normal 2 2 2 14" xfId="63" xr:uid="{00000000-0005-0000-0000-00003E000000}"/>
    <cellStyle name="Normal 2 2 2 15" xfId="64" xr:uid="{00000000-0005-0000-0000-00003F000000}"/>
    <cellStyle name="Normal 2 2 2 16" xfId="65" xr:uid="{00000000-0005-0000-0000-000040000000}"/>
    <cellStyle name="Normal 2 2 2 17" xfId="66" xr:uid="{00000000-0005-0000-0000-000041000000}"/>
    <cellStyle name="Normal 2 2 2 18" xfId="67" xr:uid="{00000000-0005-0000-0000-000042000000}"/>
    <cellStyle name="Normal 2 2 2 19" xfId="68" xr:uid="{00000000-0005-0000-0000-000043000000}"/>
    <cellStyle name="Normal 2 2 2 2" xfId="69" xr:uid="{00000000-0005-0000-0000-000044000000}"/>
    <cellStyle name="Normal 2 2 2 2 2" xfId="70" xr:uid="{00000000-0005-0000-0000-000045000000}"/>
    <cellStyle name="Normal 2 2 2 2 2 2" xfId="71" xr:uid="{00000000-0005-0000-0000-000046000000}"/>
    <cellStyle name="Normal 2 2 2 20" xfId="72" xr:uid="{00000000-0005-0000-0000-000047000000}"/>
    <cellStyle name="Normal 2 2 2 21" xfId="73" xr:uid="{00000000-0005-0000-0000-000048000000}"/>
    <cellStyle name="Normal 2 2 2 22" xfId="74" xr:uid="{00000000-0005-0000-0000-000049000000}"/>
    <cellStyle name="Normal 2 2 2 23" xfId="75" xr:uid="{00000000-0005-0000-0000-00004A000000}"/>
    <cellStyle name="Normal 2 2 2 24" xfId="76" xr:uid="{00000000-0005-0000-0000-00004B000000}"/>
    <cellStyle name="Normal 2 2 2 25" xfId="77" xr:uid="{00000000-0005-0000-0000-00004C000000}"/>
    <cellStyle name="Normal 2 2 2 26" xfId="78" xr:uid="{00000000-0005-0000-0000-00004D000000}"/>
    <cellStyle name="Normal 2 2 2 27" xfId="79" xr:uid="{00000000-0005-0000-0000-00004E000000}"/>
    <cellStyle name="Normal 2 2 2 28" xfId="80" xr:uid="{00000000-0005-0000-0000-00004F000000}"/>
    <cellStyle name="Normal 2 2 2 29" xfId="81" xr:uid="{00000000-0005-0000-0000-000050000000}"/>
    <cellStyle name="Normal 2 2 2 3" xfId="82" xr:uid="{00000000-0005-0000-0000-000051000000}"/>
    <cellStyle name="Normal 2 2 2 30" xfId="83" xr:uid="{00000000-0005-0000-0000-000052000000}"/>
    <cellStyle name="Normal 2 2 2 31" xfId="84" xr:uid="{00000000-0005-0000-0000-000053000000}"/>
    <cellStyle name="Normal 2 2 2 32" xfId="85" xr:uid="{00000000-0005-0000-0000-000054000000}"/>
    <cellStyle name="Normal 2 2 2 4" xfId="86" xr:uid="{00000000-0005-0000-0000-000055000000}"/>
    <cellStyle name="Normal 2 2 2 5" xfId="87" xr:uid="{00000000-0005-0000-0000-000056000000}"/>
    <cellStyle name="Normal 2 2 2 6" xfId="88" xr:uid="{00000000-0005-0000-0000-000057000000}"/>
    <cellStyle name="Normal 2 2 2 7" xfId="89" xr:uid="{00000000-0005-0000-0000-000058000000}"/>
    <cellStyle name="Normal 2 2 2 8" xfId="90" xr:uid="{00000000-0005-0000-0000-000059000000}"/>
    <cellStyle name="Normal 2 2 2 9" xfId="91" xr:uid="{00000000-0005-0000-0000-00005A000000}"/>
    <cellStyle name="Normal 2 2 20" xfId="92" xr:uid="{00000000-0005-0000-0000-00005B000000}"/>
    <cellStyle name="Normal 2 2 21" xfId="93" xr:uid="{00000000-0005-0000-0000-00005C000000}"/>
    <cellStyle name="Normal 2 2 22" xfId="94" xr:uid="{00000000-0005-0000-0000-00005D000000}"/>
    <cellStyle name="Normal 2 2 23" xfId="95" xr:uid="{00000000-0005-0000-0000-00005E000000}"/>
    <cellStyle name="Normal 2 2 24" xfId="96" xr:uid="{00000000-0005-0000-0000-00005F000000}"/>
    <cellStyle name="Normal 2 2 25" xfId="97" xr:uid="{00000000-0005-0000-0000-000060000000}"/>
    <cellStyle name="Normal 2 2 26" xfId="98" xr:uid="{00000000-0005-0000-0000-000061000000}"/>
    <cellStyle name="Normal 2 2 27" xfId="99" xr:uid="{00000000-0005-0000-0000-000062000000}"/>
    <cellStyle name="Normal 2 2 28" xfId="100" xr:uid="{00000000-0005-0000-0000-000063000000}"/>
    <cellStyle name="Normal 2 2 29" xfId="101" xr:uid="{00000000-0005-0000-0000-000064000000}"/>
    <cellStyle name="Normal 2 2 3" xfId="102" xr:uid="{00000000-0005-0000-0000-000065000000}"/>
    <cellStyle name="Normal 2 2 30" xfId="103" xr:uid="{00000000-0005-0000-0000-000066000000}"/>
    <cellStyle name="Normal 2 2 31" xfId="104" xr:uid="{00000000-0005-0000-0000-000067000000}"/>
    <cellStyle name="Normal 2 2 32" xfId="105" xr:uid="{00000000-0005-0000-0000-000068000000}"/>
    <cellStyle name="Normal 2 2 4" xfId="106" xr:uid="{00000000-0005-0000-0000-000069000000}"/>
    <cellStyle name="Normal 2 2 5" xfId="107" xr:uid="{00000000-0005-0000-0000-00006A000000}"/>
    <cellStyle name="Normal 2 2 6" xfId="108" xr:uid="{00000000-0005-0000-0000-00006B000000}"/>
    <cellStyle name="Normal 2 2 7" xfId="109" xr:uid="{00000000-0005-0000-0000-00006C000000}"/>
    <cellStyle name="Normal 2 2 8" xfId="110" xr:uid="{00000000-0005-0000-0000-00006D000000}"/>
    <cellStyle name="Normal 2 2 9" xfId="111" xr:uid="{00000000-0005-0000-0000-00006E000000}"/>
    <cellStyle name="Normal 2 20" xfId="112" xr:uid="{00000000-0005-0000-0000-00006F000000}"/>
    <cellStyle name="Normal 2 21" xfId="113" xr:uid="{00000000-0005-0000-0000-000070000000}"/>
    <cellStyle name="Normal 2 22" xfId="114" xr:uid="{00000000-0005-0000-0000-000071000000}"/>
    <cellStyle name="Normal 2 23" xfId="115" xr:uid="{00000000-0005-0000-0000-000072000000}"/>
    <cellStyle name="Normal 2 24" xfId="116" xr:uid="{00000000-0005-0000-0000-000073000000}"/>
    <cellStyle name="Normal 2 25" xfId="117" xr:uid="{00000000-0005-0000-0000-000074000000}"/>
    <cellStyle name="Normal 2 26" xfId="118" xr:uid="{00000000-0005-0000-0000-000075000000}"/>
    <cellStyle name="Normal 2 27" xfId="119" xr:uid="{00000000-0005-0000-0000-000076000000}"/>
    <cellStyle name="Normal 2 28" xfId="120" xr:uid="{00000000-0005-0000-0000-000077000000}"/>
    <cellStyle name="Normal 2 29" xfId="121" xr:uid="{00000000-0005-0000-0000-000078000000}"/>
    <cellStyle name="Normal 2 3" xfId="122" xr:uid="{00000000-0005-0000-0000-000079000000}"/>
    <cellStyle name="Normal 2 3 2" xfId="123" xr:uid="{00000000-0005-0000-0000-00007A000000}"/>
    <cellStyle name="Normal 2 3 3" xfId="124" xr:uid="{00000000-0005-0000-0000-00007B000000}"/>
    <cellStyle name="Normal 2 3 4" xfId="125" xr:uid="{00000000-0005-0000-0000-00007C000000}"/>
    <cellStyle name="Normal 2 3 5" xfId="126" xr:uid="{00000000-0005-0000-0000-00007D000000}"/>
    <cellStyle name="Normal 2 3 6" xfId="127" xr:uid="{00000000-0005-0000-0000-00007E000000}"/>
    <cellStyle name="Normal 2 3 7" xfId="128" xr:uid="{00000000-0005-0000-0000-00007F000000}"/>
    <cellStyle name="Normal 2 30" xfId="129" xr:uid="{00000000-0005-0000-0000-000080000000}"/>
    <cellStyle name="Normal 2 31" xfId="130" xr:uid="{00000000-0005-0000-0000-000081000000}"/>
    <cellStyle name="Normal 2 32" xfId="131" xr:uid="{00000000-0005-0000-0000-000082000000}"/>
    <cellStyle name="Normal 2 33" xfId="132" xr:uid="{00000000-0005-0000-0000-000083000000}"/>
    <cellStyle name="Normal 2 33 2" xfId="133" xr:uid="{00000000-0005-0000-0000-000084000000}"/>
    <cellStyle name="Normal 2 34" xfId="134" xr:uid="{00000000-0005-0000-0000-000085000000}"/>
    <cellStyle name="Normal 2 35" xfId="135" xr:uid="{00000000-0005-0000-0000-000086000000}"/>
    <cellStyle name="Normal 2 4" xfId="136" xr:uid="{00000000-0005-0000-0000-000087000000}"/>
    <cellStyle name="Normal 2 4 2" xfId="137" xr:uid="{00000000-0005-0000-0000-000088000000}"/>
    <cellStyle name="Normal 2 4 3" xfId="138" xr:uid="{00000000-0005-0000-0000-000089000000}"/>
    <cellStyle name="Normal 2 5" xfId="139" xr:uid="{00000000-0005-0000-0000-00008A000000}"/>
    <cellStyle name="Normal 2 6" xfId="140" xr:uid="{00000000-0005-0000-0000-00008B000000}"/>
    <cellStyle name="Normal 2 7" xfId="141" xr:uid="{00000000-0005-0000-0000-00008C000000}"/>
    <cellStyle name="Normal 2 8" xfId="142" xr:uid="{00000000-0005-0000-0000-00008D000000}"/>
    <cellStyle name="Normal 2 9" xfId="143" xr:uid="{00000000-0005-0000-0000-00008E000000}"/>
    <cellStyle name="Normal 20" xfId="144" xr:uid="{00000000-0005-0000-0000-00008F000000}"/>
    <cellStyle name="Normal 21" xfId="145" xr:uid="{00000000-0005-0000-0000-000090000000}"/>
    <cellStyle name="Normal 22" xfId="146" xr:uid="{00000000-0005-0000-0000-000091000000}"/>
    <cellStyle name="Normal 23" xfId="147" xr:uid="{00000000-0005-0000-0000-000092000000}"/>
    <cellStyle name="Normal 24" xfId="148" xr:uid="{00000000-0005-0000-0000-000093000000}"/>
    <cellStyle name="Normal 25" xfId="149" xr:uid="{00000000-0005-0000-0000-000094000000}"/>
    <cellStyle name="Normal 26" xfId="150" xr:uid="{00000000-0005-0000-0000-000095000000}"/>
    <cellStyle name="Normal 27" xfId="151" xr:uid="{00000000-0005-0000-0000-000096000000}"/>
    <cellStyle name="Normal 28" xfId="152" xr:uid="{00000000-0005-0000-0000-000097000000}"/>
    <cellStyle name="Normal 28 2" xfId="153" xr:uid="{00000000-0005-0000-0000-000098000000}"/>
    <cellStyle name="Normal 28 3" xfId="154" xr:uid="{00000000-0005-0000-0000-000099000000}"/>
    <cellStyle name="Normal 28 4" xfId="155" xr:uid="{00000000-0005-0000-0000-00009A000000}"/>
    <cellStyle name="Normal 28 5" xfId="156" xr:uid="{00000000-0005-0000-0000-00009B000000}"/>
    <cellStyle name="Normal 28 6" xfId="157" xr:uid="{00000000-0005-0000-0000-00009C000000}"/>
    <cellStyle name="Normal 28 7" xfId="158" xr:uid="{00000000-0005-0000-0000-00009D000000}"/>
    <cellStyle name="Normal 29" xfId="159" xr:uid="{00000000-0005-0000-0000-00009E000000}"/>
    <cellStyle name="Normal 29 2" xfId="160" xr:uid="{00000000-0005-0000-0000-00009F000000}"/>
    <cellStyle name="Normal 29 2 2" xfId="161" xr:uid="{00000000-0005-0000-0000-0000A0000000}"/>
    <cellStyle name="Normal 3" xfId="162" xr:uid="{00000000-0005-0000-0000-0000A1000000}"/>
    <cellStyle name="Normal 3 2" xfId="163" xr:uid="{00000000-0005-0000-0000-0000A2000000}"/>
    <cellStyle name="Normal 3 3" xfId="164" xr:uid="{00000000-0005-0000-0000-0000A3000000}"/>
    <cellStyle name="Normal 3 4" xfId="165" xr:uid="{00000000-0005-0000-0000-0000A4000000}"/>
    <cellStyle name="Normal 3_Graficos presentacion" xfId="166" xr:uid="{00000000-0005-0000-0000-0000A5000000}"/>
    <cellStyle name="Normal 30" xfId="167" xr:uid="{00000000-0005-0000-0000-0000A6000000}"/>
    <cellStyle name="Normal 31" xfId="168" xr:uid="{00000000-0005-0000-0000-0000A7000000}"/>
    <cellStyle name="Normal 31 2" xfId="169" xr:uid="{00000000-0005-0000-0000-0000A8000000}"/>
    <cellStyle name="Normal 31 2 2" xfId="170" xr:uid="{00000000-0005-0000-0000-0000A9000000}"/>
    <cellStyle name="Normal 31 3" xfId="171" xr:uid="{00000000-0005-0000-0000-0000AA000000}"/>
    <cellStyle name="Normal 32" xfId="172" xr:uid="{00000000-0005-0000-0000-0000AB000000}"/>
    <cellStyle name="Normal 33" xfId="173" xr:uid="{00000000-0005-0000-0000-0000AC000000}"/>
    <cellStyle name="Normal 33 2" xfId="174" xr:uid="{00000000-0005-0000-0000-0000AD000000}"/>
    <cellStyle name="Normal 34" xfId="175" xr:uid="{00000000-0005-0000-0000-0000AE000000}"/>
    <cellStyle name="Normal 35" xfId="176" xr:uid="{00000000-0005-0000-0000-0000AF000000}"/>
    <cellStyle name="Normal 35 2" xfId="177" xr:uid="{00000000-0005-0000-0000-0000B0000000}"/>
    <cellStyle name="Normal 36" xfId="178" xr:uid="{00000000-0005-0000-0000-0000B1000000}"/>
    <cellStyle name="Normal 37" xfId="179" xr:uid="{00000000-0005-0000-0000-0000B2000000}"/>
    <cellStyle name="Normal 37 2" xfId="180" xr:uid="{00000000-0005-0000-0000-0000B3000000}"/>
    <cellStyle name="Normal 38" xfId="181" xr:uid="{00000000-0005-0000-0000-0000B4000000}"/>
    <cellStyle name="Normal 39" xfId="182" xr:uid="{00000000-0005-0000-0000-0000B5000000}"/>
    <cellStyle name="Normal 39 2" xfId="183" xr:uid="{00000000-0005-0000-0000-0000B6000000}"/>
    <cellStyle name="Normal 4" xfId="184" xr:uid="{00000000-0005-0000-0000-0000B7000000}"/>
    <cellStyle name="Normal 40" xfId="185" xr:uid="{00000000-0005-0000-0000-0000B8000000}"/>
    <cellStyle name="Normal 41" xfId="186" xr:uid="{00000000-0005-0000-0000-0000B9000000}"/>
    <cellStyle name="Normal 41 2" xfId="187" xr:uid="{00000000-0005-0000-0000-0000BA000000}"/>
    <cellStyle name="Normal 42" xfId="188" xr:uid="{00000000-0005-0000-0000-0000BB000000}"/>
    <cellStyle name="Normal 43" xfId="189" xr:uid="{00000000-0005-0000-0000-0000BC000000}"/>
    <cellStyle name="Normal 43 2" xfId="190" xr:uid="{00000000-0005-0000-0000-0000BD000000}"/>
    <cellStyle name="Normal 45" xfId="191" xr:uid="{00000000-0005-0000-0000-0000BE000000}"/>
    <cellStyle name="Normal 45 2" xfId="192" xr:uid="{00000000-0005-0000-0000-0000BF000000}"/>
    <cellStyle name="Normal 47" xfId="193" xr:uid="{00000000-0005-0000-0000-0000C0000000}"/>
    <cellStyle name="Normal 47 2" xfId="194" xr:uid="{00000000-0005-0000-0000-0000C1000000}"/>
    <cellStyle name="Normal 49" xfId="195" xr:uid="{00000000-0005-0000-0000-0000C2000000}"/>
    <cellStyle name="Normal 49 2" xfId="196" xr:uid="{00000000-0005-0000-0000-0000C3000000}"/>
    <cellStyle name="Normal 5" xfId="197" xr:uid="{00000000-0005-0000-0000-0000C4000000}"/>
    <cellStyle name="Normal 5 2" xfId="198" xr:uid="{00000000-0005-0000-0000-0000C5000000}"/>
    <cellStyle name="Normal 51" xfId="199" xr:uid="{00000000-0005-0000-0000-0000C6000000}"/>
    <cellStyle name="Normal 51 2" xfId="200" xr:uid="{00000000-0005-0000-0000-0000C7000000}"/>
    <cellStyle name="Normal 53" xfId="201" xr:uid="{00000000-0005-0000-0000-0000C8000000}"/>
    <cellStyle name="Normal 53 2" xfId="202" xr:uid="{00000000-0005-0000-0000-0000C9000000}"/>
    <cellStyle name="Normal 55" xfId="203" xr:uid="{00000000-0005-0000-0000-0000CA000000}"/>
    <cellStyle name="Normal 55 2" xfId="204" xr:uid="{00000000-0005-0000-0000-0000CB000000}"/>
    <cellStyle name="Normal 57" xfId="205" xr:uid="{00000000-0005-0000-0000-0000CC000000}"/>
    <cellStyle name="Normal 57 2" xfId="206" xr:uid="{00000000-0005-0000-0000-0000CD000000}"/>
    <cellStyle name="Normal 6" xfId="207" xr:uid="{00000000-0005-0000-0000-0000CE000000}"/>
    <cellStyle name="Normal 6 2" xfId="208" xr:uid="{00000000-0005-0000-0000-0000CF000000}"/>
    <cellStyle name="Normal 6 2 2" xfId="209" xr:uid="{00000000-0005-0000-0000-0000D0000000}"/>
    <cellStyle name="Normal 7" xfId="210" xr:uid="{00000000-0005-0000-0000-0000D1000000}"/>
    <cellStyle name="Normal 8" xfId="211" xr:uid="{00000000-0005-0000-0000-0000D2000000}"/>
    <cellStyle name="Normal 9" xfId="212" xr:uid="{00000000-0005-0000-0000-0000D3000000}"/>
    <cellStyle name="Porcentaje" xfId="2" builtinId="5"/>
    <cellStyle name="Porcentual 2" xfId="213" xr:uid="{00000000-0005-0000-0000-0000D5000000}"/>
    <cellStyle name="Porcentual 2 2" xfId="214" xr:uid="{00000000-0005-0000-0000-0000D6000000}"/>
    <cellStyle name="Porcentual 2 2 2" xfId="215" xr:uid="{00000000-0005-0000-0000-0000D7000000}"/>
    <cellStyle name="Porcentual 2 2 2 2" xfId="216" xr:uid="{00000000-0005-0000-0000-0000D8000000}"/>
    <cellStyle name="Porcentual 2 2 2 2 2" xfId="217" xr:uid="{00000000-0005-0000-0000-0000D9000000}"/>
    <cellStyle name="Porcentual 2 2 2 2 2 2" xfId="218" xr:uid="{00000000-0005-0000-0000-0000DA000000}"/>
    <cellStyle name="Porcentual 2 2 2 2 2 2 2" xfId="219" xr:uid="{00000000-0005-0000-0000-0000DB000000}"/>
    <cellStyle name="Porcentual 2 2 2 3" xfId="220" xr:uid="{00000000-0005-0000-0000-0000DC000000}"/>
    <cellStyle name="Porcentual 2 2 3" xfId="221" xr:uid="{00000000-0005-0000-0000-0000DD000000}"/>
    <cellStyle name="Porcentual 2 3" xfId="222" xr:uid="{00000000-0005-0000-0000-0000DE000000}"/>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7335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190500</xdr:colOff>
      <xdr:row>0</xdr:row>
      <xdr:rowOff>133350</xdr:rowOff>
    </xdr:from>
    <xdr:to>
      <xdr:col>7</xdr:col>
      <xdr:colOff>381000</xdr:colOff>
      <xdr:row>0</xdr:row>
      <xdr:rowOff>600075</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385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0"/>
  <sheetViews>
    <sheetView zoomScale="110" zoomScaleNormal="110" workbookViewId="0">
      <selection activeCell="M9" sqref="M9"/>
    </sheetView>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44"/>
      <c r="C1" s="444"/>
      <c r="D1" s="444"/>
      <c r="E1" s="444"/>
      <c r="F1" s="444"/>
      <c r="G1" s="444"/>
      <c r="H1" s="444"/>
      <c r="I1" s="444"/>
      <c r="J1" s="444"/>
      <c r="K1" s="444"/>
      <c r="L1" s="444"/>
    </row>
    <row r="2" spans="2:23" ht="8.4499999999999993" customHeight="1" x14ac:dyDescent="0.2">
      <c r="C2" s="4"/>
      <c r="D2" s="4"/>
      <c r="E2" s="5"/>
      <c r="F2" s="5"/>
      <c r="G2" s="5"/>
      <c r="H2" s="5"/>
      <c r="I2" s="5"/>
      <c r="J2" s="5"/>
      <c r="K2" s="5"/>
      <c r="L2" s="5"/>
    </row>
    <row r="3" spans="2:23" ht="21.95" customHeight="1" x14ac:dyDescent="0.2">
      <c r="B3" s="445" t="s">
        <v>0</v>
      </c>
      <c r="C3" s="446"/>
      <c r="D3" s="446"/>
      <c r="E3" s="446"/>
      <c r="F3" s="446"/>
      <c r="G3" s="446"/>
      <c r="H3" s="446"/>
      <c r="I3" s="446"/>
      <c r="J3" s="446"/>
      <c r="K3" s="446"/>
      <c r="L3" s="447"/>
      <c r="M3" s="2"/>
      <c r="N3" s="2"/>
      <c r="O3" s="2"/>
      <c r="P3" s="2"/>
      <c r="Q3" s="2"/>
      <c r="R3" s="2"/>
      <c r="S3" s="2"/>
      <c r="T3" s="2"/>
      <c r="U3" s="2"/>
      <c r="V3" s="2"/>
      <c r="W3" s="2"/>
    </row>
    <row r="4" spans="2:23" ht="12" customHeight="1" x14ac:dyDescent="0.2">
      <c r="B4" s="448"/>
      <c r="C4" s="449"/>
      <c r="D4" s="449"/>
      <c r="E4" s="449"/>
      <c r="F4" s="449"/>
      <c r="G4" s="449"/>
      <c r="H4" s="449"/>
      <c r="I4" s="449"/>
      <c r="J4" s="449"/>
      <c r="K4" s="449"/>
      <c r="L4" s="450"/>
      <c r="M4" s="2"/>
      <c r="N4" s="2"/>
      <c r="O4" s="6"/>
      <c r="P4" s="6"/>
      <c r="Q4" s="6"/>
      <c r="R4" s="6"/>
      <c r="S4" s="2"/>
      <c r="T4" s="2"/>
      <c r="U4" s="2"/>
      <c r="V4" s="2"/>
      <c r="W4" s="2"/>
    </row>
    <row r="5" spans="2:23" x14ac:dyDescent="0.2">
      <c r="B5" s="451" t="s">
        <v>1</v>
      </c>
      <c r="C5" s="452"/>
      <c r="D5" s="452"/>
      <c r="E5" s="452"/>
      <c r="F5" s="452"/>
      <c r="G5" s="452"/>
      <c r="H5" s="452"/>
      <c r="I5" s="452"/>
      <c r="J5" s="452"/>
      <c r="K5" s="452"/>
      <c r="L5" s="453"/>
      <c r="M5" s="2"/>
      <c r="N5" s="2"/>
      <c r="O5" s="6"/>
      <c r="P5" s="6"/>
      <c r="Q5" s="6"/>
      <c r="R5" s="6"/>
      <c r="S5" s="2"/>
      <c r="T5" s="2"/>
      <c r="U5" s="2"/>
      <c r="V5" s="2"/>
      <c r="W5" s="2"/>
    </row>
    <row r="6" spans="2:23" ht="15" customHeight="1" x14ac:dyDescent="0.2">
      <c r="B6" s="454"/>
      <c r="C6" s="455"/>
      <c r="D6" s="455"/>
      <c r="E6" s="455"/>
      <c r="F6" s="455"/>
      <c r="G6" s="455"/>
      <c r="H6" s="455"/>
      <c r="I6" s="455"/>
      <c r="J6" s="455"/>
      <c r="K6" s="455"/>
      <c r="L6" s="456"/>
      <c r="M6" s="2"/>
      <c r="N6" s="2"/>
      <c r="O6" s="6"/>
      <c r="P6" s="6"/>
      <c r="Q6" s="6"/>
      <c r="R6" s="6"/>
      <c r="S6" s="2"/>
      <c r="T6" s="2"/>
      <c r="U6" s="2"/>
      <c r="V6" s="2"/>
      <c r="W6" s="2"/>
    </row>
    <row r="7" spans="2:23" x14ac:dyDescent="0.2">
      <c r="B7" s="454"/>
      <c r="C7" s="455"/>
      <c r="D7" s="455"/>
      <c r="E7" s="455"/>
      <c r="F7" s="455"/>
      <c r="G7" s="455"/>
      <c r="H7" s="455"/>
      <c r="I7" s="455"/>
      <c r="J7" s="455"/>
      <c r="K7" s="455"/>
      <c r="L7" s="456"/>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42" t="s">
        <v>3</v>
      </c>
      <c r="D9" s="442"/>
      <c r="E9" s="442"/>
      <c r="F9" s="442"/>
      <c r="G9" s="442"/>
      <c r="H9" s="442"/>
      <c r="I9" s="442"/>
      <c r="J9" s="442"/>
      <c r="K9" s="442"/>
      <c r="L9" s="10"/>
      <c r="O9" s="11"/>
      <c r="P9" s="11"/>
      <c r="Q9" s="11"/>
      <c r="R9" s="11"/>
    </row>
    <row r="10" spans="2:23" ht="20.25" customHeight="1" x14ac:dyDescent="0.25">
      <c r="B10" s="12" t="s">
        <v>4</v>
      </c>
      <c r="C10" s="442" t="s">
        <v>5</v>
      </c>
      <c r="D10" s="442"/>
      <c r="E10" s="442"/>
      <c r="F10" s="442"/>
      <c r="G10" s="442"/>
      <c r="H10" s="442"/>
      <c r="I10" s="442"/>
      <c r="J10" s="442"/>
      <c r="K10" s="442"/>
      <c r="L10" s="10"/>
    </row>
    <row r="11" spans="2:23" ht="20.25" customHeight="1" x14ac:dyDescent="0.25">
      <c r="B11" s="12" t="s">
        <v>6</v>
      </c>
      <c r="C11" s="442" t="s">
        <v>7</v>
      </c>
      <c r="D11" s="442"/>
      <c r="E11" s="442"/>
      <c r="F11" s="442"/>
      <c r="G11" s="442"/>
      <c r="H11" s="442"/>
      <c r="I11" s="442"/>
      <c r="J11" s="442"/>
      <c r="K11" s="442"/>
      <c r="L11" s="10"/>
    </row>
    <row r="12" spans="2:23" ht="20.25" customHeight="1" x14ac:dyDescent="0.25">
      <c r="B12" s="12" t="s">
        <v>8</v>
      </c>
      <c r="C12" s="442" t="s">
        <v>9</v>
      </c>
      <c r="D12" s="442"/>
      <c r="E12" s="442"/>
      <c r="F12" s="442"/>
      <c r="G12" s="442"/>
      <c r="H12" s="442"/>
      <c r="I12" s="442"/>
      <c r="J12" s="442"/>
      <c r="K12" s="442"/>
      <c r="L12" s="10"/>
    </row>
    <row r="13" spans="2:23" ht="20.25" customHeight="1" x14ac:dyDescent="0.25">
      <c r="B13" s="12" t="s">
        <v>10</v>
      </c>
      <c r="C13" s="442" t="s">
        <v>11</v>
      </c>
      <c r="D13" s="442"/>
      <c r="E13" s="442"/>
      <c r="F13" s="442"/>
      <c r="G13" s="442"/>
      <c r="H13" s="442"/>
      <c r="I13" s="442"/>
      <c r="J13" s="442"/>
      <c r="K13" s="442"/>
      <c r="L13" s="10"/>
    </row>
    <row r="14" spans="2:23" ht="20.25" customHeight="1" x14ac:dyDescent="0.2">
      <c r="B14" s="12" t="s">
        <v>12</v>
      </c>
      <c r="C14" s="442" t="s">
        <v>13</v>
      </c>
      <c r="D14" s="442"/>
      <c r="E14" s="442"/>
      <c r="F14" s="442"/>
      <c r="G14" s="442"/>
      <c r="H14" s="442"/>
      <c r="I14" s="442"/>
      <c r="J14" s="442"/>
      <c r="K14" s="442"/>
      <c r="L14" s="13"/>
    </row>
    <row r="15" spans="2:23" ht="20.25" customHeight="1" x14ac:dyDescent="0.25">
      <c r="B15" s="12" t="s">
        <v>14</v>
      </c>
      <c r="C15" s="442" t="s">
        <v>15</v>
      </c>
      <c r="D15" s="442"/>
      <c r="E15" s="442"/>
      <c r="F15" s="442"/>
      <c r="G15" s="442"/>
      <c r="H15" s="442"/>
      <c r="I15" s="442"/>
      <c r="J15" s="442"/>
      <c r="K15" s="442"/>
      <c r="L15" s="10"/>
      <c r="N15" s="14"/>
    </row>
    <row r="16" spans="2:23" ht="20.25" customHeight="1" x14ac:dyDescent="0.25">
      <c r="B16" s="12" t="s">
        <v>16</v>
      </c>
      <c r="C16" s="443" t="s">
        <v>17</v>
      </c>
      <c r="D16" s="443"/>
      <c r="E16" s="443"/>
      <c r="F16" s="443"/>
      <c r="G16" s="443"/>
      <c r="H16" s="443"/>
      <c r="I16" s="443"/>
      <c r="J16" s="443"/>
      <c r="K16" s="443"/>
      <c r="L16" s="10"/>
      <c r="N16" s="14"/>
    </row>
    <row r="17" spans="1:14" ht="20.25" customHeight="1" x14ac:dyDescent="0.25">
      <c r="B17" s="12" t="s">
        <v>18</v>
      </c>
      <c r="C17" s="443" t="s">
        <v>19</v>
      </c>
      <c r="D17" s="443"/>
      <c r="E17" s="443"/>
      <c r="F17" s="443"/>
      <c r="G17" s="443"/>
      <c r="H17" s="443"/>
      <c r="I17" s="443"/>
      <c r="J17" s="443"/>
      <c r="K17" s="443"/>
      <c r="L17" s="10"/>
      <c r="N17" s="14"/>
    </row>
    <row r="18" spans="1:14" ht="14.25" x14ac:dyDescent="0.25">
      <c r="B18" s="7"/>
      <c r="C18" s="8"/>
      <c r="D18" s="8"/>
      <c r="E18" s="9"/>
      <c r="F18" s="9"/>
      <c r="G18" s="9"/>
      <c r="H18" s="9"/>
      <c r="I18" s="9"/>
      <c r="J18" s="9"/>
      <c r="K18" s="9"/>
      <c r="L18" s="10"/>
    </row>
    <row r="19" spans="1:14" s="16" customFormat="1" ht="14.25" x14ac:dyDescent="0.25">
      <c r="A19" s="15"/>
      <c r="B19" s="439"/>
      <c r="C19" s="440"/>
      <c r="D19" s="440"/>
      <c r="E19" s="440"/>
      <c r="F19" s="440"/>
      <c r="G19" s="440"/>
      <c r="H19" s="440"/>
      <c r="I19" s="440"/>
      <c r="J19" s="440"/>
      <c r="K19" s="440"/>
      <c r="L19" s="441"/>
    </row>
    <row r="20" spans="1:14" x14ac:dyDescent="0.2">
      <c r="C20" s="17"/>
    </row>
  </sheetData>
  <mergeCells count="13">
    <mergeCell ref="C11:K11"/>
    <mergeCell ref="B1:L1"/>
    <mergeCell ref="B3:L4"/>
    <mergeCell ref="B5:L7"/>
    <mergeCell ref="C9:K9"/>
    <mergeCell ref="C10:K10"/>
    <mergeCell ref="B19:L19"/>
    <mergeCell ref="C12:K12"/>
    <mergeCell ref="C13:K13"/>
    <mergeCell ref="C14:K14"/>
    <mergeCell ref="C15:K15"/>
    <mergeCell ref="C16:K16"/>
    <mergeCell ref="C17:K17"/>
  </mergeCells>
  <hyperlinks>
    <hyperlink ref="C9:J9" location="'Anexo 1 '!A1" display="A1. Variación anual y variación mensual de producción y despachos nacionales de cemento gris" xr:uid="{00000000-0004-0000-0000-000000000000}"/>
    <hyperlink ref="C10" location="'Anexo_2 '!A1" display="A2. Despachos nacionales de cemento gris por canal de distribución" xr:uid="{00000000-0004-0000-0000-000001000000}"/>
    <hyperlink ref="C11" location="'Anexo 3 '!A1" display="A3. Variación y contribución, anual y mensual de despachos nacionales de cemento gris según canal de distribución" xr:uid="{00000000-0004-0000-0000-000002000000}"/>
    <hyperlink ref="C12" location="'Anexo 4'!A1" display="A4. Despachos nacionales de cemento gris por tipo de empaque según canal de distribución" xr:uid="{00000000-0004-0000-0000-000003000000}"/>
    <hyperlink ref="C13" location="'Anexo 5'!A1" display="A5. Despachos nacionales de cemento gris por tipo de empaque " xr:uid="{00000000-0004-0000-0000-000004000000}"/>
    <hyperlink ref="C14" location="'Anexo 6'!A1" display="A6. Despachos nacionales de cemento gris por departamentos según tipo de empaque" xr:uid="{00000000-0004-0000-0000-000005000000}"/>
    <hyperlink ref="C15" location="'Anexo 7'!A1" display="A7. Despachos nacionales de cemento gris por departamentos según canal de distribución" xr:uid="{00000000-0004-0000-0000-000006000000}"/>
    <hyperlink ref="C10:K10" location="'Anexo 2 '!A1" display="A2. Despachos nacionales de cemento gris por canal de distribución" xr:uid="{00000000-0004-0000-0000-000007000000}"/>
    <hyperlink ref="C16" location="'Anexo 7'!A1" display="A7. Despachos nacionales de cemento gris por departamentos según canal de distribución" xr:uid="{00000000-0004-0000-0000-000008000000}"/>
    <hyperlink ref="C17" location="'Anexo 7'!A1" display="A7. Despachos nacionales de cemento gris por departamentos según canal de distribución" xr:uid="{00000000-0004-0000-0000-000009000000}"/>
    <hyperlink ref="C16:K16" location="'Anexo 8'!A1" display="Serie tipo base de los despachos nacionales de cemento gris por tipo de empaque según agregación de departamentos por región" xr:uid="{00000000-0004-0000-0000-00000A000000}"/>
    <hyperlink ref="C17:K17" location="'Anexo 9'!A1" display="Serie tipo base de los despachos nacionales de cemento gris por canal de distribución según agregación de departamentos por región" xr:uid="{00000000-0004-0000-0000-00000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W3069"/>
  <sheetViews>
    <sheetView showGridLines="0" workbookViewId="0">
      <pane ySplit="8" topLeftCell="A817" activePane="bottomLeft" state="frozen"/>
      <selection activeCell="M9" sqref="M9"/>
      <selection pane="bottomLeft" activeCell="J823" sqref="J823"/>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20"/>
      <c r="B1" s="520"/>
      <c r="C1" s="520"/>
      <c r="D1" s="520"/>
      <c r="E1" s="520"/>
      <c r="F1" s="520"/>
      <c r="G1" s="520"/>
      <c r="H1" s="520"/>
    </row>
    <row r="2" spans="1:10" ht="16.5" x14ac:dyDescent="0.2">
      <c r="A2" s="324"/>
      <c r="B2" s="324"/>
      <c r="C2" s="324"/>
      <c r="D2" s="324"/>
      <c r="E2" s="324"/>
      <c r="F2" s="324"/>
      <c r="G2" s="324"/>
      <c r="H2" s="324"/>
    </row>
    <row r="3" spans="1:10" x14ac:dyDescent="0.2">
      <c r="A3" s="479" t="s">
        <v>20</v>
      </c>
      <c r="B3" s="479"/>
      <c r="C3" s="479"/>
      <c r="D3" s="479"/>
      <c r="E3" s="479"/>
      <c r="F3" s="479"/>
      <c r="G3" s="479"/>
      <c r="H3" s="479"/>
    </row>
    <row r="4" spans="1:10" x14ac:dyDescent="0.2">
      <c r="A4" s="479"/>
      <c r="B4" s="479"/>
      <c r="C4" s="479"/>
      <c r="D4" s="479"/>
      <c r="E4" s="479"/>
      <c r="F4" s="479"/>
      <c r="G4" s="479"/>
      <c r="H4" s="479"/>
    </row>
    <row r="5" spans="1:10" x14ac:dyDescent="0.2">
      <c r="A5" s="329" t="s">
        <v>130</v>
      </c>
      <c r="B5" s="330"/>
      <c r="C5" s="331"/>
      <c r="D5" s="331"/>
      <c r="E5" s="331"/>
      <c r="F5" s="331"/>
      <c r="G5" s="331"/>
      <c r="H5" s="332"/>
    </row>
    <row r="6" spans="1:10" x14ac:dyDescent="0.2">
      <c r="A6" s="333" t="str">
        <f>+'Anexo 1 '!A7</f>
        <v>2009 (abril) - 2020p (julio)</v>
      </c>
      <c r="B6" s="334"/>
      <c r="C6" s="334"/>
      <c r="D6" s="335"/>
      <c r="E6" s="336"/>
      <c r="F6" s="336"/>
      <c r="G6" s="336"/>
      <c r="H6" s="337"/>
    </row>
    <row r="7" spans="1:10" x14ac:dyDescent="0.2">
      <c r="A7" s="461" t="s">
        <v>24</v>
      </c>
      <c r="B7" s="463" t="s">
        <v>25</v>
      </c>
      <c r="C7" s="507" t="s">
        <v>121</v>
      </c>
      <c r="D7" s="465" t="s">
        <v>26</v>
      </c>
      <c r="E7" s="465"/>
      <c r="F7" s="465"/>
      <c r="G7" s="465"/>
      <c r="H7" s="482"/>
    </row>
    <row r="8" spans="1:10" ht="24" x14ac:dyDescent="0.2">
      <c r="A8" s="480"/>
      <c r="B8" s="481"/>
      <c r="C8" s="521"/>
      <c r="D8" s="203" t="s">
        <v>55</v>
      </c>
      <c r="E8" s="203" t="s">
        <v>56</v>
      </c>
      <c r="F8" s="338" t="s">
        <v>57</v>
      </c>
      <c r="G8" s="338" t="s">
        <v>131</v>
      </c>
      <c r="H8" s="294" t="s">
        <v>59</v>
      </c>
    </row>
    <row r="9" spans="1:10" x14ac:dyDescent="0.2">
      <c r="A9" s="408">
        <v>2009</v>
      </c>
      <c r="B9" s="409" t="s">
        <v>34</v>
      </c>
      <c r="C9" s="409" t="s">
        <v>122</v>
      </c>
      <c r="D9" s="410">
        <v>21581.452499999996</v>
      </c>
      <c r="E9" s="410">
        <v>78459.100000000006</v>
      </c>
      <c r="F9" s="410">
        <v>18212.52</v>
      </c>
      <c r="G9" s="410">
        <v>4914.6125000000011</v>
      </c>
      <c r="H9" s="411">
        <v>123167.68500000001</v>
      </c>
      <c r="I9" s="412"/>
      <c r="J9" s="412"/>
    </row>
    <row r="10" spans="1:10" x14ac:dyDescent="0.2">
      <c r="A10" s="353">
        <v>2009</v>
      </c>
      <c r="B10" s="362" t="s">
        <v>36</v>
      </c>
      <c r="C10" s="362" t="s">
        <v>122</v>
      </c>
      <c r="D10" s="413">
        <v>21114.512499999997</v>
      </c>
      <c r="E10" s="413">
        <v>78767.13</v>
      </c>
      <c r="F10" s="413">
        <v>19114.947499999995</v>
      </c>
      <c r="G10" s="413">
        <v>4426.5199999999995</v>
      </c>
      <c r="H10" s="414">
        <v>123423.11000000002</v>
      </c>
      <c r="I10" s="412"/>
      <c r="J10" s="412"/>
    </row>
    <row r="11" spans="1:10" x14ac:dyDescent="0.2">
      <c r="A11" s="353">
        <v>2009</v>
      </c>
      <c r="B11" s="362" t="s">
        <v>37</v>
      </c>
      <c r="C11" s="362" t="s">
        <v>122</v>
      </c>
      <c r="D11" s="413">
        <v>22473.094499999999</v>
      </c>
      <c r="E11" s="413">
        <v>66612.799999999988</v>
      </c>
      <c r="F11" s="413">
        <v>16515.269999999997</v>
      </c>
      <c r="G11" s="413">
        <v>4289.4975000000004</v>
      </c>
      <c r="H11" s="414">
        <v>109890.662</v>
      </c>
      <c r="I11" s="412"/>
      <c r="J11" s="412"/>
    </row>
    <row r="12" spans="1:10" x14ac:dyDescent="0.2">
      <c r="A12" s="353">
        <v>2009</v>
      </c>
      <c r="B12" s="362" t="s">
        <v>38</v>
      </c>
      <c r="C12" s="362" t="s">
        <v>122</v>
      </c>
      <c r="D12" s="413">
        <v>24886.089999999997</v>
      </c>
      <c r="E12" s="413">
        <v>82414.825000000012</v>
      </c>
      <c r="F12" s="413">
        <v>18811.4025</v>
      </c>
      <c r="G12" s="413">
        <v>4958.3724999999995</v>
      </c>
      <c r="H12" s="414">
        <v>131070.69000000002</v>
      </c>
      <c r="I12" s="412"/>
      <c r="J12" s="412"/>
    </row>
    <row r="13" spans="1:10" x14ac:dyDescent="0.2">
      <c r="A13" s="353">
        <v>2009</v>
      </c>
      <c r="B13" s="362" t="s">
        <v>39</v>
      </c>
      <c r="C13" s="362" t="s">
        <v>122</v>
      </c>
      <c r="D13" s="413">
        <v>23740.809999999998</v>
      </c>
      <c r="E13" s="413">
        <v>75380.574999999983</v>
      </c>
      <c r="F13" s="413">
        <v>16503.322500000002</v>
      </c>
      <c r="G13" s="413">
        <v>4798.5300000000007</v>
      </c>
      <c r="H13" s="414">
        <v>120423.2375</v>
      </c>
      <c r="I13" s="412"/>
      <c r="J13" s="412"/>
    </row>
    <row r="14" spans="1:10" x14ac:dyDescent="0.2">
      <c r="A14" s="353">
        <v>2009</v>
      </c>
      <c r="B14" s="362" t="s">
        <v>40</v>
      </c>
      <c r="C14" s="362" t="s">
        <v>122</v>
      </c>
      <c r="D14" s="413">
        <v>25287.225000000002</v>
      </c>
      <c r="E14" s="413">
        <v>71067.900000000009</v>
      </c>
      <c r="F14" s="413">
        <v>18647.577500000003</v>
      </c>
      <c r="G14" s="413">
        <v>4473.5399999999991</v>
      </c>
      <c r="H14" s="414">
        <v>119476.24250000002</v>
      </c>
      <c r="I14" s="412"/>
      <c r="J14" s="412"/>
    </row>
    <row r="15" spans="1:10" x14ac:dyDescent="0.2">
      <c r="A15" s="353">
        <v>2009</v>
      </c>
      <c r="B15" s="362" t="s">
        <v>41</v>
      </c>
      <c r="C15" s="362" t="s">
        <v>122</v>
      </c>
      <c r="D15" s="413">
        <v>26477.927499999998</v>
      </c>
      <c r="E15" s="413">
        <v>78796.149999999994</v>
      </c>
      <c r="F15" s="413">
        <v>18037.7425</v>
      </c>
      <c r="G15" s="413">
        <v>4650.3849999999993</v>
      </c>
      <c r="H15" s="414">
        <v>127962.20499999997</v>
      </c>
      <c r="I15" s="412"/>
      <c r="J15" s="412"/>
    </row>
    <row r="16" spans="1:10" x14ac:dyDescent="0.2">
      <c r="A16" s="353">
        <v>2009</v>
      </c>
      <c r="B16" s="362" t="s">
        <v>42</v>
      </c>
      <c r="C16" s="362" t="s">
        <v>122</v>
      </c>
      <c r="D16" s="413">
        <v>23459.550000000003</v>
      </c>
      <c r="E16" s="413">
        <v>75995.497499999983</v>
      </c>
      <c r="F16" s="413">
        <v>19117.162499999995</v>
      </c>
      <c r="G16" s="413">
        <v>4609.7049999999999</v>
      </c>
      <c r="H16" s="414">
        <v>123181.91499999999</v>
      </c>
      <c r="I16" s="412"/>
      <c r="J16" s="412"/>
    </row>
    <row r="17" spans="1:10" x14ac:dyDescent="0.2">
      <c r="A17" s="353">
        <v>2009</v>
      </c>
      <c r="B17" s="362" t="s">
        <v>43</v>
      </c>
      <c r="C17" s="362" t="s">
        <v>122</v>
      </c>
      <c r="D17" s="413">
        <v>24969.407499999998</v>
      </c>
      <c r="E17" s="413">
        <v>86948.2</v>
      </c>
      <c r="F17" s="413">
        <v>15804.95</v>
      </c>
      <c r="G17" s="413">
        <v>4524.12</v>
      </c>
      <c r="H17" s="414">
        <v>132246.67749999999</v>
      </c>
      <c r="I17" s="412"/>
      <c r="J17" s="412"/>
    </row>
    <row r="18" spans="1:10" x14ac:dyDescent="0.2">
      <c r="A18" s="353">
        <v>2010</v>
      </c>
      <c r="B18" s="362" t="s">
        <v>44</v>
      </c>
      <c r="C18" s="362" t="s">
        <v>122</v>
      </c>
      <c r="D18" s="413">
        <v>21824.730000000003</v>
      </c>
      <c r="E18" s="413">
        <v>78511.524999999994</v>
      </c>
      <c r="F18" s="413">
        <v>17698.919999999998</v>
      </c>
      <c r="G18" s="413">
        <v>4421.3599999999997</v>
      </c>
      <c r="H18" s="414">
        <v>122456.535</v>
      </c>
      <c r="I18" s="412"/>
      <c r="J18" s="412"/>
    </row>
    <row r="19" spans="1:10" x14ac:dyDescent="0.2">
      <c r="A19" s="353">
        <v>2010</v>
      </c>
      <c r="B19" s="362" t="s">
        <v>45</v>
      </c>
      <c r="C19" s="362" t="s">
        <v>122</v>
      </c>
      <c r="D19" s="413">
        <v>20822.02</v>
      </c>
      <c r="E19" s="413">
        <v>72300.874999999985</v>
      </c>
      <c r="F19" s="413">
        <v>18401.107499999998</v>
      </c>
      <c r="G19" s="413">
        <v>5286.5349999999989</v>
      </c>
      <c r="H19" s="414">
        <v>116810.53750000001</v>
      </c>
      <c r="I19" s="412"/>
      <c r="J19" s="412"/>
    </row>
    <row r="20" spans="1:10" x14ac:dyDescent="0.2">
      <c r="A20" s="353">
        <v>2010</v>
      </c>
      <c r="B20" s="362" t="s">
        <v>46</v>
      </c>
      <c r="C20" s="362" t="s">
        <v>122</v>
      </c>
      <c r="D20" s="413">
        <v>23477.16</v>
      </c>
      <c r="E20" s="413">
        <v>88421.200000000012</v>
      </c>
      <c r="F20" s="413">
        <v>20435.579999999998</v>
      </c>
      <c r="G20" s="413">
        <v>6403.0474999999997</v>
      </c>
      <c r="H20" s="414">
        <v>138736.98749999999</v>
      </c>
      <c r="I20" s="412"/>
      <c r="J20" s="412"/>
    </row>
    <row r="21" spans="1:10" x14ac:dyDescent="0.2">
      <c r="A21" s="353">
        <v>2010</v>
      </c>
      <c r="B21" s="362" t="s">
        <v>34</v>
      </c>
      <c r="C21" s="362" t="s">
        <v>122</v>
      </c>
      <c r="D21" s="413">
        <v>21064.75</v>
      </c>
      <c r="E21" s="413">
        <v>78767.512499999997</v>
      </c>
      <c r="F21" s="413">
        <v>18313.749999999996</v>
      </c>
      <c r="G21" s="413">
        <v>5612.28</v>
      </c>
      <c r="H21" s="414">
        <v>123758.2925</v>
      </c>
      <c r="I21" s="412"/>
      <c r="J21" s="412"/>
    </row>
    <row r="22" spans="1:10" x14ac:dyDescent="0.2">
      <c r="A22" s="353">
        <v>2010</v>
      </c>
      <c r="B22" s="362" t="s">
        <v>36</v>
      </c>
      <c r="C22" s="362" t="s">
        <v>122</v>
      </c>
      <c r="D22" s="413">
        <v>22942.33</v>
      </c>
      <c r="E22" s="413">
        <v>89810.749999999985</v>
      </c>
      <c r="F22" s="413">
        <v>21017.75</v>
      </c>
      <c r="G22" s="413">
        <v>5489.2</v>
      </c>
      <c r="H22" s="414">
        <v>139260.03</v>
      </c>
      <c r="I22" s="412"/>
      <c r="J22" s="412"/>
    </row>
    <row r="23" spans="1:10" x14ac:dyDescent="0.2">
      <c r="A23" s="353">
        <v>2010</v>
      </c>
      <c r="B23" s="362" t="s">
        <v>37</v>
      </c>
      <c r="C23" s="362" t="s">
        <v>122</v>
      </c>
      <c r="D23" s="413">
        <v>21209.919999999998</v>
      </c>
      <c r="E23" s="413">
        <v>74283.449999999983</v>
      </c>
      <c r="F23" s="413">
        <v>19004.247499999998</v>
      </c>
      <c r="G23" s="413">
        <v>5032.3975</v>
      </c>
      <c r="H23" s="414">
        <v>119530.015</v>
      </c>
      <c r="I23" s="412"/>
      <c r="J23" s="412"/>
    </row>
    <row r="24" spans="1:10" x14ac:dyDescent="0.2">
      <c r="A24" s="353">
        <v>2010</v>
      </c>
      <c r="B24" s="362" t="s">
        <v>38</v>
      </c>
      <c r="C24" s="362" t="s">
        <v>122</v>
      </c>
      <c r="D24" s="413">
        <v>23291.965</v>
      </c>
      <c r="E24" s="413">
        <v>78724.274999999994</v>
      </c>
      <c r="F24" s="413">
        <v>20068.670000000002</v>
      </c>
      <c r="G24" s="413">
        <v>5306.1774999999998</v>
      </c>
      <c r="H24" s="414">
        <v>127391.08749999999</v>
      </c>
      <c r="I24" s="412"/>
      <c r="J24" s="412"/>
    </row>
    <row r="25" spans="1:10" x14ac:dyDescent="0.2">
      <c r="A25" s="353">
        <v>2010</v>
      </c>
      <c r="B25" s="362" t="s">
        <v>39</v>
      </c>
      <c r="C25" s="362" t="s">
        <v>122</v>
      </c>
      <c r="D25" s="413">
        <v>22187.61</v>
      </c>
      <c r="E25" s="413">
        <v>78496.524999999994</v>
      </c>
      <c r="F25" s="413">
        <v>19669.262499999997</v>
      </c>
      <c r="G25" s="413">
        <v>4799.9225000000006</v>
      </c>
      <c r="H25" s="414">
        <v>125153.32</v>
      </c>
      <c r="I25" s="412"/>
      <c r="J25" s="412"/>
    </row>
    <row r="26" spans="1:10" x14ac:dyDescent="0.2">
      <c r="A26" s="353">
        <v>2010</v>
      </c>
      <c r="B26" s="362" t="s">
        <v>40</v>
      </c>
      <c r="C26" s="362" t="s">
        <v>122</v>
      </c>
      <c r="D26" s="413">
        <v>21702.239999999998</v>
      </c>
      <c r="E26" s="413">
        <v>79229.960000000006</v>
      </c>
      <c r="F26" s="413">
        <v>18145.54</v>
      </c>
      <c r="G26" s="413">
        <v>5256.0675000000001</v>
      </c>
      <c r="H26" s="414">
        <v>124333.80749999997</v>
      </c>
      <c r="I26" s="412"/>
      <c r="J26" s="412"/>
    </row>
    <row r="27" spans="1:10" x14ac:dyDescent="0.2">
      <c r="A27" s="353">
        <v>2010</v>
      </c>
      <c r="B27" s="362" t="s">
        <v>41</v>
      </c>
      <c r="C27" s="362" t="s">
        <v>122</v>
      </c>
      <c r="D27" s="413">
        <v>22813.480000000003</v>
      </c>
      <c r="E27" s="413">
        <v>81616.267500000002</v>
      </c>
      <c r="F27" s="413">
        <v>16841.102600000002</v>
      </c>
      <c r="G27" s="413">
        <v>5556.8975</v>
      </c>
      <c r="H27" s="414">
        <v>126827.7476</v>
      </c>
      <c r="I27" s="412"/>
      <c r="J27" s="412"/>
    </row>
    <row r="28" spans="1:10" x14ac:dyDescent="0.2">
      <c r="A28" s="353">
        <v>2010</v>
      </c>
      <c r="B28" s="362" t="s">
        <v>42</v>
      </c>
      <c r="C28" s="362" t="s">
        <v>122</v>
      </c>
      <c r="D28" s="413">
        <v>21681.417500000003</v>
      </c>
      <c r="E28" s="413">
        <v>82118.074999999997</v>
      </c>
      <c r="F28" s="413">
        <v>15610.650000000003</v>
      </c>
      <c r="G28" s="413">
        <v>4150.2874999999995</v>
      </c>
      <c r="H28" s="414">
        <v>123560.43000000001</v>
      </c>
      <c r="I28" s="412"/>
      <c r="J28" s="412"/>
    </row>
    <row r="29" spans="1:10" x14ac:dyDescent="0.2">
      <c r="A29" s="353">
        <v>2010</v>
      </c>
      <c r="B29" s="362" t="s">
        <v>43</v>
      </c>
      <c r="C29" s="362" t="s">
        <v>122</v>
      </c>
      <c r="D29" s="413">
        <v>24438.117500000004</v>
      </c>
      <c r="E29" s="413">
        <v>90435.66750000001</v>
      </c>
      <c r="F29" s="413">
        <v>14297.21</v>
      </c>
      <c r="G29" s="413">
        <v>4500.99</v>
      </c>
      <c r="H29" s="414">
        <v>133671.98499999999</v>
      </c>
      <c r="I29" s="412"/>
      <c r="J29" s="412"/>
    </row>
    <row r="30" spans="1:10" x14ac:dyDescent="0.2">
      <c r="A30" s="353">
        <v>2011</v>
      </c>
      <c r="B30" s="362" t="s">
        <v>44</v>
      </c>
      <c r="C30" s="362" t="s">
        <v>122</v>
      </c>
      <c r="D30" s="413">
        <v>25553.172500000001</v>
      </c>
      <c r="E30" s="413">
        <v>87858.747500000012</v>
      </c>
      <c r="F30" s="413">
        <v>16425.032500000001</v>
      </c>
      <c r="G30" s="413">
        <v>5568.8849999999993</v>
      </c>
      <c r="H30" s="414">
        <v>135405.83750000002</v>
      </c>
      <c r="I30" s="412"/>
      <c r="J30" s="412"/>
    </row>
    <row r="31" spans="1:10" x14ac:dyDescent="0.2">
      <c r="A31" s="353">
        <v>2011</v>
      </c>
      <c r="B31" s="362" t="s">
        <v>45</v>
      </c>
      <c r="C31" s="362" t="s">
        <v>122</v>
      </c>
      <c r="D31" s="413">
        <v>30483.437500000004</v>
      </c>
      <c r="E31" s="413">
        <v>87483.23</v>
      </c>
      <c r="F31" s="413">
        <v>17915.014999999999</v>
      </c>
      <c r="G31" s="413">
        <v>4617.1450000000004</v>
      </c>
      <c r="H31" s="414">
        <v>140498.82750000004</v>
      </c>
      <c r="I31" s="412"/>
      <c r="J31" s="412"/>
    </row>
    <row r="32" spans="1:10" x14ac:dyDescent="0.2">
      <c r="A32" s="353">
        <v>2011</v>
      </c>
      <c r="B32" s="362" t="s">
        <v>46</v>
      </c>
      <c r="C32" s="362" t="s">
        <v>122</v>
      </c>
      <c r="D32" s="413">
        <v>37268.623</v>
      </c>
      <c r="E32" s="413">
        <v>108733.47</v>
      </c>
      <c r="F32" s="413">
        <v>19925.697</v>
      </c>
      <c r="G32" s="413">
        <v>5865.143</v>
      </c>
      <c r="H32" s="414">
        <v>171792.93299999999</v>
      </c>
      <c r="I32" s="412"/>
      <c r="J32" s="412"/>
    </row>
    <row r="33" spans="1:10" x14ac:dyDescent="0.2">
      <c r="A33" s="353">
        <v>2011</v>
      </c>
      <c r="B33" s="362" t="s">
        <v>34</v>
      </c>
      <c r="C33" s="362" t="s">
        <v>122</v>
      </c>
      <c r="D33" s="413">
        <v>35381.887000000002</v>
      </c>
      <c r="E33" s="413">
        <v>92718.92</v>
      </c>
      <c r="F33" s="413">
        <v>17941.622500000005</v>
      </c>
      <c r="G33" s="413">
        <v>5598.5069999999996</v>
      </c>
      <c r="H33" s="414">
        <v>151640.93649999998</v>
      </c>
      <c r="I33" s="412"/>
      <c r="J33" s="412"/>
    </row>
    <row r="34" spans="1:10" x14ac:dyDescent="0.2">
      <c r="A34" s="353">
        <v>2011</v>
      </c>
      <c r="B34" s="362" t="s">
        <v>36</v>
      </c>
      <c r="C34" s="362" t="s">
        <v>122</v>
      </c>
      <c r="D34" s="413">
        <v>35120.067500000005</v>
      </c>
      <c r="E34" s="413">
        <v>101075.20999999999</v>
      </c>
      <c r="F34" s="413">
        <v>20274.249999999996</v>
      </c>
      <c r="G34" s="413">
        <v>7095.7974999999997</v>
      </c>
      <c r="H34" s="414">
        <v>163565.32500000004</v>
      </c>
      <c r="I34" s="412"/>
      <c r="J34" s="412"/>
    </row>
    <row r="35" spans="1:10" x14ac:dyDescent="0.2">
      <c r="A35" s="353">
        <v>2011</v>
      </c>
      <c r="B35" s="362" t="s">
        <v>37</v>
      </c>
      <c r="C35" s="362" t="s">
        <v>122</v>
      </c>
      <c r="D35" s="413">
        <v>28680.367500000004</v>
      </c>
      <c r="E35" s="413">
        <v>88633.629999999976</v>
      </c>
      <c r="F35" s="413">
        <v>17943.405000000002</v>
      </c>
      <c r="G35" s="413">
        <v>5510.24</v>
      </c>
      <c r="H35" s="414">
        <v>140767.64249999999</v>
      </c>
      <c r="I35" s="412"/>
      <c r="J35" s="412"/>
    </row>
    <row r="36" spans="1:10" x14ac:dyDescent="0.2">
      <c r="A36" s="353">
        <v>2011</v>
      </c>
      <c r="B36" s="362" t="s">
        <v>38</v>
      </c>
      <c r="C36" s="362" t="s">
        <v>122</v>
      </c>
      <c r="D36" s="413">
        <v>30297.612499999999</v>
      </c>
      <c r="E36" s="413">
        <v>93191.467499999999</v>
      </c>
      <c r="F36" s="413">
        <v>18747.292499999996</v>
      </c>
      <c r="G36" s="413">
        <v>5421.8674999999994</v>
      </c>
      <c r="H36" s="414">
        <v>147658.24000000002</v>
      </c>
      <c r="I36" s="412"/>
      <c r="J36" s="412"/>
    </row>
    <row r="37" spans="1:10" x14ac:dyDescent="0.2">
      <c r="A37" s="353">
        <v>2011</v>
      </c>
      <c r="B37" s="362" t="s">
        <v>39</v>
      </c>
      <c r="C37" s="362" t="s">
        <v>122</v>
      </c>
      <c r="D37" s="413">
        <v>28913.885000000002</v>
      </c>
      <c r="E37" s="413">
        <v>100586.22749999998</v>
      </c>
      <c r="F37" s="413">
        <v>20457.537500000006</v>
      </c>
      <c r="G37" s="413">
        <v>5719.4124999999995</v>
      </c>
      <c r="H37" s="414">
        <v>155677.0625</v>
      </c>
      <c r="I37" s="412"/>
      <c r="J37" s="412"/>
    </row>
    <row r="38" spans="1:10" x14ac:dyDescent="0.2">
      <c r="A38" s="353">
        <v>2011</v>
      </c>
      <c r="B38" s="362" t="s">
        <v>40</v>
      </c>
      <c r="C38" s="362" t="s">
        <v>122</v>
      </c>
      <c r="D38" s="413">
        <v>26041.3505</v>
      </c>
      <c r="E38" s="413">
        <v>101894.33500000001</v>
      </c>
      <c r="F38" s="413">
        <v>19855.512499999997</v>
      </c>
      <c r="G38" s="413">
        <v>5800.2699999999986</v>
      </c>
      <c r="H38" s="414">
        <v>153591.46799999996</v>
      </c>
      <c r="I38" s="412"/>
      <c r="J38" s="412"/>
    </row>
    <row r="39" spans="1:10" x14ac:dyDescent="0.2">
      <c r="A39" s="353">
        <v>2011</v>
      </c>
      <c r="B39" s="362" t="s">
        <v>41</v>
      </c>
      <c r="C39" s="362" t="s">
        <v>122</v>
      </c>
      <c r="D39" s="413">
        <v>26330.669999999991</v>
      </c>
      <c r="E39" s="413">
        <v>101080.4675</v>
      </c>
      <c r="F39" s="413">
        <v>17496.614999999998</v>
      </c>
      <c r="G39" s="413">
        <v>5843.4775000000009</v>
      </c>
      <c r="H39" s="414">
        <v>150751.23000000001</v>
      </c>
      <c r="I39" s="412"/>
      <c r="J39" s="412"/>
    </row>
    <row r="40" spans="1:10" x14ac:dyDescent="0.2">
      <c r="A40" s="353">
        <v>2011</v>
      </c>
      <c r="B40" s="362" t="s">
        <v>42</v>
      </c>
      <c r="C40" s="362" t="s">
        <v>122</v>
      </c>
      <c r="D40" s="413">
        <v>24384.387500000001</v>
      </c>
      <c r="E40" s="413">
        <v>92896.387499999997</v>
      </c>
      <c r="F40" s="413">
        <v>18282.934999999998</v>
      </c>
      <c r="G40" s="413">
        <v>5405.8850000000002</v>
      </c>
      <c r="H40" s="414">
        <v>140969.595</v>
      </c>
      <c r="I40" s="412"/>
      <c r="J40" s="412"/>
    </row>
    <row r="41" spans="1:10" x14ac:dyDescent="0.2">
      <c r="A41" s="353">
        <v>2011</v>
      </c>
      <c r="B41" s="362" t="s">
        <v>43</v>
      </c>
      <c r="C41" s="362" t="s">
        <v>122</v>
      </c>
      <c r="D41" s="413">
        <v>25952.387499999997</v>
      </c>
      <c r="E41" s="413">
        <v>100333.51750000002</v>
      </c>
      <c r="F41" s="413">
        <v>19393.974999999999</v>
      </c>
      <c r="G41" s="413">
        <v>4745.4799999999996</v>
      </c>
      <c r="H41" s="414">
        <v>150425.35999999999</v>
      </c>
      <c r="I41" s="412"/>
      <c r="J41" s="412"/>
    </row>
    <row r="42" spans="1:10" x14ac:dyDescent="0.2">
      <c r="A42" s="353">
        <v>2012</v>
      </c>
      <c r="B42" s="362" t="s">
        <v>44</v>
      </c>
      <c r="C42" s="362" t="s">
        <v>122</v>
      </c>
      <c r="D42" s="413">
        <v>28649.405000000002</v>
      </c>
      <c r="E42" s="413">
        <v>90154.612500000003</v>
      </c>
      <c r="F42" s="413">
        <v>22985.244999999999</v>
      </c>
      <c r="G42" s="413">
        <v>6104.6175000000003</v>
      </c>
      <c r="H42" s="414">
        <v>147893.88</v>
      </c>
      <c r="I42" s="412"/>
      <c r="J42" s="412"/>
    </row>
    <row r="43" spans="1:10" x14ac:dyDescent="0.2">
      <c r="A43" s="353">
        <v>2012</v>
      </c>
      <c r="B43" s="362" t="s">
        <v>45</v>
      </c>
      <c r="C43" s="362" t="s">
        <v>122</v>
      </c>
      <c r="D43" s="413">
        <v>28742.197500000002</v>
      </c>
      <c r="E43" s="413">
        <v>89057.400000000009</v>
      </c>
      <c r="F43" s="413">
        <v>26892.757499999996</v>
      </c>
      <c r="G43" s="413">
        <v>6068.8775000000005</v>
      </c>
      <c r="H43" s="414">
        <v>150761.23250000001</v>
      </c>
      <c r="I43" s="412"/>
      <c r="J43" s="412"/>
    </row>
    <row r="44" spans="1:10" x14ac:dyDescent="0.2">
      <c r="A44" s="353">
        <v>2012</v>
      </c>
      <c r="B44" s="362" t="s">
        <v>46</v>
      </c>
      <c r="C44" s="362" t="s">
        <v>122</v>
      </c>
      <c r="D44" s="413">
        <v>36400.01</v>
      </c>
      <c r="E44" s="413">
        <v>105423.04000000001</v>
      </c>
      <c r="F44" s="413">
        <v>31808.905000000002</v>
      </c>
      <c r="G44" s="413">
        <v>7002.8600000000006</v>
      </c>
      <c r="H44" s="414">
        <v>180634.81500000003</v>
      </c>
      <c r="I44" s="412"/>
      <c r="J44" s="412"/>
    </row>
    <row r="45" spans="1:10" x14ac:dyDescent="0.2">
      <c r="A45" s="353">
        <v>2012</v>
      </c>
      <c r="B45" s="362" t="s">
        <v>34</v>
      </c>
      <c r="C45" s="362" t="s">
        <v>122</v>
      </c>
      <c r="D45" s="413">
        <v>31076.798499999997</v>
      </c>
      <c r="E45" s="413">
        <v>85404.577499999999</v>
      </c>
      <c r="F45" s="413">
        <v>27186.662500000002</v>
      </c>
      <c r="G45" s="413">
        <v>5958.4349999999995</v>
      </c>
      <c r="H45" s="414">
        <v>149626.47349999999</v>
      </c>
      <c r="I45" s="412"/>
      <c r="J45" s="412"/>
    </row>
    <row r="46" spans="1:10" x14ac:dyDescent="0.2">
      <c r="A46" s="353">
        <v>2012</v>
      </c>
      <c r="B46" s="362" t="s">
        <v>36</v>
      </c>
      <c r="C46" s="362" t="s">
        <v>122</v>
      </c>
      <c r="D46" s="413">
        <v>32430.76</v>
      </c>
      <c r="E46" s="413">
        <v>87043.802500000005</v>
      </c>
      <c r="F46" s="413">
        <v>29830.302499999998</v>
      </c>
      <c r="G46" s="413">
        <v>7331.7950000000001</v>
      </c>
      <c r="H46" s="414">
        <v>156636.66</v>
      </c>
      <c r="I46" s="412"/>
      <c r="J46" s="412"/>
    </row>
    <row r="47" spans="1:10" x14ac:dyDescent="0.2">
      <c r="A47" s="353">
        <v>2012</v>
      </c>
      <c r="B47" s="362" t="s">
        <v>37</v>
      </c>
      <c r="C47" s="362" t="s">
        <v>122</v>
      </c>
      <c r="D47" s="413">
        <v>38489.0625</v>
      </c>
      <c r="E47" s="413">
        <v>85580.279999999984</v>
      </c>
      <c r="F47" s="413">
        <v>28756.582499999997</v>
      </c>
      <c r="G47" s="413">
        <v>7398.6649999999991</v>
      </c>
      <c r="H47" s="414">
        <v>160224.59000000003</v>
      </c>
      <c r="I47" s="412"/>
      <c r="J47" s="412"/>
    </row>
    <row r="48" spans="1:10" x14ac:dyDescent="0.2">
      <c r="A48" s="353">
        <v>2012</v>
      </c>
      <c r="B48" s="362" t="s">
        <v>38</v>
      </c>
      <c r="C48" s="362" t="s">
        <v>122</v>
      </c>
      <c r="D48" s="413">
        <v>35751.577499999999</v>
      </c>
      <c r="E48" s="413">
        <v>85786.415000000008</v>
      </c>
      <c r="F48" s="413">
        <v>31647.217499999999</v>
      </c>
      <c r="G48" s="413">
        <v>6678.0749999999998</v>
      </c>
      <c r="H48" s="414">
        <v>159863.28499999997</v>
      </c>
      <c r="I48" s="412"/>
      <c r="J48" s="412"/>
    </row>
    <row r="49" spans="1:10" x14ac:dyDescent="0.2">
      <c r="A49" s="353">
        <v>2012</v>
      </c>
      <c r="B49" s="362" t="s">
        <v>39</v>
      </c>
      <c r="C49" s="362" t="s">
        <v>122</v>
      </c>
      <c r="D49" s="413">
        <v>37836.544999999998</v>
      </c>
      <c r="E49" s="413">
        <v>89818.375000000015</v>
      </c>
      <c r="F49" s="413">
        <v>28657.094999999998</v>
      </c>
      <c r="G49" s="413">
        <v>7401.9349999999995</v>
      </c>
      <c r="H49" s="414">
        <v>163713.95000000001</v>
      </c>
      <c r="I49" s="412"/>
      <c r="J49" s="412"/>
    </row>
    <row r="50" spans="1:10" x14ac:dyDescent="0.2">
      <c r="A50" s="353">
        <v>2012</v>
      </c>
      <c r="B50" s="362" t="s">
        <v>40</v>
      </c>
      <c r="C50" s="362" t="s">
        <v>122</v>
      </c>
      <c r="D50" s="413">
        <v>37238.550000000003</v>
      </c>
      <c r="E50" s="413">
        <v>84283.82</v>
      </c>
      <c r="F50" s="413">
        <v>28559.945</v>
      </c>
      <c r="G50" s="413">
        <v>7120.4625000000005</v>
      </c>
      <c r="H50" s="414">
        <v>157202.7775</v>
      </c>
      <c r="I50" s="412"/>
      <c r="J50" s="412"/>
    </row>
    <row r="51" spans="1:10" x14ac:dyDescent="0.2">
      <c r="A51" s="353">
        <v>2012</v>
      </c>
      <c r="B51" s="362" t="s">
        <v>41</v>
      </c>
      <c r="C51" s="362" t="s">
        <v>122</v>
      </c>
      <c r="D51" s="413">
        <v>37965.537500000006</v>
      </c>
      <c r="E51" s="413">
        <v>90283.748000000007</v>
      </c>
      <c r="F51" s="413">
        <v>28302.915000000001</v>
      </c>
      <c r="G51" s="413">
        <v>8104.3150000000005</v>
      </c>
      <c r="H51" s="414">
        <v>164656.51550000001</v>
      </c>
      <c r="I51" s="412"/>
      <c r="J51" s="412"/>
    </row>
    <row r="52" spans="1:10" x14ac:dyDescent="0.2">
      <c r="A52" s="353">
        <v>2012</v>
      </c>
      <c r="B52" s="362" t="s">
        <v>42</v>
      </c>
      <c r="C52" s="362" t="s">
        <v>122</v>
      </c>
      <c r="D52" s="413">
        <v>36884.105000000003</v>
      </c>
      <c r="E52" s="413">
        <v>95972.834999999992</v>
      </c>
      <c r="F52" s="413">
        <v>26057.9375</v>
      </c>
      <c r="G52" s="413">
        <v>7473.5125000000007</v>
      </c>
      <c r="H52" s="414">
        <v>166388.39000000001</v>
      </c>
      <c r="I52" s="412"/>
      <c r="J52" s="412"/>
    </row>
    <row r="53" spans="1:10" x14ac:dyDescent="0.2">
      <c r="A53" s="353">
        <v>2012</v>
      </c>
      <c r="B53" s="362" t="s">
        <v>43</v>
      </c>
      <c r="C53" s="362" t="s">
        <v>122</v>
      </c>
      <c r="D53" s="413">
        <v>35228.548500000004</v>
      </c>
      <c r="E53" s="413">
        <v>98453.875499999995</v>
      </c>
      <c r="F53" s="413">
        <v>26005.697500000002</v>
      </c>
      <c r="G53" s="413">
        <v>5410.0124999999998</v>
      </c>
      <c r="H53" s="414">
        <v>165098.13399999999</v>
      </c>
      <c r="I53" s="412"/>
      <c r="J53" s="412"/>
    </row>
    <row r="54" spans="1:10" x14ac:dyDescent="0.2">
      <c r="A54" s="353">
        <v>2013</v>
      </c>
      <c r="B54" s="362" t="s">
        <v>44</v>
      </c>
      <c r="C54" s="362" t="s">
        <v>122</v>
      </c>
      <c r="D54" s="413">
        <v>42476.9925</v>
      </c>
      <c r="E54" s="413">
        <v>83976.511999999988</v>
      </c>
      <c r="F54" s="413">
        <v>28301.317499999997</v>
      </c>
      <c r="G54" s="413">
        <v>8458.2475000000013</v>
      </c>
      <c r="H54" s="414">
        <v>163213.06949999998</v>
      </c>
      <c r="I54" s="412"/>
      <c r="J54" s="412"/>
    </row>
    <row r="55" spans="1:10" x14ac:dyDescent="0.2">
      <c r="A55" s="353">
        <v>2013</v>
      </c>
      <c r="B55" s="362" t="s">
        <v>45</v>
      </c>
      <c r="C55" s="362" t="s">
        <v>122</v>
      </c>
      <c r="D55" s="413">
        <v>38842.307499999995</v>
      </c>
      <c r="E55" s="413">
        <v>83535.536999999997</v>
      </c>
      <c r="F55" s="413">
        <v>30099.629999999997</v>
      </c>
      <c r="G55" s="413">
        <v>6931.5</v>
      </c>
      <c r="H55" s="414">
        <v>159408.97449999998</v>
      </c>
      <c r="I55" s="412"/>
      <c r="J55" s="412"/>
    </row>
    <row r="56" spans="1:10" x14ac:dyDescent="0.2">
      <c r="A56" s="353">
        <v>2013</v>
      </c>
      <c r="B56" s="362" t="s">
        <v>46</v>
      </c>
      <c r="C56" s="362" t="s">
        <v>122</v>
      </c>
      <c r="D56" s="413">
        <v>44181.677500000005</v>
      </c>
      <c r="E56" s="413">
        <v>85769.959000000003</v>
      </c>
      <c r="F56" s="413">
        <v>30724.737499999999</v>
      </c>
      <c r="G56" s="413">
        <v>6064.5474999999997</v>
      </c>
      <c r="H56" s="414">
        <v>166740.9215</v>
      </c>
      <c r="I56" s="412"/>
      <c r="J56" s="412"/>
    </row>
    <row r="57" spans="1:10" x14ac:dyDescent="0.2">
      <c r="A57" s="353">
        <v>2013</v>
      </c>
      <c r="B57" s="362" t="s">
        <v>34</v>
      </c>
      <c r="C57" s="362" t="s">
        <v>122</v>
      </c>
      <c r="D57" s="413">
        <v>46104.37</v>
      </c>
      <c r="E57" s="413">
        <v>93458.561999999991</v>
      </c>
      <c r="F57" s="413">
        <v>36795.962499999994</v>
      </c>
      <c r="G57" s="413">
        <v>7088.0775000000003</v>
      </c>
      <c r="H57" s="414">
        <v>183446.97200000001</v>
      </c>
      <c r="I57" s="412"/>
      <c r="J57" s="412"/>
    </row>
    <row r="58" spans="1:10" x14ac:dyDescent="0.2">
      <c r="A58" s="353">
        <v>2013</v>
      </c>
      <c r="B58" s="362" t="s">
        <v>36</v>
      </c>
      <c r="C58" s="362" t="s">
        <v>122</v>
      </c>
      <c r="D58" s="413">
        <v>50837.08</v>
      </c>
      <c r="E58" s="413">
        <v>87527.368999999992</v>
      </c>
      <c r="F58" s="413">
        <v>37020.892500000002</v>
      </c>
      <c r="G58" s="413">
        <v>7181.4599999999991</v>
      </c>
      <c r="H58" s="414">
        <v>182566.8015</v>
      </c>
      <c r="I58" s="412"/>
      <c r="J58" s="412"/>
    </row>
    <row r="59" spans="1:10" x14ac:dyDescent="0.2">
      <c r="A59" s="353">
        <v>2013</v>
      </c>
      <c r="B59" s="362" t="s">
        <v>37</v>
      </c>
      <c r="C59" s="362" t="s">
        <v>122</v>
      </c>
      <c r="D59" s="413">
        <v>45791.86</v>
      </c>
      <c r="E59" s="413">
        <v>80371.892999999996</v>
      </c>
      <c r="F59" s="413">
        <v>32628.11</v>
      </c>
      <c r="G59" s="413">
        <v>5967.3595000000005</v>
      </c>
      <c r="H59" s="414">
        <v>164759.2225</v>
      </c>
      <c r="I59" s="412"/>
      <c r="J59" s="412"/>
    </row>
    <row r="60" spans="1:10" x14ac:dyDescent="0.2">
      <c r="A60" s="353">
        <v>2013</v>
      </c>
      <c r="B60" s="362" t="s">
        <v>38</v>
      </c>
      <c r="C60" s="362" t="s">
        <v>122</v>
      </c>
      <c r="D60" s="413">
        <v>50807.237000000001</v>
      </c>
      <c r="E60" s="413">
        <v>94756.788</v>
      </c>
      <c r="F60" s="413">
        <v>38983.577499999999</v>
      </c>
      <c r="G60" s="413">
        <v>8719.1450000000004</v>
      </c>
      <c r="H60" s="414">
        <v>193266.7475</v>
      </c>
      <c r="I60" s="412"/>
      <c r="J60" s="412"/>
    </row>
    <row r="61" spans="1:10" x14ac:dyDescent="0.2">
      <c r="A61" s="353">
        <v>2013</v>
      </c>
      <c r="B61" s="362" t="s">
        <v>39</v>
      </c>
      <c r="C61" s="362" t="s">
        <v>122</v>
      </c>
      <c r="D61" s="413">
        <v>49804.39</v>
      </c>
      <c r="E61" s="413">
        <v>80824.567999999999</v>
      </c>
      <c r="F61" s="413">
        <v>34066.549999999996</v>
      </c>
      <c r="G61" s="413">
        <v>8663.8450000000012</v>
      </c>
      <c r="H61" s="414">
        <v>173359.35299999997</v>
      </c>
      <c r="I61" s="412"/>
      <c r="J61" s="412"/>
    </row>
    <row r="62" spans="1:10" x14ac:dyDescent="0.2">
      <c r="A62" s="353">
        <v>2013</v>
      </c>
      <c r="B62" s="362" t="s">
        <v>40</v>
      </c>
      <c r="C62" s="362" t="s">
        <v>122</v>
      </c>
      <c r="D62" s="413">
        <v>51026.976999999999</v>
      </c>
      <c r="E62" s="413">
        <v>84343.436000000002</v>
      </c>
      <c r="F62" s="413">
        <v>33174.18</v>
      </c>
      <c r="G62" s="413">
        <v>7358.8924999999999</v>
      </c>
      <c r="H62" s="414">
        <v>175903.48549999998</v>
      </c>
      <c r="I62" s="412"/>
      <c r="J62" s="412"/>
    </row>
    <row r="63" spans="1:10" x14ac:dyDescent="0.2">
      <c r="A63" s="353">
        <v>2013</v>
      </c>
      <c r="B63" s="362" t="s">
        <v>41</v>
      </c>
      <c r="C63" s="362" t="s">
        <v>122</v>
      </c>
      <c r="D63" s="413">
        <v>56708.819999999992</v>
      </c>
      <c r="E63" s="413">
        <v>90994.374000000011</v>
      </c>
      <c r="F63" s="413">
        <v>33757.68</v>
      </c>
      <c r="G63" s="413">
        <v>9304.9850000000006</v>
      </c>
      <c r="H63" s="414">
        <v>190765.859</v>
      </c>
      <c r="I63" s="412"/>
      <c r="J63" s="412"/>
    </row>
    <row r="64" spans="1:10" x14ac:dyDescent="0.2">
      <c r="A64" s="353">
        <v>2013</v>
      </c>
      <c r="B64" s="362" t="s">
        <v>42</v>
      </c>
      <c r="C64" s="362" t="s">
        <v>122</v>
      </c>
      <c r="D64" s="413">
        <v>57410.978500000005</v>
      </c>
      <c r="E64" s="413">
        <v>79640.444999999992</v>
      </c>
      <c r="F64" s="413">
        <v>32573.327499999999</v>
      </c>
      <c r="G64" s="413">
        <v>7803.2025000000003</v>
      </c>
      <c r="H64" s="414">
        <v>177427.95349999997</v>
      </c>
      <c r="I64" s="412"/>
      <c r="J64" s="412"/>
    </row>
    <row r="65" spans="1:10" x14ac:dyDescent="0.2">
      <c r="A65" s="353">
        <v>2013</v>
      </c>
      <c r="B65" s="362" t="s">
        <v>43</v>
      </c>
      <c r="C65" s="362" t="s">
        <v>122</v>
      </c>
      <c r="D65" s="413">
        <v>52506.884999999995</v>
      </c>
      <c r="E65" s="413">
        <v>75873.289999999994</v>
      </c>
      <c r="F65" s="413">
        <v>31078.485000000001</v>
      </c>
      <c r="G65" s="413">
        <v>5504.4825000000001</v>
      </c>
      <c r="H65" s="414">
        <v>164963.14250000002</v>
      </c>
      <c r="I65" s="412"/>
      <c r="J65" s="412"/>
    </row>
    <row r="66" spans="1:10" x14ac:dyDescent="0.2">
      <c r="A66" s="353">
        <v>2014</v>
      </c>
      <c r="B66" s="362" t="s">
        <v>44</v>
      </c>
      <c r="C66" s="362" t="s">
        <v>122</v>
      </c>
      <c r="D66" s="413">
        <v>49069.307499999995</v>
      </c>
      <c r="E66" s="413">
        <v>59937.299999999996</v>
      </c>
      <c r="F66" s="413">
        <v>27820.985000000001</v>
      </c>
      <c r="G66" s="413">
        <v>7277.6975000000002</v>
      </c>
      <c r="H66" s="414">
        <v>144105.29</v>
      </c>
      <c r="I66" s="412"/>
      <c r="J66" s="412"/>
    </row>
    <row r="67" spans="1:10" x14ac:dyDescent="0.2">
      <c r="A67" s="353">
        <v>2014</v>
      </c>
      <c r="B67" s="362" t="s">
        <v>45</v>
      </c>
      <c r="C67" s="362" t="s">
        <v>122</v>
      </c>
      <c r="D67" s="413">
        <v>55969.556500000006</v>
      </c>
      <c r="E67" s="413">
        <v>70568.512499999997</v>
      </c>
      <c r="F67" s="413">
        <v>31545.495000000003</v>
      </c>
      <c r="G67" s="413">
        <v>6746.95</v>
      </c>
      <c r="H67" s="414">
        <v>164830.51400000002</v>
      </c>
      <c r="I67" s="412"/>
      <c r="J67" s="412"/>
    </row>
    <row r="68" spans="1:10" x14ac:dyDescent="0.2">
      <c r="A68" s="353">
        <v>2014</v>
      </c>
      <c r="B68" s="362" t="s">
        <v>46</v>
      </c>
      <c r="C68" s="362" t="s">
        <v>122</v>
      </c>
      <c r="D68" s="413">
        <v>56399.340000000004</v>
      </c>
      <c r="E68" s="413">
        <v>116685.42750000001</v>
      </c>
      <c r="F68" s="413">
        <v>29736.052500000002</v>
      </c>
      <c r="G68" s="413">
        <v>7212.2800000000007</v>
      </c>
      <c r="H68" s="414">
        <v>210033.1</v>
      </c>
      <c r="I68" s="412"/>
      <c r="J68" s="412"/>
    </row>
    <row r="69" spans="1:10" x14ac:dyDescent="0.2">
      <c r="A69" s="353">
        <v>2014</v>
      </c>
      <c r="B69" s="362" t="s">
        <v>34</v>
      </c>
      <c r="C69" s="362" t="s">
        <v>122</v>
      </c>
      <c r="D69" s="413">
        <v>51164.915999999997</v>
      </c>
      <c r="E69" s="413">
        <v>104930.7445</v>
      </c>
      <c r="F69" s="413">
        <v>28322.195</v>
      </c>
      <c r="G69" s="413">
        <v>6627.57</v>
      </c>
      <c r="H69" s="414">
        <v>191045.42550000001</v>
      </c>
      <c r="I69" s="412"/>
      <c r="J69" s="412"/>
    </row>
    <row r="70" spans="1:10" x14ac:dyDescent="0.2">
      <c r="A70" s="353">
        <v>2014</v>
      </c>
      <c r="B70" s="362" t="s">
        <v>36</v>
      </c>
      <c r="C70" s="362" t="s">
        <v>122</v>
      </c>
      <c r="D70" s="413">
        <v>54531.272499999999</v>
      </c>
      <c r="E70" s="413">
        <v>110754.93109</v>
      </c>
      <c r="F70" s="413">
        <v>31193.33</v>
      </c>
      <c r="G70" s="413">
        <v>8419.27</v>
      </c>
      <c r="H70" s="414">
        <v>204898.80359000002</v>
      </c>
      <c r="I70" s="412"/>
      <c r="J70" s="412"/>
    </row>
    <row r="71" spans="1:10" x14ac:dyDescent="0.2">
      <c r="A71" s="353">
        <v>2014</v>
      </c>
      <c r="B71" s="362" t="s">
        <v>37</v>
      </c>
      <c r="C71" s="362" t="s">
        <v>122</v>
      </c>
      <c r="D71" s="413">
        <v>46721.842499999999</v>
      </c>
      <c r="E71" s="413">
        <v>95020.961430874988</v>
      </c>
      <c r="F71" s="413">
        <v>23085.434999999998</v>
      </c>
      <c r="G71" s="413">
        <v>10454.0175</v>
      </c>
      <c r="H71" s="414">
        <v>175282.25643087502</v>
      </c>
      <c r="I71" s="412"/>
      <c r="J71" s="412"/>
    </row>
    <row r="72" spans="1:10" x14ac:dyDescent="0.2">
      <c r="A72" s="353">
        <v>2014</v>
      </c>
      <c r="B72" s="362" t="s">
        <v>38</v>
      </c>
      <c r="C72" s="362" t="s">
        <v>122</v>
      </c>
      <c r="D72" s="413">
        <v>54801.033000000003</v>
      </c>
      <c r="E72" s="413">
        <v>119734.435</v>
      </c>
      <c r="F72" s="413">
        <v>25390.285</v>
      </c>
      <c r="G72" s="413">
        <v>7588.0749999999998</v>
      </c>
      <c r="H72" s="414">
        <v>207513.82799999998</v>
      </c>
      <c r="I72" s="412"/>
      <c r="J72" s="412"/>
    </row>
    <row r="73" spans="1:10" x14ac:dyDescent="0.2">
      <c r="A73" s="353">
        <v>2014</v>
      </c>
      <c r="B73" s="362" t="s">
        <v>39</v>
      </c>
      <c r="C73" s="362" t="s">
        <v>122</v>
      </c>
      <c r="D73" s="413">
        <v>46446.464000000007</v>
      </c>
      <c r="E73" s="413">
        <v>114151.8725</v>
      </c>
      <c r="F73" s="413">
        <v>27263.1855</v>
      </c>
      <c r="G73" s="413">
        <v>5518.8779999999997</v>
      </c>
      <c r="H73" s="414">
        <v>193380.4</v>
      </c>
      <c r="I73" s="412"/>
      <c r="J73" s="412"/>
    </row>
    <row r="74" spans="1:10" x14ac:dyDescent="0.2">
      <c r="A74" s="353">
        <v>2014</v>
      </c>
      <c r="B74" s="362" t="s">
        <v>40</v>
      </c>
      <c r="C74" s="362" t="s">
        <v>122</v>
      </c>
      <c r="D74" s="413">
        <v>46070.909999999996</v>
      </c>
      <c r="E74" s="413">
        <v>118415.094</v>
      </c>
      <c r="F74" s="413">
        <v>30234.877499999999</v>
      </c>
      <c r="G74" s="413">
        <v>6486.0949999999993</v>
      </c>
      <c r="H74" s="414">
        <v>201206.97649999999</v>
      </c>
      <c r="I74" s="412"/>
      <c r="J74" s="412"/>
    </row>
    <row r="75" spans="1:10" x14ac:dyDescent="0.2">
      <c r="A75" s="353">
        <v>2014</v>
      </c>
      <c r="B75" s="362" t="s">
        <v>41</v>
      </c>
      <c r="C75" s="362" t="s">
        <v>122</v>
      </c>
      <c r="D75" s="413">
        <v>42865.783499999998</v>
      </c>
      <c r="E75" s="413">
        <v>121955.66300000002</v>
      </c>
      <c r="F75" s="413">
        <v>28768.774499999996</v>
      </c>
      <c r="G75" s="413">
        <v>7407.7174999999997</v>
      </c>
      <c r="H75" s="414">
        <v>200997.93849999999</v>
      </c>
      <c r="I75" s="412"/>
      <c r="J75" s="412"/>
    </row>
    <row r="76" spans="1:10" x14ac:dyDescent="0.2">
      <c r="A76" s="353">
        <v>2014</v>
      </c>
      <c r="B76" s="362" t="s">
        <v>42</v>
      </c>
      <c r="C76" s="362" t="s">
        <v>122</v>
      </c>
      <c r="D76" s="413">
        <v>40675.146000000001</v>
      </c>
      <c r="E76" s="413">
        <v>112222.35600000001</v>
      </c>
      <c r="F76" s="413">
        <v>24426.147500000003</v>
      </c>
      <c r="G76" s="413">
        <v>6314.02</v>
      </c>
      <c r="H76" s="414">
        <v>183637.66949999999</v>
      </c>
      <c r="I76" s="412"/>
      <c r="J76" s="412"/>
    </row>
    <row r="77" spans="1:10" x14ac:dyDescent="0.2">
      <c r="A77" s="353">
        <v>2014</v>
      </c>
      <c r="B77" s="362" t="s">
        <v>43</v>
      </c>
      <c r="C77" s="362" t="s">
        <v>122</v>
      </c>
      <c r="D77" s="413">
        <v>47217.119999999995</v>
      </c>
      <c r="E77" s="413">
        <v>114944.765</v>
      </c>
      <c r="F77" s="413">
        <v>25416.467500000002</v>
      </c>
      <c r="G77" s="413">
        <v>5513.2849999999999</v>
      </c>
      <c r="H77" s="414">
        <v>193091.63750000001</v>
      </c>
      <c r="I77" s="412"/>
      <c r="J77" s="412"/>
    </row>
    <row r="78" spans="1:10" x14ac:dyDescent="0.2">
      <c r="A78" s="353">
        <v>2015</v>
      </c>
      <c r="B78" s="362" t="s">
        <v>44</v>
      </c>
      <c r="C78" s="362" t="s">
        <v>122</v>
      </c>
      <c r="D78" s="413">
        <v>41943.662499999999</v>
      </c>
      <c r="E78" s="413">
        <v>116183.696</v>
      </c>
      <c r="F78" s="413">
        <v>25361.86</v>
      </c>
      <c r="G78" s="413">
        <v>6897.1149999999998</v>
      </c>
      <c r="H78" s="414">
        <v>190386.33350000001</v>
      </c>
      <c r="I78" s="412"/>
      <c r="J78" s="412"/>
    </row>
    <row r="79" spans="1:10" x14ac:dyDescent="0.2">
      <c r="A79" s="353">
        <v>2015</v>
      </c>
      <c r="B79" s="362" t="s">
        <v>45</v>
      </c>
      <c r="C79" s="362" t="s">
        <v>122</v>
      </c>
      <c r="D79" s="413">
        <v>49423.192500000005</v>
      </c>
      <c r="E79" s="413">
        <v>108676.90500000001</v>
      </c>
      <c r="F79" s="413">
        <v>31102.607499999998</v>
      </c>
      <c r="G79" s="413">
        <v>6460.8649999999998</v>
      </c>
      <c r="H79" s="414">
        <v>195663.57</v>
      </c>
      <c r="I79" s="412"/>
      <c r="J79" s="412"/>
    </row>
    <row r="80" spans="1:10" x14ac:dyDescent="0.2">
      <c r="A80" s="353">
        <v>2015</v>
      </c>
      <c r="B80" s="362" t="s">
        <v>46</v>
      </c>
      <c r="C80" s="362" t="s">
        <v>122</v>
      </c>
      <c r="D80" s="413">
        <v>51913.404999999999</v>
      </c>
      <c r="E80" s="413">
        <v>130715.08699999998</v>
      </c>
      <c r="F80" s="413">
        <v>36306.037500000006</v>
      </c>
      <c r="G80" s="413">
        <v>7421.5275000000001</v>
      </c>
      <c r="H80" s="414">
        <v>226356.057</v>
      </c>
      <c r="I80" s="412"/>
      <c r="J80" s="412"/>
    </row>
    <row r="81" spans="1:10" x14ac:dyDescent="0.2">
      <c r="A81" s="353">
        <v>2015</v>
      </c>
      <c r="B81" s="362" t="s">
        <v>34</v>
      </c>
      <c r="C81" s="362" t="s">
        <v>122</v>
      </c>
      <c r="D81" s="413">
        <v>48984.027000000002</v>
      </c>
      <c r="E81" s="413">
        <v>112816.02</v>
      </c>
      <c r="F81" s="413">
        <v>36773.061500000003</v>
      </c>
      <c r="G81" s="413">
        <v>7179.8005000000003</v>
      </c>
      <c r="H81" s="414">
        <v>205752.90900000001</v>
      </c>
      <c r="I81" s="412"/>
      <c r="J81" s="412"/>
    </row>
    <row r="82" spans="1:10" x14ac:dyDescent="0.2">
      <c r="A82" s="353">
        <v>2015</v>
      </c>
      <c r="B82" s="362" t="s">
        <v>36</v>
      </c>
      <c r="C82" s="362" t="s">
        <v>122</v>
      </c>
      <c r="D82" s="413">
        <v>53368.288999999997</v>
      </c>
      <c r="E82" s="413">
        <v>114367.503</v>
      </c>
      <c r="F82" s="413">
        <v>37934.472500000003</v>
      </c>
      <c r="G82" s="413">
        <v>7448.8324999999995</v>
      </c>
      <c r="H82" s="414">
        <v>213119.09700000001</v>
      </c>
      <c r="I82" s="412"/>
      <c r="J82" s="412"/>
    </row>
    <row r="83" spans="1:10" x14ac:dyDescent="0.2">
      <c r="A83" s="353">
        <v>2015</v>
      </c>
      <c r="B83" s="362" t="s">
        <v>37</v>
      </c>
      <c r="C83" s="362" t="s">
        <v>122</v>
      </c>
      <c r="D83" s="413">
        <v>49997.387499999997</v>
      </c>
      <c r="E83" s="413">
        <v>96074.34199999999</v>
      </c>
      <c r="F83" s="413">
        <v>39226.345000000001</v>
      </c>
      <c r="G83" s="413">
        <v>7459.6904999999997</v>
      </c>
      <c r="H83" s="414">
        <v>192757.76499999998</v>
      </c>
      <c r="I83" s="412"/>
      <c r="J83" s="412"/>
    </row>
    <row r="84" spans="1:10" x14ac:dyDescent="0.2">
      <c r="A84" s="353">
        <v>2015</v>
      </c>
      <c r="B84" s="362" t="s">
        <v>38</v>
      </c>
      <c r="C84" s="362" t="s">
        <v>122</v>
      </c>
      <c r="D84" s="413">
        <v>55927.295000000006</v>
      </c>
      <c r="E84" s="413">
        <v>128268.11700000001</v>
      </c>
      <c r="F84" s="413">
        <v>45461.794999999998</v>
      </c>
      <c r="G84" s="413">
        <v>7022.6249999999991</v>
      </c>
      <c r="H84" s="414">
        <v>236679.83199999999</v>
      </c>
      <c r="I84" s="412"/>
      <c r="J84" s="412"/>
    </row>
    <row r="85" spans="1:10" x14ac:dyDescent="0.2">
      <c r="A85" s="353">
        <v>2015</v>
      </c>
      <c r="B85" s="362" t="s">
        <v>39</v>
      </c>
      <c r="C85" s="362" t="s">
        <v>122</v>
      </c>
      <c r="D85" s="413">
        <v>55915.137499999997</v>
      </c>
      <c r="E85" s="413">
        <v>104761.01700000001</v>
      </c>
      <c r="F85" s="413">
        <v>48590.465000000004</v>
      </c>
      <c r="G85" s="413">
        <v>9200.7479999999996</v>
      </c>
      <c r="H85" s="414">
        <v>218467.36749999999</v>
      </c>
      <c r="I85" s="412"/>
      <c r="J85" s="412"/>
    </row>
    <row r="86" spans="1:10" x14ac:dyDescent="0.2">
      <c r="A86" s="353">
        <v>2015</v>
      </c>
      <c r="B86" s="362" t="s">
        <v>40</v>
      </c>
      <c r="C86" s="362" t="s">
        <v>122</v>
      </c>
      <c r="D86" s="413">
        <v>61426.92</v>
      </c>
      <c r="E86" s="413">
        <v>101250.05099999999</v>
      </c>
      <c r="F86" s="413">
        <v>53308.8125</v>
      </c>
      <c r="G86" s="413">
        <v>8573.317500000001</v>
      </c>
      <c r="H86" s="414">
        <v>224559.101</v>
      </c>
      <c r="I86" s="412"/>
      <c r="J86" s="412"/>
    </row>
    <row r="87" spans="1:10" x14ac:dyDescent="0.2">
      <c r="A87" s="353">
        <v>2015</v>
      </c>
      <c r="B87" s="362" t="s">
        <v>41</v>
      </c>
      <c r="C87" s="362" t="s">
        <v>122</v>
      </c>
      <c r="D87" s="413">
        <v>60324.205000000016</v>
      </c>
      <c r="E87" s="413">
        <v>91486.163499999995</v>
      </c>
      <c r="F87" s="413">
        <v>54307.547500000001</v>
      </c>
      <c r="G87" s="413">
        <v>9768.5174999999999</v>
      </c>
      <c r="H87" s="414">
        <v>215886.43350000001</v>
      </c>
      <c r="I87" s="412"/>
      <c r="J87" s="412"/>
    </row>
    <row r="88" spans="1:10" x14ac:dyDescent="0.2">
      <c r="A88" s="353">
        <v>2015</v>
      </c>
      <c r="B88" s="362" t="s">
        <v>42</v>
      </c>
      <c r="C88" s="362" t="s">
        <v>122</v>
      </c>
      <c r="D88" s="413">
        <v>55064.807499999995</v>
      </c>
      <c r="E88" s="413">
        <v>91744.327000000005</v>
      </c>
      <c r="F88" s="413">
        <v>50925.314999999995</v>
      </c>
      <c r="G88" s="413">
        <v>10314.424500000001</v>
      </c>
      <c r="H88" s="414">
        <v>208048.87400000001</v>
      </c>
      <c r="I88" s="412"/>
      <c r="J88" s="412"/>
    </row>
    <row r="89" spans="1:10" x14ac:dyDescent="0.2">
      <c r="A89" s="353">
        <v>2015</v>
      </c>
      <c r="B89" s="362" t="s">
        <v>43</v>
      </c>
      <c r="C89" s="362" t="s">
        <v>122</v>
      </c>
      <c r="D89" s="413">
        <v>57452.327500000007</v>
      </c>
      <c r="E89" s="413">
        <v>110840.75499999999</v>
      </c>
      <c r="F89" s="413">
        <v>52538.237500000003</v>
      </c>
      <c r="G89" s="413">
        <v>10318.647500000001</v>
      </c>
      <c r="H89" s="414">
        <v>231149.96749999997</v>
      </c>
      <c r="I89" s="412"/>
      <c r="J89" s="412"/>
    </row>
    <row r="90" spans="1:10" x14ac:dyDescent="0.2">
      <c r="A90" s="353">
        <v>2016</v>
      </c>
      <c r="B90" s="362" t="s">
        <v>44</v>
      </c>
      <c r="C90" s="362" t="s">
        <v>122</v>
      </c>
      <c r="D90" s="413">
        <v>50649.5625</v>
      </c>
      <c r="E90" s="413">
        <v>94380.08</v>
      </c>
      <c r="F90" s="413">
        <v>41969.05</v>
      </c>
      <c r="G90" s="413">
        <v>9426.5924999999988</v>
      </c>
      <c r="H90" s="414">
        <v>196425.28500000003</v>
      </c>
      <c r="I90" s="412"/>
      <c r="J90" s="412"/>
    </row>
    <row r="91" spans="1:10" x14ac:dyDescent="0.2">
      <c r="A91" s="353">
        <v>2016</v>
      </c>
      <c r="B91" s="362" t="s">
        <v>45</v>
      </c>
      <c r="C91" s="362" t="s">
        <v>122</v>
      </c>
      <c r="D91" s="413">
        <v>51342.180000000008</v>
      </c>
      <c r="E91" s="413">
        <v>90093.006499999989</v>
      </c>
      <c r="F91" s="413">
        <v>47967.19</v>
      </c>
      <c r="G91" s="413">
        <v>7741.0625</v>
      </c>
      <c r="H91" s="414">
        <v>197143.43900000004</v>
      </c>
      <c r="I91" s="412"/>
      <c r="J91" s="412"/>
    </row>
    <row r="92" spans="1:10" x14ac:dyDescent="0.2">
      <c r="A92" s="353">
        <v>2016</v>
      </c>
      <c r="B92" s="362" t="s">
        <v>46</v>
      </c>
      <c r="C92" s="362" t="s">
        <v>122</v>
      </c>
      <c r="D92" s="413">
        <v>47775.595000000001</v>
      </c>
      <c r="E92" s="413">
        <v>93862.018500000006</v>
      </c>
      <c r="F92" s="413">
        <v>45338.012500000004</v>
      </c>
      <c r="G92" s="413">
        <v>7484.2550000000001</v>
      </c>
      <c r="H92" s="414">
        <v>194459.88099999999</v>
      </c>
      <c r="I92" s="412"/>
      <c r="J92" s="412"/>
    </row>
    <row r="93" spans="1:10" x14ac:dyDescent="0.2">
      <c r="A93" s="353">
        <v>2016</v>
      </c>
      <c r="B93" s="362" t="s">
        <v>34</v>
      </c>
      <c r="C93" s="362" t="s">
        <v>122</v>
      </c>
      <c r="D93" s="413">
        <v>53537.000000000007</v>
      </c>
      <c r="E93" s="413">
        <v>104215.95199999999</v>
      </c>
      <c r="F93" s="413">
        <v>46712.934999999998</v>
      </c>
      <c r="G93" s="413">
        <v>6999.2950000000001</v>
      </c>
      <c r="H93" s="414">
        <v>211465.18200000006</v>
      </c>
      <c r="I93" s="412"/>
      <c r="J93" s="412"/>
    </row>
    <row r="94" spans="1:10" x14ac:dyDescent="0.2">
      <c r="A94" s="353">
        <v>2016</v>
      </c>
      <c r="B94" s="362" t="s">
        <v>36</v>
      </c>
      <c r="C94" s="362" t="s">
        <v>122</v>
      </c>
      <c r="D94" s="413">
        <v>50007.373000000007</v>
      </c>
      <c r="E94" s="413">
        <v>99698.520499999984</v>
      </c>
      <c r="F94" s="413">
        <v>42114.839500000002</v>
      </c>
      <c r="G94" s="413">
        <v>6813.8824999999997</v>
      </c>
      <c r="H94" s="414">
        <v>198634.61550000001</v>
      </c>
      <c r="I94" s="412"/>
      <c r="J94" s="412"/>
    </row>
    <row r="95" spans="1:10" x14ac:dyDescent="0.2">
      <c r="A95" s="353">
        <v>2016</v>
      </c>
      <c r="B95" s="362" t="s">
        <v>37</v>
      </c>
      <c r="C95" s="362" t="s">
        <v>122</v>
      </c>
      <c r="D95" s="413">
        <v>51325.402000000009</v>
      </c>
      <c r="E95" s="413">
        <v>105775.77899999999</v>
      </c>
      <c r="F95" s="413">
        <v>42491.462499999994</v>
      </c>
      <c r="G95" s="413">
        <v>5787.7224999999999</v>
      </c>
      <c r="H95" s="414">
        <v>205380.36600000001</v>
      </c>
      <c r="I95" s="412"/>
      <c r="J95" s="412"/>
    </row>
    <row r="96" spans="1:10" x14ac:dyDescent="0.2">
      <c r="A96" s="353">
        <v>2016</v>
      </c>
      <c r="B96" s="362" t="s">
        <v>38</v>
      </c>
      <c r="C96" s="362" t="s">
        <v>122</v>
      </c>
      <c r="D96" s="413">
        <v>49465.082499999997</v>
      </c>
      <c r="E96" s="413">
        <v>99572.030500000023</v>
      </c>
      <c r="F96" s="413">
        <v>41463.873500000002</v>
      </c>
      <c r="G96" s="413">
        <v>6078.85</v>
      </c>
      <c r="H96" s="414">
        <v>196579.8365</v>
      </c>
      <c r="I96" s="412"/>
      <c r="J96" s="412"/>
    </row>
    <row r="97" spans="1:10" x14ac:dyDescent="0.2">
      <c r="A97" s="353">
        <v>2016</v>
      </c>
      <c r="B97" s="362" t="s">
        <v>39</v>
      </c>
      <c r="C97" s="362" t="s">
        <v>122</v>
      </c>
      <c r="D97" s="413">
        <v>52935.963499999998</v>
      </c>
      <c r="E97" s="413">
        <v>100034.19599999998</v>
      </c>
      <c r="F97" s="413">
        <v>38668</v>
      </c>
      <c r="G97" s="413">
        <v>5723.0174999999999</v>
      </c>
      <c r="H97" s="414">
        <v>197361.17700000003</v>
      </c>
      <c r="I97" s="412"/>
      <c r="J97" s="412"/>
    </row>
    <row r="98" spans="1:10" x14ac:dyDescent="0.2">
      <c r="A98" s="353">
        <v>2016</v>
      </c>
      <c r="B98" s="362" t="s">
        <v>40</v>
      </c>
      <c r="C98" s="362" t="s">
        <v>122</v>
      </c>
      <c r="D98" s="413">
        <v>49130.676500000001</v>
      </c>
      <c r="E98" s="413">
        <v>99566.407999999981</v>
      </c>
      <c r="F98" s="413">
        <v>38803.736499999999</v>
      </c>
      <c r="G98" s="413">
        <v>7855.1804999999986</v>
      </c>
      <c r="H98" s="414">
        <v>195356.00150000001</v>
      </c>
      <c r="I98" s="412"/>
      <c r="J98" s="412"/>
    </row>
    <row r="99" spans="1:10" x14ac:dyDescent="0.2">
      <c r="A99" s="353">
        <v>2016</v>
      </c>
      <c r="B99" s="362" t="s">
        <v>41</v>
      </c>
      <c r="C99" s="362" t="s">
        <v>122</v>
      </c>
      <c r="D99" s="413">
        <v>49148.485499999995</v>
      </c>
      <c r="E99" s="413">
        <v>100102.44500000001</v>
      </c>
      <c r="F99" s="413">
        <v>36255.813500000004</v>
      </c>
      <c r="G99" s="413">
        <v>7736.1490000000003</v>
      </c>
      <c r="H99" s="414">
        <v>193242.89299999998</v>
      </c>
      <c r="I99" s="412"/>
      <c r="J99" s="412"/>
    </row>
    <row r="100" spans="1:10" x14ac:dyDescent="0.2">
      <c r="A100" s="353">
        <v>2016</v>
      </c>
      <c r="B100" s="362" t="s">
        <v>42</v>
      </c>
      <c r="C100" s="362" t="s">
        <v>122</v>
      </c>
      <c r="D100" s="413">
        <v>46415.514500000012</v>
      </c>
      <c r="E100" s="413">
        <v>101167.26000000001</v>
      </c>
      <c r="F100" s="413">
        <v>37515.950000000004</v>
      </c>
      <c r="G100" s="413">
        <v>8612.7415000000001</v>
      </c>
      <c r="H100" s="414">
        <v>193711.46600000001</v>
      </c>
      <c r="I100" s="412"/>
      <c r="J100" s="412"/>
    </row>
    <row r="101" spans="1:10" x14ac:dyDescent="0.2">
      <c r="A101" s="353">
        <v>2016</v>
      </c>
      <c r="B101" s="362" t="s">
        <v>43</v>
      </c>
      <c r="C101" s="362" t="s">
        <v>122</v>
      </c>
      <c r="D101" s="413">
        <v>46761.862499999996</v>
      </c>
      <c r="E101" s="413">
        <v>118230.86899999998</v>
      </c>
      <c r="F101" s="413">
        <v>33918.761500000001</v>
      </c>
      <c r="G101" s="413">
        <v>7220.2524999999996</v>
      </c>
      <c r="H101" s="414">
        <v>206131.74550000002</v>
      </c>
      <c r="I101" s="412"/>
      <c r="J101" s="412"/>
    </row>
    <row r="102" spans="1:10" x14ac:dyDescent="0.2">
      <c r="A102" s="353">
        <v>2017</v>
      </c>
      <c r="B102" s="362" t="s">
        <v>44</v>
      </c>
      <c r="C102" s="362" t="s">
        <v>122</v>
      </c>
      <c r="D102" s="413">
        <v>42037.175499999998</v>
      </c>
      <c r="E102" s="413">
        <v>99621.922499999986</v>
      </c>
      <c r="F102" s="413">
        <v>35041.412500000006</v>
      </c>
      <c r="G102" s="413">
        <v>6229.0674999999992</v>
      </c>
      <c r="H102" s="414">
        <v>182929.57799999998</v>
      </c>
      <c r="I102" s="412"/>
      <c r="J102" s="412"/>
    </row>
    <row r="103" spans="1:10" x14ac:dyDescent="0.2">
      <c r="A103" s="353">
        <v>2017</v>
      </c>
      <c r="B103" s="362" t="s">
        <v>45</v>
      </c>
      <c r="C103" s="362" t="s">
        <v>122</v>
      </c>
      <c r="D103" s="413">
        <v>46794.467000000004</v>
      </c>
      <c r="E103" s="413">
        <v>99472.724999999991</v>
      </c>
      <c r="F103" s="413">
        <v>31463.132500000003</v>
      </c>
      <c r="G103" s="413">
        <v>7726.3630000000012</v>
      </c>
      <c r="H103" s="414">
        <v>185456.68750000003</v>
      </c>
      <c r="I103" s="412"/>
      <c r="J103" s="412"/>
    </row>
    <row r="104" spans="1:10" x14ac:dyDescent="0.2">
      <c r="A104" s="353">
        <v>2017</v>
      </c>
      <c r="B104" s="362" t="s">
        <v>46</v>
      </c>
      <c r="C104" s="362" t="s">
        <v>122</v>
      </c>
      <c r="D104" s="413">
        <v>52809.11</v>
      </c>
      <c r="E104" s="413">
        <v>118940.00599999999</v>
      </c>
      <c r="F104" s="413">
        <v>43458.520000000004</v>
      </c>
      <c r="G104" s="413">
        <v>10313.7459</v>
      </c>
      <c r="H104" s="414">
        <v>225521.38189999998</v>
      </c>
      <c r="I104" s="412"/>
      <c r="J104" s="412"/>
    </row>
    <row r="105" spans="1:10" x14ac:dyDescent="0.2">
      <c r="A105" s="353">
        <v>2017</v>
      </c>
      <c r="B105" s="362" t="s">
        <v>34</v>
      </c>
      <c r="C105" s="362" t="s">
        <v>122</v>
      </c>
      <c r="D105" s="413">
        <v>43567.574000000001</v>
      </c>
      <c r="E105" s="413">
        <v>95078.672000000006</v>
      </c>
      <c r="F105" s="413">
        <v>35714.029000000002</v>
      </c>
      <c r="G105" s="413">
        <v>4877.2175000000007</v>
      </c>
      <c r="H105" s="414">
        <v>179237.49249999999</v>
      </c>
      <c r="I105" s="412"/>
      <c r="J105" s="412"/>
    </row>
    <row r="106" spans="1:10" x14ac:dyDescent="0.2">
      <c r="A106" s="353">
        <v>2017</v>
      </c>
      <c r="B106" s="362" t="s">
        <v>36</v>
      </c>
      <c r="C106" s="362" t="s">
        <v>122</v>
      </c>
      <c r="D106" s="413">
        <v>46461.3125</v>
      </c>
      <c r="E106" s="413">
        <v>98174.487500000017</v>
      </c>
      <c r="F106" s="413">
        <v>39093.053</v>
      </c>
      <c r="G106" s="413">
        <v>9166.6654999999992</v>
      </c>
      <c r="H106" s="414">
        <v>192895.51850000001</v>
      </c>
      <c r="I106" s="412"/>
      <c r="J106" s="412"/>
    </row>
    <row r="107" spans="1:10" x14ac:dyDescent="0.2">
      <c r="A107" s="353">
        <v>2017</v>
      </c>
      <c r="B107" s="362" t="s">
        <v>37</v>
      </c>
      <c r="C107" s="362" t="s">
        <v>122</v>
      </c>
      <c r="D107" s="413">
        <v>43921.428</v>
      </c>
      <c r="E107" s="413">
        <v>92032.015999999989</v>
      </c>
      <c r="F107" s="413">
        <v>41450.28</v>
      </c>
      <c r="G107" s="413">
        <v>9940.445499999998</v>
      </c>
      <c r="H107" s="414">
        <v>187344.16949999999</v>
      </c>
      <c r="I107" s="412"/>
      <c r="J107" s="412"/>
    </row>
    <row r="108" spans="1:10" x14ac:dyDescent="0.2">
      <c r="A108" s="353">
        <v>2017</v>
      </c>
      <c r="B108" s="362" t="s">
        <v>38</v>
      </c>
      <c r="C108" s="362" t="s">
        <v>122</v>
      </c>
      <c r="D108" s="413">
        <v>43872.727499999994</v>
      </c>
      <c r="E108" s="413">
        <v>101621.859</v>
      </c>
      <c r="F108" s="413">
        <v>38879.154999999999</v>
      </c>
      <c r="G108" s="413">
        <v>9983.8720000000012</v>
      </c>
      <c r="H108" s="414">
        <v>194357.61350000001</v>
      </c>
      <c r="I108" s="412"/>
      <c r="J108" s="412"/>
    </row>
    <row r="109" spans="1:10" x14ac:dyDescent="0.2">
      <c r="A109" s="353">
        <v>2017</v>
      </c>
      <c r="B109" s="362" t="s">
        <v>39</v>
      </c>
      <c r="C109" s="362" t="s">
        <v>122</v>
      </c>
      <c r="D109" s="413">
        <v>42897.357000000004</v>
      </c>
      <c r="E109" s="413">
        <v>97207.76449999999</v>
      </c>
      <c r="F109" s="413">
        <v>42758.957499999997</v>
      </c>
      <c r="G109" s="413">
        <v>8940.2164999999986</v>
      </c>
      <c r="H109" s="414">
        <v>191804.29550000001</v>
      </c>
      <c r="I109" s="412"/>
      <c r="J109" s="412"/>
    </row>
    <row r="110" spans="1:10" x14ac:dyDescent="0.2">
      <c r="A110" s="353">
        <v>2017</v>
      </c>
      <c r="B110" s="362" t="s">
        <v>40</v>
      </c>
      <c r="C110" s="362" t="s">
        <v>122</v>
      </c>
      <c r="D110" s="413">
        <v>42614.08249999999</v>
      </c>
      <c r="E110" s="413">
        <v>92031.481500000009</v>
      </c>
      <c r="F110" s="413">
        <v>44287.705000000002</v>
      </c>
      <c r="G110" s="413">
        <v>10042.4915</v>
      </c>
      <c r="H110" s="414">
        <v>188975.76049999997</v>
      </c>
      <c r="I110" s="412"/>
      <c r="J110" s="412"/>
    </row>
    <row r="111" spans="1:10" x14ac:dyDescent="0.2">
      <c r="A111" s="353">
        <v>2017</v>
      </c>
      <c r="B111" s="362" t="s">
        <v>41</v>
      </c>
      <c r="C111" s="362" t="s">
        <v>122</v>
      </c>
      <c r="D111" s="413">
        <v>42294.056499999992</v>
      </c>
      <c r="E111" s="413">
        <v>96422.47099999999</v>
      </c>
      <c r="F111" s="413">
        <v>41450.754999999997</v>
      </c>
      <c r="G111" s="413">
        <v>10680.536</v>
      </c>
      <c r="H111" s="414">
        <v>190847.81849999996</v>
      </c>
      <c r="I111" s="412"/>
      <c r="J111" s="412"/>
    </row>
    <row r="112" spans="1:10" x14ac:dyDescent="0.2">
      <c r="A112" s="353">
        <v>2017</v>
      </c>
      <c r="B112" s="362" t="s">
        <v>42</v>
      </c>
      <c r="C112" s="362" t="s">
        <v>122</v>
      </c>
      <c r="D112" s="413">
        <v>41642.201000000001</v>
      </c>
      <c r="E112" s="413">
        <v>99439.726500000004</v>
      </c>
      <c r="F112" s="413">
        <v>41483.595000000001</v>
      </c>
      <c r="G112" s="413">
        <v>11223.165500000001</v>
      </c>
      <c r="H112" s="414">
        <v>193788.68799999999</v>
      </c>
      <c r="I112" s="412"/>
      <c r="J112" s="412"/>
    </row>
    <row r="113" spans="1:10" x14ac:dyDescent="0.2">
      <c r="A113" s="353">
        <v>2017</v>
      </c>
      <c r="B113" s="362" t="s">
        <v>43</v>
      </c>
      <c r="C113" s="362" t="s">
        <v>122</v>
      </c>
      <c r="D113" s="413">
        <v>42718.194499999998</v>
      </c>
      <c r="E113" s="413">
        <v>98640.64499999999</v>
      </c>
      <c r="F113" s="413">
        <v>39118.504499999995</v>
      </c>
      <c r="G113" s="413">
        <v>10650.537500000002</v>
      </c>
      <c r="H113" s="414">
        <v>191127.88149999996</v>
      </c>
      <c r="I113" s="412"/>
      <c r="J113" s="412"/>
    </row>
    <row r="114" spans="1:10" x14ac:dyDescent="0.2">
      <c r="A114" s="353">
        <v>2018</v>
      </c>
      <c r="B114" s="362" t="s">
        <v>44</v>
      </c>
      <c r="C114" s="362" t="s">
        <v>122</v>
      </c>
      <c r="D114" s="413">
        <v>38709.064499999993</v>
      </c>
      <c r="E114" s="413">
        <v>98367.784</v>
      </c>
      <c r="F114" s="413">
        <v>32046.987999999998</v>
      </c>
      <c r="G114" s="413">
        <v>10519.8015</v>
      </c>
      <c r="H114" s="414">
        <v>179643.63799999998</v>
      </c>
      <c r="I114" s="412"/>
      <c r="J114" s="412"/>
    </row>
    <row r="115" spans="1:10" x14ac:dyDescent="0.2">
      <c r="A115" s="353">
        <v>2018</v>
      </c>
      <c r="B115" s="362" t="s">
        <v>45</v>
      </c>
      <c r="C115" s="362" t="s">
        <v>122</v>
      </c>
      <c r="D115" s="413">
        <v>42202.670999999995</v>
      </c>
      <c r="E115" s="413">
        <v>92501.210999999996</v>
      </c>
      <c r="F115" s="413">
        <v>39836.500000000007</v>
      </c>
      <c r="G115" s="413">
        <v>9496.9429999999993</v>
      </c>
      <c r="H115" s="414">
        <v>184037.32499999998</v>
      </c>
      <c r="I115" s="412"/>
      <c r="J115" s="412"/>
    </row>
    <row r="116" spans="1:10" x14ac:dyDescent="0.2">
      <c r="A116" s="353">
        <v>2018</v>
      </c>
      <c r="B116" s="362" t="s">
        <v>46</v>
      </c>
      <c r="C116" s="362" t="s">
        <v>122</v>
      </c>
      <c r="D116" s="413">
        <v>47197.416999999994</v>
      </c>
      <c r="E116" s="413">
        <v>107424.3045</v>
      </c>
      <c r="F116" s="413">
        <v>36928.207500000004</v>
      </c>
      <c r="G116" s="413">
        <v>10354.977500000001</v>
      </c>
      <c r="H116" s="414">
        <v>201904.90649999998</v>
      </c>
      <c r="I116" s="412"/>
      <c r="J116" s="412"/>
    </row>
    <row r="117" spans="1:10" x14ac:dyDescent="0.2">
      <c r="A117" s="353">
        <v>2018</v>
      </c>
      <c r="B117" s="362" t="s">
        <v>34</v>
      </c>
      <c r="C117" s="362" t="s">
        <v>122</v>
      </c>
      <c r="D117" s="413">
        <v>49979.71</v>
      </c>
      <c r="E117" s="413">
        <v>113657.87749999999</v>
      </c>
      <c r="F117" s="413">
        <v>37626.900000000009</v>
      </c>
      <c r="G117" s="413">
        <v>9562.8389999999999</v>
      </c>
      <c r="H117" s="414">
        <v>210827.32649999997</v>
      </c>
      <c r="I117" s="412"/>
      <c r="J117" s="412"/>
    </row>
    <row r="118" spans="1:10" x14ac:dyDescent="0.2">
      <c r="A118" s="353">
        <v>2018</v>
      </c>
      <c r="B118" s="362" t="s">
        <v>36</v>
      </c>
      <c r="C118" s="362" t="s">
        <v>122</v>
      </c>
      <c r="D118" s="413">
        <v>48449.222999999998</v>
      </c>
      <c r="E118" s="413">
        <v>90644.541000000012</v>
      </c>
      <c r="F118" s="413">
        <v>38140.984499999999</v>
      </c>
      <c r="G118" s="413">
        <v>9666.6284999999989</v>
      </c>
      <c r="H118" s="414">
        <v>186901.37700000001</v>
      </c>
      <c r="I118" s="412"/>
      <c r="J118" s="412"/>
    </row>
    <row r="119" spans="1:10" x14ac:dyDescent="0.2">
      <c r="A119" s="353">
        <v>2018</v>
      </c>
      <c r="B119" s="362" t="s">
        <v>37</v>
      </c>
      <c r="C119" s="362" t="s">
        <v>122</v>
      </c>
      <c r="D119" s="413">
        <v>44303.424499999994</v>
      </c>
      <c r="E119" s="413">
        <v>90023.113499999992</v>
      </c>
      <c r="F119" s="413">
        <v>36430.447499999995</v>
      </c>
      <c r="G119" s="413">
        <v>9115.5974999999999</v>
      </c>
      <c r="H119" s="414">
        <v>179872.58300000001</v>
      </c>
      <c r="I119" s="412"/>
      <c r="J119" s="412"/>
    </row>
    <row r="120" spans="1:10" x14ac:dyDescent="0.2">
      <c r="A120" s="353">
        <v>2018</v>
      </c>
      <c r="B120" s="362" t="s">
        <v>38</v>
      </c>
      <c r="C120" s="362" t="s">
        <v>122</v>
      </c>
      <c r="D120" s="413">
        <v>45086.076499999996</v>
      </c>
      <c r="E120" s="413">
        <v>101525.45950000003</v>
      </c>
      <c r="F120" s="413">
        <v>34943.008999999998</v>
      </c>
      <c r="G120" s="413">
        <v>10071.052500000002</v>
      </c>
      <c r="H120" s="414">
        <v>191625.59750000003</v>
      </c>
      <c r="I120" s="412"/>
      <c r="J120" s="412"/>
    </row>
    <row r="121" spans="1:10" x14ac:dyDescent="0.2">
      <c r="A121" s="353">
        <v>2018</v>
      </c>
      <c r="B121" s="362" t="s">
        <v>39</v>
      </c>
      <c r="C121" s="362" t="s">
        <v>122</v>
      </c>
      <c r="D121" s="413">
        <v>48598.542999999991</v>
      </c>
      <c r="E121" s="413">
        <v>103184.91200000001</v>
      </c>
      <c r="F121" s="413">
        <v>40581.095000000001</v>
      </c>
      <c r="G121" s="413">
        <v>8824.5724999999984</v>
      </c>
      <c r="H121" s="414">
        <v>201189.12249999997</v>
      </c>
      <c r="I121" s="412"/>
      <c r="J121" s="412"/>
    </row>
    <row r="122" spans="1:10" x14ac:dyDescent="0.2">
      <c r="A122" s="353">
        <v>2018</v>
      </c>
      <c r="B122" s="362" t="s">
        <v>40</v>
      </c>
      <c r="C122" s="362" t="s">
        <v>122</v>
      </c>
      <c r="D122" s="413">
        <v>46762.542499999996</v>
      </c>
      <c r="E122" s="413">
        <v>98164.920500000007</v>
      </c>
      <c r="F122" s="413">
        <v>40056.222500000003</v>
      </c>
      <c r="G122" s="413">
        <v>9196.5305000000008</v>
      </c>
      <c r="H122" s="414">
        <v>194180.21599999999</v>
      </c>
      <c r="I122" s="412"/>
      <c r="J122" s="412"/>
    </row>
    <row r="123" spans="1:10" x14ac:dyDescent="0.2">
      <c r="A123" s="353">
        <v>2018</v>
      </c>
      <c r="B123" s="362" t="s">
        <v>41</v>
      </c>
      <c r="C123" s="362" t="s">
        <v>122</v>
      </c>
      <c r="D123" s="413">
        <v>49124.964</v>
      </c>
      <c r="E123" s="413">
        <v>108420.34049999999</v>
      </c>
      <c r="F123" s="413">
        <v>40323.965499999998</v>
      </c>
      <c r="G123" s="413">
        <v>6735.8850000000002</v>
      </c>
      <c r="H123" s="414">
        <v>204605.155</v>
      </c>
      <c r="I123" s="412"/>
      <c r="J123" s="412"/>
    </row>
    <row r="124" spans="1:10" x14ac:dyDescent="0.2">
      <c r="A124" s="353">
        <v>2018</v>
      </c>
      <c r="B124" s="362" t="s">
        <v>42</v>
      </c>
      <c r="C124" s="362" t="s">
        <v>122</v>
      </c>
      <c r="D124" s="413">
        <v>46400.031499999997</v>
      </c>
      <c r="E124" s="413">
        <v>106049.15150000001</v>
      </c>
      <c r="F124" s="413">
        <v>37917.912499999999</v>
      </c>
      <c r="G124" s="413">
        <v>6221.9749999999995</v>
      </c>
      <c r="H124" s="414">
        <v>196589.07049999997</v>
      </c>
      <c r="I124" s="412"/>
      <c r="J124" s="412"/>
    </row>
    <row r="125" spans="1:10" x14ac:dyDescent="0.2">
      <c r="A125" s="353">
        <v>2018</v>
      </c>
      <c r="B125" s="362" t="s">
        <v>43</v>
      </c>
      <c r="C125" s="362" t="s">
        <v>122</v>
      </c>
      <c r="D125" s="413">
        <v>50062.865499999993</v>
      </c>
      <c r="E125" s="413">
        <v>107363.36299999998</v>
      </c>
      <c r="F125" s="413">
        <v>36410.682500000003</v>
      </c>
      <c r="G125" s="413">
        <v>6246.6450000000004</v>
      </c>
      <c r="H125" s="414">
        <v>200083.55599999998</v>
      </c>
      <c r="I125" s="412"/>
      <c r="J125" s="412"/>
    </row>
    <row r="126" spans="1:10" x14ac:dyDescent="0.2">
      <c r="A126" s="353">
        <v>2019</v>
      </c>
      <c r="B126" s="362" t="s">
        <v>44</v>
      </c>
      <c r="C126" s="362" t="s">
        <v>122</v>
      </c>
      <c r="D126" s="413">
        <v>43604.354000000007</v>
      </c>
      <c r="E126" s="413">
        <v>108373.735</v>
      </c>
      <c r="F126" s="413">
        <v>33251.9</v>
      </c>
      <c r="G126" s="413">
        <v>6993.82</v>
      </c>
      <c r="H126" s="414">
        <v>192223.80900000001</v>
      </c>
      <c r="I126" s="412"/>
      <c r="J126" s="412"/>
    </row>
    <row r="127" spans="1:10" x14ac:dyDescent="0.2">
      <c r="A127" s="353">
        <v>2019</v>
      </c>
      <c r="B127" s="362" t="s">
        <v>45</v>
      </c>
      <c r="C127" s="362" t="s">
        <v>122</v>
      </c>
      <c r="D127" s="413">
        <v>47588.343500000017</v>
      </c>
      <c r="E127" s="413">
        <v>99128.984499999991</v>
      </c>
      <c r="F127" s="413">
        <v>38479.893000000004</v>
      </c>
      <c r="G127" s="413">
        <v>7745.9975000000004</v>
      </c>
      <c r="H127" s="414">
        <v>192943.21850000002</v>
      </c>
      <c r="I127" s="412"/>
      <c r="J127" s="412"/>
    </row>
    <row r="128" spans="1:10" x14ac:dyDescent="0.2">
      <c r="A128" s="353">
        <v>2019</v>
      </c>
      <c r="B128" s="362" t="s">
        <v>46</v>
      </c>
      <c r="C128" s="362" t="s">
        <v>122</v>
      </c>
      <c r="D128" s="413">
        <v>49839.837</v>
      </c>
      <c r="E128" s="413">
        <v>111482.3535</v>
      </c>
      <c r="F128" s="413">
        <v>38466.887500000004</v>
      </c>
      <c r="G128" s="413">
        <v>6993.5074999999997</v>
      </c>
      <c r="H128" s="414">
        <v>206782.58549999996</v>
      </c>
      <c r="I128" s="412"/>
      <c r="J128" s="412"/>
    </row>
    <row r="129" spans="1:10" x14ac:dyDescent="0.2">
      <c r="A129" s="353">
        <v>2019</v>
      </c>
      <c r="B129" s="362" t="s">
        <v>34</v>
      </c>
      <c r="C129" s="362" t="s">
        <v>122</v>
      </c>
      <c r="D129" s="413">
        <v>45659.994499999986</v>
      </c>
      <c r="E129" s="413">
        <v>112085.20450000002</v>
      </c>
      <c r="F129" s="413">
        <v>34177.914499999999</v>
      </c>
      <c r="G129" s="413">
        <v>6570.2625000000007</v>
      </c>
      <c r="H129" s="414">
        <v>198493.37599999999</v>
      </c>
      <c r="I129" s="412"/>
      <c r="J129" s="412"/>
    </row>
    <row r="130" spans="1:10" x14ac:dyDescent="0.2">
      <c r="A130" s="353">
        <v>2019</v>
      </c>
      <c r="B130" s="362" t="s">
        <v>36</v>
      </c>
      <c r="C130" s="362" t="s">
        <v>122</v>
      </c>
      <c r="D130" s="413">
        <v>48920.34</v>
      </c>
      <c r="E130" s="413">
        <v>101649.72549999999</v>
      </c>
      <c r="F130" s="413">
        <v>36192.067499999997</v>
      </c>
      <c r="G130" s="413">
        <v>7688.9300000000012</v>
      </c>
      <c r="H130" s="414">
        <v>194451.06300000002</v>
      </c>
      <c r="I130" s="412"/>
      <c r="J130" s="412"/>
    </row>
    <row r="131" spans="1:10" x14ac:dyDescent="0.2">
      <c r="A131" s="353">
        <v>2019</v>
      </c>
      <c r="B131" s="362" t="s">
        <v>37</v>
      </c>
      <c r="C131" s="362" t="s">
        <v>122</v>
      </c>
      <c r="D131" s="413">
        <v>45725.654999999999</v>
      </c>
      <c r="E131" s="413">
        <v>91465.039000000004</v>
      </c>
      <c r="F131" s="413">
        <v>35138.244999999995</v>
      </c>
      <c r="G131" s="413">
        <v>8044.9539999999997</v>
      </c>
      <c r="H131" s="414">
        <v>180373.89300000001</v>
      </c>
      <c r="I131" s="412"/>
      <c r="J131" s="412"/>
    </row>
    <row r="132" spans="1:10" x14ac:dyDescent="0.2">
      <c r="A132" s="353">
        <v>2019</v>
      </c>
      <c r="B132" s="362" t="s">
        <v>38</v>
      </c>
      <c r="C132" s="362" t="s">
        <v>122</v>
      </c>
      <c r="D132" s="413">
        <v>48559.141499999998</v>
      </c>
      <c r="E132" s="413">
        <v>113309.769</v>
      </c>
      <c r="F132" s="413">
        <v>36012.68</v>
      </c>
      <c r="G132" s="413">
        <v>7784.0489999999991</v>
      </c>
      <c r="H132" s="414">
        <v>205665.63949999999</v>
      </c>
      <c r="I132" s="412"/>
      <c r="J132" s="412"/>
    </row>
    <row r="133" spans="1:10" x14ac:dyDescent="0.2">
      <c r="A133" s="353">
        <v>2019</v>
      </c>
      <c r="B133" s="362" t="s">
        <v>39</v>
      </c>
      <c r="C133" s="362" t="s">
        <v>122</v>
      </c>
      <c r="D133" s="413">
        <v>53676.857499999998</v>
      </c>
      <c r="E133" s="413">
        <v>112054.95550000001</v>
      </c>
      <c r="F133" s="413">
        <v>34765.438499999997</v>
      </c>
      <c r="G133" s="413">
        <v>7249.6825000000008</v>
      </c>
      <c r="H133" s="414">
        <v>207746.93400000001</v>
      </c>
      <c r="I133" s="412"/>
      <c r="J133" s="412"/>
    </row>
    <row r="134" spans="1:10" x14ac:dyDescent="0.2">
      <c r="A134" s="353">
        <v>2019</v>
      </c>
      <c r="B134" s="362" t="s">
        <v>40</v>
      </c>
      <c r="C134" s="362" t="s">
        <v>122</v>
      </c>
      <c r="D134" s="413">
        <v>45413.938000000002</v>
      </c>
      <c r="E134" s="413">
        <v>105860.60800000001</v>
      </c>
      <c r="F134" s="413">
        <v>32045.119999999999</v>
      </c>
      <c r="G134" s="413">
        <v>7306.5784999999996</v>
      </c>
      <c r="H134" s="414">
        <v>190626.2445</v>
      </c>
      <c r="I134" s="412"/>
      <c r="J134" s="412"/>
    </row>
    <row r="135" spans="1:10" x14ac:dyDescent="0.2">
      <c r="A135" s="353">
        <v>2019</v>
      </c>
      <c r="B135" s="362" t="s">
        <v>41</v>
      </c>
      <c r="C135" s="362" t="s">
        <v>122</v>
      </c>
      <c r="D135" s="413">
        <v>46896.154999999984</v>
      </c>
      <c r="E135" s="413">
        <v>100200.39550000001</v>
      </c>
      <c r="F135" s="413">
        <v>35763.408500000005</v>
      </c>
      <c r="G135" s="413">
        <v>12470.977499999999</v>
      </c>
      <c r="H135" s="414">
        <v>195330.93649999998</v>
      </c>
      <c r="I135" s="412"/>
      <c r="J135" s="412"/>
    </row>
    <row r="136" spans="1:10" x14ac:dyDescent="0.2">
      <c r="A136" s="353">
        <v>2019</v>
      </c>
      <c r="B136" s="362" t="s">
        <v>42</v>
      </c>
      <c r="C136" s="362" t="s">
        <v>122</v>
      </c>
      <c r="D136" s="413">
        <v>48433.016499999998</v>
      </c>
      <c r="E136" s="413">
        <v>109903.74900000001</v>
      </c>
      <c r="F136" s="413">
        <v>35695.79</v>
      </c>
      <c r="G136" s="413">
        <v>11866.307500000001</v>
      </c>
      <c r="H136" s="414">
        <v>205898.86300000001</v>
      </c>
      <c r="I136" s="412"/>
      <c r="J136" s="412"/>
    </row>
    <row r="137" spans="1:10" x14ac:dyDescent="0.2">
      <c r="A137" s="353">
        <v>2019</v>
      </c>
      <c r="B137" s="362" t="s">
        <v>43</v>
      </c>
      <c r="C137" s="362" t="s">
        <v>122</v>
      </c>
      <c r="D137" s="413">
        <v>49850.2405</v>
      </c>
      <c r="E137" s="413">
        <v>116210.21250000001</v>
      </c>
      <c r="F137" s="413">
        <v>34444.615999999995</v>
      </c>
      <c r="G137" s="413">
        <v>10003.262500000001</v>
      </c>
      <c r="H137" s="414">
        <v>210508.33149999997</v>
      </c>
      <c r="I137" s="412"/>
      <c r="J137" s="412"/>
    </row>
    <row r="138" spans="1:10" x14ac:dyDescent="0.2">
      <c r="A138" s="353">
        <v>2020</v>
      </c>
      <c r="B138" s="362" t="s">
        <v>44</v>
      </c>
      <c r="C138" s="362" t="s">
        <v>122</v>
      </c>
      <c r="D138" s="413">
        <v>40187.377500000002</v>
      </c>
      <c r="E138" s="413">
        <v>100959.63</v>
      </c>
      <c r="F138" s="413">
        <v>30822.757500000003</v>
      </c>
      <c r="G138" s="413">
        <v>10682.28</v>
      </c>
      <c r="H138" s="414">
        <v>182652.04500000001</v>
      </c>
      <c r="I138" s="412"/>
      <c r="J138" s="412"/>
    </row>
    <row r="139" spans="1:10" x14ac:dyDescent="0.2">
      <c r="A139" s="353">
        <v>2020</v>
      </c>
      <c r="B139" s="362" t="s">
        <v>45</v>
      </c>
      <c r="C139" s="362" t="s">
        <v>122</v>
      </c>
      <c r="D139" s="413">
        <v>48962.953500000003</v>
      </c>
      <c r="E139" s="413">
        <v>99071.279000000039</v>
      </c>
      <c r="F139" s="413">
        <v>32840.695</v>
      </c>
      <c r="G139" s="413">
        <v>11001.5465</v>
      </c>
      <c r="H139" s="414">
        <v>191876.47400000002</v>
      </c>
      <c r="I139" s="412"/>
      <c r="J139" s="412"/>
    </row>
    <row r="140" spans="1:10" x14ac:dyDescent="0.2">
      <c r="A140" s="353">
        <v>2020</v>
      </c>
      <c r="B140" s="362" t="s">
        <v>46</v>
      </c>
      <c r="C140" s="362" t="s">
        <v>122</v>
      </c>
      <c r="D140" s="413">
        <v>34268.722499999996</v>
      </c>
      <c r="E140" s="413">
        <v>84853.427500000005</v>
      </c>
      <c r="F140" s="413">
        <v>28728.712500000001</v>
      </c>
      <c r="G140" s="413">
        <v>8259.4424999999992</v>
      </c>
      <c r="H140" s="414">
        <v>156110.30500000002</v>
      </c>
      <c r="I140" s="412"/>
      <c r="J140" s="412"/>
    </row>
    <row r="141" spans="1:10" x14ac:dyDescent="0.2">
      <c r="A141" s="353">
        <v>2020</v>
      </c>
      <c r="B141" s="362" t="s">
        <v>34</v>
      </c>
      <c r="C141" s="362" t="s">
        <v>122</v>
      </c>
      <c r="D141" s="413">
        <v>3158.0330000000008</v>
      </c>
      <c r="E141" s="413">
        <v>46317.978500000005</v>
      </c>
      <c r="F141" s="413">
        <v>7442.1099999999988</v>
      </c>
      <c r="G141" s="413">
        <v>2696.7200000000003</v>
      </c>
      <c r="H141" s="414">
        <v>59614.841499999995</v>
      </c>
      <c r="I141" s="412"/>
      <c r="J141" s="412"/>
    </row>
    <row r="142" spans="1:10" x14ac:dyDescent="0.2">
      <c r="A142" s="353">
        <v>2020</v>
      </c>
      <c r="B142" s="362" t="s">
        <v>36</v>
      </c>
      <c r="C142" s="362" t="s">
        <v>122</v>
      </c>
      <c r="D142" s="413">
        <v>23064.896500000003</v>
      </c>
      <c r="E142" s="413">
        <v>74733.937000190752</v>
      </c>
      <c r="F142" s="413">
        <v>21748.007499999996</v>
      </c>
      <c r="G142" s="413">
        <v>6965.5475000000006</v>
      </c>
      <c r="H142" s="414">
        <v>126512.38850019075</v>
      </c>
      <c r="I142" s="412"/>
      <c r="J142" s="412"/>
    </row>
    <row r="143" spans="1:10" s="389" customFormat="1" x14ac:dyDescent="0.2">
      <c r="A143" s="353">
        <v>2020</v>
      </c>
      <c r="B143" s="362" t="s">
        <v>37</v>
      </c>
      <c r="C143" s="362" t="s">
        <v>122</v>
      </c>
      <c r="D143" s="413">
        <v>31629.451999999997</v>
      </c>
      <c r="E143" s="413">
        <v>91044.686500000025</v>
      </c>
      <c r="F143" s="413">
        <v>27665.664499999999</v>
      </c>
      <c r="G143" s="413">
        <v>8028.5779999999995</v>
      </c>
      <c r="H143" s="414">
        <v>158368.38100000005</v>
      </c>
      <c r="I143" s="412"/>
      <c r="J143" s="412"/>
    </row>
    <row r="144" spans="1:10" s="389" customFormat="1" x14ac:dyDescent="0.2">
      <c r="A144" s="358">
        <v>2020</v>
      </c>
      <c r="B144" s="415" t="s">
        <v>38</v>
      </c>
      <c r="C144" s="415" t="s">
        <v>122</v>
      </c>
      <c r="D144" s="416">
        <v>36102.953000000001</v>
      </c>
      <c r="E144" s="416">
        <v>108168.57800000004</v>
      </c>
      <c r="F144" s="416">
        <v>33198.797500000001</v>
      </c>
      <c r="G144" s="416">
        <v>9450.7574999999997</v>
      </c>
      <c r="H144" s="417">
        <v>186921.08600000007</v>
      </c>
      <c r="I144" s="412"/>
      <c r="J144" s="412"/>
    </row>
    <row r="145" spans="1:10" x14ac:dyDescent="0.2">
      <c r="A145" s="353">
        <v>2009</v>
      </c>
      <c r="B145" s="362" t="s">
        <v>34</v>
      </c>
      <c r="C145" s="362" t="s">
        <v>123</v>
      </c>
      <c r="D145" s="413">
        <v>14029.67</v>
      </c>
      <c r="E145" s="413">
        <v>80040.5</v>
      </c>
      <c r="F145" s="413">
        <v>36956.055</v>
      </c>
      <c r="G145" s="413">
        <v>10830.7925</v>
      </c>
      <c r="H145" s="414">
        <v>141857.01750000002</v>
      </c>
      <c r="I145" s="412"/>
      <c r="J145" s="412"/>
    </row>
    <row r="146" spans="1:10" x14ac:dyDescent="0.2">
      <c r="A146" s="353">
        <v>2009</v>
      </c>
      <c r="B146" s="362" t="s">
        <v>36</v>
      </c>
      <c r="C146" s="362" t="s">
        <v>123</v>
      </c>
      <c r="D146" s="413">
        <v>14306.13</v>
      </c>
      <c r="E146" s="413">
        <v>80400.212499999994</v>
      </c>
      <c r="F146" s="413">
        <v>41193.217499999999</v>
      </c>
      <c r="G146" s="413">
        <v>11664.134999999998</v>
      </c>
      <c r="H146" s="414">
        <v>147563.69499999998</v>
      </c>
      <c r="I146" s="412"/>
      <c r="J146" s="412"/>
    </row>
    <row r="147" spans="1:10" x14ac:dyDescent="0.2">
      <c r="A147" s="353">
        <v>2009</v>
      </c>
      <c r="B147" s="362" t="s">
        <v>37</v>
      </c>
      <c r="C147" s="362" t="s">
        <v>123</v>
      </c>
      <c r="D147" s="413">
        <v>12456.82</v>
      </c>
      <c r="E147" s="413">
        <v>76119.5</v>
      </c>
      <c r="F147" s="413">
        <v>39686.380000000005</v>
      </c>
      <c r="G147" s="413">
        <v>11920.045000000002</v>
      </c>
      <c r="H147" s="414">
        <v>140182.74500000002</v>
      </c>
      <c r="I147" s="412"/>
      <c r="J147" s="412"/>
    </row>
    <row r="148" spans="1:10" x14ac:dyDescent="0.2">
      <c r="A148" s="353">
        <v>2009</v>
      </c>
      <c r="B148" s="362" t="s">
        <v>38</v>
      </c>
      <c r="C148" s="362" t="s">
        <v>123</v>
      </c>
      <c r="D148" s="413">
        <v>13951.35</v>
      </c>
      <c r="E148" s="413">
        <v>91548.25</v>
      </c>
      <c r="F148" s="413">
        <v>44700.917499999996</v>
      </c>
      <c r="G148" s="413">
        <v>13572.142499999998</v>
      </c>
      <c r="H148" s="414">
        <v>163772.65999999997</v>
      </c>
      <c r="I148" s="412"/>
      <c r="J148" s="412"/>
    </row>
    <row r="149" spans="1:10" x14ac:dyDescent="0.2">
      <c r="A149" s="353">
        <v>2009</v>
      </c>
      <c r="B149" s="362" t="s">
        <v>39</v>
      </c>
      <c r="C149" s="362" t="s">
        <v>123</v>
      </c>
      <c r="D149" s="413">
        <v>15457.36</v>
      </c>
      <c r="E149" s="413">
        <v>88061.65</v>
      </c>
      <c r="F149" s="413">
        <v>36153.272499999999</v>
      </c>
      <c r="G149" s="413">
        <v>11364.06</v>
      </c>
      <c r="H149" s="414">
        <v>151036.34250000003</v>
      </c>
      <c r="I149" s="412"/>
      <c r="J149" s="412"/>
    </row>
    <row r="150" spans="1:10" x14ac:dyDescent="0.2">
      <c r="A150" s="353">
        <v>2009</v>
      </c>
      <c r="B150" s="362" t="s">
        <v>40</v>
      </c>
      <c r="C150" s="362" t="s">
        <v>123</v>
      </c>
      <c r="D150" s="413">
        <v>17264.617499999997</v>
      </c>
      <c r="E150" s="413">
        <v>83115.612500000003</v>
      </c>
      <c r="F150" s="413">
        <v>37720.80750000001</v>
      </c>
      <c r="G150" s="413">
        <v>12668.78</v>
      </c>
      <c r="H150" s="414">
        <v>150769.8175</v>
      </c>
      <c r="I150" s="412"/>
      <c r="J150" s="412"/>
    </row>
    <row r="151" spans="1:10" x14ac:dyDescent="0.2">
      <c r="A151" s="353">
        <v>2009</v>
      </c>
      <c r="B151" s="362" t="s">
        <v>41</v>
      </c>
      <c r="C151" s="362" t="s">
        <v>123</v>
      </c>
      <c r="D151" s="413">
        <v>17120.07</v>
      </c>
      <c r="E151" s="413">
        <v>85036.524999999994</v>
      </c>
      <c r="F151" s="413">
        <v>38986.36</v>
      </c>
      <c r="G151" s="413">
        <v>13614.817499999999</v>
      </c>
      <c r="H151" s="414">
        <v>154757.77249999996</v>
      </c>
      <c r="I151" s="412"/>
      <c r="J151" s="412"/>
    </row>
    <row r="152" spans="1:10" x14ac:dyDescent="0.2">
      <c r="A152" s="353">
        <v>2009</v>
      </c>
      <c r="B152" s="362" t="s">
        <v>42</v>
      </c>
      <c r="C152" s="362" t="s">
        <v>123</v>
      </c>
      <c r="D152" s="413">
        <v>13320.48</v>
      </c>
      <c r="E152" s="413">
        <v>88246.675000000003</v>
      </c>
      <c r="F152" s="413">
        <v>35677.445000000007</v>
      </c>
      <c r="G152" s="413">
        <v>11898.557500000001</v>
      </c>
      <c r="H152" s="414">
        <v>149143.15750000003</v>
      </c>
      <c r="I152" s="412"/>
      <c r="J152" s="412"/>
    </row>
    <row r="153" spans="1:10" x14ac:dyDescent="0.2">
      <c r="A153" s="353">
        <v>2009</v>
      </c>
      <c r="B153" s="362" t="s">
        <v>43</v>
      </c>
      <c r="C153" s="362" t="s">
        <v>123</v>
      </c>
      <c r="D153" s="413">
        <v>15207.500000000002</v>
      </c>
      <c r="E153" s="413">
        <v>83445.150000000009</v>
      </c>
      <c r="F153" s="413">
        <v>27827.905000000006</v>
      </c>
      <c r="G153" s="413">
        <v>10012.582500000002</v>
      </c>
      <c r="H153" s="414">
        <v>136493.13749999995</v>
      </c>
      <c r="I153" s="412"/>
      <c r="J153" s="412"/>
    </row>
    <row r="154" spans="1:10" x14ac:dyDescent="0.2">
      <c r="A154" s="353">
        <v>2010</v>
      </c>
      <c r="B154" s="362" t="s">
        <v>44</v>
      </c>
      <c r="C154" s="362" t="s">
        <v>123</v>
      </c>
      <c r="D154" s="413">
        <v>13380.54</v>
      </c>
      <c r="E154" s="413">
        <v>86231.55</v>
      </c>
      <c r="F154" s="413">
        <v>31409.26</v>
      </c>
      <c r="G154" s="413">
        <v>10841.527499999998</v>
      </c>
      <c r="H154" s="414">
        <v>141862.8775</v>
      </c>
      <c r="I154" s="412"/>
      <c r="J154" s="412"/>
    </row>
    <row r="155" spans="1:10" x14ac:dyDescent="0.2">
      <c r="A155" s="353">
        <v>2010</v>
      </c>
      <c r="B155" s="362" t="s">
        <v>45</v>
      </c>
      <c r="C155" s="362" t="s">
        <v>123</v>
      </c>
      <c r="D155" s="413">
        <v>13378.66</v>
      </c>
      <c r="E155" s="413">
        <v>84428.925000000017</v>
      </c>
      <c r="F155" s="413">
        <v>33903.087500000001</v>
      </c>
      <c r="G155" s="413">
        <v>14111.902500000002</v>
      </c>
      <c r="H155" s="414">
        <v>145822.57500000001</v>
      </c>
      <c r="I155" s="412"/>
      <c r="J155" s="412"/>
    </row>
    <row r="156" spans="1:10" x14ac:dyDescent="0.2">
      <c r="A156" s="353">
        <v>2010</v>
      </c>
      <c r="B156" s="362" t="s">
        <v>46</v>
      </c>
      <c r="C156" s="362" t="s">
        <v>123</v>
      </c>
      <c r="D156" s="413">
        <v>15486.57</v>
      </c>
      <c r="E156" s="413">
        <v>93617.076000000001</v>
      </c>
      <c r="F156" s="413">
        <v>40916.082499999997</v>
      </c>
      <c r="G156" s="413">
        <v>12239.165000000001</v>
      </c>
      <c r="H156" s="414">
        <v>162258.89349999998</v>
      </c>
      <c r="I156" s="412"/>
      <c r="J156" s="412"/>
    </row>
    <row r="157" spans="1:10" x14ac:dyDescent="0.2">
      <c r="A157" s="353">
        <v>2010</v>
      </c>
      <c r="B157" s="362" t="s">
        <v>34</v>
      </c>
      <c r="C157" s="362" t="s">
        <v>123</v>
      </c>
      <c r="D157" s="413">
        <v>13746.63</v>
      </c>
      <c r="E157" s="413">
        <v>86297.4</v>
      </c>
      <c r="F157" s="413">
        <v>36930.642500000002</v>
      </c>
      <c r="G157" s="413">
        <v>11864.025000000001</v>
      </c>
      <c r="H157" s="414">
        <v>148838.69750000001</v>
      </c>
      <c r="I157" s="412"/>
      <c r="J157" s="412"/>
    </row>
    <row r="158" spans="1:10" x14ac:dyDescent="0.2">
      <c r="A158" s="353">
        <v>2010</v>
      </c>
      <c r="B158" s="362" t="s">
        <v>36</v>
      </c>
      <c r="C158" s="362" t="s">
        <v>123</v>
      </c>
      <c r="D158" s="413">
        <v>15121.58</v>
      </c>
      <c r="E158" s="413">
        <v>93020.72500000002</v>
      </c>
      <c r="F158" s="413">
        <v>38723.38749999999</v>
      </c>
      <c r="G158" s="413">
        <v>12376.615000000002</v>
      </c>
      <c r="H158" s="414">
        <v>159242.30750000002</v>
      </c>
      <c r="I158" s="412"/>
      <c r="J158" s="412"/>
    </row>
    <row r="159" spans="1:10" x14ac:dyDescent="0.2">
      <c r="A159" s="353">
        <v>2010</v>
      </c>
      <c r="B159" s="362" t="s">
        <v>37</v>
      </c>
      <c r="C159" s="362" t="s">
        <v>123</v>
      </c>
      <c r="D159" s="413">
        <v>17126.390000000003</v>
      </c>
      <c r="E159" s="413">
        <v>86754.87999999999</v>
      </c>
      <c r="F159" s="413">
        <v>35748.244999999995</v>
      </c>
      <c r="G159" s="413">
        <v>10762.615</v>
      </c>
      <c r="H159" s="414">
        <v>150392.12999999998</v>
      </c>
      <c r="I159" s="412"/>
      <c r="J159" s="412"/>
    </row>
    <row r="160" spans="1:10" x14ac:dyDescent="0.2">
      <c r="A160" s="353">
        <v>2010</v>
      </c>
      <c r="B160" s="362" t="s">
        <v>38</v>
      </c>
      <c r="C160" s="362" t="s">
        <v>123</v>
      </c>
      <c r="D160" s="413">
        <v>15273.109999999999</v>
      </c>
      <c r="E160" s="413">
        <v>89937.329999999973</v>
      </c>
      <c r="F160" s="413">
        <v>35568.457499999997</v>
      </c>
      <c r="G160" s="413">
        <v>11381.910000000002</v>
      </c>
      <c r="H160" s="414">
        <v>152160.80750000002</v>
      </c>
      <c r="I160" s="412"/>
      <c r="J160" s="412"/>
    </row>
    <row r="161" spans="1:10" x14ac:dyDescent="0.2">
      <c r="A161" s="353">
        <v>2010</v>
      </c>
      <c r="B161" s="362" t="s">
        <v>39</v>
      </c>
      <c r="C161" s="362" t="s">
        <v>123</v>
      </c>
      <c r="D161" s="413">
        <v>15411.329999999998</v>
      </c>
      <c r="E161" s="413">
        <v>94689.999999999985</v>
      </c>
      <c r="F161" s="413">
        <v>35624.712499999994</v>
      </c>
      <c r="G161" s="413">
        <v>11159.244999999997</v>
      </c>
      <c r="H161" s="414">
        <v>156885.28749999998</v>
      </c>
      <c r="I161" s="412"/>
      <c r="J161" s="412"/>
    </row>
    <row r="162" spans="1:10" x14ac:dyDescent="0.2">
      <c r="A162" s="353">
        <v>2010</v>
      </c>
      <c r="B162" s="362" t="s">
        <v>40</v>
      </c>
      <c r="C162" s="362" t="s">
        <v>123</v>
      </c>
      <c r="D162" s="413">
        <v>13889.32</v>
      </c>
      <c r="E162" s="413">
        <v>98726.329999999987</v>
      </c>
      <c r="F162" s="413">
        <v>32385.095000000001</v>
      </c>
      <c r="G162" s="413">
        <v>12961.460000000001</v>
      </c>
      <c r="H162" s="414">
        <v>157962.20500000002</v>
      </c>
      <c r="I162" s="412"/>
      <c r="J162" s="412"/>
    </row>
    <row r="163" spans="1:10" x14ac:dyDescent="0.2">
      <c r="A163" s="353">
        <v>2010</v>
      </c>
      <c r="B163" s="362" t="s">
        <v>41</v>
      </c>
      <c r="C163" s="362" t="s">
        <v>123</v>
      </c>
      <c r="D163" s="413">
        <v>14932.609999999997</v>
      </c>
      <c r="E163" s="413">
        <v>95692.279999999984</v>
      </c>
      <c r="F163" s="413">
        <v>29961.232499999998</v>
      </c>
      <c r="G163" s="413">
        <v>12253.12</v>
      </c>
      <c r="H163" s="414">
        <v>152839.24249999999</v>
      </c>
      <c r="I163" s="412"/>
      <c r="J163" s="412"/>
    </row>
    <row r="164" spans="1:10" x14ac:dyDescent="0.2">
      <c r="A164" s="353">
        <v>2010</v>
      </c>
      <c r="B164" s="362" t="s">
        <v>42</v>
      </c>
      <c r="C164" s="362" t="s">
        <v>123</v>
      </c>
      <c r="D164" s="413">
        <v>15320.219999999998</v>
      </c>
      <c r="E164" s="413">
        <v>100274.35500000001</v>
      </c>
      <c r="F164" s="413">
        <v>30508.464999999997</v>
      </c>
      <c r="G164" s="413">
        <v>12272.1425</v>
      </c>
      <c r="H164" s="414">
        <v>158375.18250000002</v>
      </c>
      <c r="I164" s="412"/>
      <c r="J164" s="412"/>
    </row>
    <row r="165" spans="1:10" x14ac:dyDescent="0.2">
      <c r="A165" s="353">
        <v>2010</v>
      </c>
      <c r="B165" s="362" t="s">
        <v>43</v>
      </c>
      <c r="C165" s="362" t="s">
        <v>123</v>
      </c>
      <c r="D165" s="413">
        <v>14007.62</v>
      </c>
      <c r="E165" s="413">
        <v>105550.78</v>
      </c>
      <c r="F165" s="413">
        <v>24161.7075</v>
      </c>
      <c r="G165" s="413">
        <v>10927.292500000001</v>
      </c>
      <c r="H165" s="414">
        <v>154647.40000000002</v>
      </c>
      <c r="I165" s="412"/>
      <c r="J165" s="412"/>
    </row>
    <row r="166" spans="1:10" x14ac:dyDescent="0.2">
      <c r="A166" s="353">
        <v>2011</v>
      </c>
      <c r="B166" s="362" t="s">
        <v>44</v>
      </c>
      <c r="C166" s="362" t="s">
        <v>123</v>
      </c>
      <c r="D166" s="413">
        <v>14398.289999999999</v>
      </c>
      <c r="E166" s="413">
        <v>83592.225000000006</v>
      </c>
      <c r="F166" s="413">
        <v>25920.732500000002</v>
      </c>
      <c r="G166" s="413">
        <v>13010.987499999999</v>
      </c>
      <c r="H166" s="414">
        <v>136922.23499999999</v>
      </c>
      <c r="I166" s="412"/>
      <c r="J166" s="412"/>
    </row>
    <row r="167" spans="1:10" x14ac:dyDescent="0.2">
      <c r="A167" s="353">
        <v>2011</v>
      </c>
      <c r="B167" s="362" t="s">
        <v>45</v>
      </c>
      <c r="C167" s="362" t="s">
        <v>123</v>
      </c>
      <c r="D167" s="413">
        <v>18514.760000000002</v>
      </c>
      <c r="E167" s="413">
        <v>87742.989999999991</v>
      </c>
      <c r="F167" s="413">
        <v>25650.782500000001</v>
      </c>
      <c r="G167" s="413">
        <v>11108.897500000001</v>
      </c>
      <c r="H167" s="414">
        <v>143017.43</v>
      </c>
      <c r="I167" s="412"/>
      <c r="J167" s="412"/>
    </row>
    <row r="168" spans="1:10" x14ac:dyDescent="0.2">
      <c r="A168" s="353">
        <v>2011</v>
      </c>
      <c r="B168" s="362" t="s">
        <v>46</v>
      </c>
      <c r="C168" s="362" t="s">
        <v>123</v>
      </c>
      <c r="D168" s="413">
        <v>22238.260000000002</v>
      </c>
      <c r="E168" s="413">
        <v>106370.12</v>
      </c>
      <c r="F168" s="413">
        <v>32676.332499999997</v>
      </c>
      <c r="G168" s="413">
        <v>15298.557499999999</v>
      </c>
      <c r="H168" s="414">
        <v>176583.27</v>
      </c>
      <c r="I168" s="412"/>
      <c r="J168" s="412"/>
    </row>
    <row r="169" spans="1:10" x14ac:dyDescent="0.2">
      <c r="A169" s="353">
        <v>2011</v>
      </c>
      <c r="B169" s="362" t="s">
        <v>34</v>
      </c>
      <c r="C169" s="362" t="s">
        <v>123</v>
      </c>
      <c r="D169" s="413">
        <v>18726.82</v>
      </c>
      <c r="E169" s="413">
        <v>87739.485000000001</v>
      </c>
      <c r="F169" s="413">
        <v>27027.8645</v>
      </c>
      <c r="G169" s="413">
        <v>10766.852500000001</v>
      </c>
      <c r="H169" s="414">
        <v>144261.022</v>
      </c>
      <c r="I169" s="412"/>
      <c r="J169" s="412"/>
    </row>
    <row r="170" spans="1:10" x14ac:dyDescent="0.2">
      <c r="A170" s="353">
        <v>2011</v>
      </c>
      <c r="B170" s="362" t="s">
        <v>36</v>
      </c>
      <c r="C170" s="362" t="s">
        <v>123</v>
      </c>
      <c r="D170" s="413">
        <v>23844.645</v>
      </c>
      <c r="E170" s="413">
        <v>101768.64000000001</v>
      </c>
      <c r="F170" s="413">
        <v>35098.047500000001</v>
      </c>
      <c r="G170" s="413">
        <v>11468.145</v>
      </c>
      <c r="H170" s="414">
        <v>172179.47750000001</v>
      </c>
      <c r="I170" s="412"/>
      <c r="J170" s="412"/>
    </row>
    <row r="171" spans="1:10" x14ac:dyDescent="0.2">
      <c r="A171" s="353">
        <v>2011</v>
      </c>
      <c r="B171" s="362" t="s">
        <v>37</v>
      </c>
      <c r="C171" s="362" t="s">
        <v>123</v>
      </c>
      <c r="D171" s="413">
        <v>23666.94</v>
      </c>
      <c r="E171" s="413">
        <v>89130.054999999993</v>
      </c>
      <c r="F171" s="413">
        <v>34177.797500000001</v>
      </c>
      <c r="G171" s="413">
        <v>14060.875</v>
      </c>
      <c r="H171" s="414">
        <v>161035.66749999998</v>
      </c>
      <c r="I171" s="412"/>
      <c r="J171" s="412"/>
    </row>
    <row r="172" spans="1:10" x14ac:dyDescent="0.2">
      <c r="A172" s="353">
        <v>2011</v>
      </c>
      <c r="B172" s="362" t="s">
        <v>38</v>
      </c>
      <c r="C172" s="362" t="s">
        <v>123</v>
      </c>
      <c r="D172" s="413">
        <v>25207.29</v>
      </c>
      <c r="E172" s="413">
        <v>94658.91</v>
      </c>
      <c r="F172" s="413">
        <v>34756.6175</v>
      </c>
      <c r="G172" s="413">
        <v>15243.440000000002</v>
      </c>
      <c r="H172" s="414">
        <v>169866.25750000001</v>
      </c>
      <c r="I172" s="412"/>
      <c r="J172" s="412"/>
    </row>
    <row r="173" spans="1:10" x14ac:dyDescent="0.2">
      <c r="A173" s="353">
        <v>2011</v>
      </c>
      <c r="B173" s="362" t="s">
        <v>39</v>
      </c>
      <c r="C173" s="362" t="s">
        <v>123</v>
      </c>
      <c r="D173" s="413">
        <v>25193.269999999997</v>
      </c>
      <c r="E173" s="413">
        <v>98003.755000000005</v>
      </c>
      <c r="F173" s="413">
        <v>41308.457500000004</v>
      </c>
      <c r="G173" s="413">
        <v>14682.907499999999</v>
      </c>
      <c r="H173" s="414">
        <v>179188.39</v>
      </c>
      <c r="I173" s="412"/>
      <c r="J173" s="412"/>
    </row>
    <row r="174" spans="1:10" x14ac:dyDescent="0.2">
      <c r="A174" s="353">
        <v>2011</v>
      </c>
      <c r="B174" s="362" t="s">
        <v>40</v>
      </c>
      <c r="C174" s="362" t="s">
        <v>123</v>
      </c>
      <c r="D174" s="413">
        <v>25922.32</v>
      </c>
      <c r="E174" s="413">
        <v>96958.103999999992</v>
      </c>
      <c r="F174" s="413">
        <v>40344.969500000007</v>
      </c>
      <c r="G174" s="413">
        <v>13362.01</v>
      </c>
      <c r="H174" s="414">
        <v>176587.40350000001</v>
      </c>
      <c r="I174" s="412"/>
      <c r="J174" s="412"/>
    </row>
    <row r="175" spans="1:10" x14ac:dyDescent="0.2">
      <c r="A175" s="353">
        <v>2011</v>
      </c>
      <c r="B175" s="362" t="s">
        <v>41</v>
      </c>
      <c r="C175" s="362" t="s">
        <v>123</v>
      </c>
      <c r="D175" s="413">
        <v>25547.49</v>
      </c>
      <c r="E175" s="413">
        <v>95339.73000000001</v>
      </c>
      <c r="F175" s="413">
        <v>40521.317499999997</v>
      </c>
      <c r="G175" s="413">
        <v>12613.2775</v>
      </c>
      <c r="H175" s="414">
        <v>174021.815</v>
      </c>
      <c r="I175" s="412"/>
      <c r="J175" s="412"/>
    </row>
    <row r="176" spans="1:10" x14ac:dyDescent="0.2">
      <c r="A176" s="353">
        <v>2011</v>
      </c>
      <c r="B176" s="362" t="s">
        <v>42</v>
      </c>
      <c r="C176" s="362" t="s">
        <v>123</v>
      </c>
      <c r="D176" s="413">
        <v>27982.400000000001</v>
      </c>
      <c r="E176" s="413">
        <v>95820.5</v>
      </c>
      <c r="F176" s="413">
        <v>43033.490000000005</v>
      </c>
      <c r="G176" s="413">
        <v>12922.11</v>
      </c>
      <c r="H176" s="414">
        <v>179758.5</v>
      </c>
      <c r="I176" s="412"/>
      <c r="J176" s="412"/>
    </row>
    <row r="177" spans="1:10" x14ac:dyDescent="0.2">
      <c r="A177" s="353">
        <v>2011</v>
      </c>
      <c r="B177" s="362" t="s">
        <v>43</v>
      </c>
      <c r="C177" s="362" t="s">
        <v>123</v>
      </c>
      <c r="D177" s="413">
        <v>24558.969999999998</v>
      </c>
      <c r="E177" s="413">
        <v>105225.27499999999</v>
      </c>
      <c r="F177" s="413">
        <v>37379.229999999996</v>
      </c>
      <c r="G177" s="413">
        <v>14357.229999999998</v>
      </c>
      <c r="H177" s="414">
        <v>181520.70499999999</v>
      </c>
      <c r="I177" s="412"/>
      <c r="J177" s="412"/>
    </row>
    <row r="178" spans="1:10" x14ac:dyDescent="0.2">
      <c r="A178" s="353">
        <v>2012</v>
      </c>
      <c r="B178" s="362" t="s">
        <v>44</v>
      </c>
      <c r="C178" s="362" t="s">
        <v>123</v>
      </c>
      <c r="D178" s="413">
        <v>25543.63</v>
      </c>
      <c r="E178" s="413">
        <v>83703.699999999983</v>
      </c>
      <c r="F178" s="413">
        <v>37684.394999999997</v>
      </c>
      <c r="G178" s="413">
        <v>14702.717499999999</v>
      </c>
      <c r="H178" s="414">
        <v>161634.4425</v>
      </c>
      <c r="I178" s="412"/>
      <c r="J178" s="412"/>
    </row>
    <row r="179" spans="1:10" x14ac:dyDescent="0.2">
      <c r="A179" s="353">
        <v>2012</v>
      </c>
      <c r="B179" s="362" t="s">
        <v>45</v>
      </c>
      <c r="C179" s="362" t="s">
        <v>123</v>
      </c>
      <c r="D179" s="413">
        <v>25222.78</v>
      </c>
      <c r="E179" s="413">
        <v>85272.884999999995</v>
      </c>
      <c r="F179" s="413">
        <v>41249.885499999997</v>
      </c>
      <c r="G179" s="413">
        <v>15844.617500000002</v>
      </c>
      <c r="H179" s="414">
        <v>167590.16800000001</v>
      </c>
      <c r="I179" s="412"/>
      <c r="J179" s="412"/>
    </row>
    <row r="180" spans="1:10" x14ac:dyDescent="0.2">
      <c r="A180" s="353">
        <v>2012</v>
      </c>
      <c r="B180" s="362" t="s">
        <v>46</v>
      </c>
      <c r="C180" s="362" t="s">
        <v>123</v>
      </c>
      <c r="D180" s="413">
        <v>27278.29</v>
      </c>
      <c r="E180" s="413">
        <v>92007.9</v>
      </c>
      <c r="F180" s="413">
        <v>45885.240000000005</v>
      </c>
      <c r="G180" s="413">
        <v>16931.087499999998</v>
      </c>
      <c r="H180" s="414">
        <v>182102.51749999999</v>
      </c>
      <c r="I180" s="412"/>
      <c r="J180" s="412"/>
    </row>
    <row r="181" spans="1:10" x14ac:dyDescent="0.2">
      <c r="A181" s="353">
        <v>2012</v>
      </c>
      <c r="B181" s="362" t="s">
        <v>34</v>
      </c>
      <c r="C181" s="362" t="s">
        <v>123</v>
      </c>
      <c r="D181" s="413">
        <v>23016.66</v>
      </c>
      <c r="E181" s="413">
        <v>79529.03</v>
      </c>
      <c r="F181" s="413">
        <v>38026.082499999997</v>
      </c>
      <c r="G181" s="413">
        <v>13372.355</v>
      </c>
      <c r="H181" s="414">
        <v>153944.1275</v>
      </c>
      <c r="I181" s="412"/>
      <c r="J181" s="412"/>
    </row>
    <row r="182" spans="1:10" x14ac:dyDescent="0.2">
      <c r="A182" s="353">
        <v>2012</v>
      </c>
      <c r="B182" s="362" t="s">
        <v>36</v>
      </c>
      <c r="C182" s="362" t="s">
        <v>123</v>
      </c>
      <c r="D182" s="413">
        <v>25271.93</v>
      </c>
      <c r="E182" s="413">
        <v>84408.950000000012</v>
      </c>
      <c r="F182" s="413">
        <v>44454.590000000004</v>
      </c>
      <c r="G182" s="413">
        <v>14961.0425</v>
      </c>
      <c r="H182" s="414">
        <v>169096.51250000001</v>
      </c>
      <c r="I182" s="412"/>
      <c r="J182" s="412"/>
    </row>
    <row r="183" spans="1:10" x14ac:dyDescent="0.2">
      <c r="A183" s="353">
        <v>2012</v>
      </c>
      <c r="B183" s="362" t="s">
        <v>37</v>
      </c>
      <c r="C183" s="362" t="s">
        <v>123</v>
      </c>
      <c r="D183" s="413">
        <v>24620.229999999996</v>
      </c>
      <c r="E183" s="413">
        <v>88042.579999999987</v>
      </c>
      <c r="F183" s="413">
        <v>42529.052499999998</v>
      </c>
      <c r="G183" s="413">
        <v>13081.412499999999</v>
      </c>
      <c r="H183" s="414">
        <v>168273.27500000002</v>
      </c>
      <c r="I183" s="412"/>
      <c r="J183" s="412"/>
    </row>
    <row r="184" spans="1:10" x14ac:dyDescent="0.2">
      <c r="A184" s="353">
        <v>2012</v>
      </c>
      <c r="B184" s="362" t="s">
        <v>38</v>
      </c>
      <c r="C184" s="362" t="s">
        <v>123</v>
      </c>
      <c r="D184" s="413">
        <v>24815.72</v>
      </c>
      <c r="E184" s="413">
        <v>81532.544999999984</v>
      </c>
      <c r="F184" s="413">
        <v>45167.457499999997</v>
      </c>
      <c r="G184" s="413">
        <v>15391.745000000003</v>
      </c>
      <c r="H184" s="414">
        <v>166907.4675</v>
      </c>
      <c r="I184" s="412"/>
      <c r="J184" s="412"/>
    </row>
    <row r="185" spans="1:10" x14ac:dyDescent="0.2">
      <c r="A185" s="353">
        <v>2012</v>
      </c>
      <c r="B185" s="362" t="s">
        <v>39</v>
      </c>
      <c r="C185" s="362" t="s">
        <v>123</v>
      </c>
      <c r="D185" s="413">
        <v>25262.899999999998</v>
      </c>
      <c r="E185" s="413">
        <v>85587.942999999999</v>
      </c>
      <c r="F185" s="413">
        <v>44976.44</v>
      </c>
      <c r="G185" s="413">
        <v>14119.867500000004</v>
      </c>
      <c r="H185" s="414">
        <v>169947.15050000002</v>
      </c>
      <c r="I185" s="412"/>
      <c r="J185" s="412"/>
    </row>
    <row r="186" spans="1:10" x14ac:dyDescent="0.2">
      <c r="A186" s="353">
        <v>2012</v>
      </c>
      <c r="B186" s="362" t="s">
        <v>40</v>
      </c>
      <c r="C186" s="362" t="s">
        <v>123</v>
      </c>
      <c r="D186" s="413">
        <v>26029.350000000002</v>
      </c>
      <c r="E186" s="413">
        <v>80922.180000000008</v>
      </c>
      <c r="F186" s="413">
        <v>43247.3825</v>
      </c>
      <c r="G186" s="413">
        <v>14976.869999999997</v>
      </c>
      <c r="H186" s="414">
        <v>165175.7825</v>
      </c>
      <c r="I186" s="412"/>
      <c r="J186" s="412"/>
    </row>
    <row r="187" spans="1:10" x14ac:dyDescent="0.2">
      <c r="A187" s="353">
        <v>2012</v>
      </c>
      <c r="B187" s="362" t="s">
        <v>41</v>
      </c>
      <c r="C187" s="362" t="s">
        <v>123</v>
      </c>
      <c r="D187" s="413">
        <v>25452.920000000006</v>
      </c>
      <c r="E187" s="413">
        <v>84386.622999999992</v>
      </c>
      <c r="F187" s="413">
        <v>46167.986499999999</v>
      </c>
      <c r="G187" s="413">
        <v>16877.732499999998</v>
      </c>
      <c r="H187" s="414">
        <v>172885.26199999999</v>
      </c>
      <c r="I187" s="412"/>
      <c r="J187" s="412"/>
    </row>
    <row r="188" spans="1:10" x14ac:dyDescent="0.2">
      <c r="A188" s="353">
        <v>2012</v>
      </c>
      <c r="B188" s="362" t="s">
        <v>42</v>
      </c>
      <c r="C188" s="362" t="s">
        <v>123</v>
      </c>
      <c r="D188" s="413">
        <v>23610.84</v>
      </c>
      <c r="E188" s="413">
        <v>85714.238000000012</v>
      </c>
      <c r="F188" s="413">
        <v>44013.697499999995</v>
      </c>
      <c r="G188" s="413">
        <v>16879.505000000001</v>
      </c>
      <c r="H188" s="414">
        <v>170218.28049999999</v>
      </c>
      <c r="I188" s="412"/>
      <c r="J188" s="412"/>
    </row>
    <row r="189" spans="1:10" x14ac:dyDescent="0.2">
      <c r="A189" s="353">
        <v>2012</v>
      </c>
      <c r="B189" s="362" t="s">
        <v>43</v>
      </c>
      <c r="C189" s="362" t="s">
        <v>123</v>
      </c>
      <c r="D189" s="413">
        <v>20536.349999999999</v>
      </c>
      <c r="E189" s="413">
        <v>82860.514999999999</v>
      </c>
      <c r="F189" s="413">
        <v>34777.93</v>
      </c>
      <c r="G189" s="413">
        <v>12328.297500000002</v>
      </c>
      <c r="H189" s="414">
        <v>150503.0925</v>
      </c>
      <c r="I189" s="412"/>
      <c r="J189" s="412"/>
    </row>
    <row r="190" spans="1:10" x14ac:dyDescent="0.2">
      <c r="A190" s="353">
        <v>2013</v>
      </c>
      <c r="B190" s="362" t="s">
        <v>44</v>
      </c>
      <c r="C190" s="362" t="s">
        <v>123</v>
      </c>
      <c r="D190" s="413">
        <v>19858.72</v>
      </c>
      <c r="E190" s="413">
        <v>72805.808000000005</v>
      </c>
      <c r="F190" s="413">
        <v>40502.095000000001</v>
      </c>
      <c r="G190" s="413">
        <v>13576.097500000003</v>
      </c>
      <c r="H190" s="414">
        <v>146742.7205</v>
      </c>
      <c r="I190" s="412"/>
      <c r="J190" s="412"/>
    </row>
    <row r="191" spans="1:10" x14ac:dyDescent="0.2">
      <c r="A191" s="353">
        <v>2013</v>
      </c>
      <c r="B191" s="362" t="s">
        <v>45</v>
      </c>
      <c r="C191" s="362" t="s">
        <v>123</v>
      </c>
      <c r="D191" s="413">
        <v>23542.32</v>
      </c>
      <c r="E191" s="413">
        <v>73198.537500000006</v>
      </c>
      <c r="F191" s="413">
        <v>43630.277500000004</v>
      </c>
      <c r="G191" s="413">
        <v>13966.325000000004</v>
      </c>
      <c r="H191" s="414">
        <v>154337.46</v>
      </c>
      <c r="I191" s="412"/>
      <c r="J191" s="412"/>
    </row>
    <row r="192" spans="1:10" x14ac:dyDescent="0.2">
      <c r="A192" s="353">
        <v>2013</v>
      </c>
      <c r="B192" s="362" t="s">
        <v>46</v>
      </c>
      <c r="C192" s="362" t="s">
        <v>123</v>
      </c>
      <c r="D192" s="413">
        <v>22488.82</v>
      </c>
      <c r="E192" s="413">
        <v>76087.623999999996</v>
      </c>
      <c r="F192" s="413">
        <v>41118.2785</v>
      </c>
      <c r="G192" s="413">
        <v>12509.807499999999</v>
      </c>
      <c r="H192" s="414">
        <v>152204.53</v>
      </c>
      <c r="I192" s="412"/>
      <c r="J192" s="412"/>
    </row>
    <row r="193" spans="1:10" x14ac:dyDescent="0.2">
      <c r="A193" s="353">
        <v>2013</v>
      </c>
      <c r="B193" s="362" t="s">
        <v>34</v>
      </c>
      <c r="C193" s="362" t="s">
        <v>123</v>
      </c>
      <c r="D193" s="413">
        <v>22912.04</v>
      </c>
      <c r="E193" s="413">
        <v>84530.786000000007</v>
      </c>
      <c r="F193" s="413">
        <v>50635.798999999999</v>
      </c>
      <c r="G193" s="413">
        <v>15149.758999999998</v>
      </c>
      <c r="H193" s="414">
        <v>173228.38399999999</v>
      </c>
      <c r="I193" s="412"/>
      <c r="J193" s="412"/>
    </row>
    <row r="194" spans="1:10" x14ac:dyDescent="0.2">
      <c r="A194" s="353">
        <v>2013</v>
      </c>
      <c r="B194" s="362" t="s">
        <v>36</v>
      </c>
      <c r="C194" s="362" t="s">
        <v>123</v>
      </c>
      <c r="D194" s="413">
        <v>24685.379999999997</v>
      </c>
      <c r="E194" s="413">
        <v>82810.338000000018</v>
      </c>
      <c r="F194" s="413">
        <v>50330.638999999996</v>
      </c>
      <c r="G194" s="413">
        <v>15322.029999999999</v>
      </c>
      <c r="H194" s="414">
        <v>173148.38700000002</v>
      </c>
      <c r="I194" s="412"/>
      <c r="J194" s="412"/>
    </row>
    <row r="195" spans="1:10" x14ac:dyDescent="0.2">
      <c r="A195" s="353">
        <v>2013</v>
      </c>
      <c r="B195" s="362" t="s">
        <v>37</v>
      </c>
      <c r="C195" s="362" t="s">
        <v>123</v>
      </c>
      <c r="D195" s="413">
        <v>23332.660000000003</v>
      </c>
      <c r="E195" s="413">
        <v>79028.843000000008</v>
      </c>
      <c r="F195" s="413">
        <v>44802.236499999999</v>
      </c>
      <c r="G195" s="413">
        <v>15831.122500000001</v>
      </c>
      <c r="H195" s="414">
        <v>162994.86199999999</v>
      </c>
      <c r="I195" s="412"/>
      <c r="J195" s="412"/>
    </row>
    <row r="196" spans="1:10" x14ac:dyDescent="0.2">
      <c r="A196" s="353">
        <v>2013</v>
      </c>
      <c r="B196" s="362" t="s">
        <v>38</v>
      </c>
      <c r="C196" s="362" t="s">
        <v>123</v>
      </c>
      <c r="D196" s="413">
        <v>30564.79</v>
      </c>
      <c r="E196" s="413">
        <v>91590.803</v>
      </c>
      <c r="F196" s="413">
        <v>53063.885999999999</v>
      </c>
      <c r="G196" s="413">
        <v>16185.532500000001</v>
      </c>
      <c r="H196" s="414">
        <v>191405.01150000002</v>
      </c>
      <c r="I196" s="412"/>
      <c r="J196" s="412"/>
    </row>
    <row r="197" spans="1:10" x14ac:dyDescent="0.2">
      <c r="A197" s="353">
        <v>2013</v>
      </c>
      <c r="B197" s="362" t="s">
        <v>39</v>
      </c>
      <c r="C197" s="362" t="s">
        <v>123</v>
      </c>
      <c r="D197" s="413">
        <v>28058.989999999998</v>
      </c>
      <c r="E197" s="413">
        <v>78290.760000000009</v>
      </c>
      <c r="F197" s="413">
        <v>49388.029499999997</v>
      </c>
      <c r="G197" s="413">
        <v>14390.304999999997</v>
      </c>
      <c r="H197" s="414">
        <v>170128.0845</v>
      </c>
      <c r="I197" s="412"/>
      <c r="J197" s="412"/>
    </row>
    <row r="198" spans="1:10" x14ac:dyDescent="0.2">
      <c r="A198" s="353">
        <v>2013</v>
      </c>
      <c r="B198" s="362" t="s">
        <v>40</v>
      </c>
      <c r="C198" s="362" t="s">
        <v>123</v>
      </c>
      <c r="D198" s="413">
        <v>33138.949999999997</v>
      </c>
      <c r="E198" s="413">
        <v>91526.06</v>
      </c>
      <c r="F198" s="413">
        <v>57706.328999999998</v>
      </c>
      <c r="G198" s="413">
        <v>18248.992999999995</v>
      </c>
      <c r="H198" s="414">
        <v>200620.33199999999</v>
      </c>
      <c r="I198" s="412"/>
      <c r="J198" s="412"/>
    </row>
    <row r="199" spans="1:10" x14ac:dyDescent="0.2">
      <c r="A199" s="353">
        <v>2013</v>
      </c>
      <c r="B199" s="362" t="s">
        <v>41</v>
      </c>
      <c r="C199" s="362" t="s">
        <v>123</v>
      </c>
      <c r="D199" s="413">
        <v>33175.729999999996</v>
      </c>
      <c r="E199" s="413">
        <v>93045.156999999992</v>
      </c>
      <c r="F199" s="413">
        <v>60784.425499999998</v>
      </c>
      <c r="G199" s="413">
        <v>19459.719999999998</v>
      </c>
      <c r="H199" s="414">
        <v>206465.0325</v>
      </c>
      <c r="I199" s="412"/>
      <c r="J199" s="412"/>
    </row>
    <row r="200" spans="1:10" x14ac:dyDescent="0.2">
      <c r="A200" s="353">
        <v>2013</v>
      </c>
      <c r="B200" s="362" t="s">
        <v>42</v>
      </c>
      <c r="C200" s="362" t="s">
        <v>123</v>
      </c>
      <c r="D200" s="413">
        <v>25757.22</v>
      </c>
      <c r="E200" s="413">
        <v>91098.27</v>
      </c>
      <c r="F200" s="413">
        <v>57579.450499999999</v>
      </c>
      <c r="G200" s="413">
        <v>18103.182500000003</v>
      </c>
      <c r="H200" s="414">
        <v>192538.12299999999</v>
      </c>
      <c r="I200" s="412"/>
      <c r="J200" s="412"/>
    </row>
    <row r="201" spans="1:10" x14ac:dyDescent="0.2">
      <c r="A201" s="353">
        <v>2013</v>
      </c>
      <c r="B201" s="362" t="s">
        <v>43</v>
      </c>
      <c r="C201" s="362" t="s">
        <v>123</v>
      </c>
      <c r="D201" s="413">
        <v>22751.72</v>
      </c>
      <c r="E201" s="413">
        <v>94276.35500000001</v>
      </c>
      <c r="F201" s="413">
        <v>47014.712999999996</v>
      </c>
      <c r="G201" s="413">
        <v>16001.452500000003</v>
      </c>
      <c r="H201" s="414">
        <v>180044.24050000001</v>
      </c>
      <c r="I201" s="412"/>
      <c r="J201" s="412"/>
    </row>
    <row r="202" spans="1:10" x14ac:dyDescent="0.2">
      <c r="A202" s="353">
        <v>2014</v>
      </c>
      <c r="B202" s="362" t="s">
        <v>44</v>
      </c>
      <c r="C202" s="362" t="s">
        <v>123</v>
      </c>
      <c r="D202" s="413">
        <v>20489.830000000002</v>
      </c>
      <c r="E202" s="413">
        <v>69540.907500000001</v>
      </c>
      <c r="F202" s="413">
        <v>49411.727500000001</v>
      </c>
      <c r="G202" s="413">
        <v>16643.987500000003</v>
      </c>
      <c r="H202" s="414">
        <v>156086.45250000001</v>
      </c>
      <c r="I202" s="412"/>
      <c r="J202" s="412"/>
    </row>
    <row r="203" spans="1:10" x14ac:dyDescent="0.2">
      <c r="A203" s="353">
        <v>2014</v>
      </c>
      <c r="B203" s="362" t="s">
        <v>45</v>
      </c>
      <c r="C203" s="362" t="s">
        <v>123</v>
      </c>
      <c r="D203" s="413">
        <v>26390.2</v>
      </c>
      <c r="E203" s="413">
        <v>78572.514999999985</v>
      </c>
      <c r="F203" s="413">
        <v>54587.199999999997</v>
      </c>
      <c r="G203" s="413">
        <v>18373.467499999999</v>
      </c>
      <c r="H203" s="414">
        <v>177923.38250000001</v>
      </c>
      <c r="I203" s="412"/>
      <c r="J203" s="412"/>
    </row>
    <row r="204" spans="1:10" x14ac:dyDescent="0.2">
      <c r="A204" s="353">
        <v>2014</v>
      </c>
      <c r="B204" s="362" t="s">
        <v>46</v>
      </c>
      <c r="C204" s="362" t="s">
        <v>123</v>
      </c>
      <c r="D204" s="413">
        <v>27627.52</v>
      </c>
      <c r="E204" s="413">
        <v>98802.867499999993</v>
      </c>
      <c r="F204" s="413">
        <v>57123.117999999995</v>
      </c>
      <c r="G204" s="413">
        <v>17923.64</v>
      </c>
      <c r="H204" s="414">
        <v>201477.14549999998</v>
      </c>
      <c r="I204" s="412"/>
      <c r="J204" s="412"/>
    </row>
    <row r="205" spans="1:10" x14ac:dyDescent="0.2">
      <c r="A205" s="353">
        <v>2014</v>
      </c>
      <c r="B205" s="362" t="s">
        <v>34</v>
      </c>
      <c r="C205" s="362" t="s">
        <v>123</v>
      </c>
      <c r="D205" s="413">
        <v>29585.72</v>
      </c>
      <c r="E205" s="413">
        <v>86757.450000000041</v>
      </c>
      <c r="F205" s="413">
        <v>53184.752999999997</v>
      </c>
      <c r="G205" s="413">
        <v>14924.769999999999</v>
      </c>
      <c r="H205" s="414">
        <v>184452.69300000003</v>
      </c>
      <c r="I205" s="412"/>
      <c r="J205" s="412"/>
    </row>
    <row r="206" spans="1:10" x14ac:dyDescent="0.2">
      <c r="A206" s="353">
        <v>2014</v>
      </c>
      <c r="B206" s="362" t="s">
        <v>36</v>
      </c>
      <c r="C206" s="362" t="s">
        <v>123</v>
      </c>
      <c r="D206" s="413">
        <v>32821.33</v>
      </c>
      <c r="E206" s="413">
        <v>94015.266999999993</v>
      </c>
      <c r="F206" s="413">
        <v>59600.286999999997</v>
      </c>
      <c r="G206" s="413">
        <v>17664.060000000001</v>
      </c>
      <c r="H206" s="414">
        <v>204100.94400000002</v>
      </c>
      <c r="I206" s="412"/>
      <c r="J206" s="412"/>
    </row>
    <row r="207" spans="1:10" x14ac:dyDescent="0.2">
      <c r="A207" s="353">
        <v>2014</v>
      </c>
      <c r="B207" s="362" t="s">
        <v>37</v>
      </c>
      <c r="C207" s="362" t="s">
        <v>123</v>
      </c>
      <c r="D207" s="413">
        <v>32176.67</v>
      </c>
      <c r="E207" s="413">
        <v>85583.953177500007</v>
      </c>
      <c r="F207" s="413">
        <v>53873.268499999998</v>
      </c>
      <c r="G207" s="413">
        <v>16622.400000000001</v>
      </c>
      <c r="H207" s="414">
        <v>188256.2916775</v>
      </c>
      <c r="I207" s="412"/>
      <c r="J207" s="412"/>
    </row>
    <row r="208" spans="1:10" x14ac:dyDescent="0.2">
      <c r="A208" s="353">
        <v>2014</v>
      </c>
      <c r="B208" s="362" t="s">
        <v>38</v>
      </c>
      <c r="C208" s="362" t="s">
        <v>123</v>
      </c>
      <c r="D208" s="413">
        <v>36236.089999999997</v>
      </c>
      <c r="E208" s="413">
        <v>91119.943999999989</v>
      </c>
      <c r="F208" s="413">
        <v>63726.861000000004</v>
      </c>
      <c r="G208" s="413">
        <v>20795.75</v>
      </c>
      <c r="H208" s="414">
        <v>211878.64500000002</v>
      </c>
      <c r="I208" s="412"/>
      <c r="J208" s="412"/>
    </row>
    <row r="209" spans="1:10" x14ac:dyDescent="0.2">
      <c r="A209" s="353">
        <v>2014</v>
      </c>
      <c r="B209" s="362" t="s">
        <v>39</v>
      </c>
      <c r="C209" s="362" t="s">
        <v>123</v>
      </c>
      <c r="D209" s="413">
        <v>37904.25</v>
      </c>
      <c r="E209" s="413">
        <v>97181.314500000022</v>
      </c>
      <c r="F209" s="413">
        <v>54500.761999999995</v>
      </c>
      <c r="G209" s="413">
        <v>18288.3675</v>
      </c>
      <c r="H209" s="414">
        <v>207874.69400000002</v>
      </c>
      <c r="I209" s="412"/>
      <c r="J209" s="412"/>
    </row>
    <row r="210" spans="1:10" x14ac:dyDescent="0.2">
      <c r="A210" s="353">
        <v>2014</v>
      </c>
      <c r="B210" s="362" t="s">
        <v>40</v>
      </c>
      <c r="C210" s="362" t="s">
        <v>123</v>
      </c>
      <c r="D210" s="413">
        <v>37260.969999999994</v>
      </c>
      <c r="E210" s="413">
        <v>105770.07749999997</v>
      </c>
      <c r="F210" s="413">
        <v>58571.5095</v>
      </c>
      <c r="G210" s="413">
        <v>17372.66</v>
      </c>
      <c r="H210" s="414">
        <v>218975.21699999998</v>
      </c>
      <c r="I210" s="412"/>
      <c r="J210" s="412"/>
    </row>
    <row r="211" spans="1:10" x14ac:dyDescent="0.2">
      <c r="A211" s="353">
        <v>2014</v>
      </c>
      <c r="B211" s="362" t="s">
        <v>41</v>
      </c>
      <c r="C211" s="362" t="s">
        <v>123</v>
      </c>
      <c r="D211" s="413">
        <v>37095.89</v>
      </c>
      <c r="E211" s="413">
        <v>100252.77899999998</v>
      </c>
      <c r="F211" s="413">
        <v>56033.729000000007</v>
      </c>
      <c r="G211" s="413">
        <v>19025.731</v>
      </c>
      <c r="H211" s="414">
        <v>212408.12899999996</v>
      </c>
      <c r="I211" s="412"/>
      <c r="J211" s="412"/>
    </row>
    <row r="212" spans="1:10" x14ac:dyDescent="0.2">
      <c r="A212" s="353">
        <v>2014</v>
      </c>
      <c r="B212" s="362" t="s">
        <v>42</v>
      </c>
      <c r="C212" s="362" t="s">
        <v>123</v>
      </c>
      <c r="D212" s="413">
        <v>36502.519999999997</v>
      </c>
      <c r="E212" s="413">
        <v>96895.817999999985</v>
      </c>
      <c r="F212" s="413">
        <v>51178.556500000006</v>
      </c>
      <c r="G212" s="413">
        <v>22054.326999999997</v>
      </c>
      <c r="H212" s="414">
        <v>206631.22149999999</v>
      </c>
      <c r="I212" s="412"/>
      <c r="J212" s="412"/>
    </row>
    <row r="213" spans="1:10" x14ac:dyDescent="0.2">
      <c r="A213" s="353">
        <v>2014</v>
      </c>
      <c r="B213" s="362" t="s">
        <v>43</v>
      </c>
      <c r="C213" s="362" t="s">
        <v>123</v>
      </c>
      <c r="D213" s="413">
        <v>32284.079999999994</v>
      </c>
      <c r="E213" s="413">
        <v>89318.569000000003</v>
      </c>
      <c r="F213" s="413">
        <v>46910.724000000009</v>
      </c>
      <c r="G213" s="413">
        <v>17506.170000000002</v>
      </c>
      <c r="H213" s="414">
        <v>186019.54300000001</v>
      </c>
      <c r="I213" s="412"/>
      <c r="J213" s="412"/>
    </row>
    <row r="214" spans="1:10" x14ac:dyDescent="0.2">
      <c r="A214" s="353">
        <v>2015</v>
      </c>
      <c r="B214" s="362" t="s">
        <v>44</v>
      </c>
      <c r="C214" s="362" t="s">
        <v>123</v>
      </c>
      <c r="D214" s="413">
        <v>31112.61</v>
      </c>
      <c r="E214" s="413">
        <v>91368.140999999974</v>
      </c>
      <c r="F214" s="413">
        <v>50751.402000000009</v>
      </c>
      <c r="G214" s="413">
        <v>17449.943500000001</v>
      </c>
      <c r="H214" s="414">
        <v>190682.09649999999</v>
      </c>
      <c r="I214" s="412"/>
      <c r="J214" s="412"/>
    </row>
    <row r="215" spans="1:10" x14ac:dyDescent="0.2">
      <c r="A215" s="353">
        <v>2015</v>
      </c>
      <c r="B215" s="362" t="s">
        <v>45</v>
      </c>
      <c r="C215" s="362" t="s">
        <v>123</v>
      </c>
      <c r="D215" s="413">
        <v>35104.92</v>
      </c>
      <c r="E215" s="413">
        <v>89051.771999999997</v>
      </c>
      <c r="F215" s="413">
        <v>56940.219000000012</v>
      </c>
      <c r="G215" s="413">
        <v>19659.551500000001</v>
      </c>
      <c r="H215" s="414">
        <v>200756.46249999999</v>
      </c>
      <c r="I215" s="412"/>
      <c r="J215" s="412"/>
    </row>
    <row r="216" spans="1:10" x14ac:dyDescent="0.2">
      <c r="A216" s="353">
        <v>2015</v>
      </c>
      <c r="B216" s="362" t="s">
        <v>46</v>
      </c>
      <c r="C216" s="362" t="s">
        <v>123</v>
      </c>
      <c r="D216" s="413">
        <v>34285.148999999976</v>
      </c>
      <c r="E216" s="413">
        <v>93922.745999999999</v>
      </c>
      <c r="F216" s="413">
        <v>62215.434500000003</v>
      </c>
      <c r="G216" s="413">
        <v>18621.325000000001</v>
      </c>
      <c r="H216" s="414">
        <v>209044.6545</v>
      </c>
      <c r="I216" s="412"/>
      <c r="J216" s="412"/>
    </row>
    <row r="217" spans="1:10" x14ac:dyDescent="0.2">
      <c r="A217" s="353">
        <v>2015</v>
      </c>
      <c r="B217" s="362" t="s">
        <v>34</v>
      </c>
      <c r="C217" s="362" t="s">
        <v>123</v>
      </c>
      <c r="D217" s="413">
        <v>36212.53</v>
      </c>
      <c r="E217" s="413">
        <v>87232.637999999992</v>
      </c>
      <c r="F217" s="413">
        <v>53931.215499999991</v>
      </c>
      <c r="G217" s="413">
        <v>20356.170000000002</v>
      </c>
      <c r="H217" s="414">
        <v>197732.55349999998</v>
      </c>
      <c r="I217" s="412"/>
      <c r="J217" s="412"/>
    </row>
    <row r="218" spans="1:10" x14ac:dyDescent="0.2">
      <c r="A218" s="353">
        <v>2015</v>
      </c>
      <c r="B218" s="362" t="s">
        <v>36</v>
      </c>
      <c r="C218" s="362" t="s">
        <v>123</v>
      </c>
      <c r="D218" s="413">
        <v>40741.550000000003</v>
      </c>
      <c r="E218" s="413">
        <v>86853.648000000016</v>
      </c>
      <c r="F218" s="413">
        <v>59340.311500000003</v>
      </c>
      <c r="G218" s="413">
        <v>21760.282500000001</v>
      </c>
      <c r="H218" s="414">
        <v>208695.79200000002</v>
      </c>
      <c r="I218" s="412"/>
      <c r="J218" s="412"/>
    </row>
    <row r="219" spans="1:10" x14ac:dyDescent="0.2">
      <c r="A219" s="353">
        <v>2015</v>
      </c>
      <c r="B219" s="362" t="s">
        <v>37</v>
      </c>
      <c r="C219" s="362" t="s">
        <v>123</v>
      </c>
      <c r="D219" s="413">
        <v>39748.789999999994</v>
      </c>
      <c r="E219" s="413">
        <v>97422.883000000002</v>
      </c>
      <c r="F219" s="413">
        <v>60884.627</v>
      </c>
      <c r="G219" s="413">
        <v>20769.394499999995</v>
      </c>
      <c r="H219" s="414">
        <v>218825.69449999998</v>
      </c>
      <c r="I219" s="412"/>
      <c r="J219" s="412"/>
    </row>
    <row r="220" spans="1:10" x14ac:dyDescent="0.2">
      <c r="A220" s="353">
        <v>2015</v>
      </c>
      <c r="B220" s="362" t="s">
        <v>38</v>
      </c>
      <c r="C220" s="362" t="s">
        <v>123</v>
      </c>
      <c r="D220" s="413">
        <v>49836.869999999995</v>
      </c>
      <c r="E220" s="413">
        <v>98209.974999999991</v>
      </c>
      <c r="F220" s="413">
        <v>65650.074000000008</v>
      </c>
      <c r="G220" s="413">
        <v>23605.898000000001</v>
      </c>
      <c r="H220" s="414">
        <v>237302.81699999998</v>
      </c>
      <c r="I220" s="412"/>
      <c r="J220" s="412"/>
    </row>
    <row r="221" spans="1:10" x14ac:dyDescent="0.2">
      <c r="A221" s="353">
        <v>2015</v>
      </c>
      <c r="B221" s="362" t="s">
        <v>39</v>
      </c>
      <c r="C221" s="362" t="s">
        <v>123</v>
      </c>
      <c r="D221" s="413">
        <v>43535.05</v>
      </c>
      <c r="E221" s="413">
        <v>99105.194999999992</v>
      </c>
      <c r="F221" s="413">
        <v>59776.077499999999</v>
      </c>
      <c r="G221" s="413">
        <v>20494.244000000002</v>
      </c>
      <c r="H221" s="414">
        <v>222910.56649999996</v>
      </c>
      <c r="I221" s="412"/>
      <c r="J221" s="412"/>
    </row>
    <row r="222" spans="1:10" x14ac:dyDescent="0.2">
      <c r="A222" s="353">
        <v>2015</v>
      </c>
      <c r="B222" s="362" t="s">
        <v>40</v>
      </c>
      <c r="C222" s="362" t="s">
        <v>123</v>
      </c>
      <c r="D222" s="413">
        <v>48350.55</v>
      </c>
      <c r="E222" s="413">
        <v>95152.156999999992</v>
      </c>
      <c r="F222" s="413">
        <v>67959.421499999997</v>
      </c>
      <c r="G222" s="413">
        <v>23546.85</v>
      </c>
      <c r="H222" s="414">
        <v>235008.97850000003</v>
      </c>
      <c r="I222" s="412"/>
      <c r="J222" s="412"/>
    </row>
    <row r="223" spans="1:10" x14ac:dyDescent="0.2">
      <c r="A223" s="353">
        <v>2015</v>
      </c>
      <c r="B223" s="362" t="s">
        <v>41</v>
      </c>
      <c r="C223" s="362" t="s">
        <v>123</v>
      </c>
      <c r="D223" s="413">
        <v>45745.56</v>
      </c>
      <c r="E223" s="413">
        <v>103614.66899999999</v>
      </c>
      <c r="F223" s="413">
        <v>68802.959500000012</v>
      </c>
      <c r="G223" s="413">
        <v>25141.4925</v>
      </c>
      <c r="H223" s="414">
        <v>243304.68100000001</v>
      </c>
      <c r="I223" s="412"/>
      <c r="J223" s="412"/>
    </row>
    <row r="224" spans="1:10" x14ac:dyDescent="0.2">
      <c r="A224" s="353">
        <v>2015</v>
      </c>
      <c r="B224" s="362" t="s">
        <v>42</v>
      </c>
      <c r="C224" s="362" t="s">
        <v>123</v>
      </c>
      <c r="D224" s="413">
        <v>44593.009999999995</v>
      </c>
      <c r="E224" s="413">
        <v>86024.728000000003</v>
      </c>
      <c r="F224" s="413">
        <v>63519.159499999994</v>
      </c>
      <c r="G224" s="413">
        <v>19770.017500000002</v>
      </c>
      <c r="H224" s="414">
        <v>213906.91499999998</v>
      </c>
      <c r="I224" s="412"/>
      <c r="J224" s="412"/>
    </row>
    <row r="225" spans="1:10" x14ac:dyDescent="0.2">
      <c r="A225" s="353">
        <v>2015</v>
      </c>
      <c r="B225" s="362" t="s">
        <v>43</v>
      </c>
      <c r="C225" s="362" t="s">
        <v>123</v>
      </c>
      <c r="D225" s="413">
        <v>36862.67</v>
      </c>
      <c r="E225" s="413">
        <v>94027.308000000005</v>
      </c>
      <c r="F225" s="413">
        <v>52736.717499999999</v>
      </c>
      <c r="G225" s="413">
        <v>16634.1335</v>
      </c>
      <c r="H225" s="414">
        <v>200260.829</v>
      </c>
      <c r="I225" s="412"/>
      <c r="J225" s="412"/>
    </row>
    <row r="226" spans="1:10" x14ac:dyDescent="0.2">
      <c r="A226" s="353">
        <v>2016</v>
      </c>
      <c r="B226" s="362" t="s">
        <v>44</v>
      </c>
      <c r="C226" s="362" t="s">
        <v>123</v>
      </c>
      <c r="D226" s="413">
        <v>32301.88</v>
      </c>
      <c r="E226" s="413">
        <v>95795.266000000003</v>
      </c>
      <c r="F226" s="413">
        <v>53985.483999999997</v>
      </c>
      <c r="G226" s="413">
        <v>15294.813999999995</v>
      </c>
      <c r="H226" s="414">
        <v>197377.44400000002</v>
      </c>
      <c r="I226" s="412"/>
      <c r="J226" s="412"/>
    </row>
    <row r="227" spans="1:10" x14ac:dyDescent="0.2">
      <c r="A227" s="353">
        <v>2016</v>
      </c>
      <c r="B227" s="362" t="s">
        <v>45</v>
      </c>
      <c r="C227" s="362" t="s">
        <v>123</v>
      </c>
      <c r="D227" s="413">
        <v>38541.97</v>
      </c>
      <c r="E227" s="413">
        <v>108162.08350000004</v>
      </c>
      <c r="F227" s="413">
        <v>65567.509500000015</v>
      </c>
      <c r="G227" s="413">
        <v>19680.025999999998</v>
      </c>
      <c r="H227" s="414">
        <v>231951.58900000004</v>
      </c>
      <c r="I227" s="412"/>
      <c r="J227" s="412"/>
    </row>
    <row r="228" spans="1:10" x14ac:dyDescent="0.2">
      <c r="A228" s="353">
        <v>2016</v>
      </c>
      <c r="B228" s="362" t="s">
        <v>46</v>
      </c>
      <c r="C228" s="362" t="s">
        <v>123</v>
      </c>
      <c r="D228" s="413">
        <v>34726.729999999996</v>
      </c>
      <c r="E228" s="413">
        <v>109430.16600000001</v>
      </c>
      <c r="F228" s="413">
        <v>59925.575499999999</v>
      </c>
      <c r="G228" s="413">
        <v>17472.281499999997</v>
      </c>
      <c r="H228" s="414">
        <v>221554.75300000003</v>
      </c>
      <c r="I228" s="412"/>
      <c r="J228" s="412"/>
    </row>
    <row r="229" spans="1:10" x14ac:dyDescent="0.2">
      <c r="A229" s="353">
        <v>2016</v>
      </c>
      <c r="B229" s="362" t="s">
        <v>34</v>
      </c>
      <c r="C229" s="362" t="s">
        <v>123</v>
      </c>
      <c r="D229" s="413">
        <v>36703.925000000003</v>
      </c>
      <c r="E229" s="413">
        <v>110699.71250000002</v>
      </c>
      <c r="F229" s="413">
        <v>65648.01400000001</v>
      </c>
      <c r="G229" s="413">
        <v>16748.584500000001</v>
      </c>
      <c r="H229" s="414">
        <v>229800.23600000003</v>
      </c>
      <c r="I229" s="412"/>
      <c r="J229" s="412"/>
    </row>
    <row r="230" spans="1:10" x14ac:dyDescent="0.2">
      <c r="A230" s="353">
        <v>2016</v>
      </c>
      <c r="B230" s="362" t="s">
        <v>36</v>
      </c>
      <c r="C230" s="362" t="s">
        <v>123</v>
      </c>
      <c r="D230" s="413">
        <v>33727.494999999995</v>
      </c>
      <c r="E230" s="413">
        <v>103542.681</v>
      </c>
      <c r="F230" s="413">
        <v>63102.597500000003</v>
      </c>
      <c r="G230" s="413">
        <v>16983.911</v>
      </c>
      <c r="H230" s="414">
        <v>217356.6845</v>
      </c>
      <c r="I230" s="412"/>
      <c r="J230" s="412"/>
    </row>
    <row r="231" spans="1:10" x14ac:dyDescent="0.2">
      <c r="A231" s="353">
        <v>2016</v>
      </c>
      <c r="B231" s="362" t="s">
        <v>37</v>
      </c>
      <c r="C231" s="362" t="s">
        <v>123</v>
      </c>
      <c r="D231" s="413">
        <v>35177.56</v>
      </c>
      <c r="E231" s="413">
        <v>106182</v>
      </c>
      <c r="F231" s="413">
        <v>64356.187000000005</v>
      </c>
      <c r="G231" s="413">
        <v>15545.826999999997</v>
      </c>
      <c r="H231" s="414">
        <v>221261.57400000002</v>
      </c>
      <c r="I231" s="412"/>
      <c r="J231" s="412"/>
    </row>
    <row r="232" spans="1:10" x14ac:dyDescent="0.2">
      <c r="A232" s="353">
        <v>2016</v>
      </c>
      <c r="B232" s="362" t="s">
        <v>38</v>
      </c>
      <c r="C232" s="362" t="s">
        <v>123</v>
      </c>
      <c r="D232" s="413">
        <v>33268.455000000002</v>
      </c>
      <c r="E232" s="413">
        <v>96597.806499999992</v>
      </c>
      <c r="F232" s="413">
        <v>53591.834499999997</v>
      </c>
      <c r="G232" s="413">
        <v>11254.306499999999</v>
      </c>
      <c r="H232" s="414">
        <v>194712.40249999997</v>
      </c>
      <c r="I232" s="412"/>
      <c r="J232" s="412"/>
    </row>
    <row r="233" spans="1:10" x14ac:dyDescent="0.2">
      <c r="A233" s="353">
        <v>2016</v>
      </c>
      <c r="B233" s="362" t="s">
        <v>39</v>
      </c>
      <c r="C233" s="362" t="s">
        <v>123</v>
      </c>
      <c r="D233" s="413">
        <v>32641.870000000003</v>
      </c>
      <c r="E233" s="413">
        <v>117904.23000000001</v>
      </c>
      <c r="F233" s="413">
        <v>70098.105500000005</v>
      </c>
      <c r="G233" s="413">
        <v>19648.8475</v>
      </c>
      <c r="H233" s="414">
        <v>240293.05300000004</v>
      </c>
      <c r="I233" s="412"/>
      <c r="J233" s="412"/>
    </row>
    <row r="234" spans="1:10" x14ac:dyDescent="0.2">
      <c r="A234" s="353">
        <v>2016</v>
      </c>
      <c r="B234" s="362" t="s">
        <v>40</v>
      </c>
      <c r="C234" s="362" t="s">
        <v>123</v>
      </c>
      <c r="D234" s="413">
        <v>35009.535000000003</v>
      </c>
      <c r="E234" s="413">
        <v>99149.220000000016</v>
      </c>
      <c r="F234" s="413">
        <v>64519.336500000012</v>
      </c>
      <c r="G234" s="413">
        <v>19960.2035</v>
      </c>
      <c r="H234" s="414">
        <v>218638.29500000001</v>
      </c>
      <c r="I234" s="412"/>
      <c r="J234" s="412"/>
    </row>
    <row r="235" spans="1:10" x14ac:dyDescent="0.2">
      <c r="A235" s="353">
        <v>2016</v>
      </c>
      <c r="B235" s="362" t="s">
        <v>41</v>
      </c>
      <c r="C235" s="362" t="s">
        <v>123</v>
      </c>
      <c r="D235" s="413">
        <v>32952.775000000001</v>
      </c>
      <c r="E235" s="413">
        <v>99116.998000000021</v>
      </c>
      <c r="F235" s="413">
        <v>60577.756000000008</v>
      </c>
      <c r="G235" s="413">
        <v>17960.870499999997</v>
      </c>
      <c r="H235" s="414">
        <v>210608.39950000003</v>
      </c>
      <c r="I235" s="412"/>
      <c r="J235" s="412"/>
    </row>
    <row r="236" spans="1:10" x14ac:dyDescent="0.2">
      <c r="A236" s="353">
        <v>2016</v>
      </c>
      <c r="B236" s="362" t="s">
        <v>42</v>
      </c>
      <c r="C236" s="362" t="s">
        <v>123</v>
      </c>
      <c r="D236" s="413">
        <v>32920.375</v>
      </c>
      <c r="E236" s="413">
        <v>109582.60550000001</v>
      </c>
      <c r="F236" s="413">
        <v>62574.773000000001</v>
      </c>
      <c r="G236" s="413">
        <v>21152.593999999997</v>
      </c>
      <c r="H236" s="414">
        <v>226230.34749999997</v>
      </c>
      <c r="I236" s="412"/>
      <c r="J236" s="412"/>
    </row>
    <row r="237" spans="1:10" x14ac:dyDescent="0.2">
      <c r="A237" s="353">
        <v>2016</v>
      </c>
      <c r="B237" s="362" t="s">
        <v>43</v>
      </c>
      <c r="C237" s="362" t="s">
        <v>123</v>
      </c>
      <c r="D237" s="413">
        <v>29528.305</v>
      </c>
      <c r="E237" s="413">
        <v>113430.27099999999</v>
      </c>
      <c r="F237" s="413">
        <v>55998.488000000005</v>
      </c>
      <c r="G237" s="413">
        <v>15107.922</v>
      </c>
      <c r="H237" s="414">
        <v>214064.98599999998</v>
      </c>
      <c r="I237" s="412"/>
      <c r="J237" s="412"/>
    </row>
    <row r="238" spans="1:10" x14ac:dyDescent="0.2">
      <c r="A238" s="353">
        <v>2017</v>
      </c>
      <c r="B238" s="362" t="s">
        <v>44</v>
      </c>
      <c r="C238" s="362" t="s">
        <v>123</v>
      </c>
      <c r="D238" s="413">
        <v>29154.736999999994</v>
      </c>
      <c r="E238" s="413">
        <v>105881.15999999997</v>
      </c>
      <c r="F238" s="413">
        <v>54717.875500000002</v>
      </c>
      <c r="G238" s="413">
        <v>19424.881000000005</v>
      </c>
      <c r="H238" s="414">
        <v>209178.65349999999</v>
      </c>
      <c r="I238" s="412"/>
      <c r="J238" s="412"/>
    </row>
    <row r="239" spans="1:10" x14ac:dyDescent="0.2">
      <c r="A239" s="353">
        <v>2017</v>
      </c>
      <c r="B239" s="362" t="s">
        <v>45</v>
      </c>
      <c r="C239" s="362" t="s">
        <v>123</v>
      </c>
      <c r="D239" s="413">
        <v>34956.065000000002</v>
      </c>
      <c r="E239" s="413">
        <v>116254.6165</v>
      </c>
      <c r="F239" s="413">
        <v>65215.962000000014</v>
      </c>
      <c r="G239" s="413">
        <v>21620.726499999997</v>
      </c>
      <c r="H239" s="414">
        <v>238047.37</v>
      </c>
      <c r="I239" s="412"/>
      <c r="J239" s="412"/>
    </row>
    <row r="240" spans="1:10" x14ac:dyDescent="0.2">
      <c r="A240" s="353">
        <v>2017</v>
      </c>
      <c r="B240" s="362" t="s">
        <v>46</v>
      </c>
      <c r="C240" s="362" t="s">
        <v>123</v>
      </c>
      <c r="D240" s="413">
        <v>37874.839999999997</v>
      </c>
      <c r="E240" s="413">
        <v>119124.16750000004</v>
      </c>
      <c r="F240" s="413">
        <v>70835.362500000003</v>
      </c>
      <c r="G240" s="413">
        <v>20927.768999999997</v>
      </c>
      <c r="H240" s="414">
        <v>248762.13900000002</v>
      </c>
      <c r="I240" s="412"/>
      <c r="J240" s="412"/>
    </row>
    <row r="241" spans="1:10" x14ac:dyDescent="0.2">
      <c r="A241" s="353">
        <v>2017</v>
      </c>
      <c r="B241" s="362" t="s">
        <v>34</v>
      </c>
      <c r="C241" s="362" t="s">
        <v>123</v>
      </c>
      <c r="D241" s="413">
        <v>32425.600000000002</v>
      </c>
      <c r="E241" s="413">
        <v>101951.03049999999</v>
      </c>
      <c r="F241" s="413">
        <v>58348.197</v>
      </c>
      <c r="G241" s="413">
        <v>15671.836999999998</v>
      </c>
      <c r="H241" s="414">
        <v>208396.66449999998</v>
      </c>
      <c r="I241" s="412"/>
      <c r="J241" s="412"/>
    </row>
    <row r="242" spans="1:10" x14ac:dyDescent="0.2">
      <c r="A242" s="353">
        <v>2017</v>
      </c>
      <c r="B242" s="362" t="s">
        <v>36</v>
      </c>
      <c r="C242" s="362" t="s">
        <v>123</v>
      </c>
      <c r="D242" s="413">
        <v>36630.118000000002</v>
      </c>
      <c r="E242" s="413">
        <v>109322.09100000001</v>
      </c>
      <c r="F242" s="413">
        <v>68616.516000000003</v>
      </c>
      <c r="G242" s="413">
        <v>19323.853999999999</v>
      </c>
      <c r="H242" s="414">
        <v>233892.57900000003</v>
      </c>
      <c r="I242" s="412"/>
      <c r="J242" s="412"/>
    </row>
    <row r="243" spans="1:10" x14ac:dyDescent="0.2">
      <c r="A243" s="353">
        <v>2017</v>
      </c>
      <c r="B243" s="362" t="s">
        <v>37</v>
      </c>
      <c r="C243" s="362" t="s">
        <v>123</v>
      </c>
      <c r="D243" s="413">
        <v>31933.893000000004</v>
      </c>
      <c r="E243" s="413">
        <v>106621.47799999997</v>
      </c>
      <c r="F243" s="413">
        <v>69273.794999999998</v>
      </c>
      <c r="G243" s="413">
        <v>17513.4545</v>
      </c>
      <c r="H243" s="414">
        <v>225342.62049999999</v>
      </c>
      <c r="I243" s="412"/>
      <c r="J243" s="412"/>
    </row>
    <row r="244" spans="1:10" x14ac:dyDescent="0.2">
      <c r="A244" s="353">
        <v>2017</v>
      </c>
      <c r="B244" s="362" t="s">
        <v>38</v>
      </c>
      <c r="C244" s="362" t="s">
        <v>123</v>
      </c>
      <c r="D244" s="413">
        <v>33748.097000000002</v>
      </c>
      <c r="E244" s="413">
        <v>112928.36750000001</v>
      </c>
      <c r="F244" s="413">
        <v>72677.831000000006</v>
      </c>
      <c r="G244" s="413">
        <v>19921.436000000002</v>
      </c>
      <c r="H244" s="414">
        <v>239275.73149999999</v>
      </c>
      <c r="I244" s="412"/>
      <c r="J244" s="412"/>
    </row>
    <row r="245" spans="1:10" x14ac:dyDescent="0.2">
      <c r="A245" s="353">
        <v>2017</v>
      </c>
      <c r="B245" s="362" t="s">
        <v>39</v>
      </c>
      <c r="C245" s="362" t="s">
        <v>123</v>
      </c>
      <c r="D245" s="413">
        <v>33391.354999999996</v>
      </c>
      <c r="E245" s="413">
        <v>113472.59700000001</v>
      </c>
      <c r="F245" s="413">
        <v>74895.267500000002</v>
      </c>
      <c r="G245" s="413">
        <v>21112.081999999995</v>
      </c>
      <c r="H245" s="414">
        <v>242871.3015</v>
      </c>
      <c r="I245" s="412"/>
      <c r="J245" s="412"/>
    </row>
    <row r="246" spans="1:10" x14ac:dyDescent="0.2">
      <c r="A246" s="353">
        <v>2017</v>
      </c>
      <c r="B246" s="362" t="s">
        <v>40</v>
      </c>
      <c r="C246" s="362" t="s">
        <v>123</v>
      </c>
      <c r="D246" s="413">
        <v>35473.144999999997</v>
      </c>
      <c r="E246" s="413">
        <v>107281.86200000002</v>
      </c>
      <c r="F246" s="413">
        <v>71078.240000000005</v>
      </c>
      <c r="G246" s="413">
        <v>22645.661</v>
      </c>
      <c r="H246" s="414">
        <v>236478.908</v>
      </c>
      <c r="I246" s="412"/>
      <c r="J246" s="412"/>
    </row>
    <row r="247" spans="1:10" x14ac:dyDescent="0.2">
      <c r="A247" s="353">
        <v>2017</v>
      </c>
      <c r="B247" s="362" t="s">
        <v>41</v>
      </c>
      <c r="C247" s="362" t="s">
        <v>123</v>
      </c>
      <c r="D247" s="413">
        <v>34613.945</v>
      </c>
      <c r="E247" s="413">
        <v>107556.606</v>
      </c>
      <c r="F247" s="413">
        <v>73466.394</v>
      </c>
      <c r="G247" s="413">
        <v>22924.358499999998</v>
      </c>
      <c r="H247" s="414">
        <v>238561.30350000001</v>
      </c>
      <c r="I247" s="412"/>
      <c r="J247" s="412"/>
    </row>
    <row r="248" spans="1:10" x14ac:dyDescent="0.2">
      <c r="A248" s="353">
        <v>2017</v>
      </c>
      <c r="B248" s="362" t="s">
        <v>42</v>
      </c>
      <c r="C248" s="362" t="s">
        <v>123</v>
      </c>
      <c r="D248" s="413">
        <v>37422.43</v>
      </c>
      <c r="E248" s="413">
        <v>105814.03050000001</v>
      </c>
      <c r="F248" s="413">
        <v>67285.071499999991</v>
      </c>
      <c r="G248" s="413">
        <v>23202.875500000002</v>
      </c>
      <c r="H248" s="414">
        <v>233724.4075</v>
      </c>
      <c r="I248" s="412"/>
      <c r="J248" s="412"/>
    </row>
    <row r="249" spans="1:10" x14ac:dyDescent="0.2">
      <c r="A249" s="353">
        <v>2017</v>
      </c>
      <c r="B249" s="362" t="s">
        <v>43</v>
      </c>
      <c r="C249" s="362" t="s">
        <v>123</v>
      </c>
      <c r="D249" s="413">
        <v>36599.039999999994</v>
      </c>
      <c r="E249" s="413">
        <v>102567.96350000003</v>
      </c>
      <c r="F249" s="413">
        <v>56557.36</v>
      </c>
      <c r="G249" s="413">
        <v>18179.5265</v>
      </c>
      <c r="H249" s="414">
        <v>213903.89</v>
      </c>
      <c r="I249" s="412"/>
      <c r="J249" s="412"/>
    </row>
    <row r="250" spans="1:10" x14ac:dyDescent="0.2">
      <c r="A250" s="353">
        <v>2018</v>
      </c>
      <c r="B250" s="362" t="s">
        <v>44</v>
      </c>
      <c r="C250" s="362" t="s">
        <v>123</v>
      </c>
      <c r="D250" s="413">
        <v>31924.937999999995</v>
      </c>
      <c r="E250" s="413">
        <v>101659.57999999999</v>
      </c>
      <c r="F250" s="413">
        <v>55793.851500000004</v>
      </c>
      <c r="G250" s="413">
        <v>19865.232</v>
      </c>
      <c r="H250" s="414">
        <v>209243.60149999999</v>
      </c>
      <c r="I250" s="412"/>
      <c r="J250" s="412"/>
    </row>
    <row r="251" spans="1:10" x14ac:dyDescent="0.2">
      <c r="A251" s="353">
        <v>2018</v>
      </c>
      <c r="B251" s="362" t="s">
        <v>45</v>
      </c>
      <c r="C251" s="362" t="s">
        <v>123</v>
      </c>
      <c r="D251" s="413">
        <v>37575.51</v>
      </c>
      <c r="E251" s="413">
        <v>101423.54550000001</v>
      </c>
      <c r="F251" s="413">
        <v>70199.076000000001</v>
      </c>
      <c r="G251" s="413">
        <v>19797.234</v>
      </c>
      <c r="H251" s="414">
        <v>228995.36550000001</v>
      </c>
      <c r="I251" s="412"/>
      <c r="J251" s="412"/>
    </row>
    <row r="252" spans="1:10" x14ac:dyDescent="0.2">
      <c r="A252" s="353">
        <v>2018</v>
      </c>
      <c r="B252" s="362" t="s">
        <v>46</v>
      </c>
      <c r="C252" s="362" t="s">
        <v>123</v>
      </c>
      <c r="D252" s="413">
        <v>37989.697499999995</v>
      </c>
      <c r="E252" s="413">
        <v>103628.69</v>
      </c>
      <c r="F252" s="413">
        <v>66157.850000000006</v>
      </c>
      <c r="G252" s="413">
        <v>20748.592499999999</v>
      </c>
      <c r="H252" s="414">
        <v>228524.83</v>
      </c>
      <c r="I252" s="412"/>
      <c r="J252" s="412"/>
    </row>
    <row r="253" spans="1:10" x14ac:dyDescent="0.2">
      <c r="A253" s="353">
        <v>2018</v>
      </c>
      <c r="B253" s="362" t="s">
        <v>34</v>
      </c>
      <c r="C253" s="362" t="s">
        <v>123</v>
      </c>
      <c r="D253" s="413">
        <v>42400.470000000008</v>
      </c>
      <c r="E253" s="413">
        <v>113002.73449999999</v>
      </c>
      <c r="F253" s="413">
        <v>67415.732000000004</v>
      </c>
      <c r="G253" s="413">
        <v>19986.063999999998</v>
      </c>
      <c r="H253" s="414">
        <v>242805.00049999997</v>
      </c>
      <c r="I253" s="412"/>
      <c r="J253" s="412"/>
    </row>
    <row r="254" spans="1:10" x14ac:dyDescent="0.2">
      <c r="A254" s="353">
        <v>2018</v>
      </c>
      <c r="B254" s="362" t="s">
        <v>36</v>
      </c>
      <c r="C254" s="362" t="s">
        <v>123</v>
      </c>
      <c r="D254" s="413">
        <v>44191.955000000002</v>
      </c>
      <c r="E254" s="413">
        <v>100734.04099999998</v>
      </c>
      <c r="F254" s="413">
        <v>65314.197500000017</v>
      </c>
      <c r="G254" s="413">
        <v>20516.553</v>
      </c>
      <c r="H254" s="414">
        <v>230756.74650000001</v>
      </c>
      <c r="I254" s="412"/>
      <c r="J254" s="412"/>
    </row>
    <row r="255" spans="1:10" x14ac:dyDescent="0.2">
      <c r="A255" s="353">
        <v>2018</v>
      </c>
      <c r="B255" s="362" t="s">
        <v>37</v>
      </c>
      <c r="C255" s="362" t="s">
        <v>123</v>
      </c>
      <c r="D255" s="413">
        <v>44915.572000000007</v>
      </c>
      <c r="E255" s="413">
        <v>100317.6605</v>
      </c>
      <c r="F255" s="413">
        <v>61877.78</v>
      </c>
      <c r="G255" s="413">
        <v>19378.165000000005</v>
      </c>
      <c r="H255" s="414">
        <v>226489.17749999999</v>
      </c>
      <c r="I255" s="412"/>
      <c r="J255" s="412"/>
    </row>
    <row r="256" spans="1:10" x14ac:dyDescent="0.2">
      <c r="A256" s="353">
        <v>2018</v>
      </c>
      <c r="B256" s="362" t="s">
        <v>38</v>
      </c>
      <c r="C256" s="362" t="s">
        <v>123</v>
      </c>
      <c r="D256" s="413">
        <v>45239.285000000003</v>
      </c>
      <c r="E256" s="413">
        <v>106986.32249999999</v>
      </c>
      <c r="F256" s="413">
        <v>63883.075500000014</v>
      </c>
      <c r="G256" s="413">
        <v>19391.345499999996</v>
      </c>
      <c r="H256" s="414">
        <v>235500.02849999999</v>
      </c>
      <c r="I256" s="412"/>
      <c r="J256" s="412"/>
    </row>
    <row r="257" spans="1:10" x14ac:dyDescent="0.2">
      <c r="A257" s="353">
        <v>2018</v>
      </c>
      <c r="B257" s="362" t="s">
        <v>39</v>
      </c>
      <c r="C257" s="362" t="s">
        <v>123</v>
      </c>
      <c r="D257" s="413">
        <v>46589.475000000006</v>
      </c>
      <c r="E257" s="413">
        <v>113445.79399999999</v>
      </c>
      <c r="F257" s="413">
        <v>70174.710500000016</v>
      </c>
      <c r="G257" s="413">
        <v>22135.879499999999</v>
      </c>
      <c r="H257" s="414">
        <v>252345.85900000003</v>
      </c>
      <c r="I257" s="412"/>
      <c r="J257" s="412"/>
    </row>
    <row r="258" spans="1:10" x14ac:dyDescent="0.2">
      <c r="A258" s="353">
        <v>2018</v>
      </c>
      <c r="B258" s="362" t="s">
        <v>40</v>
      </c>
      <c r="C258" s="362" t="s">
        <v>123</v>
      </c>
      <c r="D258" s="413">
        <v>45645.742499999993</v>
      </c>
      <c r="E258" s="413">
        <v>107916.3305</v>
      </c>
      <c r="F258" s="413">
        <v>72418.057499999995</v>
      </c>
      <c r="G258" s="413">
        <v>17775.416000000001</v>
      </c>
      <c r="H258" s="414">
        <v>243755.5465</v>
      </c>
      <c r="I258" s="412"/>
      <c r="J258" s="412"/>
    </row>
    <row r="259" spans="1:10" x14ac:dyDescent="0.2">
      <c r="A259" s="353">
        <v>2018</v>
      </c>
      <c r="B259" s="362" t="s">
        <v>41</v>
      </c>
      <c r="C259" s="362" t="s">
        <v>123</v>
      </c>
      <c r="D259" s="413">
        <v>47891.067499999997</v>
      </c>
      <c r="E259" s="413">
        <v>107198.17800000001</v>
      </c>
      <c r="F259" s="413">
        <v>77557.739499999996</v>
      </c>
      <c r="G259" s="413">
        <v>20253.486000000001</v>
      </c>
      <c r="H259" s="414">
        <v>252900.47100000002</v>
      </c>
      <c r="I259" s="412"/>
      <c r="J259" s="412"/>
    </row>
    <row r="260" spans="1:10" x14ac:dyDescent="0.2">
      <c r="A260" s="353">
        <v>2018</v>
      </c>
      <c r="B260" s="362" t="s">
        <v>42</v>
      </c>
      <c r="C260" s="362" t="s">
        <v>123</v>
      </c>
      <c r="D260" s="413">
        <v>47080.175000000003</v>
      </c>
      <c r="E260" s="413">
        <v>106770.74600000003</v>
      </c>
      <c r="F260" s="413">
        <v>72533.843500000017</v>
      </c>
      <c r="G260" s="413">
        <v>19966.738500000003</v>
      </c>
      <c r="H260" s="414">
        <v>246351.50300000003</v>
      </c>
      <c r="I260" s="412"/>
      <c r="J260" s="412"/>
    </row>
    <row r="261" spans="1:10" x14ac:dyDescent="0.2">
      <c r="A261" s="353">
        <v>2018</v>
      </c>
      <c r="B261" s="362" t="s">
        <v>43</v>
      </c>
      <c r="C261" s="362" t="s">
        <v>123</v>
      </c>
      <c r="D261" s="413">
        <v>42738.967499999999</v>
      </c>
      <c r="E261" s="413">
        <v>100560.889</v>
      </c>
      <c r="F261" s="413">
        <v>59395.6515</v>
      </c>
      <c r="G261" s="413">
        <v>18515.797999999995</v>
      </c>
      <c r="H261" s="414">
        <v>221211.30599999998</v>
      </c>
      <c r="I261" s="412"/>
      <c r="J261" s="412"/>
    </row>
    <row r="262" spans="1:10" x14ac:dyDescent="0.2">
      <c r="A262" s="353">
        <v>2019</v>
      </c>
      <c r="B262" s="362" t="s">
        <v>44</v>
      </c>
      <c r="C262" s="362" t="s">
        <v>123</v>
      </c>
      <c r="D262" s="413">
        <v>41596.384999999995</v>
      </c>
      <c r="E262" s="413">
        <v>96252.206000000006</v>
      </c>
      <c r="F262" s="413">
        <v>62202.402000000002</v>
      </c>
      <c r="G262" s="413">
        <v>16268.966</v>
      </c>
      <c r="H262" s="414">
        <v>216319.959</v>
      </c>
      <c r="I262" s="412"/>
      <c r="J262" s="412"/>
    </row>
    <row r="263" spans="1:10" x14ac:dyDescent="0.2">
      <c r="A263" s="353">
        <v>2019</v>
      </c>
      <c r="B263" s="362" t="s">
        <v>45</v>
      </c>
      <c r="C263" s="362" t="s">
        <v>123</v>
      </c>
      <c r="D263" s="413">
        <v>47727.130000000005</v>
      </c>
      <c r="E263" s="413">
        <v>100458.1795</v>
      </c>
      <c r="F263" s="413">
        <v>71054.288</v>
      </c>
      <c r="G263" s="413">
        <v>18846.320999999996</v>
      </c>
      <c r="H263" s="414">
        <v>238085.9185</v>
      </c>
      <c r="I263" s="412"/>
      <c r="J263" s="412"/>
    </row>
    <row r="264" spans="1:10" x14ac:dyDescent="0.2">
      <c r="A264" s="353">
        <v>2019</v>
      </c>
      <c r="B264" s="362" t="s">
        <v>46</v>
      </c>
      <c r="C264" s="362" t="s">
        <v>123</v>
      </c>
      <c r="D264" s="413">
        <v>51858.779999999992</v>
      </c>
      <c r="E264" s="413">
        <v>107936.2475</v>
      </c>
      <c r="F264" s="413">
        <v>70001.981499999994</v>
      </c>
      <c r="G264" s="413">
        <v>22096.642499999998</v>
      </c>
      <c r="H264" s="414">
        <v>251893.65150000001</v>
      </c>
      <c r="I264" s="412"/>
      <c r="J264" s="412"/>
    </row>
    <row r="265" spans="1:10" x14ac:dyDescent="0.2">
      <c r="A265" s="353">
        <v>2019</v>
      </c>
      <c r="B265" s="362" t="s">
        <v>34</v>
      </c>
      <c r="C265" s="362" t="s">
        <v>123</v>
      </c>
      <c r="D265" s="413">
        <v>46642.877500000002</v>
      </c>
      <c r="E265" s="413">
        <v>107916.0805</v>
      </c>
      <c r="F265" s="413">
        <v>63979.020499999999</v>
      </c>
      <c r="G265" s="413">
        <v>20555.414000000001</v>
      </c>
      <c r="H265" s="414">
        <v>239093.39249999996</v>
      </c>
      <c r="I265" s="412"/>
      <c r="J265" s="412"/>
    </row>
    <row r="266" spans="1:10" x14ac:dyDescent="0.2">
      <c r="A266" s="353">
        <v>2019</v>
      </c>
      <c r="B266" s="362" t="s">
        <v>36</v>
      </c>
      <c r="C266" s="362" t="s">
        <v>123</v>
      </c>
      <c r="D266" s="413">
        <v>55197.667999999991</v>
      </c>
      <c r="E266" s="413">
        <v>106966.4065</v>
      </c>
      <c r="F266" s="413">
        <v>72882.920999999988</v>
      </c>
      <c r="G266" s="413">
        <v>23448.828000000001</v>
      </c>
      <c r="H266" s="414">
        <v>258495.8235</v>
      </c>
      <c r="I266" s="412"/>
      <c r="J266" s="412"/>
    </row>
    <row r="267" spans="1:10" x14ac:dyDescent="0.2">
      <c r="A267" s="353">
        <v>2019</v>
      </c>
      <c r="B267" s="362" t="s">
        <v>37</v>
      </c>
      <c r="C267" s="362" t="s">
        <v>123</v>
      </c>
      <c r="D267" s="413">
        <v>46016.764999999999</v>
      </c>
      <c r="E267" s="413">
        <v>99394.876499999998</v>
      </c>
      <c r="F267" s="413">
        <v>67298.586999999985</v>
      </c>
      <c r="G267" s="413">
        <v>21505.654499999997</v>
      </c>
      <c r="H267" s="414">
        <v>234215.88299999997</v>
      </c>
      <c r="I267" s="412"/>
      <c r="J267" s="412"/>
    </row>
    <row r="268" spans="1:10" x14ac:dyDescent="0.2">
      <c r="A268" s="353">
        <v>2019</v>
      </c>
      <c r="B268" s="362" t="s">
        <v>38</v>
      </c>
      <c r="C268" s="362" t="s">
        <v>123</v>
      </c>
      <c r="D268" s="413">
        <v>48327.474999999991</v>
      </c>
      <c r="E268" s="413">
        <v>115859.6795</v>
      </c>
      <c r="F268" s="413">
        <v>78505.682499999981</v>
      </c>
      <c r="G268" s="413">
        <v>23783.261500000001</v>
      </c>
      <c r="H268" s="414">
        <v>266476.09849999996</v>
      </c>
      <c r="I268" s="412"/>
      <c r="J268" s="412"/>
    </row>
    <row r="269" spans="1:10" x14ac:dyDescent="0.2">
      <c r="A269" s="353">
        <v>2019</v>
      </c>
      <c r="B269" s="362" t="s">
        <v>39</v>
      </c>
      <c r="C269" s="362" t="s">
        <v>123</v>
      </c>
      <c r="D269" s="413">
        <v>45395.642500000002</v>
      </c>
      <c r="E269" s="413">
        <v>115292.94</v>
      </c>
      <c r="F269" s="413">
        <v>76096.891000000003</v>
      </c>
      <c r="G269" s="413">
        <v>27273.459999999992</v>
      </c>
      <c r="H269" s="414">
        <v>264058.93350000004</v>
      </c>
      <c r="I269" s="412"/>
      <c r="J269" s="412"/>
    </row>
    <row r="270" spans="1:10" x14ac:dyDescent="0.2">
      <c r="A270" s="353">
        <v>2019</v>
      </c>
      <c r="B270" s="362" t="s">
        <v>40</v>
      </c>
      <c r="C270" s="362" t="s">
        <v>123</v>
      </c>
      <c r="D270" s="413">
        <v>43943.497499999998</v>
      </c>
      <c r="E270" s="413">
        <v>118560.8155</v>
      </c>
      <c r="F270" s="413">
        <v>76984.775499999989</v>
      </c>
      <c r="G270" s="413">
        <v>24254.314999999999</v>
      </c>
      <c r="H270" s="414">
        <v>263743.40350000001</v>
      </c>
      <c r="I270" s="412"/>
      <c r="J270" s="412"/>
    </row>
    <row r="271" spans="1:10" x14ac:dyDescent="0.2">
      <c r="A271" s="353">
        <v>2019</v>
      </c>
      <c r="B271" s="362" t="s">
        <v>41</v>
      </c>
      <c r="C271" s="362" t="s">
        <v>123</v>
      </c>
      <c r="D271" s="413">
        <v>48367.55</v>
      </c>
      <c r="E271" s="413">
        <v>117735.93299999999</v>
      </c>
      <c r="F271" s="413">
        <v>82725.123000000007</v>
      </c>
      <c r="G271" s="413">
        <v>23092.530500000001</v>
      </c>
      <c r="H271" s="414">
        <v>271921.13649999996</v>
      </c>
      <c r="I271" s="412"/>
      <c r="J271" s="412"/>
    </row>
    <row r="272" spans="1:10" x14ac:dyDescent="0.2">
      <c r="A272" s="353">
        <v>2019</v>
      </c>
      <c r="B272" s="362" t="s">
        <v>42</v>
      </c>
      <c r="C272" s="362" t="s">
        <v>123</v>
      </c>
      <c r="D272" s="413">
        <v>41965.777000000002</v>
      </c>
      <c r="E272" s="413">
        <v>113104.31999999999</v>
      </c>
      <c r="F272" s="413">
        <v>62361.277499999989</v>
      </c>
      <c r="G272" s="413">
        <v>25393.434999999998</v>
      </c>
      <c r="H272" s="414">
        <v>242824.80949999997</v>
      </c>
      <c r="I272" s="412"/>
      <c r="J272" s="412"/>
    </row>
    <row r="273" spans="1:10" x14ac:dyDescent="0.2">
      <c r="A273" s="353">
        <v>2019</v>
      </c>
      <c r="B273" s="362" t="s">
        <v>43</v>
      </c>
      <c r="C273" s="362" t="s">
        <v>123</v>
      </c>
      <c r="D273" s="413">
        <v>43485.760000000009</v>
      </c>
      <c r="E273" s="413">
        <v>125350.383</v>
      </c>
      <c r="F273" s="413">
        <v>64845.242499999993</v>
      </c>
      <c r="G273" s="413">
        <v>26880.705500000004</v>
      </c>
      <c r="H273" s="414">
        <v>260562.09099999999</v>
      </c>
      <c r="I273" s="412"/>
      <c r="J273" s="412"/>
    </row>
    <row r="274" spans="1:10" x14ac:dyDescent="0.2">
      <c r="A274" s="353">
        <v>2020</v>
      </c>
      <c r="B274" s="362" t="s">
        <v>44</v>
      </c>
      <c r="C274" s="362" t="s">
        <v>123</v>
      </c>
      <c r="D274" s="413">
        <v>34553.75</v>
      </c>
      <c r="E274" s="413">
        <v>121704.98099999999</v>
      </c>
      <c r="F274" s="413">
        <v>66184.867500000008</v>
      </c>
      <c r="G274" s="413">
        <v>26615.91</v>
      </c>
      <c r="H274" s="414">
        <v>249059.5085</v>
      </c>
      <c r="I274" s="412"/>
      <c r="J274" s="412"/>
    </row>
    <row r="275" spans="1:10" x14ac:dyDescent="0.2">
      <c r="A275" s="353">
        <v>2020</v>
      </c>
      <c r="B275" s="362" t="s">
        <v>45</v>
      </c>
      <c r="C275" s="362" t="s">
        <v>123</v>
      </c>
      <c r="D275" s="413">
        <v>46420.224500000004</v>
      </c>
      <c r="E275" s="413">
        <v>106773.3155</v>
      </c>
      <c r="F275" s="413">
        <v>80492.404999999984</v>
      </c>
      <c r="G275" s="413">
        <v>28748.980499999998</v>
      </c>
      <c r="H275" s="414">
        <v>262434.92549999995</v>
      </c>
      <c r="I275" s="412"/>
      <c r="J275" s="412"/>
    </row>
    <row r="276" spans="1:10" x14ac:dyDescent="0.2">
      <c r="A276" s="353">
        <v>2020</v>
      </c>
      <c r="B276" s="362" t="s">
        <v>46</v>
      </c>
      <c r="C276" s="362" t="s">
        <v>123</v>
      </c>
      <c r="D276" s="413">
        <v>30848.112500000007</v>
      </c>
      <c r="E276" s="413">
        <v>73660.67</v>
      </c>
      <c r="F276" s="413">
        <v>59903.045500000007</v>
      </c>
      <c r="G276" s="413">
        <v>18368.421000000002</v>
      </c>
      <c r="H276" s="414">
        <v>182780.24900000001</v>
      </c>
      <c r="I276" s="412"/>
      <c r="J276" s="412"/>
    </row>
    <row r="277" spans="1:10" x14ac:dyDescent="0.2">
      <c r="A277" s="353">
        <v>2020</v>
      </c>
      <c r="B277" s="362" t="s">
        <v>34</v>
      </c>
      <c r="C277" s="362" t="s">
        <v>123</v>
      </c>
      <c r="D277" s="413">
        <v>3730.78</v>
      </c>
      <c r="E277" s="413">
        <v>43487.726500000004</v>
      </c>
      <c r="F277" s="413">
        <v>10353.095000000001</v>
      </c>
      <c r="G277" s="413">
        <v>2330.9499999999998</v>
      </c>
      <c r="H277" s="414">
        <v>59902.551500000001</v>
      </c>
      <c r="I277" s="412"/>
      <c r="J277" s="412"/>
    </row>
    <row r="278" spans="1:10" x14ac:dyDescent="0.2">
      <c r="A278" s="353">
        <v>2020</v>
      </c>
      <c r="B278" s="362" t="s">
        <v>36</v>
      </c>
      <c r="C278" s="362" t="s">
        <v>123</v>
      </c>
      <c r="D278" s="413">
        <v>31668.509490234377</v>
      </c>
      <c r="E278" s="413">
        <v>95293.035999141925</v>
      </c>
      <c r="F278" s="413">
        <v>53556.016460937521</v>
      </c>
      <c r="G278" s="413">
        <v>17823.740002548217</v>
      </c>
      <c r="H278" s="414">
        <v>198341.30195286206</v>
      </c>
      <c r="I278" s="412"/>
      <c r="J278" s="412"/>
    </row>
    <row r="279" spans="1:10" s="389" customFormat="1" x14ac:dyDescent="0.2">
      <c r="A279" s="353">
        <v>2020</v>
      </c>
      <c r="B279" s="362" t="s">
        <v>37</v>
      </c>
      <c r="C279" s="362" t="s">
        <v>123</v>
      </c>
      <c r="D279" s="413">
        <v>40861.52450976563</v>
      </c>
      <c r="E279" s="413">
        <v>112680.17351228523</v>
      </c>
      <c r="F279" s="413">
        <v>64688.982974060069</v>
      </c>
      <c r="G279" s="413">
        <v>22664.469499461178</v>
      </c>
      <c r="H279" s="414">
        <v>240895.1504955721</v>
      </c>
      <c r="I279" s="412"/>
      <c r="J279" s="412"/>
    </row>
    <row r="280" spans="1:10" s="389" customFormat="1" x14ac:dyDescent="0.2">
      <c r="A280" s="358">
        <v>2020</v>
      </c>
      <c r="B280" s="415" t="s">
        <v>38</v>
      </c>
      <c r="C280" s="415" t="s">
        <v>123</v>
      </c>
      <c r="D280" s="416">
        <v>46099.083548828137</v>
      </c>
      <c r="E280" s="416">
        <v>137380.3005279846</v>
      </c>
      <c r="F280" s="416">
        <v>71771.602956817631</v>
      </c>
      <c r="G280" s="416">
        <v>26329.242493419646</v>
      </c>
      <c r="H280" s="417">
        <v>281580.22952704999</v>
      </c>
      <c r="I280" s="412"/>
      <c r="J280" s="412"/>
    </row>
    <row r="281" spans="1:10" x14ac:dyDescent="0.2">
      <c r="A281" s="353">
        <v>2009</v>
      </c>
      <c r="B281" s="362" t="s">
        <v>34</v>
      </c>
      <c r="C281" s="362" t="s">
        <v>124</v>
      </c>
      <c r="D281" s="413">
        <v>58831.416499999992</v>
      </c>
      <c r="E281" s="413">
        <v>92787.76</v>
      </c>
      <c r="F281" s="413">
        <v>38064.137500000004</v>
      </c>
      <c r="G281" s="413">
        <v>11476.18</v>
      </c>
      <c r="H281" s="414">
        <v>201159.49400000001</v>
      </c>
      <c r="I281" s="412"/>
      <c r="J281" s="412"/>
    </row>
    <row r="282" spans="1:10" x14ac:dyDescent="0.2">
      <c r="A282" s="353">
        <v>2009</v>
      </c>
      <c r="B282" s="362" t="s">
        <v>36</v>
      </c>
      <c r="C282" s="362" t="s">
        <v>124</v>
      </c>
      <c r="D282" s="413">
        <v>63177.922500000001</v>
      </c>
      <c r="E282" s="413">
        <v>99695.150000000009</v>
      </c>
      <c r="F282" s="413">
        <v>39767.435000000005</v>
      </c>
      <c r="G282" s="413">
        <v>11484.987499999999</v>
      </c>
      <c r="H282" s="414">
        <v>214125.49500000002</v>
      </c>
      <c r="I282" s="412"/>
      <c r="J282" s="412"/>
    </row>
    <row r="283" spans="1:10" x14ac:dyDescent="0.2">
      <c r="A283" s="353">
        <v>2009</v>
      </c>
      <c r="B283" s="362" t="s">
        <v>37</v>
      </c>
      <c r="C283" s="362" t="s">
        <v>124</v>
      </c>
      <c r="D283" s="413">
        <v>66728.117500000008</v>
      </c>
      <c r="E283" s="413">
        <v>87135.595000000001</v>
      </c>
      <c r="F283" s="413">
        <v>29220.639999999999</v>
      </c>
      <c r="G283" s="413">
        <v>9678.9775000000009</v>
      </c>
      <c r="H283" s="414">
        <v>192763.33</v>
      </c>
      <c r="I283" s="412"/>
      <c r="J283" s="412"/>
    </row>
    <row r="284" spans="1:10" x14ac:dyDescent="0.2">
      <c r="A284" s="353">
        <v>2009</v>
      </c>
      <c r="B284" s="362" t="s">
        <v>38</v>
      </c>
      <c r="C284" s="362" t="s">
        <v>124</v>
      </c>
      <c r="D284" s="413">
        <v>69955.25</v>
      </c>
      <c r="E284" s="413">
        <v>105298.80500000001</v>
      </c>
      <c r="F284" s="413">
        <v>36016.97</v>
      </c>
      <c r="G284" s="413">
        <v>14319.263499999999</v>
      </c>
      <c r="H284" s="414">
        <v>225590.28849999997</v>
      </c>
      <c r="I284" s="412"/>
      <c r="J284" s="412"/>
    </row>
    <row r="285" spans="1:10" x14ac:dyDescent="0.2">
      <c r="A285" s="353">
        <v>2009</v>
      </c>
      <c r="B285" s="362" t="s">
        <v>39</v>
      </c>
      <c r="C285" s="362" t="s">
        <v>124</v>
      </c>
      <c r="D285" s="413">
        <v>60649.769500000024</v>
      </c>
      <c r="E285" s="413">
        <v>109701.42499999999</v>
      </c>
      <c r="F285" s="413">
        <v>36892.592499999999</v>
      </c>
      <c r="G285" s="413">
        <v>13316.5975</v>
      </c>
      <c r="H285" s="414">
        <v>220560.38450000004</v>
      </c>
      <c r="I285" s="412"/>
      <c r="J285" s="412"/>
    </row>
    <row r="286" spans="1:10" x14ac:dyDescent="0.2">
      <c r="A286" s="353">
        <v>2009</v>
      </c>
      <c r="B286" s="362" t="s">
        <v>40</v>
      </c>
      <c r="C286" s="362" t="s">
        <v>124</v>
      </c>
      <c r="D286" s="413">
        <v>75721.859999999957</v>
      </c>
      <c r="E286" s="413">
        <v>109778.61500000001</v>
      </c>
      <c r="F286" s="413">
        <v>37255.974999999991</v>
      </c>
      <c r="G286" s="413">
        <v>12130.169999999998</v>
      </c>
      <c r="H286" s="414">
        <v>234886.61999999997</v>
      </c>
      <c r="I286" s="412"/>
      <c r="J286" s="412"/>
    </row>
    <row r="287" spans="1:10" x14ac:dyDescent="0.2">
      <c r="A287" s="353">
        <v>2009</v>
      </c>
      <c r="B287" s="362" t="s">
        <v>41</v>
      </c>
      <c r="C287" s="362" t="s">
        <v>124</v>
      </c>
      <c r="D287" s="413">
        <v>69448.356499999994</v>
      </c>
      <c r="E287" s="413">
        <v>106614.04</v>
      </c>
      <c r="F287" s="413">
        <v>36065.735000000008</v>
      </c>
      <c r="G287" s="413">
        <v>11508.8575</v>
      </c>
      <c r="H287" s="414">
        <v>223636.98899999997</v>
      </c>
      <c r="I287" s="412"/>
      <c r="J287" s="412"/>
    </row>
    <row r="288" spans="1:10" x14ac:dyDescent="0.2">
      <c r="A288" s="353">
        <v>2009</v>
      </c>
      <c r="B288" s="362" t="s">
        <v>42</v>
      </c>
      <c r="C288" s="362" t="s">
        <v>124</v>
      </c>
      <c r="D288" s="413">
        <v>66973.38</v>
      </c>
      <c r="E288" s="413">
        <v>104458.18000000001</v>
      </c>
      <c r="F288" s="413">
        <v>30951.532500000005</v>
      </c>
      <c r="G288" s="413">
        <v>13600.622499999999</v>
      </c>
      <c r="H288" s="414">
        <v>215983.71499999997</v>
      </c>
      <c r="I288" s="412"/>
      <c r="J288" s="412"/>
    </row>
    <row r="289" spans="1:10" x14ac:dyDescent="0.2">
      <c r="A289" s="353">
        <v>2009</v>
      </c>
      <c r="B289" s="362" t="s">
        <v>43</v>
      </c>
      <c r="C289" s="362" t="s">
        <v>124</v>
      </c>
      <c r="D289" s="413">
        <v>64197.387500000004</v>
      </c>
      <c r="E289" s="413">
        <v>104696.185</v>
      </c>
      <c r="F289" s="413">
        <v>26941.532500000001</v>
      </c>
      <c r="G289" s="413">
        <v>14438.22</v>
      </c>
      <c r="H289" s="414">
        <v>210273.32500000001</v>
      </c>
      <c r="I289" s="412"/>
      <c r="J289" s="412"/>
    </row>
    <row r="290" spans="1:10" x14ac:dyDescent="0.2">
      <c r="A290" s="353">
        <v>2010</v>
      </c>
      <c r="B290" s="362" t="s">
        <v>44</v>
      </c>
      <c r="C290" s="362" t="s">
        <v>124</v>
      </c>
      <c r="D290" s="413">
        <v>56503.777499999953</v>
      </c>
      <c r="E290" s="413">
        <v>93367.489999999991</v>
      </c>
      <c r="F290" s="413">
        <v>25233.9</v>
      </c>
      <c r="G290" s="413">
        <v>10503.619999999997</v>
      </c>
      <c r="H290" s="414">
        <v>185608.78749999995</v>
      </c>
      <c r="I290" s="412"/>
      <c r="J290" s="412"/>
    </row>
    <row r="291" spans="1:10" x14ac:dyDescent="0.2">
      <c r="A291" s="353">
        <v>2010</v>
      </c>
      <c r="B291" s="362" t="s">
        <v>45</v>
      </c>
      <c r="C291" s="362" t="s">
        <v>124</v>
      </c>
      <c r="D291" s="413">
        <v>64662.880999999994</v>
      </c>
      <c r="E291" s="413">
        <v>113042.04999999999</v>
      </c>
      <c r="F291" s="413">
        <v>31113.006499999996</v>
      </c>
      <c r="G291" s="413">
        <v>13037.77</v>
      </c>
      <c r="H291" s="414">
        <v>221855.70750000002</v>
      </c>
      <c r="I291" s="412"/>
      <c r="J291" s="412"/>
    </row>
    <row r="292" spans="1:10" x14ac:dyDescent="0.2">
      <c r="A292" s="353">
        <v>2010</v>
      </c>
      <c r="B292" s="362" t="s">
        <v>46</v>
      </c>
      <c r="C292" s="362" t="s">
        <v>124</v>
      </c>
      <c r="D292" s="413">
        <v>69214.808499999999</v>
      </c>
      <c r="E292" s="413">
        <v>102653.1</v>
      </c>
      <c r="F292" s="413">
        <v>31147.707500000004</v>
      </c>
      <c r="G292" s="413">
        <v>12679.244999999999</v>
      </c>
      <c r="H292" s="414">
        <v>215694.86099999998</v>
      </c>
      <c r="I292" s="412"/>
      <c r="J292" s="412"/>
    </row>
    <row r="293" spans="1:10" x14ac:dyDescent="0.2">
      <c r="A293" s="353">
        <v>2010</v>
      </c>
      <c r="B293" s="362" t="s">
        <v>34</v>
      </c>
      <c r="C293" s="362" t="s">
        <v>124</v>
      </c>
      <c r="D293" s="413">
        <v>58110.950000000004</v>
      </c>
      <c r="E293" s="413">
        <v>97227.014999999999</v>
      </c>
      <c r="F293" s="413">
        <v>28761.827499999999</v>
      </c>
      <c r="G293" s="413">
        <v>11307.144000000002</v>
      </c>
      <c r="H293" s="414">
        <v>195406.93650000001</v>
      </c>
      <c r="I293" s="412"/>
      <c r="J293" s="412"/>
    </row>
    <row r="294" spans="1:10" x14ac:dyDescent="0.2">
      <c r="A294" s="353">
        <v>2010</v>
      </c>
      <c r="B294" s="362" t="s">
        <v>36</v>
      </c>
      <c r="C294" s="362" t="s">
        <v>124</v>
      </c>
      <c r="D294" s="413">
        <v>66190.737499999988</v>
      </c>
      <c r="E294" s="413">
        <v>103349.485</v>
      </c>
      <c r="F294" s="413">
        <v>27145.600000000006</v>
      </c>
      <c r="G294" s="413">
        <v>12305.342500000001</v>
      </c>
      <c r="H294" s="414">
        <v>208991.16500000001</v>
      </c>
      <c r="I294" s="412"/>
      <c r="J294" s="412"/>
    </row>
    <row r="295" spans="1:10" x14ac:dyDescent="0.2">
      <c r="A295" s="353">
        <v>2010</v>
      </c>
      <c r="B295" s="362" t="s">
        <v>37</v>
      </c>
      <c r="C295" s="362" t="s">
        <v>124</v>
      </c>
      <c r="D295" s="413">
        <v>68927.147499999992</v>
      </c>
      <c r="E295" s="413">
        <v>104005.06</v>
      </c>
      <c r="F295" s="413">
        <v>28766.217499999999</v>
      </c>
      <c r="G295" s="413">
        <v>11599.01</v>
      </c>
      <c r="H295" s="414">
        <v>213297.43500000003</v>
      </c>
      <c r="I295" s="412"/>
      <c r="J295" s="412"/>
    </row>
    <row r="296" spans="1:10" x14ac:dyDescent="0.2">
      <c r="A296" s="353">
        <v>2010</v>
      </c>
      <c r="B296" s="362" t="s">
        <v>38</v>
      </c>
      <c r="C296" s="362" t="s">
        <v>124</v>
      </c>
      <c r="D296" s="413">
        <v>74060.602499999994</v>
      </c>
      <c r="E296" s="413">
        <v>116652.05499999999</v>
      </c>
      <c r="F296" s="413">
        <v>29378.62</v>
      </c>
      <c r="G296" s="413">
        <v>12139.614999999998</v>
      </c>
      <c r="H296" s="414">
        <v>232230.89249999999</v>
      </c>
      <c r="I296" s="412"/>
      <c r="J296" s="412"/>
    </row>
    <row r="297" spans="1:10" x14ac:dyDescent="0.2">
      <c r="A297" s="353">
        <v>2010</v>
      </c>
      <c r="B297" s="362" t="s">
        <v>39</v>
      </c>
      <c r="C297" s="362" t="s">
        <v>124</v>
      </c>
      <c r="D297" s="413">
        <v>74463.12</v>
      </c>
      <c r="E297" s="413">
        <v>107645.85500000001</v>
      </c>
      <c r="F297" s="413">
        <v>31336.314999999999</v>
      </c>
      <c r="G297" s="413">
        <v>13811.705000000002</v>
      </c>
      <c r="H297" s="414">
        <v>227256.99499999997</v>
      </c>
      <c r="I297" s="412"/>
      <c r="J297" s="412"/>
    </row>
    <row r="298" spans="1:10" x14ac:dyDescent="0.2">
      <c r="A298" s="353">
        <v>2010</v>
      </c>
      <c r="B298" s="362" t="s">
        <v>40</v>
      </c>
      <c r="C298" s="362" t="s">
        <v>124</v>
      </c>
      <c r="D298" s="413">
        <v>78286.202499999999</v>
      </c>
      <c r="E298" s="413">
        <v>111902.91</v>
      </c>
      <c r="F298" s="413">
        <v>35445.815000000002</v>
      </c>
      <c r="G298" s="413">
        <v>14978.697500000002</v>
      </c>
      <c r="H298" s="414">
        <v>240613.62500000006</v>
      </c>
      <c r="I298" s="412"/>
      <c r="J298" s="412"/>
    </row>
    <row r="299" spans="1:10" x14ac:dyDescent="0.2">
      <c r="A299" s="353">
        <v>2010</v>
      </c>
      <c r="B299" s="362" t="s">
        <v>41</v>
      </c>
      <c r="C299" s="362" t="s">
        <v>124</v>
      </c>
      <c r="D299" s="413">
        <v>78474.740000000005</v>
      </c>
      <c r="E299" s="413">
        <v>118718.65500000001</v>
      </c>
      <c r="F299" s="413">
        <v>37082.012499999997</v>
      </c>
      <c r="G299" s="413">
        <v>12486.5525</v>
      </c>
      <c r="H299" s="414">
        <v>246761.96000000002</v>
      </c>
      <c r="I299" s="412"/>
      <c r="J299" s="412"/>
    </row>
    <row r="300" spans="1:10" x14ac:dyDescent="0.2">
      <c r="A300" s="353">
        <v>2010</v>
      </c>
      <c r="B300" s="362" t="s">
        <v>42</v>
      </c>
      <c r="C300" s="362" t="s">
        <v>124</v>
      </c>
      <c r="D300" s="413">
        <v>71282.69</v>
      </c>
      <c r="E300" s="413">
        <v>121843.57500000003</v>
      </c>
      <c r="F300" s="413">
        <v>35226.135000000002</v>
      </c>
      <c r="G300" s="413">
        <v>13270.357500000002</v>
      </c>
      <c r="H300" s="414">
        <v>241622.75750000001</v>
      </c>
      <c r="I300" s="412"/>
      <c r="J300" s="412"/>
    </row>
    <row r="301" spans="1:10" x14ac:dyDescent="0.2">
      <c r="A301" s="353">
        <v>2010</v>
      </c>
      <c r="B301" s="362" t="s">
        <v>43</v>
      </c>
      <c r="C301" s="362" t="s">
        <v>124</v>
      </c>
      <c r="D301" s="413">
        <v>64142.04</v>
      </c>
      <c r="E301" s="413">
        <v>116745.16499999999</v>
      </c>
      <c r="F301" s="413">
        <v>25850.071000000007</v>
      </c>
      <c r="G301" s="413">
        <v>11774.83</v>
      </c>
      <c r="H301" s="414">
        <v>218512.106</v>
      </c>
      <c r="I301" s="412"/>
      <c r="J301" s="412"/>
    </row>
    <row r="302" spans="1:10" x14ac:dyDescent="0.2">
      <c r="A302" s="353">
        <v>2011</v>
      </c>
      <c r="B302" s="362" t="s">
        <v>44</v>
      </c>
      <c r="C302" s="362" t="s">
        <v>124</v>
      </c>
      <c r="D302" s="413">
        <v>65953.771999999997</v>
      </c>
      <c r="E302" s="413">
        <v>103989.70749999999</v>
      </c>
      <c r="F302" s="413">
        <v>29479.4375</v>
      </c>
      <c r="G302" s="413">
        <v>17077.3125</v>
      </c>
      <c r="H302" s="414">
        <v>216500.22949999996</v>
      </c>
      <c r="I302" s="412"/>
      <c r="J302" s="412"/>
    </row>
    <row r="303" spans="1:10" x14ac:dyDescent="0.2">
      <c r="A303" s="353">
        <v>2011</v>
      </c>
      <c r="B303" s="362" t="s">
        <v>45</v>
      </c>
      <c r="C303" s="362" t="s">
        <v>124</v>
      </c>
      <c r="D303" s="413">
        <v>73155.535000000003</v>
      </c>
      <c r="E303" s="413">
        <v>98579.595000000001</v>
      </c>
      <c r="F303" s="413">
        <v>28549.5625</v>
      </c>
      <c r="G303" s="413">
        <v>12654.557499999999</v>
      </c>
      <c r="H303" s="414">
        <v>212939.25</v>
      </c>
      <c r="I303" s="412"/>
      <c r="J303" s="412"/>
    </row>
    <row r="304" spans="1:10" x14ac:dyDescent="0.2">
      <c r="A304" s="353">
        <v>2011</v>
      </c>
      <c r="B304" s="362" t="s">
        <v>46</v>
      </c>
      <c r="C304" s="362" t="s">
        <v>124</v>
      </c>
      <c r="D304" s="413">
        <v>82719.635000000009</v>
      </c>
      <c r="E304" s="413">
        <v>125831.82250000001</v>
      </c>
      <c r="F304" s="413">
        <v>32711.085000000003</v>
      </c>
      <c r="G304" s="413">
        <v>15119.745000000001</v>
      </c>
      <c r="H304" s="414">
        <v>256382.28750000001</v>
      </c>
      <c r="I304" s="412"/>
      <c r="J304" s="412"/>
    </row>
    <row r="305" spans="1:10" x14ac:dyDescent="0.2">
      <c r="A305" s="353">
        <v>2011</v>
      </c>
      <c r="B305" s="362" t="s">
        <v>34</v>
      </c>
      <c r="C305" s="362" t="s">
        <v>124</v>
      </c>
      <c r="D305" s="413">
        <v>75401.544999999998</v>
      </c>
      <c r="E305" s="413">
        <v>106130.23</v>
      </c>
      <c r="F305" s="413">
        <v>27596.052499999998</v>
      </c>
      <c r="G305" s="413">
        <v>11544.1875</v>
      </c>
      <c r="H305" s="414">
        <v>220672.01499999998</v>
      </c>
      <c r="I305" s="412"/>
      <c r="J305" s="412"/>
    </row>
    <row r="306" spans="1:10" x14ac:dyDescent="0.2">
      <c r="A306" s="353">
        <v>2011</v>
      </c>
      <c r="B306" s="362" t="s">
        <v>36</v>
      </c>
      <c r="C306" s="362" t="s">
        <v>124</v>
      </c>
      <c r="D306" s="413">
        <v>87278.270000000019</v>
      </c>
      <c r="E306" s="413">
        <v>115742.61000000002</v>
      </c>
      <c r="F306" s="413">
        <v>33460.774999999994</v>
      </c>
      <c r="G306" s="413">
        <v>14334.730000000003</v>
      </c>
      <c r="H306" s="414">
        <v>250816.38500000001</v>
      </c>
      <c r="I306" s="412"/>
      <c r="J306" s="412"/>
    </row>
    <row r="307" spans="1:10" x14ac:dyDescent="0.2">
      <c r="A307" s="353">
        <v>2011</v>
      </c>
      <c r="B307" s="362" t="s">
        <v>37</v>
      </c>
      <c r="C307" s="362" t="s">
        <v>124</v>
      </c>
      <c r="D307" s="413">
        <v>87365.142499999987</v>
      </c>
      <c r="E307" s="413">
        <v>109094.91</v>
      </c>
      <c r="F307" s="413">
        <v>32559.180000000004</v>
      </c>
      <c r="G307" s="413">
        <v>13960.637500000001</v>
      </c>
      <c r="H307" s="414">
        <v>242979.87</v>
      </c>
      <c r="I307" s="412"/>
      <c r="J307" s="412"/>
    </row>
    <row r="308" spans="1:10" x14ac:dyDescent="0.2">
      <c r="A308" s="353">
        <v>2011</v>
      </c>
      <c r="B308" s="362" t="s">
        <v>38</v>
      </c>
      <c r="C308" s="362" t="s">
        <v>124</v>
      </c>
      <c r="D308" s="413">
        <v>92355.892499999987</v>
      </c>
      <c r="E308" s="413">
        <v>117615.2</v>
      </c>
      <c r="F308" s="413">
        <v>33746.904999999999</v>
      </c>
      <c r="G308" s="413">
        <v>12852.447</v>
      </c>
      <c r="H308" s="414">
        <v>256570.44449999998</v>
      </c>
      <c r="I308" s="412"/>
      <c r="J308" s="412"/>
    </row>
    <row r="309" spans="1:10" x14ac:dyDescent="0.2">
      <c r="A309" s="353">
        <v>2011</v>
      </c>
      <c r="B309" s="362" t="s">
        <v>39</v>
      </c>
      <c r="C309" s="362" t="s">
        <v>124</v>
      </c>
      <c r="D309" s="413">
        <v>93859.524999999994</v>
      </c>
      <c r="E309" s="413">
        <v>125987.83499999999</v>
      </c>
      <c r="F309" s="413">
        <v>40105.917500000003</v>
      </c>
      <c r="G309" s="413">
        <v>16150.445</v>
      </c>
      <c r="H309" s="414">
        <v>276103.72249999997</v>
      </c>
      <c r="I309" s="412"/>
      <c r="J309" s="412"/>
    </row>
    <row r="310" spans="1:10" x14ac:dyDescent="0.2">
      <c r="A310" s="353">
        <v>2011</v>
      </c>
      <c r="B310" s="362" t="s">
        <v>40</v>
      </c>
      <c r="C310" s="362" t="s">
        <v>124</v>
      </c>
      <c r="D310" s="413">
        <v>96687.612500000032</v>
      </c>
      <c r="E310" s="413">
        <v>126190.21</v>
      </c>
      <c r="F310" s="413">
        <v>44816.719999999994</v>
      </c>
      <c r="G310" s="413">
        <v>13583.235000000001</v>
      </c>
      <c r="H310" s="414">
        <v>281277.77750000008</v>
      </c>
      <c r="I310" s="412"/>
      <c r="J310" s="412"/>
    </row>
    <row r="311" spans="1:10" x14ac:dyDescent="0.2">
      <c r="A311" s="353">
        <v>2011</v>
      </c>
      <c r="B311" s="362" t="s">
        <v>41</v>
      </c>
      <c r="C311" s="362" t="s">
        <v>124</v>
      </c>
      <c r="D311" s="413">
        <v>90483.059999999954</v>
      </c>
      <c r="E311" s="413">
        <v>113530.815</v>
      </c>
      <c r="F311" s="413">
        <v>40754.502500000002</v>
      </c>
      <c r="G311" s="413">
        <v>15618.147999999997</v>
      </c>
      <c r="H311" s="414">
        <v>260386.52549999996</v>
      </c>
      <c r="I311" s="412"/>
      <c r="J311" s="412"/>
    </row>
    <row r="312" spans="1:10" x14ac:dyDescent="0.2">
      <c r="A312" s="353">
        <v>2011</v>
      </c>
      <c r="B312" s="362" t="s">
        <v>42</v>
      </c>
      <c r="C312" s="362" t="s">
        <v>124</v>
      </c>
      <c r="D312" s="413">
        <v>83394.951499999981</v>
      </c>
      <c r="E312" s="413">
        <v>118727.55</v>
      </c>
      <c r="F312" s="413">
        <v>42538.662499999999</v>
      </c>
      <c r="G312" s="413">
        <v>15732.6525</v>
      </c>
      <c r="H312" s="414">
        <v>260393.81649999996</v>
      </c>
      <c r="I312" s="412"/>
      <c r="J312" s="412"/>
    </row>
    <row r="313" spans="1:10" x14ac:dyDescent="0.2">
      <c r="A313" s="353">
        <v>2011</v>
      </c>
      <c r="B313" s="362" t="s">
        <v>43</v>
      </c>
      <c r="C313" s="362" t="s">
        <v>124</v>
      </c>
      <c r="D313" s="413">
        <v>79968.607000000018</v>
      </c>
      <c r="E313" s="413">
        <v>111411.855</v>
      </c>
      <c r="F313" s="413">
        <v>36876.494999999995</v>
      </c>
      <c r="G313" s="413">
        <v>13923.894999999999</v>
      </c>
      <c r="H313" s="414">
        <v>242180.85200000001</v>
      </c>
      <c r="I313" s="412"/>
      <c r="J313" s="412"/>
    </row>
    <row r="314" spans="1:10" x14ac:dyDescent="0.2">
      <c r="A314" s="353">
        <v>2012</v>
      </c>
      <c r="B314" s="362" t="s">
        <v>44</v>
      </c>
      <c r="C314" s="362" t="s">
        <v>124</v>
      </c>
      <c r="D314" s="413">
        <v>76902.75850000004</v>
      </c>
      <c r="E314" s="413">
        <v>111084.59000000003</v>
      </c>
      <c r="F314" s="413">
        <v>36631.279999999999</v>
      </c>
      <c r="G314" s="413">
        <v>15397.187500000004</v>
      </c>
      <c r="H314" s="414">
        <v>240015.81600000005</v>
      </c>
      <c r="I314" s="412"/>
      <c r="J314" s="412"/>
    </row>
    <row r="315" spans="1:10" x14ac:dyDescent="0.2">
      <c r="A315" s="353">
        <v>2012</v>
      </c>
      <c r="B315" s="362" t="s">
        <v>45</v>
      </c>
      <c r="C315" s="362" t="s">
        <v>124</v>
      </c>
      <c r="D315" s="413">
        <v>91101.777999999977</v>
      </c>
      <c r="E315" s="413">
        <v>97007.780000000013</v>
      </c>
      <c r="F315" s="413">
        <v>43247.626499999998</v>
      </c>
      <c r="G315" s="413">
        <v>16059.307500000001</v>
      </c>
      <c r="H315" s="414">
        <v>247416.49199999994</v>
      </c>
      <c r="I315" s="412"/>
      <c r="J315" s="412"/>
    </row>
    <row r="316" spans="1:10" x14ac:dyDescent="0.2">
      <c r="A316" s="353">
        <v>2012</v>
      </c>
      <c r="B316" s="362" t="s">
        <v>46</v>
      </c>
      <c r="C316" s="362" t="s">
        <v>124</v>
      </c>
      <c r="D316" s="413">
        <v>96065.625000000058</v>
      </c>
      <c r="E316" s="413">
        <v>115241.72750000001</v>
      </c>
      <c r="F316" s="413">
        <v>44808.077499999999</v>
      </c>
      <c r="G316" s="413">
        <v>15662.452499999999</v>
      </c>
      <c r="H316" s="414">
        <v>271777.88250000007</v>
      </c>
      <c r="I316" s="412"/>
      <c r="J316" s="412"/>
    </row>
    <row r="317" spans="1:10" x14ac:dyDescent="0.2">
      <c r="A317" s="353">
        <v>2012</v>
      </c>
      <c r="B317" s="362" t="s">
        <v>34</v>
      </c>
      <c r="C317" s="362" t="s">
        <v>124</v>
      </c>
      <c r="D317" s="413">
        <v>79440.879999999976</v>
      </c>
      <c r="E317" s="413">
        <v>97207.369999999981</v>
      </c>
      <c r="F317" s="413">
        <v>36202.43</v>
      </c>
      <c r="G317" s="413">
        <v>14187.15</v>
      </c>
      <c r="H317" s="414">
        <v>227037.83</v>
      </c>
      <c r="I317" s="412"/>
      <c r="J317" s="412"/>
    </row>
    <row r="318" spans="1:10" x14ac:dyDescent="0.2">
      <c r="A318" s="353">
        <v>2012</v>
      </c>
      <c r="B318" s="362" t="s">
        <v>36</v>
      </c>
      <c r="C318" s="362" t="s">
        <v>124</v>
      </c>
      <c r="D318" s="413">
        <v>99988.085000000021</v>
      </c>
      <c r="E318" s="413">
        <v>110834.90999999999</v>
      </c>
      <c r="F318" s="413">
        <v>47321.509999999995</v>
      </c>
      <c r="G318" s="413">
        <v>16190.2575</v>
      </c>
      <c r="H318" s="414">
        <v>274334.76250000007</v>
      </c>
      <c r="I318" s="412"/>
      <c r="J318" s="412"/>
    </row>
    <row r="319" spans="1:10" x14ac:dyDescent="0.2">
      <c r="A319" s="353">
        <v>2012</v>
      </c>
      <c r="B319" s="362" t="s">
        <v>37</v>
      </c>
      <c r="C319" s="362" t="s">
        <v>124</v>
      </c>
      <c r="D319" s="413">
        <v>92238.469999999972</v>
      </c>
      <c r="E319" s="413">
        <v>99384.425000000017</v>
      </c>
      <c r="F319" s="413">
        <v>45491.485000000001</v>
      </c>
      <c r="G319" s="413">
        <v>15224.252499999999</v>
      </c>
      <c r="H319" s="414">
        <v>252338.63250000001</v>
      </c>
      <c r="I319" s="412"/>
      <c r="J319" s="412"/>
    </row>
    <row r="320" spans="1:10" x14ac:dyDescent="0.2">
      <c r="A320" s="353">
        <v>2012</v>
      </c>
      <c r="B320" s="362" t="s">
        <v>38</v>
      </c>
      <c r="C320" s="362" t="s">
        <v>124</v>
      </c>
      <c r="D320" s="413">
        <v>91204.262499999939</v>
      </c>
      <c r="E320" s="413">
        <v>108002.65750000002</v>
      </c>
      <c r="F320" s="413">
        <v>44230.232499999998</v>
      </c>
      <c r="G320" s="413">
        <v>16755.083000000002</v>
      </c>
      <c r="H320" s="414">
        <v>260192.23549999995</v>
      </c>
      <c r="I320" s="412"/>
      <c r="J320" s="412"/>
    </row>
    <row r="321" spans="1:10" x14ac:dyDescent="0.2">
      <c r="A321" s="353">
        <v>2012</v>
      </c>
      <c r="B321" s="362" t="s">
        <v>39</v>
      </c>
      <c r="C321" s="362" t="s">
        <v>124</v>
      </c>
      <c r="D321" s="413">
        <v>95036.215999999986</v>
      </c>
      <c r="E321" s="413">
        <v>118407.26499999998</v>
      </c>
      <c r="F321" s="413">
        <v>45637.614999999998</v>
      </c>
      <c r="G321" s="413">
        <v>16803.794999999998</v>
      </c>
      <c r="H321" s="414">
        <v>275884.89099999995</v>
      </c>
      <c r="I321" s="412"/>
      <c r="J321" s="412"/>
    </row>
    <row r="322" spans="1:10" x14ac:dyDescent="0.2">
      <c r="A322" s="353">
        <v>2012</v>
      </c>
      <c r="B322" s="362" t="s">
        <v>40</v>
      </c>
      <c r="C322" s="362" t="s">
        <v>124</v>
      </c>
      <c r="D322" s="413">
        <v>90971.351999999955</v>
      </c>
      <c r="E322" s="413">
        <v>100632.02500000001</v>
      </c>
      <c r="F322" s="413">
        <v>44854.087499999994</v>
      </c>
      <c r="G322" s="413">
        <v>16370.029500000002</v>
      </c>
      <c r="H322" s="414">
        <v>252827.49399999995</v>
      </c>
      <c r="I322" s="412"/>
      <c r="J322" s="412"/>
    </row>
    <row r="323" spans="1:10" x14ac:dyDescent="0.2">
      <c r="A323" s="353">
        <v>2012</v>
      </c>
      <c r="B323" s="362" t="s">
        <v>41</v>
      </c>
      <c r="C323" s="362" t="s">
        <v>124</v>
      </c>
      <c r="D323" s="413">
        <v>87308.218000000023</v>
      </c>
      <c r="E323" s="413">
        <v>112409.24799999999</v>
      </c>
      <c r="F323" s="413">
        <v>46954.799999999996</v>
      </c>
      <c r="G323" s="413">
        <v>15788.6505</v>
      </c>
      <c r="H323" s="414">
        <v>262460.91650000005</v>
      </c>
      <c r="I323" s="412"/>
      <c r="J323" s="412"/>
    </row>
    <row r="324" spans="1:10" x14ac:dyDescent="0.2">
      <c r="A324" s="353">
        <v>2012</v>
      </c>
      <c r="B324" s="362" t="s">
        <v>42</v>
      </c>
      <c r="C324" s="362" t="s">
        <v>124</v>
      </c>
      <c r="D324" s="413">
        <v>88707.704999999929</v>
      </c>
      <c r="E324" s="413">
        <v>114301.38500000002</v>
      </c>
      <c r="F324" s="413">
        <v>50792.28</v>
      </c>
      <c r="G324" s="413">
        <v>16851.898000000001</v>
      </c>
      <c r="H324" s="414">
        <v>270653.26799999992</v>
      </c>
      <c r="I324" s="412"/>
      <c r="J324" s="412"/>
    </row>
    <row r="325" spans="1:10" x14ac:dyDescent="0.2">
      <c r="A325" s="353">
        <v>2012</v>
      </c>
      <c r="B325" s="362" t="s">
        <v>43</v>
      </c>
      <c r="C325" s="362" t="s">
        <v>124</v>
      </c>
      <c r="D325" s="413">
        <v>71550.499999999971</v>
      </c>
      <c r="E325" s="413">
        <v>106595.07700000002</v>
      </c>
      <c r="F325" s="413">
        <v>38200.6705</v>
      </c>
      <c r="G325" s="413">
        <v>14081.785</v>
      </c>
      <c r="H325" s="414">
        <v>230428.03249999997</v>
      </c>
      <c r="I325" s="412"/>
      <c r="J325" s="412"/>
    </row>
    <row r="326" spans="1:10" x14ac:dyDescent="0.2">
      <c r="A326" s="353">
        <v>2013</v>
      </c>
      <c r="B326" s="362" t="s">
        <v>44</v>
      </c>
      <c r="C326" s="362" t="s">
        <v>124</v>
      </c>
      <c r="D326" s="413">
        <v>73324.36</v>
      </c>
      <c r="E326" s="413">
        <v>89143.585000000006</v>
      </c>
      <c r="F326" s="413">
        <v>44693.184000000001</v>
      </c>
      <c r="G326" s="413">
        <v>17549.791499999999</v>
      </c>
      <c r="H326" s="414">
        <v>224710.92050000004</v>
      </c>
      <c r="I326" s="412"/>
      <c r="J326" s="412"/>
    </row>
    <row r="327" spans="1:10" x14ac:dyDescent="0.2">
      <c r="A327" s="353">
        <v>2013</v>
      </c>
      <c r="B327" s="362" t="s">
        <v>45</v>
      </c>
      <c r="C327" s="362" t="s">
        <v>124</v>
      </c>
      <c r="D327" s="413">
        <v>80948.635000000038</v>
      </c>
      <c r="E327" s="413">
        <v>99864.380000000019</v>
      </c>
      <c r="F327" s="413">
        <v>42534.682499999995</v>
      </c>
      <c r="G327" s="413">
        <v>15827.2075</v>
      </c>
      <c r="H327" s="414">
        <v>239174.90500000003</v>
      </c>
      <c r="I327" s="412"/>
      <c r="J327" s="412"/>
    </row>
    <row r="328" spans="1:10" x14ac:dyDescent="0.2">
      <c r="A328" s="353">
        <v>2013</v>
      </c>
      <c r="B328" s="362" t="s">
        <v>46</v>
      </c>
      <c r="C328" s="362" t="s">
        <v>124</v>
      </c>
      <c r="D328" s="413">
        <v>78189.002500000002</v>
      </c>
      <c r="E328" s="413">
        <v>88916.520000000019</v>
      </c>
      <c r="F328" s="413">
        <v>38048.165000000001</v>
      </c>
      <c r="G328" s="413">
        <v>13215.004999999999</v>
      </c>
      <c r="H328" s="414">
        <v>218368.69249999998</v>
      </c>
      <c r="I328" s="412"/>
      <c r="J328" s="412"/>
    </row>
    <row r="329" spans="1:10" x14ac:dyDescent="0.2">
      <c r="A329" s="353">
        <v>2013</v>
      </c>
      <c r="B329" s="362" t="s">
        <v>34</v>
      </c>
      <c r="C329" s="362" t="s">
        <v>124</v>
      </c>
      <c r="D329" s="413">
        <v>87266.242499999964</v>
      </c>
      <c r="E329" s="413">
        <v>114567.912</v>
      </c>
      <c r="F329" s="413">
        <v>49306.25</v>
      </c>
      <c r="G329" s="413">
        <v>15989.96</v>
      </c>
      <c r="H329" s="414">
        <v>267130.36449999997</v>
      </c>
      <c r="I329" s="412"/>
      <c r="J329" s="412"/>
    </row>
    <row r="330" spans="1:10" x14ac:dyDescent="0.2">
      <c r="A330" s="353">
        <v>2013</v>
      </c>
      <c r="B330" s="362" t="s">
        <v>36</v>
      </c>
      <c r="C330" s="362" t="s">
        <v>124</v>
      </c>
      <c r="D330" s="413">
        <v>87892.500000000015</v>
      </c>
      <c r="E330" s="413">
        <v>102387.815</v>
      </c>
      <c r="F330" s="413">
        <v>48281.912499999999</v>
      </c>
      <c r="G330" s="413">
        <v>16184.137500000001</v>
      </c>
      <c r="H330" s="414">
        <v>254746.36500000005</v>
      </c>
      <c r="I330" s="412"/>
      <c r="J330" s="412"/>
    </row>
    <row r="331" spans="1:10" x14ac:dyDescent="0.2">
      <c r="A331" s="353">
        <v>2013</v>
      </c>
      <c r="B331" s="362" t="s">
        <v>37</v>
      </c>
      <c r="C331" s="362" t="s">
        <v>124</v>
      </c>
      <c r="D331" s="413">
        <v>88123.906499999997</v>
      </c>
      <c r="E331" s="413">
        <v>101597.39000000001</v>
      </c>
      <c r="F331" s="413">
        <v>45823.412000000004</v>
      </c>
      <c r="G331" s="413">
        <v>15399.572499999998</v>
      </c>
      <c r="H331" s="414">
        <v>250944.28100000005</v>
      </c>
      <c r="I331" s="412"/>
      <c r="J331" s="412"/>
    </row>
    <row r="332" spans="1:10" x14ac:dyDescent="0.2">
      <c r="A332" s="353">
        <v>2013</v>
      </c>
      <c r="B332" s="362" t="s">
        <v>38</v>
      </c>
      <c r="C332" s="362" t="s">
        <v>124</v>
      </c>
      <c r="D332" s="413">
        <v>99826.844999999958</v>
      </c>
      <c r="E332" s="413">
        <v>112793.76</v>
      </c>
      <c r="F332" s="413">
        <v>51418.84</v>
      </c>
      <c r="G332" s="413">
        <v>17382.092499999999</v>
      </c>
      <c r="H332" s="414">
        <v>281421.53750000003</v>
      </c>
      <c r="I332" s="412"/>
      <c r="J332" s="412"/>
    </row>
    <row r="333" spans="1:10" x14ac:dyDescent="0.2">
      <c r="A333" s="353">
        <v>2013</v>
      </c>
      <c r="B333" s="362" t="s">
        <v>39</v>
      </c>
      <c r="C333" s="362" t="s">
        <v>124</v>
      </c>
      <c r="D333" s="413">
        <v>90875.629500000025</v>
      </c>
      <c r="E333" s="413">
        <v>106569.99700000002</v>
      </c>
      <c r="F333" s="413">
        <v>44405.825000000004</v>
      </c>
      <c r="G333" s="413">
        <v>12686.5425</v>
      </c>
      <c r="H333" s="414">
        <v>254537.99400000004</v>
      </c>
      <c r="I333" s="412"/>
      <c r="J333" s="412"/>
    </row>
    <row r="334" spans="1:10" x14ac:dyDescent="0.2">
      <c r="A334" s="353">
        <v>2013</v>
      </c>
      <c r="B334" s="362" t="s">
        <v>40</v>
      </c>
      <c r="C334" s="362" t="s">
        <v>124</v>
      </c>
      <c r="D334" s="413">
        <v>102491.97250000003</v>
      </c>
      <c r="E334" s="413">
        <v>108985.46299999999</v>
      </c>
      <c r="F334" s="413">
        <v>55588.407499999994</v>
      </c>
      <c r="G334" s="413">
        <v>16376.495000000001</v>
      </c>
      <c r="H334" s="414">
        <v>283442.33800000005</v>
      </c>
      <c r="I334" s="412"/>
      <c r="J334" s="412"/>
    </row>
    <row r="335" spans="1:10" x14ac:dyDescent="0.2">
      <c r="A335" s="353">
        <v>2013</v>
      </c>
      <c r="B335" s="362" t="s">
        <v>41</v>
      </c>
      <c r="C335" s="362" t="s">
        <v>124</v>
      </c>
      <c r="D335" s="413">
        <v>100894.117</v>
      </c>
      <c r="E335" s="413">
        <v>123724.527</v>
      </c>
      <c r="F335" s="413">
        <v>57984.459499999997</v>
      </c>
      <c r="G335" s="413">
        <v>17127.942499999997</v>
      </c>
      <c r="H335" s="414">
        <v>299731.04599999997</v>
      </c>
      <c r="I335" s="412"/>
      <c r="J335" s="412"/>
    </row>
    <row r="336" spans="1:10" x14ac:dyDescent="0.2">
      <c r="A336" s="353">
        <v>2013</v>
      </c>
      <c r="B336" s="362" t="s">
        <v>42</v>
      </c>
      <c r="C336" s="362" t="s">
        <v>124</v>
      </c>
      <c r="D336" s="413">
        <v>90392.415000000008</v>
      </c>
      <c r="E336" s="413">
        <v>112014.93999999997</v>
      </c>
      <c r="F336" s="413">
        <v>52095.998</v>
      </c>
      <c r="G336" s="413">
        <v>18827.18</v>
      </c>
      <c r="H336" s="414">
        <v>273330.533</v>
      </c>
      <c r="I336" s="412"/>
      <c r="J336" s="412"/>
    </row>
    <row r="337" spans="1:10" x14ac:dyDescent="0.2">
      <c r="A337" s="353">
        <v>2013</v>
      </c>
      <c r="B337" s="362" t="s">
        <v>43</v>
      </c>
      <c r="C337" s="362" t="s">
        <v>124</v>
      </c>
      <c r="D337" s="413">
        <v>81577.61500000002</v>
      </c>
      <c r="E337" s="413">
        <v>106619.167</v>
      </c>
      <c r="F337" s="413">
        <v>46776.828999999998</v>
      </c>
      <c r="G337" s="413">
        <v>14953.935000000001</v>
      </c>
      <c r="H337" s="414">
        <v>249927.54600000003</v>
      </c>
      <c r="I337" s="412"/>
      <c r="J337" s="412"/>
    </row>
    <row r="338" spans="1:10" x14ac:dyDescent="0.2">
      <c r="A338" s="353">
        <v>2014</v>
      </c>
      <c r="B338" s="362" t="s">
        <v>44</v>
      </c>
      <c r="C338" s="362" t="s">
        <v>124</v>
      </c>
      <c r="D338" s="413">
        <v>80177.850000000006</v>
      </c>
      <c r="E338" s="413">
        <v>98969.159999999989</v>
      </c>
      <c r="F338" s="413">
        <v>50910.460500000001</v>
      </c>
      <c r="G338" s="413">
        <v>15011.724999999999</v>
      </c>
      <c r="H338" s="414">
        <v>245069.19549999997</v>
      </c>
      <c r="I338" s="412"/>
      <c r="J338" s="412"/>
    </row>
    <row r="339" spans="1:10" x14ac:dyDescent="0.2">
      <c r="A339" s="353">
        <v>2014</v>
      </c>
      <c r="B339" s="362" t="s">
        <v>45</v>
      </c>
      <c r="C339" s="362" t="s">
        <v>124</v>
      </c>
      <c r="D339" s="413">
        <v>92598.200000000026</v>
      </c>
      <c r="E339" s="413">
        <v>102129.91000000003</v>
      </c>
      <c r="F339" s="413">
        <v>56452.982499999998</v>
      </c>
      <c r="G339" s="413">
        <v>17259.71</v>
      </c>
      <c r="H339" s="414">
        <v>268440.80249999999</v>
      </c>
      <c r="I339" s="412"/>
      <c r="J339" s="412"/>
    </row>
    <row r="340" spans="1:10" x14ac:dyDescent="0.2">
      <c r="A340" s="353">
        <v>2014</v>
      </c>
      <c r="B340" s="362" t="s">
        <v>46</v>
      </c>
      <c r="C340" s="362" t="s">
        <v>124</v>
      </c>
      <c r="D340" s="413">
        <v>99996.599000000046</v>
      </c>
      <c r="E340" s="413">
        <v>113805.34700000001</v>
      </c>
      <c r="F340" s="413">
        <v>58096.616499999989</v>
      </c>
      <c r="G340" s="413">
        <v>17452.017500000002</v>
      </c>
      <c r="H340" s="414">
        <v>289350.58</v>
      </c>
      <c r="I340" s="412"/>
      <c r="J340" s="412"/>
    </row>
    <row r="341" spans="1:10" x14ac:dyDescent="0.2">
      <c r="A341" s="353">
        <v>2014</v>
      </c>
      <c r="B341" s="362" t="s">
        <v>34</v>
      </c>
      <c r="C341" s="362" t="s">
        <v>124</v>
      </c>
      <c r="D341" s="413">
        <v>99600.207000000024</v>
      </c>
      <c r="E341" s="413">
        <v>104706.66400000002</v>
      </c>
      <c r="F341" s="413">
        <v>52207.575000000004</v>
      </c>
      <c r="G341" s="413">
        <v>15771.447</v>
      </c>
      <c r="H341" s="414">
        <v>272285.89299999998</v>
      </c>
      <c r="I341" s="412"/>
      <c r="J341" s="412"/>
    </row>
    <row r="342" spans="1:10" x14ac:dyDescent="0.2">
      <c r="A342" s="353">
        <v>2014</v>
      </c>
      <c r="B342" s="362" t="s">
        <v>36</v>
      </c>
      <c r="C342" s="362" t="s">
        <v>124</v>
      </c>
      <c r="D342" s="413">
        <v>111781.5275</v>
      </c>
      <c r="E342" s="413">
        <v>116509.01300000002</v>
      </c>
      <c r="F342" s="413">
        <v>56459.652500000011</v>
      </c>
      <c r="G342" s="413">
        <v>18264.711000000003</v>
      </c>
      <c r="H342" s="414">
        <v>303014.90399999998</v>
      </c>
      <c r="I342" s="412"/>
      <c r="J342" s="412"/>
    </row>
    <row r="343" spans="1:10" x14ac:dyDescent="0.2">
      <c r="A343" s="353">
        <v>2014</v>
      </c>
      <c r="B343" s="362" t="s">
        <v>37</v>
      </c>
      <c r="C343" s="362" t="s">
        <v>124</v>
      </c>
      <c r="D343" s="413">
        <v>95557.872500000027</v>
      </c>
      <c r="E343" s="413">
        <v>99694.001000000018</v>
      </c>
      <c r="F343" s="413">
        <v>49021.42</v>
      </c>
      <c r="G343" s="413">
        <v>16390.532499999998</v>
      </c>
      <c r="H343" s="414">
        <v>260663.826</v>
      </c>
      <c r="I343" s="412"/>
      <c r="J343" s="412"/>
    </row>
    <row r="344" spans="1:10" x14ac:dyDescent="0.2">
      <c r="A344" s="353">
        <v>2014</v>
      </c>
      <c r="B344" s="362" t="s">
        <v>38</v>
      </c>
      <c r="C344" s="362" t="s">
        <v>124</v>
      </c>
      <c r="D344" s="413">
        <v>113850.08000000002</v>
      </c>
      <c r="E344" s="413">
        <v>116132.37400000001</v>
      </c>
      <c r="F344" s="413">
        <v>56518.832499999997</v>
      </c>
      <c r="G344" s="413">
        <v>19950.432499999995</v>
      </c>
      <c r="H344" s="414">
        <v>306451.71900000004</v>
      </c>
      <c r="I344" s="412"/>
      <c r="J344" s="412"/>
    </row>
    <row r="345" spans="1:10" x14ac:dyDescent="0.2">
      <c r="A345" s="353">
        <v>2014</v>
      </c>
      <c r="B345" s="362" t="s">
        <v>39</v>
      </c>
      <c r="C345" s="362" t="s">
        <v>124</v>
      </c>
      <c r="D345" s="413">
        <v>106314.59</v>
      </c>
      <c r="E345" s="413">
        <v>106013.52900000001</v>
      </c>
      <c r="F345" s="413">
        <v>56162.307500000003</v>
      </c>
      <c r="G345" s="413">
        <v>18250.25</v>
      </c>
      <c r="H345" s="414">
        <v>286740.6765</v>
      </c>
      <c r="I345" s="412"/>
      <c r="J345" s="412"/>
    </row>
    <row r="346" spans="1:10" x14ac:dyDescent="0.2">
      <c r="A346" s="353">
        <v>2014</v>
      </c>
      <c r="B346" s="362" t="s">
        <v>40</v>
      </c>
      <c r="C346" s="362" t="s">
        <v>124</v>
      </c>
      <c r="D346" s="413">
        <v>113747.09249999998</v>
      </c>
      <c r="E346" s="413">
        <v>115490.023</v>
      </c>
      <c r="F346" s="413">
        <v>57715.099999999991</v>
      </c>
      <c r="G346" s="413">
        <v>19872.602499999997</v>
      </c>
      <c r="H346" s="414">
        <v>306824.81799999997</v>
      </c>
      <c r="I346" s="412"/>
      <c r="J346" s="412"/>
    </row>
    <row r="347" spans="1:10" x14ac:dyDescent="0.2">
      <c r="A347" s="353">
        <v>2014</v>
      </c>
      <c r="B347" s="362" t="s">
        <v>41</v>
      </c>
      <c r="C347" s="362" t="s">
        <v>124</v>
      </c>
      <c r="D347" s="413">
        <v>119340.49249999996</v>
      </c>
      <c r="E347" s="413">
        <v>117499.85699999999</v>
      </c>
      <c r="F347" s="413">
        <v>60909.162499999991</v>
      </c>
      <c r="G347" s="413">
        <v>20696.037500000002</v>
      </c>
      <c r="H347" s="414">
        <v>318445.54949999996</v>
      </c>
      <c r="I347" s="412"/>
      <c r="J347" s="412"/>
    </row>
    <row r="348" spans="1:10" x14ac:dyDescent="0.2">
      <c r="A348" s="353">
        <v>2014</v>
      </c>
      <c r="B348" s="362" t="s">
        <v>42</v>
      </c>
      <c r="C348" s="362" t="s">
        <v>124</v>
      </c>
      <c r="D348" s="413">
        <v>105715.95000000004</v>
      </c>
      <c r="E348" s="413">
        <v>121341.79500000003</v>
      </c>
      <c r="F348" s="413">
        <v>52294.095000000001</v>
      </c>
      <c r="G348" s="413">
        <v>17417.174999999999</v>
      </c>
      <c r="H348" s="414">
        <v>296769.01500000007</v>
      </c>
      <c r="I348" s="412"/>
      <c r="J348" s="412"/>
    </row>
    <row r="349" spans="1:10" x14ac:dyDescent="0.2">
      <c r="A349" s="353">
        <v>2014</v>
      </c>
      <c r="B349" s="362" t="s">
        <v>43</v>
      </c>
      <c r="C349" s="362" t="s">
        <v>124</v>
      </c>
      <c r="D349" s="413">
        <v>93013.402500000011</v>
      </c>
      <c r="E349" s="413">
        <v>105534.575</v>
      </c>
      <c r="F349" s="413">
        <v>47219.554999999993</v>
      </c>
      <c r="G349" s="413">
        <v>15305.702500000001</v>
      </c>
      <c r="H349" s="414">
        <v>261073.23500000004</v>
      </c>
      <c r="I349" s="412"/>
      <c r="J349" s="412"/>
    </row>
    <row r="350" spans="1:10" x14ac:dyDescent="0.2">
      <c r="A350" s="353">
        <v>2015</v>
      </c>
      <c r="B350" s="362" t="s">
        <v>44</v>
      </c>
      <c r="C350" s="362" t="s">
        <v>124</v>
      </c>
      <c r="D350" s="413">
        <v>85376.566999999981</v>
      </c>
      <c r="E350" s="413">
        <v>90711.382000000012</v>
      </c>
      <c r="F350" s="413">
        <v>50933.162499999991</v>
      </c>
      <c r="G350" s="413">
        <v>16033.827000000001</v>
      </c>
      <c r="H350" s="414">
        <v>243054.93849999996</v>
      </c>
      <c r="I350" s="412"/>
      <c r="J350" s="412"/>
    </row>
    <row r="351" spans="1:10" x14ac:dyDescent="0.2">
      <c r="A351" s="353">
        <v>2015</v>
      </c>
      <c r="B351" s="362" t="s">
        <v>45</v>
      </c>
      <c r="C351" s="362" t="s">
        <v>124</v>
      </c>
      <c r="D351" s="413">
        <v>100022.23599999999</v>
      </c>
      <c r="E351" s="413">
        <v>98057.406999999992</v>
      </c>
      <c r="F351" s="413">
        <v>54101.981</v>
      </c>
      <c r="G351" s="413">
        <v>18289.5265</v>
      </c>
      <c r="H351" s="414">
        <v>270471.15049999999</v>
      </c>
      <c r="I351" s="412"/>
      <c r="J351" s="412"/>
    </row>
    <row r="352" spans="1:10" x14ac:dyDescent="0.2">
      <c r="A352" s="353">
        <v>2015</v>
      </c>
      <c r="B352" s="362" t="s">
        <v>46</v>
      </c>
      <c r="C352" s="362" t="s">
        <v>124</v>
      </c>
      <c r="D352" s="413">
        <v>112085.82799999999</v>
      </c>
      <c r="E352" s="413">
        <v>114064.20299999999</v>
      </c>
      <c r="F352" s="413">
        <v>58975.664000000004</v>
      </c>
      <c r="G352" s="413">
        <v>17340.765500000001</v>
      </c>
      <c r="H352" s="414">
        <v>302466.46049999999</v>
      </c>
      <c r="I352" s="412"/>
      <c r="J352" s="412"/>
    </row>
    <row r="353" spans="1:10" x14ac:dyDescent="0.2">
      <c r="A353" s="353">
        <v>2015</v>
      </c>
      <c r="B353" s="362" t="s">
        <v>34</v>
      </c>
      <c r="C353" s="362" t="s">
        <v>124</v>
      </c>
      <c r="D353" s="413">
        <v>103251.22050000002</v>
      </c>
      <c r="E353" s="413">
        <v>101206.41299999997</v>
      </c>
      <c r="F353" s="413">
        <v>51775.289499999999</v>
      </c>
      <c r="G353" s="413">
        <v>16590.652999999998</v>
      </c>
      <c r="H353" s="414">
        <v>272823.57600000006</v>
      </c>
      <c r="I353" s="412"/>
      <c r="J353" s="412"/>
    </row>
    <row r="354" spans="1:10" x14ac:dyDescent="0.2">
      <c r="A354" s="353">
        <v>2015</v>
      </c>
      <c r="B354" s="362" t="s">
        <v>36</v>
      </c>
      <c r="C354" s="362" t="s">
        <v>124</v>
      </c>
      <c r="D354" s="413">
        <v>113509.48999999996</v>
      </c>
      <c r="E354" s="413">
        <v>107043.48700000001</v>
      </c>
      <c r="F354" s="413">
        <v>59167.952499999992</v>
      </c>
      <c r="G354" s="413">
        <v>19755.909</v>
      </c>
      <c r="H354" s="414">
        <v>299476.83849999995</v>
      </c>
      <c r="I354" s="412"/>
      <c r="J354" s="412"/>
    </row>
    <row r="355" spans="1:10" x14ac:dyDescent="0.2">
      <c r="A355" s="353">
        <v>2015</v>
      </c>
      <c r="B355" s="362" t="s">
        <v>37</v>
      </c>
      <c r="C355" s="362" t="s">
        <v>124</v>
      </c>
      <c r="D355" s="413">
        <v>101927.63</v>
      </c>
      <c r="E355" s="413">
        <v>102308.573</v>
      </c>
      <c r="F355" s="413">
        <v>60295.799999999996</v>
      </c>
      <c r="G355" s="413">
        <v>15759.936</v>
      </c>
      <c r="H355" s="414">
        <v>280291.93900000001</v>
      </c>
      <c r="I355" s="412"/>
      <c r="J355" s="412"/>
    </row>
    <row r="356" spans="1:10" x14ac:dyDescent="0.2">
      <c r="A356" s="353">
        <v>2015</v>
      </c>
      <c r="B356" s="362" t="s">
        <v>38</v>
      </c>
      <c r="C356" s="362" t="s">
        <v>124</v>
      </c>
      <c r="D356" s="413">
        <v>119923.90549999996</v>
      </c>
      <c r="E356" s="413">
        <v>113879.76700000001</v>
      </c>
      <c r="F356" s="413">
        <v>60279.127999999997</v>
      </c>
      <c r="G356" s="413">
        <v>20661.763999999999</v>
      </c>
      <c r="H356" s="414">
        <v>314744.56449999998</v>
      </c>
      <c r="I356" s="412"/>
      <c r="J356" s="412"/>
    </row>
    <row r="357" spans="1:10" x14ac:dyDescent="0.2">
      <c r="A357" s="353">
        <v>2015</v>
      </c>
      <c r="B357" s="362" t="s">
        <v>39</v>
      </c>
      <c r="C357" s="362" t="s">
        <v>124</v>
      </c>
      <c r="D357" s="413">
        <v>111589.6455</v>
      </c>
      <c r="E357" s="413">
        <v>115162.34250000001</v>
      </c>
      <c r="F357" s="413">
        <v>62263.380000000005</v>
      </c>
      <c r="G357" s="413">
        <v>17571.400000000001</v>
      </c>
      <c r="H357" s="414">
        <v>306586.76800000004</v>
      </c>
      <c r="I357" s="412"/>
      <c r="J357" s="412"/>
    </row>
    <row r="358" spans="1:10" x14ac:dyDescent="0.2">
      <c r="A358" s="353">
        <v>2015</v>
      </c>
      <c r="B358" s="362" t="s">
        <v>40</v>
      </c>
      <c r="C358" s="362" t="s">
        <v>124</v>
      </c>
      <c r="D358" s="413">
        <v>114286.52250000001</v>
      </c>
      <c r="E358" s="413">
        <v>115065.37699999999</v>
      </c>
      <c r="F358" s="413">
        <v>64837.164000000004</v>
      </c>
      <c r="G358" s="413">
        <v>17957.434499999999</v>
      </c>
      <c r="H358" s="414">
        <v>312146.49799999996</v>
      </c>
      <c r="I358" s="412"/>
      <c r="J358" s="412"/>
    </row>
    <row r="359" spans="1:10" x14ac:dyDescent="0.2">
      <c r="A359" s="353">
        <v>2015</v>
      </c>
      <c r="B359" s="362" t="s">
        <v>41</v>
      </c>
      <c r="C359" s="362" t="s">
        <v>124</v>
      </c>
      <c r="D359" s="413">
        <v>107692.84999999998</v>
      </c>
      <c r="E359" s="413">
        <v>124150.58000000002</v>
      </c>
      <c r="F359" s="413">
        <v>68656.172500000001</v>
      </c>
      <c r="G359" s="413">
        <v>16889.569000000003</v>
      </c>
      <c r="H359" s="414">
        <v>317389.1715</v>
      </c>
      <c r="I359" s="412"/>
      <c r="J359" s="412"/>
    </row>
    <row r="360" spans="1:10" x14ac:dyDescent="0.2">
      <c r="A360" s="353">
        <v>2015</v>
      </c>
      <c r="B360" s="362" t="s">
        <v>42</v>
      </c>
      <c r="C360" s="362" t="s">
        <v>124</v>
      </c>
      <c r="D360" s="413">
        <v>99109.069000000032</v>
      </c>
      <c r="E360" s="413">
        <v>106735.484</v>
      </c>
      <c r="F360" s="413">
        <v>62233.608999999997</v>
      </c>
      <c r="G360" s="413">
        <v>16094.128000000001</v>
      </c>
      <c r="H360" s="414">
        <v>284172.29000000004</v>
      </c>
      <c r="I360" s="412"/>
      <c r="J360" s="412"/>
    </row>
    <row r="361" spans="1:10" x14ac:dyDescent="0.2">
      <c r="A361" s="353">
        <v>2015</v>
      </c>
      <c r="B361" s="362" t="s">
        <v>43</v>
      </c>
      <c r="C361" s="362" t="s">
        <v>124</v>
      </c>
      <c r="D361" s="413">
        <v>95048.47000000003</v>
      </c>
      <c r="E361" s="413">
        <v>118088.38399999999</v>
      </c>
      <c r="F361" s="413">
        <v>53468.852499999994</v>
      </c>
      <c r="G361" s="413">
        <v>15034.692500000001</v>
      </c>
      <c r="H361" s="414">
        <v>281640.39899999998</v>
      </c>
      <c r="I361" s="412"/>
      <c r="J361" s="412"/>
    </row>
    <row r="362" spans="1:10" x14ac:dyDescent="0.2">
      <c r="A362" s="353">
        <v>2016</v>
      </c>
      <c r="B362" s="362" t="s">
        <v>44</v>
      </c>
      <c r="C362" s="362" t="s">
        <v>124</v>
      </c>
      <c r="D362" s="413">
        <v>72842.625000000044</v>
      </c>
      <c r="E362" s="413">
        <v>92267.780999999988</v>
      </c>
      <c r="F362" s="413">
        <v>49422.875</v>
      </c>
      <c r="G362" s="413">
        <v>13489.477500000001</v>
      </c>
      <c r="H362" s="414">
        <v>228022.75850000005</v>
      </c>
      <c r="I362" s="412"/>
      <c r="J362" s="412"/>
    </row>
    <row r="363" spans="1:10" x14ac:dyDescent="0.2">
      <c r="A363" s="353">
        <v>2016</v>
      </c>
      <c r="B363" s="362" t="s">
        <v>45</v>
      </c>
      <c r="C363" s="362" t="s">
        <v>124</v>
      </c>
      <c r="D363" s="413">
        <v>98119.97</v>
      </c>
      <c r="E363" s="413">
        <v>110452.51800000003</v>
      </c>
      <c r="F363" s="413">
        <v>59976.0075</v>
      </c>
      <c r="G363" s="413">
        <v>16292.767</v>
      </c>
      <c r="H363" s="414">
        <v>284841.26249999995</v>
      </c>
      <c r="I363" s="412"/>
      <c r="J363" s="412"/>
    </row>
    <row r="364" spans="1:10" x14ac:dyDescent="0.2">
      <c r="A364" s="353">
        <v>2016</v>
      </c>
      <c r="B364" s="362" t="s">
        <v>46</v>
      </c>
      <c r="C364" s="362" t="s">
        <v>124</v>
      </c>
      <c r="D364" s="413">
        <v>90287.369999999952</v>
      </c>
      <c r="E364" s="413">
        <v>104315.99799999999</v>
      </c>
      <c r="F364" s="413">
        <v>54885.214999999997</v>
      </c>
      <c r="G364" s="413">
        <v>14524.390000000001</v>
      </c>
      <c r="H364" s="414">
        <v>264012.973</v>
      </c>
      <c r="I364" s="412"/>
      <c r="J364" s="412"/>
    </row>
    <row r="365" spans="1:10" x14ac:dyDescent="0.2">
      <c r="A365" s="353">
        <v>2016</v>
      </c>
      <c r="B365" s="362" t="s">
        <v>34</v>
      </c>
      <c r="C365" s="362" t="s">
        <v>124</v>
      </c>
      <c r="D365" s="413">
        <v>102237.30000000002</v>
      </c>
      <c r="E365" s="413">
        <v>105259.97300000001</v>
      </c>
      <c r="F365" s="413">
        <v>53203.947499999987</v>
      </c>
      <c r="G365" s="413">
        <v>14692.604000000001</v>
      </c>
      <c r="H365" s="414">
        <v>275393.82449999999</v>
      </c>
      <c r="I365" s="412"/>
      <c r="J365" s="412"/>
    </row>
    <row r="366" spans="1:10" x14ac:dyDescent="0.2">
      <c r="A366" s="353">
        <v>2016</v>
      </c>
      <c r="B366" s="362" t="s">
        <v>36</v>
      </c>
      <c r="C366" s="362" t="s">
        <v>124</v>
      </c>
      <c r="D366" s="413">
        <v>100323.79500000001</v>
      </c>
      <c r="E366" s="413">
        <v>103000.35200000001</v>
      </c>
      <c r="F366" s="413">
        <v>51060.340499999991</v>
      </c>
      <c r="G366" s="413">
        <v>12453.494999999999</v>
      </c>
      <c r="H366" s="414">
        <v>266837.98249999998</v>
      </c>
      <c r="I366" s="412"/>
      <c r="J366" s="412"/>
    </row>
    <row r="367" spans="1:10" x14ac:dyDescent="0.2">
      <c r="A367" s="353">
        <v>2016</v>
      </c>
      <c r="B367" s="362" t="s">
        <v>37</v>
      </c>
      <c r="C367" s="362" t="s">
        <v>124</v>
      </c>
      <c r="D367" s="413">
        <v>104179.452</v>
      </c>
      <c r="E367" s="413">
        <v>99974.036500000002</v>
      </c>
      <c r="F367" s="413">
        <v>48921.697500000002</v>
      </c>
      <c r="G367" s="413">
        <v>13047.503000000088</v>
      </c>
      <c r="H367" s="414">
        <v>266122.68900000013</v>
      </c>
      <c r="I367" s="412"/>
      <c r="J367" s="412"/>
    </row>
    <row r="368" spans="1:10" x14ac:dyDescent="0.2">
      <c r="A368" s="353">
        <v>2016</v>
      </c>
      <c r="B368" s="362" t="s">
        <v>38</v>
      </c>
      <c r="C368" s="362" t="s">
        <v>124</v>
      </c>
      <c r="D368" s="413">
        <v>98700.434999999998</v>
      </c>
      <c r="E368" s="413">
        <v>103843.04399999998</v>
      </c>
      <c r="F368" s="413">
        <v>41288.522499999999</v>
      </c>
      <c r="G368" s="413">
        <v>8662.3145000000004</v>
      </c>
      <c r="H368" s="414">
        <v>252494.31600000005</v>
      </c>
      <c r="I368" s="412"/>
      <c r="J368" s="412"/>
    </row>
    <row r="369" spans="1:10" x14ac:dyDescent="0.2">
      <c r="A369" s="353">
        <v>2016</v>
      </c>
      <c r="B369" s="362" t="s">
        <v>39</v>
      </c>
      <c r="C369" s="362" t="s">
        <v>124</v>
      </c>
      <c r="D369" s="413">
        <v>99975.490000000034</v>
      </c>
      <c r="E369" s="413">
        <v>123029.51850000001</v>
      </c>
      <c r="F369" s="413">
        <v>54624.032500000001</v>
      </c>
      <c r="G369" s="413">
        <v>13218.6345</v>
      </c>
      <c r="H369" s="414">
        <v>290847.67550000007</v>
      </c>
      <c r="I369" s="412"/>
      <c r="J369" s="412"/>
    </row>
    <row r="370" spans="1:10" x14ac:dyDescent="0.2">
      <c r="A370" s="353">
        <v>2016</v>
      </c>
      <c r="B370" s="362" t="s">
        <v>40</v>
      </c>
      <c r="C370" s="362" t="s">
        <v>124</v>
      </c>
      <c r="D370" s="413">
        <v>100700.38499999998</v>
      </c>
      <c r="E370" s="413">
        <v>107386.205</v>
      </c>
      <c r="F370" s="413">
        <v>54051.902499999997</v>
      </c>
      <c r="G370" s="413">
        <v>13736.377</v>
      </c>
      <c r="H370" s="414">
        <v>275874.86949999991</v>
      </c>
      <c r="I370" s="412"/>
      <c r="J370" s="412"/>
    </row>
    <row r="371" spans="1:10" x14ac:dyDescent="0.2">
      <c r="A371" s="353">
        <v>2016</v>
      </c>
      <c r="B371" s="362" t="s">
        <v>41</v>
      </c>
      <c r="C371" s="362" t="s">
        <v>124</v>
      </c>
      <c r="D371" s="413">
        <v>100738.79999999999</v>
      </c>
      <c r="E371" s="413">
        <v>103867.9005</v>
      </c>
      <c r="F371" s="413">
        <v>53583.672500000001</v>
      </c>
      <c r="G371" s="413">
        <v>14613.046</v>
      </c>
      <c r="H371" s="414">
        <v>272803.41899999999</v>
      </c>
      <c r="I371" s="412"/>
      <c r="J371" s="412"/>
    </row>
    <row r="372" spans="1:10" x14ac:dyDescent="0.2">
      <c r="A372" s="353">
        <v>2016</v>
      </c>
      <c r="B372" s="362" t="s">
        <v>42</v>
      </c>
      <c r="C372" s="362" t="s">
        <v>124</v>
      </c>
      <c r="D372" s="413">
        <v>94335.609999999971</v>
      </c>
      <c r="E372" s="413">
        <v>109091.856</v>
      </c>
      <c r="F372" s="413">
        <v>50339.1345</v>
      </c>
      <c r="G372" s="413">
        <v>12175.835500000001</v>
      </c>
      <c r="H372" s="414">
        <v>265942.43599999993</v>
      </c>
      <c r="I372" s="412"/>
      <c r="J372" s="412"/>
    </row>
    <row r="373" spans="1:10" x14ac:dyDescent="0.2">
      <c r="A373" s="353">
        <v>2016</v>
      </c>
      <c r="B373" s="362" t="s">
        <v>43</v>
      </c>
      <c r="C373" s="362" t="s">
        <v>124</v>
      </c>
      <c r="D373" s="413">
        <v>94587.980000000025</v>
      </c>
      <c r="E373" s="413">
        <v>109364.90500000001</v>
      </c>
      <c r="F373" s="413">
        <v>40342.637000000002</v>
      </c>
      <c r="G373" s="413">
        <v>12269.316500000001</v>
      </c>
      <c r="H373" s="414">
        <v>256564.83850000001</v>
      </c>
      <c r="I373" s="412"/>
      <c r="J373" s="412"/>
    </row>
    <row r="374" spans="1:10" x14ac:dyDescent="0.2">
      <c r="A374" s="353">
        <v>2017</v>
      </c>
      <c r="B374" s="362" t="s">
        <v>44</v>
      </c>
      <c r="C374" s="362" t="s">
        <v>124</v>
      </c>
      <c r="D374" s="413">
        <v>86434.170000000013</v>
      </c>
      <c r="E374" s="413">
        <v>98732.321000000025</v>
      </c>
      <c r="F374" s="413">
        <v>42148.772499999992</v>
      </c>
      <c r="G374" s="413">
        <v>12458.5695</v>
      </c>
      <c r="H374" s="414">
        <v>239773.83299999996</v>
      </c>
      <c r="I374" s="412"/>
      <c r="J374" s="412"/>
    </row>
    <row r="375" spans="1:10" x14ac:dyDescent="0.2">
      <c r="A375" s="353">
        <v>2017</v>
      </c>
      <c r="B375" s="362" t="s">
        <v>45</v>
      </c>
      <c r="C375" s="362" t="s">
        <v>124</v>
      </c>
      <c r="D375" s="413">
        <v>103573.075</v>
      </c>
      <c r="E375" s="413">
        <v>105637.97149999997</v>
      </c>
      <c r="F375" s="413">
        <v>54130.713499999998</v>
      </c>
      <c r="G375" s="413">
        <v>12212.6355</v>
      </c>
      <c r="H375" s="414">
        <v>275554.39549999998</v>
      </c>
      <c r="I375" s="412"/>
      <c r="J375" s="412"/>
    </row>
    <row r="376" spans="1:10" x14ac:dyDescent="0.2">
      <c r="A376" s="353">
        <v>2017</v>
      </c>
      <c r="B376" s="362" t="s">
        <v>46</v>
      </c>
      <c r="C376" s="362" t="s">
        <v>124</v>
      </c>
      <c r="D376" s="413">
        <v>106184.20000000001</v>
      </c>
      <c r="E376" s="413">
        <v>111570.37550000002</v>
      </c>
      <c r="F376" s="413">
        <v>52985.259999999995</v>
      </c>
      <c r="G376" s="413">
        <v>15400.653999999999</v>
      </c>
      <c r="H376" s="414">
        <v>286140.48949999997</v>
      </c>
      <c r="I376" s="412"/>
      <c r="J376" s="412"/>
    </row>
    <row r="377" spans="1:10" x14ac:dyDescent="0.2">
      <c r="A377" s="353">
        <v>2017</v>
      </c>
      <c r="B377" s="362" t="s">
        <v>34</v>
      </c>
      <c r="C377" s="362" t="s">
        <v>124</v>
      </c>
      <c r="D377" s="413">
        <v>90950.839999999982</v>
      </c>
      <c r="E377" s="413">
        <v>93191.513500000001</v>
      </c>
      <c r="F377" s="413">
        <v>42165.4</v>
      </c>
      <c r="G377" s="413">
        <v>11224.404500000001</v>
      </c>
      <c r="H377" s="414">
        <v>237532.15799999997</v>
      </c>
      <c r="I377" s="412"/>
      <c r="J377" s="412"/>
    </row>
    <row r="378" spans="1:10" x14ac:dyDescent="0.2">
      <c r="A378" s="353">
        <v>2017</v>
      </c>
      <c r="B378" s="362" t="s">
        <v>36</v>
      </c>
      <c r="C378" s="362" t="s">
        <v>124</v>
      </c>
      <c r="D378" s="413">
        <v>98667.094999999987</v>
      </c>
      <c r="E378" s="413">
        <v>107528.23450000001</v>
      </c>
      <c r="F378" s="413">
        <v>47617.645000000004</v>
      </c>
      <c r="G378" s="413">
        <v>11459.682500000001</v>
      </c>
      <c r="H378" s="414">
        <v>265272.65700000001</v>
      </c>
      <c r="I378" s="412"/>
      <c r="J378" s="412"/>
    </row>
    <row r="379" spans="1:10" x14ac:dyDescent="0.2">
      <c r="A379" s="353">
        <v>2017</v>
      </c>
      <c r="B379" s="362" t="s">
        <v>37</v>
      </c>
      <c r="C379" s="362" t="s">
        <v>124</v>
      </c>
      <c r="D379" s="413">
        <v>99847.144999999975</v>
      </c>
      <c r="E379" s="413">
        <v>107003.07350000001</v>
      </c>
      <c r="F379" s="413">
        <v>46672.247500000005</v>
      </c>
      <c r="G379" s="413">
        <v>13038.804</v>
      </c>
      <c r="H379" s="414">
        <v>266561.27</v>
      </c>
      <c r="I379" s="412"/>
      <c r="J379" s="412"/>
    </row>
    <row r="380" spans="1:10" x14ac:dyDescent="0.2">
      <c r="A380" s="353">
        <v>2017</v>
      </c>
      <c r="B380" s="362" t="s">
        <v>38</v>
      </c>
      <c r="C380" s="362" t="s">
        <v>124</v>
      </c>
      <c r="D380" s="413">
        <v>97714.795000000027</v>
      </c>
      <c r="E380" s="413">
        <v>119738.43449999999</v>
      </c>
      <c r="F380" s="413">
        <v>47767.318500000001</v>
      </c>
      <c r="G380" s="413">
        <v>12848.076000000001</v>
      </c>
      <c r="H380" s="414">
        <v>278068.62400000007</v>
      </c>
      <c r="I380" s="412"/>
      <c r="J380" s="412"/>
    </row>
    <row r="381" spans="1:10" x14ac:dyDescent="0.2">
      <c r="A381" s="353">
        <v>2017</v>
      </c>
      <c r="B381" s="362" t="s">
        <v>39</v>
      </c>
      <c r="C381" s="362" t="s">
        <v>124</v>
      </c>
      <c r="D381" s="413">
        <v>96787.400000000009</v>
      </c>
      <c r="E381" s="413">
        <v>110609.10399999999</v>
      </c>
      <c r="F381" s="413">
        <v>49519.259999999995</v>
      </c>
      <c r="G381" s="413">
        <v>13216.855500000001</v>
      </c>
      <c r="H381" s="414">
        <v>270132.61949999997</v>
      </c>
      <c r="I381" s="412"/>
      <c r="J381" s="412"/>
    </row>
    <row r="382" spans="1:10" x14ac:dyDescent="0.2">
      <c r="A382" s="353">
        <v>2017</v>
      </c>
      <c r="B382" s="362" t="s">
        <v>40</v>
      </c>
      <c r="C382" s="362" t="s">
        <v>124</v>
      </c>
      <c r="D382" s="413">
        <v>97526.169999999984</v>
      </c>
      <c r="E382" s="413">
        <v>114901.62800000003</v>
      </c>
      <c r="F382" s="413">
        <v>48727.392500000002</v>
      </c>
      <c r="G382" s="413">
        <v>12534.116</v>
      </c>
      <c r="H382" s="414">
        <v>273689.30650000006</v>
      </c>
      <c r="I382" s="412"/>
      <c r="J382" s="412"/>
    </row>
    <row r="383" spans="1:10" x14ac:dyDescent="0.2">
      <c r="A383" s="353">
        <v>2017</v>
      </c>
      <c r="B383" s="362" t="s">
        <v>41</v>
      </c>
      <c r="C383" s="362" t="s">
        <v>124</v>
      </c>
      <c r="D383" s="413">
        <v>95854.524999999994</v>
      </c>
      <c r="E383" s="413">
        <v>112949.96300000002</v>
      </c>
      <c r="F383" s="413">
        <v>44353.05</v>
      </c>
      <c r="G383" s="413">
        <v>14873.347500000002</v>
      </c>
      <c r="H383" s="414">
        <v>268030.88549999997</v>
      </c>
      <c r="I383" s="412"/>
      <c r="J383" s="412"/>
    </row>
    <row r="384" spans="1:10" x14ac:dyDescent="0.2">
      <c r="A384" s="353">
        <v>2017</v>
      </c>
      <c r="B384" s="362" t="s">
        <v>42</v>
      </c>
      <c r="C384" s="362" t="s">
        <v>124</v>
      </c>
      <c r="D384" s="413">
        <v>94948.655000000013</v>
      </c>
      <c r="E384" s="413">
        <v>110643.818</v>
      </c>
      <c r="F384" s="413">
        <v>38882.032500000001</v>
      </c>
      <c r="G384" s="413">
        <v>15400.312999999996</v>
      </c>
      <c r="H384" s="414">
        <v>259874.81849999996</v>
      </c>
      <c r="I384" s="412"/>
      <c r="J384" s="412"/>
    </row>
    <row r="385" spans="1:10" x14ac:dyDescent="0.2">
      <c r="A385" s="353">
        <v>2017</v>
      </c>
      <c r="B385" s="362" t="s">
        <v>43</v>
      </c>
      <c r="C385" s="362" t="s">
        <v>124</v>
      </c>
      <c r="D385" s="413">
        <v>89042.40849999999</v>
      </c>
      <c r="E385" s="413">
        <v>101215.51949999999</v>
      </c>
      <c r="F385" s="413">
        <v>31564.892499999994</v>
      </c>
      <c r="G385" s="413">
        <v>12207.398499999999</v>
      </c>
      <c r="H385" s="414">
        <v>234030.21900000001</v>
      </c>
      <c r="I385" s="412"/>
      <c r="J385" s="412"/>
    </row>
    <row r="386" spans="1:10" x14ac:dyDescent="0.2">
      <c r="A386" s="353">
        <v>2018</v>
      </c>
      <c r="B386" s="362" t="s">
        <v>44</v>
      </c>
      <c r="C386" s="362" t="s">
        <v>124</v>
      </c>
      <c r="D386" s="413">
        <v>80455.347500000003</v>
      </c>
      <c r="E386" s="413">
        <v>96580.866999999984</v>
      </c>
      <c r="F386" s="413">
        <v>34611.879999999997</v>
      </c>
      <c r="G386" s="413">
        <v>14573.920500000004</v>
      </c>
      <c r="H386" s="414">
        <v>226222.01500000004</v>
      </c>
      <c r="I386" s="412"/>
      <c r="J386" s="412"/>
    </row>
    <row r="387" spans="1:10" x14ac:dyDescent="0.2">
      <c r="A387" s="353">
        <v>2018</v>
      </c>
      <c r="B387" s="362" t="s">
        <v>45</v>
      </c>
      <c r="C387" s="362" t="s">
        <v>124</v>
      </c>
      <c r="D387" s="413">
        <v>90888.632500000007</v>
      </c>
      <c r="E387" s="413">
        <v>95439.743499999997</v>
      </c>
      <c r="F387" s="413">
        <v>41399.81</v>
      </c>
      <c r="G387" s="413">
        <v>13075.962</v>
      </c>
      <c r="H387" s="414">
        <v>240804.14799999996</v>
      </c>
      <c r="I387" s="412"/>
      <c r="J387" s="412"/>
    </row>
    <row r="388" spans="1:10" x14ac:dyDescent="0.2">
      <c r="A388" s="353">
        <v>2018</v>
      </c>
      <c r="B388" s="362" t="s">
        <v>46</v>
      </c>
      <c r="C388" s="362" t="s">
        <v>124</v>
      </c>
      <c r="D388" s="413">
        <v>89738.290000000008</v>
      </c>
      <c r="E388" s="413">
        <v>101139.05449999998</v>
      </c>
      <c r="F388" s="413">
        <v>37173.708500000001</v>
      </c>
      <c r="G388" s="413">
        <v>11814.978999999999</v>
      </c>
      <c r="H388" s="414">
        <v>239866.03199999998</v>
      </c>
      <c r="I388" s="412"/>
      <c r="J388" s="412"/>
    </row>
    <row r="389" spans="1:10" x14ac:dyDescent="0.2">
      <c r="A389" s="353">
        <v>2018</v>
      </c>
      <c r="B389" s="362" t="s">
        <v>34</v>
      </c>
      <c r="C389" s="362" t="s">
        <v>124</v>
      </c>
      <c r="D389" s="413">
        <v>89311.235000000015</v>
      </c>
      <c r="E389" s="413">
        <v>108089.2515</v>
      </c>
      <c r="F389" s="413">
        <v>38473.07</v>
      </c>
      <c r="G389" s="413">
        <v>12070.691500000001</v>
      </c>
      <c r="H389" s="414">
        <v>247944.24799999996</v>
      </c>
      <c r="I389" s="412"/>
      <c r="J389" s="412"/>
    </row>
    <row r="390" spans="1:10" x14ac:dyDescent="0.2">
      <c r="A390" s="353">
        <v>2018</v>
      </c>
      <c r="B390" s="362" t="s">
        <v>36</v>
      </c>
      <c r="C390" s="362" t="s">
        <v>124</v>
      </c>
      <c r="D390" s="413">
        <v>97660.322499999995</v>
      </c>
      <c r="E390" s="413">
        <v>99866.617833333308</v>
      </c>
      <c r="F390" s="413">
        <v>39907.696499999991</v>
      </c>
      <c r="G390" s="413">
        <v>12851.263500000001</v>
      </c>
      <c r="H390" s="414">
        <v>250285.90033333335</v>
      </c>
      <c r="I390" s="412"/>
      <c r="J390" s="412"/>
    </row>
    <row r="391" spans="1:10" x14ac:dyDescent="0.2">
      <c r="A391" s="353">
        <v>2018</v>
      </c>
      <c r="B391" s="362" t="s">
        <v>37</v>
      </c>
      <c r="C391" s="362" t="s">
        <v>124</v>
      </c>
      <c r="D391" s="413">
        <v>93451.818500000023</v>
      </c>
      <c r="E391" s="413">
        <v>97803.806611111067</v>
      </c>
      <c r="F391" s="413">
        <v>37119.684999999998</v>
      </c>
      <c r="G391" s="413">
        <v>10253.7255</v>
      </c>
      <c r="H391" s="414">
        <v>238629.03561111112</v>
      </c>
      <c r="I391" s="412"/>
      <c r="J391" s="412"/>
    </row>
    <row r="392" spans="1:10" x14ac:dyDescent="0.2">
      <c r="A392" s="353">
        <v>2018</v>
      </c>
      <c r="B392" s="362" t="s">
        <v>38</v>
      </c>
      <c r="C392" s="362" t="s">
        <v>124</v>
      </c>
      <c r="D392" s="413">
        <v>97097.331799999985</v>
      </c>
      <c r="E392" s="413">
        <v>103447.19849999998</v>
      </c>
      <c r="F392" s="413">
        <v>38291.068199999994</v>
      </c>
      <c r="G392" s="413">
        <v>13420.306499999999</v>
      </c>
      <c r="H392" s="414">
        <v>252255.905</v>
      </c>
      <c r="I392" s="412"/>
      <c r="J392" s="412"/>
    </row>
    <row r="393" spans="1:10" x14ac:dyDescent="0.2">
      <c r="A393" s="353">
        <v>2018</v>
      </c>
      <c r="B393" s="362" t="s">
        <v>39</v>
      </c>
      <c r="C393" s="362" t="s">
        <v>124</v>
      </c>
      <c r="D393" s="413">
        <v>99108.02999999997</v>
      </c>
      <c r="E393" s="413">
        <v>111781.27649999998</v>
      </c>
      <c r="F393" s="413">
        <v>44098.24500000001</v>
      </c>
      <c r="G393" s="413">
        <v>13481.735999999999</v>
      </c>
      <c r="H393" s="414">
        <v>268469.28749999998</v>
      </c>
      <c r="I393" s="412"/>
      <c r="J393" s="412"/>
    </row>
    <row r="394" spans="1:10" x14ac:dyDescent="0.2">
      <c r="A394" s="353">
        <v>2018</v>
      </c>
      <c r="B394" s="362" t="s">
        <v>40</v>
      </c>
      <c r="C394" s="362" t="s">
        <v>124</v>
      </c>
      <c r="D394" s="413">
        <v>99215.244999999995</v>
      </c>
      <c r="E394" s="413">
        <v>106499.63749999995</v>
      </c>
      <c r="F394" s="413">
        <v>41917.737499999996</v>
      </c>
      <c r="G394" s="413">
        <v>14011.560000000001</v>
      </c>
      <c r="H394" s="414">
        <v>261644.18000000002</v>
      </c>
      <c r="I394" s="412"/>
      <c r="J394" s="412"/>
    </row>
    <row r="395" spans="1:10" x14ac:dyDescent="0.2">
      <c r="A395" s="353">
        <v>2018</v>
      </c>
      <c r="B395" s="362" t="s">
        <v>41</v>
      </c>
      <c r="C395" s="362" t="s">
        <v>124</v>
      </c>
      <c r="D395" s="413">
        <v>102792.8625</v>
      </c>
      <c r="E395" s="413">
        <v>117491.66199999997</v>
      </c>
      <c r="F395" s="413">
        <v>45697.435000000005</v>
      </c>
      <c r="G395" s="413">
        <v>13941.433000000001</v>
      </c>
      <c r="H395" s="414">
        <v>279923.39250000002</v>
      </c>
      <c r="I395" s="412"/>
      <c r="J395" s="412"/>
    </row>
    <row r="396" spans="1:10" x14ac:dyDescent="0.2">
      <c r="A396" s="353">
        <v>2018</v>
      </c>
      <c r="B396" s="362" t="s">
        <v>42</v>
      </c>
      <c r="C396" s="362" t="s">
        <v>124</v>
      </c>
      <c r="D396" s="413">
        <v>97961.892499999987</v>
      </c>
      <c r="E396" s="413">
        <v>113507.78549999998</v>
      </c>
      <c r="F396" s="413">
        <v>44597.402499999997</v>
      </c>
      <c r="G396" s="413">
        <v>14337.814999999999</v>
      </c>
      <c r="H396" s="414">
        <v>270404.89549999993</v>
      </c>
      <c r="I396" s="412"/>
      <c r="J396" s="412"/>
    </row>
    <row r="397" spans="1:10" x14ac:dyDescent="0.2">
      <c r="A397" s="353">
        <v>2018</v>
      </c>
      <c r="B397" s="362" t="s">
        <v>43</v>
      </c>
      <c r="C397" s="362" t="s">
        <v>124</v>
      </c>
      <c r="D397" s="413">
        <v>84033.349999999991</v>
      </c>
      <c r="E397" s="413">
        <v>99425.093999999983</v>
      </c>
      <c r="F397" s="413">
        <v>35758.855000000003</v>
      </c>
      <c r="G397" s="413">
        <v>11712.984999999999</v>
      </c>
      <c r="H397" s="414">
        <v>230930.28399999993</v>
      </c>
      <c r="I397" s="412"/>
      <c r="J397" s="412"/>
    </row>
    <row r="398" spans="1:10" x14ac:dyDescent="0.2">
      <c r="A398" s="353">
        <v>2019</v>
      </c>
      <c r="B398" s="362" t="s">
        <v>44</v>
      </c>
      <c r="C398" s="362" t="s">
        <v>124</v>
      </c>
      <c r="D398" s="413">
        <v>74120.73050000002</v>
      </c>
      <c r="E398" s="413">
        <v>96333.502999999997</v>
      </c>
      <c r="F398" s="413">
        <v>29759.430500000002</v>
      </c>
      <c r="G398" s="413">
        <v>18108.404999999999</v>
      </c>
      <c r="H398" s="414">
        <v>218322.06900000002</v>
      </c>
      <c r="I398" s="412"/>
      <c r="J398" s="412"/>
    </row>
    <row r="399" spans="1:10" x14ac:dyDescent="0.2">
      <c r="A399" s="353">
        <v>2019</v>
      </c>
      <c r="B399" s="362" t="s">
        <v>45</v>
      </c>
      <c r="C399" s="362" t="s">
        <v>124</v>
      </c>
      <c r="D399" s="413">
        <v>91786.455000000002</v>
      </c>
      <c r="E399" s="413">
        <v>95167.338999999993</v>
      </c>
      <c r="F399" s="413">
        <v>32175.785000000003</v>
      </c>
      <c r="G399" s="413">
        <v>17926.651999999995</v>
      </c>
      <c r="H399" s="414">
        <v>237056.231</v>
      </c>
      <c r="I399" s="412"/>
      <c r="J399" s="412"/>
    </row>
    <row r="400" spans="1:10" x14ac:dyDescent="0.2">
      <c r="A400" s="353">
        <v>2019</v>
      </c>
      <c r="B400" s="362" t="s">
        <v>46</v>
      </c>
      <c r="C400" s="362" t="s">
        <v>124</v>
      </c>
      <c r="D400" s="413">
        <v>97440.048500000004</v>
      </c>
      <c r="E400" s="413">
        <v>105334.41549999999</v>
      </c>
      <c r="F400" s="413">
        <v>37986.672500000008</v>
      </c>
      <c r="G400" s="413">
        <v>20092.644</v>
      </c>
      <c r="H400" s="414">
        <v>260853.78050000002</v>
      </c>
      <c r="I400" s="412"/>
      <c r="J400" s="412"/>
    </row>
    <row r="401" spans="1:10" x14ac:dyDescent="0.2">
      <c r="A401" s="353">
        <v>2019</v>
      </c>
      <c r="B401" s="362" t="s">
        <v>34</v>
      </c>
      <c r="C401" s="362" t="s">
        <v>124</v>
      </c>
      <c r="D401" s="413">
        <v>83746.422500000001</v>
      </c>
      <c r="E401" s="413">
        <v>96636.257499999963</v>
      </c>
      <c r="F401" s="413">
        <v>33313.163</v>
      </c>
      <c r="G401" s="413">
        <v>16817.580500000004</v>
      </c>
      <c r="H401" s="414">
        <v>230513.4235</v>
      </c>
      <c r="I401" s="412"/>
      <c r="J401" s="412"/>
    </row>
    <row r="402" spans="1:10" x14ac:dyDescent="0.2">
      <c r="A402" s="353">
        <v>2019</v>
      </c>
      <c r="B402" s="362" t="s">
        <v>36</v>
      </c>
      <c r="C402" s="362" t="s">
        <v>124</v>
      </c>
      <c r="D402" s="413">
        <v>94781.167499999938</v>
      </c>
      <c r="E402" s="413">
        <v>108701.29299999999</v>
      </c>
      <c r="F402" s="413">
        <v>41944.738000000012</v>
      </c>
      <c r="G402" s="413">
        <v>17098.308499999996</v>
      </c>
      <c r="H402" s="414">
        <v>262525.50699999993</v>
      </c>
      <c r="I402" s="412"/>
      <c r="J402" s="412"/>
    </row>
    <row r="403" spans="1:10" x14ac:dyDescent="0.2">
      <c r="A403" s="353">
        <v>2019</v>
      </c>
      <c r="B403" s="362" t="s">
        <v>37</v>
      </c>
      <c r="C403" s="362" t="s">
        <v>124</v>
      </c>
      <c r="D403" s="413">
        <v>85973.469999999987</v>
      </c>
      <c r="E403" s="413">
        <v>96129.599500000011</v>
      </c>
      <c r="F403" s="413">
        <v>36047.248</v>
      </c>
      <c r="G403" s="413">
        <v>14990.312499999998</v>
      </c>
      <c r="H403" s="414">
        <v>233140.62999999998</v>
      </c>
      <c r="I403" s="412"/>
      <c r="J403" s="412"/>
    </row>
    <row r="404" spans="1:10" x14ac:dyDescent="0.2">
      <c r="A404" s="353">
        <v>2019</v>
      </c>
      <c r="B404" s="362" t="s">
        <v>38</v>
      </c>
      <c r="C404" s="362" t="s">
        <v>124</v>
      </c>
      <c r="D404" s="413">
        <v>102691.55250000002</v>
      </c>
      <c r="E404" s="413">
        <v>114816.58300000003</v>
      </c>
      <c r="F404" s="413">
        <v>42981.0645</v>
      </c>
      <c r="G404" s="413">
        <v>16660.255499999999</v>
      </c>
      <c r="H404" s="414">
        <v>277149.45550000004</v>
      </c>
      <c r="I404" s="412"/>
      <c r="J404" s="412"/>
    </row>
    <row r="405" spans="1:10" x14ac:dyDescent="0.2">
      <c r="A405" s="353">
        <v>2019</v>
      </c>
      <c r="B405" s="362" t="s">
        <v>39</v>
      </c>
      <c r="C405" s="362" t="s">
        <v>124</v>
      </c>
      <c r="D405" s="413">
        <v>98348.58</v>
      </c>
      <c r="E405" s="413">
        <v>113496.111</v>
      </c>
      <c r="F405" s="413">
        <v>41033.951999999997</v>
      </c>
      <c r="G405" s="413">
        <v>16430.834499999997</v>
      </c>
      <c r="H405" s="414">
        <v>269309.47750000004</v>
      </c>
      <c r="I405" s="412"/>
      <c r="J405" s="412"/>
    </row>
    <row r="406" spans="1:10" x14ac:dyDescent="0.2">
      <c r="A406" s="353">
        <v>2019</v>
      </c>
      <c r="B406" s="362" t="s">
        <v>40</v>
      </c>
      <c r="C406" s="362" t="s">
        <v>124</v>
      </c>
      <c r="D406" s="413">
        <v>94657.462499999994</v>
      </c>
      <c r="E406" s="413">
        <v>115605.23600000002</v>
      </c>
      <c r="F406" s="413">
        <v>41544.902499999997</v>
      </c>
      <c r="G406" s="413">
        <v>16121.327499999999</v>
      </c>
      <c r="H406" s="414">
        <v>267928.92849999998</v>
      </c>
      <c r="I406" s="412"/>
      <c r="J406" s="412"/>
    </row>
    <row r="407" spans="1:10" x14ac:dyDescent="0.2">
      <c r="A407" s="353">
        <v>2019</v>
      </c>
      <c r="B407" s="362" t="s">
        <v>41</v>
      </c>
      <c r="C407" s="362" t="s">
        <v>124</v>
      </c>
      <c r="D407" s="413">
        <v>97268.678000000014</v>
      </c>
      <c r="E407" s="413">
        <v>119629.9035</v>
      </c>
      <c r="F407" s="413">
        <v>46556.513500000001</v>
      </c>
      <c r="G407" s="413">
        <v>16139.171000000006</v>
      </c>
      <c r="H407" s="414">
        <v>279594.266</v>
      </c>
      <c r="I407" s="412"/>
      <c r="J407" s="412"/>
    </row>
    <row r="408" spans="1:10" x14ac:dyDescent="0.2">
      <c r="A408" s="353">
        <v>2019</v>
      </c>
      <c r="B408" s="362" t="s">
        <v>42</v>
      </c>
      <c r="C408" s="362" t="s">
        <v>124</v>
      </c>
      <c r="D408" s="413">
        <v>88857.814999999988</v>
      </c>
      <c r="E408" s="413">
        <v>117614.99750000003</v>
      </c>
      <c r="F408" s="413">
        <v>43288.525000000001</v>
      </c>
      <c r="G408" s="413">
        <v>13987.560000000001</v>
      </c>
      <c r="H408" s="414">
        <v>263748.89749999996</v>
      </c>
      <c r="I408" s="412"/>
      <c r="J408" s="412"/>
    </row>
    <row r="409" spans="1:10" x14ac:dyDescent="0.2">
      <c r="A409" s="353">
        <v>2019</v>
      </c>
      <c r="B409" s="362" t="s">
        <v>43</v>
      </c>
      <c r="C409" s="362" t="s">
        <v>124</v>
      </c>
      <c r="D409" s="413">
        <v>90907.879999999976</v>
      </c>
      <c r="E409" s="413">
        <v>109865.47700000001</v>
      </c>
      <c r="F409" s="413">
        <v>38886.162499999999</v>
      </c>
      <c r="G409" s="413">
        <v>12890.591499999999</v>
      </c>
      <c r="H409" s="414">
        <v>252550.11099999998</v>
      </c>
      <c r="I409" s="412"/>
      <c r="J409" s="412"/>
    </row>
    <row r="410" spans="1:10" x14ac:dyDescent="0.2">
      <c r="A410" s="353">
        <v>2020</v>
      </c>
      <c r="B410" s="362" t="s">
        <v>44</v>
      </c>
      <c r="C410" s="362" t="s">
        <v>124</v>
      </c>
      <c r="D410" s="413">
        <v>75425.008999999991</v>
      </c>
      <c r="E410" s="413">
        <v>109477.023</v>
      </c>
      <c r="F410" s="413">
        <v>28615.102499999994</v>
      </c>
      <c r="G410" s="413">
        <v>16173.322499999998</v>
      </c>
      <c r="H410" s="414">
        <v>229690.45699999997</v>
      </c>
      <c r="I410" s="412"/>
      <c r="J410" s="412"/>
    </row>
    <row r="411" spans="1:10" x14ac:dyDescent="0.2">
      <c r="A411" s="353">
        <v>2020</v>
      </c>
      <c r="B411" s="362" t="s">
        <v>45</v>
      </c>
      <c r="C411" s="362" t="s">
        <v>124</v>
      </c>
      <c r="D411" s="413">
        <v>92626.322999999975</v>
      </c>
      <c r="E411" s="413">
        <v>98642.487999999983</v>
      </c>
      <c r="F411" s="413">
        <v>35241.995999999992</v>
      </c>
      <c r="G411" s="413">
        <v>15837.890499999998</v>
      </c>
      <c r="H411" s="414">
        <v>242348.69749999998</v>
      </c>
      <c r="I411" s="412"/>
      <c r="J411" s="412"/>
    </row>
    <row r="412" spans="1:10" x14ac:dyDescent="0.2">
      <c r="A412" s="353">
        <v>2020</v>
      </c>
      <c r="B412" s="362" t="s">
        <v>46</v>
      </c>
      <c r="C412" s="362" t="s">
        <v>124</v>
      </c>
      <c r="D412" s="413">
        <v>57438.259999999987</v>
      </c>
      <c r="E412" s="413">
        <v>64689.319499999998</v>
      </c>
      <c r="F412" s="413">
        <v>25796.540499999999</v>
      </c>
      <c r="G412" s="413">
        <v>11050.417500000001</v>
      </c>
      <c r="H412" s="414">
        <v>158974.53749999998</v>
      </c>
      <c r="I412" s="412"/>
      <c r="J412" s="412"/>
    </row>
    <row r="413" spans="1:10" x14ac:dyDescent="0.2">
      <c r="A413" s="353">
        <v>2020</v>
      </c>
      <c r="B413" s="362" t="s">
        <v>34</v>
      </c>
      <c r="C413" s="362" t="s">
        <v>124</v>
      </c>
      <c r="D413" s="413">
        <v>1657.6625000000001</v>
      </c>
      <c r="E413" s="413">
        <v>23891.219000000005</v>
      </c>
      <c r="F413" s="413">
        <v>2367.2200000000003</v>
      </c>
      <c r="G413" s="413">
        <v>1667.6605000000004</v>
      </c>
      <c r="H413" s="414">
        <v>29583.761999999999</v>
      </c>
      <c r="I413" s="412"/>
      <c r="J413" s="412"/>
    </row>
    <row r="414" spans="1:10" x14ac:dyDescent="0.2">
      <c r="A414" s="353">
        <v>2020</v>
      </c>
      <c r="B414" s="362" t="s">
        <v>36</v>
      </c>
      <c r="C414" s="362" t="s">
        <v>124</v>
      </c>
      <c r="D414" s="413">
        <v>34644.55758499146</v>
      </c>
      <c r="E414" s="413">
        <v>71052.280508305019</v>
      </c>
      <c r="F414" s="413">
        <v>18208.882504768371</v>
      </c>
      <c r="G414" s="413">
        <v>8231.9459938964828</v>
      </c>
      <c r="H414" s="414">
        <v>132137.66659196132</v>
      </c>
      <c r="I414" s="412"/>
      <c r="J414" s="412"/>
    </row>
    <row r="415" spans="1:10" s="389" customFormat="1" x14ac:dyDescent="0.2">
      <c r="A415" s="353">
        <v>2020</v>
      </c>
      <c r="B415" s="362" t="s">
        <v>37</v>
      </c>
      <c r="C415" s="362" t="s">
        <v>124</v>
      </c>
      <c r="D415" s="413">
        <v>62399.898374267585</v>
      </c>
      <c r="E415" s="413">
        <v>95006.564977581496</v>
      </c>
      <c r="F415" s="413">
        <v>29015.595986263277</v>
      </c>
      <c r="G415" s="413">
        <v>10593.447489662172</v>
      </c>
      <c r="H415" s="414">
        <v>197015.50682777452</v>
      </c>
      <c r="I415" s="412"/>
      <c r="J415" s="412"/>
    </row>
    <row r="416" spans="1:10" s="389" customFormat="1" x14ac:dyDescent="0.2">
      <c r="A416" s="358">
        <v>2020</v>
      </c>
      <c r="B416" s="415" t="s">
        <v>38</v>
      </c>
      <c r="C416" s="415" t="s">
        <v>124</v>
      </c>
      <c r="D416" s="416">
        <v>74724.818749183658</v>
      </c>
      <c r="E416" s="416">
        <v>111599.70895025702</v>
      </c>
      <c r="F416" s="416">
        <v>34972.708462691517</v>
      </c>
      <c r="G416" s="416">
        <v>13021.726975662232</v>
      </c>
      <c r="H416" s="417">
        <v>234318.9631377944</v>
      </c>
      <c r="I416" s="412"/>
      <c r="J416" s="412"/>
    </row>
    <row r="417" spans="1:10" x14ac:dyDescent="0.2">
      <c r="A417" s="353">
        <v>2009</v>
      </c>
      <c r="B417" s="362" t="s">
        <v>34</v>
      </c>
      <c r="C417" s="362" t="s">
        <v>125</v>
      </c>
      <c r="D417" s="413">
        <v>10539.03</v>
      </c>
      <c r="E417" s="413">
        <v>63360.075000000004</v>
      </c>
      <c r="F417" s="413">
        <v>13109.5525</v>
      </c>
      <c r="G417" s="413">
        <v>3910.8775000000001</v>
      </c>
      <c r="H417" s="414">
        <v>90919.534999999989</v>
      </c>
      <c r="I417" s="412"/>
      <c r="J417" s="412"/>
    </row>
    <row r="418" spans="1:10" x14ac:dyDescent="0.2">
      <c r="A418" s="353">
        <v>2009</v>
      </c>
      <c r="B418" s="362" t="s">
        <v>36</v>
      </c>
      <c r="C418" s="362" t="s">
        <v>125</v>
      </c>
      <c r="D418" s="413">
        <v>9198.67</v>
      </c>
      <c r="E418" s="413">
        <v>63041.149999999994</v>
      </c>
      <c r="F418" s="413">
        <v>13916.622499999999</v>
      </c>
      <c r="G418" s="413">
        <v>3838.7250000000004</v>
      </c>
      <c r="H418" s="414">
        <v>89995.167499999996</v>
      </c>
      <c r="I418" s="412"/>
      <c r="J418" s="412"/>
    </row>
    <row r="419" spans="1:10" x14ac:dyDescent="0.2">
      <c r="A419" s="353">
        <v>2009</v>
      </c>
      <c r="B419" s="362" t="s">
        <v>37</v>
      </c>
      <c r="C419" s="362" t="s">
        <v>125</v>
      </c>
      <c r="D419" s="413">
        <v>7034.48</v>
      </c>
      <c r="E419" s="413">
        <v>55778.174999999996</v>
      </c>
      <c r="F419" s="413">
        <v>14376.182499999999</v>
      </c>
      <c r="G419" s="413">
        <v>3440.6075000000001</v>
      </c>
      <c r="H419" s="414">
        <v>80629.444999999992</v>
      </c>
      <c r="I419" s="412"/>
      <c r="J419" s="412"/>
    </row>
    <row r="420" spans="1:10" x14ac:dyDescent="0.2">
      <c r="A420" s="353">
        <v>2009</v>
      </c>
      <c r="B420" s="362" t="s">
        <v>38</v>
      </c>
      <c r="C420" s="362" t="s">
        <v>125</v>
      </c>
      <c r="D420" s="413">
        <v>7843.2075000000004</v>
      </c>
      <c r="E420" s="413">
        <v>66269.2</v>
      </c>
      <c r="F420" s="413">
        <v>16974.674999999999</v>
      </c>
      <c r="G420" s="413">
        <v>4184.8599999999997</v>
      </c>
      <c r="H420" s="414">
        <v>95271.94249999999</v>
      </c>
      <c r="I420" s="412"/>
      <c r="J420" s="412"/>
    </row>
    <row r="421" spans="1:10" x14ac:dyDescent="0.2">
      <c r="A421" s="353">
        <v>2009</v>
      </c>
      <c r="B421" s="362" t="s">
        <v>39</v>
      </c>
      <c r="C421" s="362" t="s">
        <v>125</v>
      </c>
      <c r="D421" s="413">
        <v>8214.4950000000008</v>
      </c>
      <c r="E421" s="413">
        <v>65741.525000000009</v>
      </c>
      <c r="F421" s="413">
        <v>13573.115</v>
      </c>
      <c r="G421" s="413">
        <v>3640.6174999999998</v>
      </c>
      <c r="H421" s="414">
        <v>91169.752500000002</v>
      </c>
      <c r="I421" s="412"/>
      <c r="J421" s="412"/>
    </row>
    <row r="422" spans="1:10" x14ac:dyDescent="0.2">
      <c r="A422" s="353">
        <v>2009</v>
      </c>
      <c r="B422" s="362" t="s">
        <v>40</v>
      </c>
      <c r="C422" s="362" t="s">
        <v>125</v>
      </c>
      <c r="D422" s="413">
        <v>8903.75</v>
      </c>
      <c r="E422" s="413">
        <v>66254.199999999983</v>
      </c>
      <c r="F422" s="413">
        <v>16309.039999999999</v>
      </c>
      <c r="G422" s="413">
        <v>2909.4025000000001</v>
      </c>
      <c r="H422" s="414">
        <v>94376.392499999987</v>
      </c>
      <c r="I422" s="412"/>
      <c r="J422" s="412"/>
    </row>
    <row r="423" spans="1:10" x14ac:dyDescent="0.2">
      <c r="A423" s="353">
        <v>2009</v>
      </c>
      <c r="B423" s="362" t="s">
        <v>41</v>
      </c>
      <c r="C423" s="362" t="s">
        <v>125</v>
      </c>
      <c r="D423" s="413">
        <v>7848.94</v>
      </c>
      <c r="E423" s="413">
        <v>63442.600000000006</v>
      </c>
      <c r="F423" s="413">
        <v>16396.722500000003</v>
      </c>
      <c r="G423" s="413">
        <v>3038.3500000000004</v>
      </c>
      <c r="H423" s="414">
        <v>90726.612500000003</v>
      </c>
      <c r="I423" s="412"/>
      <c r="J423" s="412"/>
    </row>
    <row r="424" spans="1:10" x14ac:dyDescent="0.2">
      <c r="A424" s="353">
        <v>2009</v>
      </c>
      <c r="B424" s="362" t="s">
        <v>42</v>
      </c>
      <c r="C424" s="362" t="s">
        <v>125</v>
      </c>
      <c r="D424" s="413">
        <v>8415.7800000000007</v>
      </c>
      <c r="E424" s="413">
        <v>66440.425000000003</v>
      </c>
      <c r="F424" s="413">
        <v>15625.137499999999</v>
      </c>
      <c r="G424" s="413">
        <v>3055.0475000000006</v>
      </c>
      <c r="H424" s="414">
        <v>93536.39</v>
      </c>
      <c r="I424" s="412"/>
      <c r="J424" s="412"/>
    </row>
    <row r="425" spans="1:10" x14ac:dyDescent="0.2">
      <c r="A425" s="353">
        <v>2009</v>
      </c>
      <c r="B425" s="362" t="s">
        <v>43</v>
      </c>
      <c r="C425" s="362" t="s">
        <v>125</v>
      </c>
      <c r="D425" s="413">
        <v>8288.442500000001</v>
      </c>
      <c r="E425" s="413">
        <v>61175.524999999994</v>
      </c>
      <c r="F425" s="413">
        <v>13478.804999999998</v>
      </c>
      <c r="G425" s="413">
        <v>2686.6750000000002</v>
      </c>
      <c r="H425" s="414">
        <v>85629.447499999995</v>
      </c>
      <c r="I425" s="412"/>
      <c r="J425" s="412"/>
    </row>
    <row r="426" spans="1:10" x14ac:dyDescent="0.2">
      <c r="A426" s="353">
        <v>2010</v>
      </c>
      <c r="B426" s="362" t="s">
        <v>44</v>
      </c>
      <c r="C426" s="362" t="s">
        <v>125</v>
      </c>
      <c r="D426" s="413">
        <v>7073.0400000000009</v>
      </c>
      <c r="E426" s="413">
        <v>62243.450000000004</v>
      </c>
      <c r="F426" s="413">
        <v>16152.031999999999</v>
      </c>
      <c r="G426" s="413">
        <v>3836.2725</v>
      </c>
      <c r="H426" s="414">
        <v>89304.794500000004</v>
      </c>
      <c r="I426" s="412"/>
      <c r="J426" s="412"/>
    </row>
    <row r="427" spans="1:10" x14ac:dyDescent="0.2">
      <c r="A427" s="353">
        <v>2010</v>
      </c>
      <c r="B427" s="362" t="s">
        <v>45</v>
      </c>
      <c r="C427" s="362" t="s">
        <v>125</v>
      </c>
      <c r="D427" s="413">
        <v>6502.67</v>
      </c>
      <c r="E427" s="413">
        <v>58181.47</v>
      </c>
      <c r="F427" s="413">
        <v>16233.907500000001</v>
      </c>
      <c r="G427" s="413">
        <v>4413.1149999999998</v>
      </c>
      <c r="H427" s="414">
        <v>85331.162499999991</v>
      </c>
      <c r="I427" s="412"/>
      <c r="J427" s="412"/>
    </row>
    <row r="428" spans="1:10" x14ac:dyDescent="0.2">
      <c r="A428" s="353">
        <v>2010</v>
      </c>
      <c r="B428" s="362" t="s">
        <v>46</v>
      </c>
      <c r="C428" s="362" t="s">
        <v>125</v>
      </c>
      <c r="D428" s="413">
        <v>7677.25</v>
      </c>
      <c r="E428" s="413">
        <v>63247.524999999994</v>
      </c>
      <c r="F428" s="413">
        <v>17972.692500000001</v>
      </c>
      <c r="G428" s="413">
        <v>4921.0050000000001</v>
      </c>
      <c r="H428" s="414">
        <v>93818.472500000003</v>
      </c>
      <c r="I428" s="412"/>
      <c r="J428" s="412"/>
    </row>
    <row r="429" spans="1:10" x14ac:dyDescent="0.2">
      <c r="A429" s="353">
        <v>2010</v>
      </c>
      <c r="B429" s="362" t="s">
        <v>34</v>
      </c>
      <c r="C429" s="362" t="s">
        <v>125</v>
      </c>
      <c r="D429" s="413">
        <v>7321.12</v>
      </c>
      <c r="E429" s="413">
        <v>57521.2</v>
      </c>
      <c r="F429" s="413">
        <v>14800.640000000003</v>
      </c>
      <c r="G429" s="413">
        <v>3052.3050000000003</v>
      </c>
      <c r="H429" s="414">
        <v>82695.264999999999</v>
      </c>
      <c r="I429" s="412"/>
      <c r="J429" s="412"/>
    </row>
    <row r="430" spans="1:10" x14ac:dyDescent="0.2">
      <c r="A430" s="353">
        <v>2010</v>
      </c>
      <c r="B430" s="362" t="s">
        <v>36</v>
      </c>
      <c r="C430" s="362" t="s">
        <v>125</v>
      </c>
      <c r="D430" s="413">
        <v>9354.869999999999</v>
      </c>
      <c r="E430" s="413">
        <v>71578.724999999991</v>
      </c>
      <c r="F430" s="413">
        <v>15622.0375</v>
      </c>
      <c r="G430" s="413">
        <v>3427.375</v>
      </c>
      <c r="H430" s="414">
        <v>99983.007499999978</v>
      </c>
      <c r="I430" s="412"/>
      <c r="J430" s="412"/>
    </row>
    <row r="431" spans="1:10" x14ac:dyDescent="0.2">
      <c r="A431" s="353">
        <v>2010</v>
      </c>
      <c r="B431" s="362" t="s">
        <v>37</v>
      </c>
      <c r="C431" s="362" t="s">
        <v>125</v>
      </c>
      <c r="D431" s="413">
        <v>9360.94</v>
      </c>
      <c r="E431" s="413">
        <v>62442.724999999999</v>
      </c>
      <c r="F431" s="413">
        <v>17055.862499999999</v>
      </c>
      <c r="G431" s="413">
        <v>2446.7249999999999</v>
      </c>
      <c r="H431" s="414">
        <v>91306.252500000002</v>
      </c>
      <c r="I431" s="412"/>
      <c r="J431" s="412"/>
    </row>
    <row r="432" spans="1:10" x14ac:dyDescent="0.2">
      <c r="A432" s="353">
        <v>2010</v>
      </c>
      <c r="B432" s="362" t="s">
        <v>38</v>
      </c>
      <c r="C432" s="362" t="s">
        <v>125</v>
      </c>
      <c r="D432" s="413">
        <v>9151.3499999999985</v>
      </c>
      <c r="E432" s="413">
        <v>67169.175000000003</v>
      </c>
      <c r="F432" s="413">
        <v>17928.115000000002</v>
      </c>
      <c r="G432" s="413">
        <v>2804.3875000000003</v>
      </c>
      <c r="H432" s="414">
        <v>97053.027500000011</v>
      </c>
      <c r="I432" s="412"/>
      <c r="J432" s="412"/>
    </row>
    <row r="433" spans="1:10" x14ac:dyDescent="0.2">
      <c r="A433" s="353">
        <v>2010</v>
      </c>
      <c r="B433" s="362" t="s">
        <v>39</v>
      </c>
      <c r="C433" s="362" t="s">
        <v>125</v>
      </c>
      <c r="D433" s="413">
        <v>9523.69</v>
      </c>
      <c r="E433" s="413">
        <v>65867.925000000003</v>
      </c>
      <c r="F433" s="413">
        <v>17286.372500000001</v>
      </c>
      <c r="G433" s="413">
        <v>3317.4374999999995</v>
      </c>
      <c r="H433" s="414">
        <v>95995.425000000003</v>
      </c>
      <c r="I433" s="412"/>
      <c r="J433" s="412"/>
    </row>
    <row r="434" spans="1:10" x14ac:dyDescent="0.2">
      <c r="A434" s="353">
        <v>2010</v>
      </c>
      <c r="B434" s="362" t="s">
        <v>40</v>
      </c>
      <c r="C434" s="362" t="s">
        <v>125</v>
      </c>
      <c r="D434" s="413">
        <v>12282.89</v>
      </c>
      <c r="E434" s="413">
        <v>68222</v>
      </c>
      <c r="F434" s="413">
        <v>17832.240000000002</v>
      </c>
      <c r="G434" s="413">
        <v>3126.0475000000001</v>
      </c>
      <c r="H434" s="414">
        <v>101463.17749999999</v>
      </c>
      <c r="I434" s="412"/>
      <c r="J434" s="412"/>
    </row>
    <row r="435" spans="1:10" x14ac:dyDescent="0.2">
      <c r="A435" s="353">
        <v>2010</v>
      </c>
      <c r="B435" s="362" t="s">
        <v>41</v>
      </c>
      <c r="C435" s="362" t="s">
        <v>125</v>
      </c>
      <c r="D435" s="413">
        <v>14011.52</v>
      </c>
      <c r="E435" s="413">
        <v>68073.724999999991</v>
      </c>
      <c r="F435" s="413">
        <v>16652.54</v>
      </c>
      <c r="G435" s="413">
        <v>3150.6974999999998</v>
      </c>
      <c r="H435" s="414">
        <v>101888.48249999998</v>
      </c>
      <c r="I435" s="412"/>
      <c r="J435" s="412"/>
    </row>
    <row r="436" spans="1:10" x14ac:dyDescent="0.2">
      <c r="A436" s="353">
        <v>2010</v>
      </c>
      <c r="B436" s="362" t="s">
        <v>42</v>
      </c>
      <c r="C436" s="362" t="s">
        <v>125</v>
      </c>
      <c r="D436" s="413">
        <v>12337.66</v>
      </c>
      <c r="E436" s="413">
        <v>71142.225000000006</v>
      </c>
      <c r="F436" s="413">
        <v>15615.79</v>
      </c>
      <c r="G436" s="413">
        <v>3185.13</v>
      </c>
      <c r="H436" s="414">
        <v>102280.80500000001</v>
      </c>
      <c r="I436" s="412"/>
      <c r="J436" s="412"/>
    </row>
    <row r="437" spans="1:10" x14ac:dyDescent="0.2">
      <c r="A437" s="353">
        <v>2010</v>
      </c>
      <c r="B437" s="362" t="s">
        <v>43</v>
      </c>
      <c r="C437" s="362" t="s">
        <v>125</v>
      </c>
      <c r="D437" s="413">
        <v>12479.49</v>
      </c>
      <c r="E437" s="413">
        <v>68813.324999999997</v>
      </c>
      <c r="F437" s="413">
        <v>12652.897499999999</v>
      </c>
      <c r="G437" s="413">
        <v>1993.7000000000003</v>
      </c>
      <c r="H437" s="414">
        <v>95939.412499999991</v>
      </c>
      <c r="I437" s="412"/>
      <c r="J437" s="412"/>
    </row>
    <row r="438" spans="1:10" x14ac:dyDescent="0.2">
      <c r="A438" s="353">
        <v>2011</v>
      </c>
      <c r="B438" s="362" t="s">
        <v>44</v>
      </c>
      <c r="C438" s="362" t="s">
        <v>125</v>
      </c>
      <c r="D438" s="413">
        <v>11931.1</v>
      </c>
      <c r="E438" s="413">
        <v>63222.900000000009</v>
      </c>
      <c r="F438" s="413">
        <v>16531.512499999997</v>
      </c>
      <c r="G438" s="413">
        <v>2982.32</v>
      </c>
      <c r="H438" s="414">
        <v>94667.832500000004</v>
      </c>
      <c r="I438" s="412"/>
      <c r="J438" s="412"/>
    </row>
    <row r="439" spans="1:10" x14ac:dyDescent="0.2">
      <c r="A439" s="353">
        <v>2011</v>
      </c>
      <c r="B439" s="362" t="s">
        <v>45</v>
      </c>
      <c r="C439" s="362" t="s">
        <v>125</v>
      </c>
      <c r="D439" s="413">
        <v>12479.42</v>
      </c>
      <c r="E439" s="413">
        <v>52541.625</v>
      </c>
      <c r="F439" s="413">
        <v>15100.417500000001</v>
      </c>
      <c r="G439" s="413">
        <v>3748.6324999999997</v>
      </c>
      <c r="H439" s="414">
        <v>83870.095000000001</v>
      </c>
      <c r="I439" s="412"/>
      <c r="J439" s="412"/>
    </row>
    <row r="440" spans="1:10" x14ac:dyDescent="0.2">
      <c r="A440" s="353">
        <v>2011</v>
      </c>
      <c r="B440" s="362" t="s">
        <v>46</v>
      </c>
      <c r="C440" s="362" t="s">
        <v>125</v>
      </c>
      <c r="D440" s="413">
        <v>14515.55</v>
      </c>
      <c r="E440" s="413">
        <v>73278.55</v>
      </c>
      <c r="F440" s="413">
        <v>17887.689999999999</v>
      </c>
      <c r="G440" s="413">
        <v>3679.4749999999999</v>
      </c>
      <c r="H440" s="414">
        <v>109361.265</v>
      </c>
      <c r="I440" s="412"/>
      <c r="J440" s="412"/>
    </row>
    <row r="441" spans="1:10" x14ac:dyDescent="0.2">
      <c r="A441" s="353">
        <v>2011</v>
      </c>
      <c r="B441" s="362" t="s">
        <v>34</v>
      </c>
      <c r="C441" s="362" t="s">
        <v>125</v>
      </c>
      <c r="D441" s="413">
        <v>13694.760000000002</v>
      </c>
      <c r="E441" s="413">
        <v>63690.174999999996</v>
      </c>
      <c r="F441" s="413">
        <v>14889.242499999998</v>
      </c>
      <c r="G441" s="413">
        <v>3051.5775000000003</v>
      </c>
      <c r="H441" s="414">
        <v>95325.755000000019</v>
      </c>
      <c r="I441" s="412"/>
      <c r="J441" s="412"/>
    </row>
    <row r="442" spans="1:10" x14ac:dyDescent="0.2">
      <c r="A442" s="353">
        <v>2011</v>
      </c>
      <c r="B442" s="362" t="s">
        <v>36</v>
      </c>
      <c r="C442" s="362" t="s">
        <v>125</v>
      </c>
      <c r="D442" s="413">
        <v>16461.52</v>
      </c>
      <c r="E442" s="413">
        <v>73543.724999999991</v>
      </c>
      <c r="F442" s="413">
        <v>16617.080000000002</v>
      </c>
      <c r="G442" s="413">
        <v>3837.8175000000001</v>
      </c>
      <c r="H442" s="414">
        <v>110460.1425</v>
      </c>
      <c r="I442" s="412"/>
      <c r="J442" s="412"/>
    </row>
    <row r="443" spans="1:10" x14ac:dyDescent="0.2">
      <c r="A443" s="353">
        <v>2011</v>
      </c>
      <c r="B443" s="362" t="s">
        <v>37</v>
      </c>
      <c r="C443" s="362" t="s">
        <v>125</v>
      </c>
      <c r="D443" s="413">
        <v>15243.74</v>
      </c>
      <c r="E443" s="413">
        <v>63372.475000000006</v>
      </c>
      <c r="F443" s="413">
        <v>15909.502500000001</v>
      </c>
      <c r="G443" s="413">
        <v>3275.6750000000002</v>
      </c>
      <c r="H443" s="414">
        <v>97801.392500000016</v>
      </c>
      <c r="I443" s="412"/>
      <c r="J443" s="412"/>
    </row>
    <row r="444" spans="1:10" x14ac:dyDescent="0.2">
      <c r="A444" s="353">
        <v>2011</v>
      </c>
      <c r="B444" s="362" t="s">
        <v>38</v>
      </c>
      <c r="C444" s="362" t="s">
        <v>125</v>
      </c>
      <c r="D444" s="413">
        <v>15971.274000000005</v>
      </c>
      <c r="E444" s="413">
        <v>68006.675000000003</v>
      </c>
      <c r="F444" s="413">
        <v>18046.572500000002</v>
      </c>
      <c r="G444" s="413">
        <v>3289.3025000000002</v>
      </c>
      <c r="H444" s="414">
        <v>105313.82400000001</v>
      </c>
      <c r="I444" s="412"/>
      <c r="J444" s="412"/>
    </row>
    <row r="445" spans="1:10" x14ac:dyDescent="0.2">
      <c r="A445" s="353">
        <v>2011</v>
      </c>
      <c r="B445" s="362" t="s">
        <v>39</v>
      </c>
      <c r="C445" s="362" t="s">
        <v>125</v>
      </c>
      <c r="D445" s="413">
        <v>17176.88</v>
      </c>
      <c r="E445" s="413">
        <v>71309.875</v>
      </c>
      <c r="F445" s="413">
        <v>19769.597499999996</v>
      </c>
      <c r="G445" s="413">
        <v>2808.2275</v>
      </c>
      <c r="H445" s="414">
        <v>111064.58</v>
      </c>
      <c r="I445" s="412"/>
      <c r="J445" s="412"/>
    </row>
    <row r="446" spans="1:10" x14ac:dyDescent="0.2">
      <c r="A446" s="353">
        <v>2011</v>
      </c>
      <c r="B446" s="362" t="s">
        <v>40</v>
      </c>
      <c r="C446" s="362" t="s">
        <v>125</v>
      </c>
      <c r="D446" s="413">
        <v>17718</v>
      </c>
      <c r="E446" s="413">
        <v>75197.325000000012</v>
      </c>
      <c r="F446" s="413">
        <v>18608.372500000001</v>
      </c>
      <c r="G446" s="413">
        <v>4030.6850000000004</v>
      </c>
      <c r="H446" s="414">
        <v>115554.38249999999</v>
      </c>
      <c r="I446" s="412"/>
      <c r="J446" s="412"/>
    </row>
    <row r="447" spans="1:10" x14ac:dyDescent="0.2">
      <c r="A447" s="353">
        <v>2011</v>
      </c>
      <c r="B447" s="362" t="s">
        <v>41</v>
      </c>
      <c r="C447" s="362" t="s">
        <v>125</v>
      </c>
      <c r="D447" s="413">
        <v>16424.750000000004</v>
      </c>
      <c r="E447" s="413">
        <v>77647.3</v>
      </c>
      <c r="F447" s="413">
        <v>18606.6525</v>
      </c>
      <c r="G447" s="413">
        <v>4055.47</v>
      </c>
      <c r="H447" s="414">
        <v>116734.1725</v>
      </c>
      <c r="I447" s="412"/>
      <c r="J447" s="412"/>
    </row>
    <row r="448" spans="1:10" x14ac:dyDescent="0.2">
      <c r="A448" s="353">
        <v>2011</v>
      </c>
      <c r="B448" s="362" t="s">
        <v>42</v>
      </c>
      <c r="C448" s="362" t="s">
        <v>125</v>
      </c>
      <c r="D448" s="413">
        <v>17098.598000000002</v>
      </c>
      <c r="E448" s="413">
        <v>72022.685000000012</v>
      </c>
      <c r="F448" s="413">
        <v>16025.105000000001</v>
      </c>
      <c r="G448" s="413">
        <v>3560.2269999999999</v>
      </c>
      <c r="H448" s="414">
        <v>108706.61499999999</v>
      </c>
      <c r="I448" s="412"/>
      <c r="J448" s="412"/>
    </row>
    <row r="449" spans="1:10" x14ac:dyDescent="0.2">
      <c r="A449" s="353">
        <v>2011</v>
      </c>
      <c r="B449" s="362" t="s">
        <v>43</v>
      </c>
      <c r="C449" s="362" t="s">
        <v>125</v>
      </c>
      <c r="D449" s="413">
        <v>13782.409999999996</v>
      </c>
      <c r="E449" s="413">
        <v>83705.524999999994</v>
      </c>
      <c r="F449" s="413">
        <v>14788.314999999999</v>
      </c>
      <c r="G449" s="413">
        <v>2751.3575000000001</v>
      </c>
      <c r="H449" s="414">
        <v>115027.6075</v>
      </c>
      <c r="I449" s="412"/>
      <c r="J449" s="412"/>
    </row>
    <row r="450" spans="1:10" x14ac:dyDescent="0.2">
      <c r="A450" s="353">
        <v>2012</v>
      </c>
      <c r="B450" s="362" t="s">
        <v>44</v>
      </c>
      <c r="C450" s="362" t="s">
        <v>125</v>
      </c>
      <c r="D450" s="413">
        <v>13426.609999999997</v>
      </c>
      <c r="E450" s="413">
        <v>55932.574999999997</v>
      </c>
      <c r="F450" s="413">
        <v>15164.269999999999</v>
      </c>
      <c r="G450" s="413">
        <v>3795.6850000000004</v>
      </c>
      <c r="H450" s="414">
        <v>88319.14</v>
      </c>
      <c r="I450" s="412"/>
      <c r="J450" s="412"/>
    </row>
    <row r="451" spans="1:10" x14ac:dyDescent="0.2">
      <c r="A451" s="353">
        <v>2012</v>
      </c>
      <c r="B451" s="362" t="s">
        <v>45</v>
      </c>
      <c r="C451" s="362" t="s">
        <v>125</v>
      </c>
      <c r="D451" s="413">
        <v>14677.300000000003</v>
      </c>
      <c r="E451" s="413">
        <v>61673.750000000007</v>
      </c>
      <c r="F451" s="413">
        <v>16609.060000000001</v>
      </c>
      <c r="G451" s="413">
        <v>4084.6275000000001</v>
      </c>
      <c r="H451" s="414">
        <v>97044.737500000003</v>
      </c>
      <c r="I451" s="412"/>
      <c r="J451" s="412"/>
    </row>
    <row r="452" spans="1:10" x14ac:dyDescent="0.2">
      <c r="A452" s="353">
        <v>2012</v>
      </c>
      <c r="B452" s="362" t="s">
        <v>46</v>
      </c>
      <c r="C452" s="362" t="s">
        <v>125</v>
      </c>
      <c r="D452" s="413">
        <v>15786.109999999999</v>
      </c>
      <c r="E452" s="413">
        <v>68644.225000000006</v>
      </c>
      <c r="F452" s="413">
        <v>17742.307499999999</v>
      </c>
      <c r="G452" s="413">
        <v>3677.8499999999995</v>
      </c>
      <c r="H452" s="414">
        <v>105850.49250000002</v>
      </c>
      <c r="I452" s="412"/>
      <c r="J452" s="412"/>
    </row>
    <row r="453" spans="1:10" x14ac:dyDescent="0.2">
      <c r="A453" s="353">
        <v>2012</v>
      </c>
      <c r="B453" s="362" t="s">
        <v>34</v>
      </c>
      <c r="C453" s="362" t="s">
        <v>125</v>
      </c>
      <c r="D453" s="413">
        <v>12836.900000000001</v>
      </c>
      <c r="E453" s="413">
        <v>60583.724999999999</v>
      </c>
      <c r="F453" s="413">
        <v>15206.369999999999</v>
      </c>
      <c r="G453" s="413">
        <v>3252.9</v>
      </c>
      <c r="H453" s="414">
        <v>91879.895000000019</v>
      </c>
      <c r="I453" s="412"/>
      <c r="J453" s="412"/>
    </row>
    <row r="454" spans="1:10" x14ac:dyDescent="0.2">
      <c r="A454" s="353">
        <v>2012</v>
      </c>
      <c r="B454" s="362" t="s">
        <v>36</v>
      </c>
      <c r="C454" s="362" t="s">
        <v>125</v>
      </c>
      <c r="D454" s="413">
        <v>16819.329999999998</v>
      </c>
      <c r="E454" s="413">
        <v>66391.524999999994</v>
      </c>
      <c r="F454" s="413">
        <v>17984.38</v>
      </c>
      <c r="G454" s="413">
        <v>3968.5775000000003</v>
      </c>
      <c r="H454" s="414">
        <v>105163.81250000001</v>
      </c>
      <c r="I454" s="412"/>
      <c r="J454" s="412"/>
    </row>
    <row r="455" spans="1:10" x14ac:dyDescent="0.2">
      <c r="A455" s="353">
        <v>2012</v>
      </c>
      <c r="B455" s="362" t="s">
        <v>37</v>
      </c>
      <c r="C455" s="362" t="s">
        <v>125</v>
      </c>
      <c r="D455" s="413">
        <v>16588.54</v>
      </c>
      <c r="E455" s="413">
        <v>68080.3</v>
      </c>
      <c r="F455" s="413">
        <v>16063.904999999997</v>
      </c>
      <c r="G455" s="413">
        <v>3438.6949999999997</v>
      </c>
      <c r="H455" s="414">
        <v>104171.44000000002</v>
      </c>
      <c r="I455" s="412"/>
      <c r="J455" s="412"/>
    </row>
    <row r="456" spans="1:10" x14ac:dyDescent="0.2">
      <c r="A456" s="353">
        <v>2012</v>
      </c>
      <c r="B456" s="362" t="s">
        <v>38</v>
      </c>
      <c r="C456" s="362" t="s">
        <v>125</v>
      </c>
      <c r="D456" s="413">
        <v>15395.150000000003</v>
      </c>
      <c r="E456" s="413">
        <v>68590.425000000003</v>
      </c>
      <c r="F456" s="413">
        <v>17864.25</v>
      </c>
      <c r="G456" s="413">
        <v>4016.5475000000001</v>
      </c>
      <c r="H456" s="414">
        <v>105866.3725</v>
      </c>
      <c r="I456" s="412"/>
      <c r="J456" s="412"/>
    </row>
    <row r="457" spans="1:10" x14ac:dyDescent="0.2">
      <c r="A457" s="353">
        <v>2012</v>
      </c>
      <c r="B457" s="362" t="s">
        <v>39</v>
      </c>
      <c r="C457" s="362" t="s">
        <v>125</v>
      </c>
      <c r="D457" s="413">
        <v>15812.519999999999</v>
      </c>
      <c r="E457" s="413">
        <v>70064.214999999997</v>
      </c>
      <c r="F457" s="413">
        <v>18341.432500000003</v>
      </c>
      <c r="G457" s="413">
        <v>3865.7240000000002</v>
      </c>
      <c r="H457" s="414">
        <v>108083.8915</v>
      </c>
      <c r="I457" s="412"/>
      <c r="J457" s="412"/>
    </row>
    <row r="458" spans="1:10" x14ac:dyDescent="0.2">
      <c r="A458" s="353">
        <v>2012</v>
      </c>
      <c r="B458" s="362" t="s">
        <v>40</v>
      </c>
      <c r="C458" s="362" t="s">
        <v>125</v>
      </c>
      <c r="D458" s="413">
        <v>15730.864000000003</v>
      </c>
      <c r="E458" s="413">
        <v>64209.44000000001</v>
      </c>
      <c r="F458" s="413">
        <v>18704.107500000002</v>
      </c>
      <c r="G458" s="413">
        <v>4793.0124999999998</v>
      </c>
      <c r="H458" s="414">
        <v>103437.424</v>
      </c>
      <c r="I458" s="412"/>
      <c r="J458" s="412"/>
    </row>
    <row r="459" spans="1:10" x14ac:dyDescent="0.2">
      <c r="A459" s="353">
        <v>2012</v>
      </c>
      <c r="B459" s="362" t="s">
        <v>41</v>
      </c>
      <c r="C459" s="362" t="s">
        <v>125</v>
      </c>
      <c r="D459" s="413">
        <v>19152.82</v>
      </c>
      <c r="E459" s="413">
        <v>67227.76999999999</v>
      </c>
      <c r="F459" s="413">
        <v>20986.432499999999</v>
      </c>
      <c r="G459" s="413">
        <v>4108.6875</v>
      </c>
      <c r="H459" s="414">
        <v>111475.70999999999</v>
      </c>
      <c r="I459" s="412"/>
      <c r="J459" s="412"/>
    </row>
    <row r="460" spans="1:10" x14ac:dyDescent="0.2">
      <c r="A460" s="353">
        <v>2012</v>
      </c>
      <c r="B460" s="362" t="s">
        <v>42</v>
      </c>
      <c r="C460" s="362" t="s">
        <v>125</v>
      </c>
      <c r="D460" s="413">
        <v>16567.950000000004</v>
      </c>
      <c r="E460" s="413">
        <v>69339.78</v>
      </c>
      <c r="F460" s="413">
        <v>19440.296999999999</v>
      </c>
      <c r="G460" s="413">
        <v>3679.0774999999999</v>
      </c>
      <c r="H460" s="414">
        <v>109027.1045</v>
      </c>
      <c r="I460" s="412"/>
      <c r="J460" s="412"/>
    </row>
    <row r="461" spans="1:10" x14ac:dyDescent="0.2">
      <c r="A461" s="353">
        <v>2012</v>
      </c>
      <c r="B461" s="362" t="s">
        <v>43</v>
      </c>
      <c r="C461" s="362" t="s">
        <v>125</v>
      </c>
      <c r="D461" s="413">
        <v>14424.400000000003</v>
      </c>
      <c r="E461" s="413">
        <v>65523.154999999999</v>
      </c>
      <c r="F461" s="413">
        <v>15180.190000000002</v>
      </c>
      <c r="G461" s="413">
        <v>2103.0074999999997</v>
      </c>
      <c r="H461" s="414">
        <v>97230.752500000002</v>
      </c>
      <c r="I461" s="412"/>
      <c r="J461" s="412"/>
    </row>
    <row r="462" spans="1:10" x14ac:dyDescent="0.2">
      <c r="A462" s="353">
        <v>2013</v>
      </c>
      <c r="B462" s="362" t="s">
        <v>44</v>
      </c>
      <c r="C462" s="362" t="s">
        <v>125</v>
      </c>
      <c r="D462" s="413">
        <v>14025.105</v>
      </c>
      <c r="E462" s="413">
        <v>53167.085000000006</v>
      </c>
      <c r="F462" s="413">
        <v>18711.192499999997</v>
      </c>
      <c r="G462" s="413">
        <v>3237.6000000000004</v>
      </c>
      <c r="H462" s="414">
        <v>89140.982500000013</v>
      </c>
      <c r="I462" s="412"/>
      <c r="J462" s="412"/>
    </row>
    <row r="463" spans="1:10" x14ac:dyDescent="0.2">
      <c r="A463" s="353">
        <v>2013</v>
      </c>
      <c r="B463" s="362" t="s">
        <v>45</v>
      </c>
      <c r="C463" s="362" t="s">
        <v>125</v>
      </c>
      <c r="D463" s="413">
        <v>16896.599999999999</v>
      </c>
      <c r="E463" s="413">
        <v>59237.534</v>
      </c>
      <c r="F463" s="413">
        <v>16269.755000000001</v>
      </c>
      <c r="G463" s="413">
        <v>3585.5725000000002</v>
      </c>
      <c r="H463" s="414">
        <v>95989.46149999999</v>
      </c>
      <c r="I463" s="412"/>
      <c r="J463" s="412"/>
    </row>
    <row r="464" spans="1:10" x14ac:dyDescent="0.2">
      <c r="A464" s="353">
        <v>2013</v>
      </c>
      <c r="B464" s="362" t="s">
        <v>46</v>
      </c>
      <c r="C464" s="362" t="s">
        <v>125</v>
      </c>
      <c r="D464" s="413">
        <v>15890.024999999998</v>
      </c>
      <c r="E464" s="413">
        <v>56543.262000000002</v>
      </c>
      <c r="F464" s="413">
        <v>16546.997500000001</v>
      </c>
      <c r="G464" s="413">
        <v>1735.4650000000001</v>
      </c>
      <c r="H464" s="414">
        <v>90715.749500000005</v>
      </c>
      <c r="I464" s="412"/>
      <c r="J464" s="412"/>
    </row>
    <row r="465" spans="1:10" x14ac:dyDescent="0.2">
      <c r="A465" s="353">
        <v>2013</v>
      </c>
      <c r="B465" s="362" t="s">
        <v>34</v>
      </c>
      <c r="C465" s="362" t="s">
        <v>125</v>
      </c>
      <c r="D465" s="413">
        <v>18476.16</v>
      </c>
      <c r="E465" s="413">
        <v>60954.180000000008</v>
      </c>
      <c r="F465" s="413">
        <v>20593.635000000002</v>
      </c>
      <c r="G465" s="413">
        <v>3602.1424999999999</v>
      </c>
      <c r="H465" s="414">
        <v>103626.11749999999</v>
      </c>
      <c r="I465" s="412"/>
      <c r="J465" s="412"/>
    </row>
    <row r="466" spans="1:10" x14ac:dyDescent="0.2">
      <c r="A466" s="353">
        <v>2013</v>
      </c>
      <c r="B466" s="362" t="s">
        <v>36</v>
      </c>
      <c r="C466" s="362" t="s">
        <v>125</v>
      </c>
      <c r="D466" s="413">
        <v>20115.12</v>
      </c>
      <c r="E466" s="413">
        <v>60499.717000000011</v>
      </c>
      <c r="F466" s="413">
        <v>19451.289999999997</v>
      </c>
      <c r="G466" s="413">
        <v>3171.8875000000003</v>
      </c>
      <c r="H466" s="414">
        <v>103238.0145</v>
      </c>
      <c r="I466" s="412"/>
      <c r="J466" s="412"/>
    </row>
    <row r="467" spans="1:10" x14ac:dyDescent="0.2">
      <c r="A467" s="353">
        <v>2013</v>
      </c>
      <c r="B467" s="362" t="s">
        <v>37</v>
      </c>
      <c r="C467" s="362" t="s">
        <v>125</v>
      </c>
      <c r="D467" s="413">
        <v>19086.109</v>
      </c>
      <c r="E467" s="413">
        <v>64600.379000000008</v>
      </c>
      <c r="F467" s="413">
        <v>18520.4175</v>
      </c>
      <c r="G467" s="413">
        <v>2949.6675</v>
      </c>
      <c r="H467" s="414">
        <v>105156.573</v>
      </c>
      <c r="I467" s="412"/>
      <c r="J467" s="412"/>
    </row>
    <row r="468" spans="1:10" x14ac:dyDescent="0.2">
      <c r="A468" s="353">
        <v>2013</v>
      </c>
      <c r="B468" s="362" t="s">
        <v>38</v>
      </c>
      <c r="C468" s="362" t="s">
        <v>125</v>
      </c>
      <c r="D468" s="413">
        <v>20748.53</v>
      </c>
      <c r="E468" s="413">
        <v>72534.521999999997</v>
      </c>
      <c r="F468" s="413">
        <v>22218.584999999999</v>
      </c>
      <c r="G468" s="413">
        <v>3529.6025000000009</v>
      </c>
      <c r="H468" s="414">
        <v>119031.23950000001</v>
      </c>
      <c r="I468" s="412"/>
      <c r="J468" s="412"/>
    </row>
    <row r="469" spans="1:10" x14ac:dyDescent="0.2">
      <c r="A469" s="353">
        <v>2013</v>
      </c>
      <c r="B469" s="362" t="s">
        <v>39</v>
      </c>
      <c r="C469" s="362" t="s">
        <v>125</v>
      </c>
      <c r="D469" s="413">
        <v>19482.507000000001</v>
      </c>
      <c r="E469" s="413">
        <v>64789.537000000011</v>
      </c>
      <c r="F469" s="413">
        <v>21245.663</v>
      </c>
      <c r="G469" s="413">
        <v>3964.1824999999999</v>
      </c>
      <c r="H469" s="414">
        <v>109481.8895</v>
      </c>
      <c r="I469" s="412"/>
      <c r="J469" s="412"/>
    </row>
    <row r="470" spans="1:10" x14ac:dyDescent="0.2">
      <c r="A470" s="353">
        <v>2013</v>
      </c>
      <c r="B470" s="362" t="s">
        <v>40</v>
      </c>
      <c r="C470" s="362" t="s">
        <v>125</v>
      </c>
      <c r="D470" s="413">
        <v>20837.47</v>
      </c>
      <c r="E470" s="413">
        <v>66076.937999999995</v>
      </c>
      <c r="F470" s="413">
        <v>20750.064999999999</v>
      </c>
      <c r="G470" s="413">
        <v>3279.46</v>
      </c>
      <c r="H470" s="414">
        <v>110943.93299999999</v>
      </c>
      <c r="I470" s="412"/>
      <c r="J470" s="412"/>
    </row>
    <row r="471" spans="1:10" x14ac:dyDescent="0.2">
      <c r="A471" s="353">
        <v>2013</v>
      </c>
      <c r="B471" s="362" t="s">
        <v>41</v>
      </c>
      <c r="C471" s="362" t="s">
        <v>125</v>
      </c>
      <c r="D471" s="413">
        <v>18892.715</v>
      </c>
      <c r="E471" s="413">
        <v>73742.982000000004</v>
      </c>
      <c r="F471" s="413">
        <v>22552.919000000002</v>
      </c>
      <c r="G471" s="413">
        <v>4640.9724999999999</v>
      </c>
      <c r="H471" s="414">
        <v>119829.5885</v>
      </c>
      <c r="I471" s="412"/>
      <c r="J471" s="412"/>
    </row>
    <row r="472" spans="1:10" x14ac:dyDescent="0.2">
      <c r="A472" s="353">
        <v>2013</v>
      </c>
      <c r="B472" s="362" t="s">
        <v>42</v>
      </c>
      <c r="C472" s="362" t="s">
        <v>125</v>
      </c>
      <c r="D472" s="413">
        <v>18374.34</v>
      </c>
      <c r="E472" s="413">
        <v>74036.771999999997</v>
      </c>
      <c r="F472" s="413">
        <v>20727.9175</v>
      </c>
      <c r="G472" s="413">
        <v>4778.0575000000008</v>
      </c>
      <c r="H472" s="414">
        <v>117917.08700000001</v>
      </c>
      <c r="I472" s="412"/>
      <c r="J472" s="412"/>
    </row>
    <row r="473" spans="1:10" x14ac:dyDescent="0.2">
      <c r="A473" s="353">
        <v>2013</v>
      </c>
      <c r="B473" s="362" t="s">
        <v>43</v>
      </c>
      <c r="C473" s="362" t="s">
        <v>125</v>
      </c>
      <c r="D473" s="413">
        <v>16265.830000000002</v>
      </c>
      <c r="E473" s="413">
        <v>68757.490000000005</v>
      </c>
      <c r="F473" s="413">
        <v>16935.325000000001</v>
      </c>
      <c r="G473" s="413">
        <v>3942.4625000000001</v>
      </c>
      <c r="H473" s="414">
        <v>105901.1075</v>
      </c>
      <c r="I473" s="412"/>
      <c r="J473" s="412"/>
    </row>
    <row r="474" spans="1:10" x14ac:dyDescent="0.2">
      <c r="A474" s="353">
        <v>2014</v>
      </c>
      <c r="B474" s="362" t="s">
        <v>44</v>
      </c>
      <c r="C474" s="362" t="s">
        <v>125</v>
      </c>
      <c r="D474" s="413">
        <v>15599.650000000001</v>
      </c>
      <c r="E474" s="413">
        <v>54837.008000000002</v>
      </c>
      <c r="F474" s="413">
        <v>16576.913499999999</v>
      </c>
      <c r="G474" s="413">
        <v>3489.6874999999995</v>
      </c>
      <c r="H474" s="414">
        <v>90503.258999999991</v>
      </c>
      <c r="I474" s="412"/>
      <c r="J474" s="412"/>
    </row>
    <row r="475" spans="1:10" x14ac:dyDescent="0.2">
      <c r="A475" s="353">
        <v>2014</v>
      </c>
      <c r="B475" s="362" t="s">
        <v>45</v>
      </c>
      <c r="C475" s="362" t="s">
        <v>125</v>
      </c>
      <c r="D475" s="413">
        <v>18016.060000000001</v>
      </c>
      <c r="E475" s="413">
        <v>73219.899999999994</v>
      </c>
      <c r="F475" s="413">
        <v>19912.772499999999</v>
      </c>
      <c r="G475" s="413">
        <v>5111.66</v>
      </c>
      <c r="H475" s="414">
        <v>116260.39250000002</v>
      </c>
      <c r="I475" s="412"/>
      <c r="J475" s="412"/>
    </row>
    <row r="476" spans="1:10" x14ac:dyDescent="0.2">
      <c r="A476" s="353">
        <v>2014</v>
      </c>
      <c r="B476" s="362" t="s">
        <v>46</v>
      </c>
      <c r="C476" s="362" t="s">
        <v>125</v>
      </c>
      <c r="D476" s="413">
        <v>15820.189999999999</v>
      </c>
      <c r="E476" s="413">
        <v>76911.39</v>
      </c>
      <c r="F476" s="413">
        <v>19690.135000000002</v>
      </c>
      <c r="G476" s="413">
        <v>3843.2925</v>
      </c>
      <c r="H476" s="414">
        <v>116265.00749999999</v>
      </c>
      <c r="I476" s="412"/>
      <c r="J476" s="412"/>
    </row>
    <row r="477" spans="1:10" x14ac:dyDescent="0.2">
      <c r="A477" s="353">
        <v>2014</v>
      </c>
      <c r="B477" s="362" t="s">
        <v>34</v>
      </c>
      <c r="C477" s="362" t="s">
        <v>125</v>
      </c>
      <c r="D477" s="413">
        <v>16017.991000000002</v>
      </c>
      <c r="E477" s="413">
        <v>66088.430000000008</v>
      </c>
      <c r="F477" s="413">
        <v>20673.415000000001</v>
      </c>
      <c r="G477" s="413">
        <v>3406.84</v>
      </c>
      <c r="H477" s="414">
        <v>106186.67599999999</v>
      </c>
      <c r="I477" s="412"/>
      <c r="J477" s="412"/>
    </row>
    <row r="478" spans="1:10" x14ac:dyDescent="0.2">
      <c r="A478" s="353">
        <v>2014</v>
      </c>
      <c r="B478" s="362" t="s">
        <v>36</v>
      </c>
      <c r="C478" s="362" t="s">
        <v>125</v>
      </c>
      <c r="D478" s="413">
        <v>17211.210000000003</v>
      </c>
      <c r="E478" s="413">
        <v>71427.286000000007</v>
      </c>
      <c r="F478" s="413">
        <v>20288.384999999998</v>
      </c>
      <c r="G478" s="413">
        <v>3075.6700000000005</v>
      </c>
      <c r="H478" s="414">
        <v>112002.55100000001</v>
      </c>
      <c r="I478" s="412"/>
      <c r="J478" s="412"/>
    </row>
    <row r="479" spans="1:10" x14ac:dyDescent="0.2">
      <c r="A479" s="353">
        <v>2014</v>
      </c>
      <c r="B479" s="362" t="s">
        <v>37</v>
      </c>
      <c r="C479" s="362" t="s">
        <v>125</v>
      </c>
      <c r="D479" s="413">
        <v>16847.785</v>
      </c>
      <c r="E479" s="413">
        <v>63408.82</v>
      </c>
      <c r="F479" s="413">
        <v>18797.260000000002</v>
      </c>
      <c r="G479" s="413">
        <v>3263.08</v>
      </c>
      <c r="H479" s="414">
        <v>102316.94499999999</v>
      </c>
      <c r="I479" s="412"/>
      <c r="J479" s="412"/>
    </row>
    <row r="480" spans="1:10" x14ac:dyDescent="0.2">
      <c r="A480" s="353">
        <v>2014</v>
      </c>
      <c r="B480" s="362" t="s">
        <v>38</v>
      </c>
      <c r="C480" s="362" t="s">
        <v>125</v>
      </c>
      <c r="D480" s="413">
        <v>15511.870000000003</v>
      </c>
      <c r="E480" s="413">
        <v>86221.289999999979</v>
      </c>
      <c r="F480" s="413">
        <v>21579.771499999999</v>
      </c>
      <c r="G480" s="413">
        <v>3385.3049999999994</v>
      </c>
      <c r="H480" s="414">
        <v>126698.23649999997</v>
      </c>
      <c r="I480" s="412"/>
      <c r="J480" s="412"/>
    </row>
    <row r="481" spans="1:10" x14ac:dyDescent="0.2">
      <c r="A481" s="353">
        <v>2014</v>
      </c>
      <c r="B481" s="362" t="s">
        <v>39</v>
      </c>
      <c r="C481" s="362" t="s">
        <v>125</v>
      </c>
      <c r="D481" s="413">
        <v>14686.900000000001</v>
      </c>
      <c r="E481" s="413">
        <v>85211.035000000003</v>
      </c>
      <c r="F481" s="413">
        <v>18605.414499999999</v>
      </c>
      <c r="G481" s="413">
        <v>3224.6275000000005</v>
      </c>
      <c r="H481" s="414">
        <v>121727.977</v>
      </c>
      <c r="I481" s="412"/>
      <c r="J481" s="412"/>
    </row>
    <row r="482" spans="1:10" x14ac:dyDescent="0.2">
      <c r="A482" s="353">
        <v>2014</v>
      </c>
      <c r="B482" s="362" t="s">
        <v>40</v>
      </c>
      <c r="C482" s="362" t="s">
        <v>125</v>
      </c>
      <c r="D482" s="413">
        <v>15393.329999999998</v>
      </c>
      <c r="E482" s="413">
        <v>92896.27800000002</v>
      </c>
      <c r="F482" s="413">
        <v>20687.155000000002</v>
      </c>
      <c r="G482" s="413">
        <v>3534.7925000000005</v>
      </c>
      <c r="H482" s="414">
        <v>132511.55550000002</v>
      </c>
      <c r="I482" s="412"/>
      <c r="J482" s="412"/>
    </row>
    <row r="483" spans="1:10" x14ac:dyDescent="0.2">
      <c r="A483" s="353">
        <v>2014</v>
      </c>
      <c r="B483" s="362" t="s">
        <v>41</v>
      </c>
      <c r="C483" s="362" t="s">
        <v>125</v>
      </c>
      <c r="D483" s="413">
        <v>16226.2</v>
      </c>
      <c r="E483" s="413">
        <v>91405.682000000015</v>
      </c>
      <c r="F483" s="413">
        <v>21724.328500000003</v>
      </c>
      <c r="G483" s="413">
        <v>3962.8074999999999</v>
      </c>
      <c r="H483" s="414">
        <v>133319.01800000001</v>
      </c>
      <c r="I483" s="412"/>
      <c r="J483" s="412"/>
    </row>
    <row r="484" spans="1:10" x14ac:dyDescent="0.2">
      <c r="A484" s="353">
        <v>2014</v>
      </c>
      <c r="B484" s="362" t="s">
        <v>42</v>
      </c>
      <c r="C484" s="362" t="s">
        <v>125</v>
      </c>
      <c r="D484" s="413">
        <v>15190.365000000002</v>
      </c>
      <c r="E484" s="413">
        <v>85435.952000000019</v>
      </c>
      <c r="F484" s="413">
        <v>22474.0975</v>
      </c>
      <c r="G484" s="413">
        <v>3321.04</v>
      </c>
      <c r="H484" s="414">
        <v>126421.45449999999</v>
      </c>
      <c r="I484" s="412"/>
      <c r="J484" s="412"/>
    </row>
    <row r="485" spans="1:10" x14ac:dyDescent="0.2">
      <c r="A485" s="353">
        <v>2014</v>
      </c>
      <c r="B485" s="362" t="s">
        <v>43</v>
      </c>
      <c r="C485" s="362" t="s">
        <v>125</v>
      </c>
      <c r="D485" s="413">
        <v>11697.777500000002</v>
      </c>
      <c r="E485" s="413">
        <v>88668.53300000001</v>
      </c>
      <c r="F485" s="413">
        <v>18809.912499999999</v>
      </c>
      <c r="G485" s="413">
        <v>2812.4349999999999</v>
      </c>
      <c r="H485" s="414">
        <v>121988.65800000002</v>
      </c>
      <c r="I485" s="412"/>
      <c r="J485" s="412"/>
    </row>
    <row r="486" spans="1:10" x14ac:dyDescent="0.2">
      <c r="A486" s="353">
        <v>2015</v>
      </c>
      <c r="B486" s="362" t="s">
        <v>44</v>
      </c>
      <c r="C486" s="362" t="s">
        <v>125</v>
      </c>
      <c r="D486" s="413">
        <v>11157.769999999999</v>
      </c>
      <c r="E486" s="413">
        <v>82632.072</v>
      </c>
      <c r="F486" s="413">
        <v>18478.043999999998</v>
      </c>
      <c r="G486" s="413">
        <v>3381.84</v>
      </c>
      <c r="H486" s="414">
        <v>115649.726</v>
      </c>
      <c r="I486" s="412"/>
      <c r="J486" s="412"/>
    </row>
    <row r="487" spans="1:10" x14ac:dyDescent="0.2">
      <c r="A487" s="353">
        <v>2015</v>
      </c>
      <c r="B487" s="362" t="s">
        <v>45</v>
      </c>
      <c r="C487" s="362" t="s">
        <v>125</v>
      </c>
      <c r="D487" s="413">
        <v>14440.489999999998</v>
      </c>
      <c r="E487" s="413">
        <v>77054.173999999999</v>
      </c>
      <c r="F487" s="413">
        <v>22273.947500000002</v>
      </c>
      <c r="G487" s="413">
        <v>3940.4949999999999</v>
      </c>
      <c r="H487" s="414">
        <v>117709.10649999999</v>
      </c>
      <c r="I487" s="412"/>
      <c r="J487" s="412"/>
    </row>
    <row r="488" spans="1:10" x14ac:dyDescent="0.2">
      <c r="A488" s="353">
        <v>2015</v>
      </c>
      <c r="B488" s="362" t="s">
        <v>46</v>
      </c>
      <c r="C488" s="362" t="s">
        <v>125</v>
      </c>
      <c r="D488" s="413">
        <v>15355.381000000001</v>
      </c>
      <c r="E488" s="413">
        <v>80077.057000000001</v>
      </c>
      <c r="F488" s="413">
        <v>20762.816000000006</v>
      </c>
      <c r="G488" s="413">
        <v>3624.3</v>
      </c>
      <c r="H488" s="414">
        <v>119819.554</v>
      </c>
      <c r="I488" s="412"/>
      <c r="J488" s="412"/>
    </row>
    <row r="489" spans="1:10" x14ac:dyDescent="0.2">
      <c r="A489" s="353">
        <v>2015</v>
      </c>
      <c r="B489" s="362" t="s">
        <v>34</v>
      </c>
      <c r="C489" s="362" t="s">
        <v>125</v>
      </c>
      <c r="D489" s="413">
        <v>13564.45</v>
      </c>
      <c r="E489" s="413">
        <v>81991.726999999999</v>
      </c>
      <c r="F489" s="413">
        <v>19068.715499999998</v>
      </c>
      <c r="G489" s="413">
        <v>4162.2175000000007</v>
      </c>
      <c r="H489" s="414">
        <v>118787.11</v>
      </c>
      <c r="I489" s="412"/>
      <c r="J489" s="412"/>
    </row>
    <row r="490" spans="1:10" x14ac:dyDescent="0.2">
      <c r="A490" s="353">
        <v>2015</v>
      </c>
      <c r="B490" s="362" t="s">
        <v>36</v>
      </c>
      <c r="C490" s="362" t="s">
        <v>125</v>
      </c>
      <c r="D490" s="413">
        <v>17625.75</v>
      </c>
      <c r="E490" s="413">
        <v>82088.486000000004</v>
      </c>
      <c r="F490" s="413">
        <v>21712.162499999999</v>
      </c>
      <c r="G490" s="413">
        <v>3756.8299999999995</v>
      </c>
      <c r="H490" s="414">
        <v>125183.2285</v>
      </c>
      <c r="I490" s="412"/>
      <c r="J490" s="412"/>
    </row>
    <row r="491" spans="1:10" x14ac:dyDescent="0.2">
      <c r="A491" s="353">
        <v>2015</v>
      </c>
      <c r="B491" s="362" t="s">
        <v>37</v>
      </c>
      <c r="C491" s="362" t="s">
        <v>125</v>
      </c>
      <c r="D491" s="413">
        <v>17730.690000000002</v>
      </c>
      <c r="E491" s="413">
        <v>77297.467999999993</v>
      </c>
      <c r="F491" s="413">
        <v>20225.624000000003</v>
      </c>
      <c r="G491" s="413">
        <v>4068.0449999999996</v>
      </c>
      <c r="H491" s="414">
        <v>119321.827</v>
      </c>
      <c r="I491" s="412"/>
      <c r="J491" s="412"/>
    </row>
    <row r="492" spans="1:10" x14ac:dyDescent="0.2">
      <c r="A492" s="353">
        <v>2015</v>
      </c>
      <c r="B492" s="362" t="s">
        <v>38</v>
      </c>
      <c r="C492" s="362" t="s">
        <v>125</v>
      </c>
      <c r="D492" s="413">
        <v>20330.729999999996</v>
      </c>
      <c r="E492" s="413">
        <v>88463.312999999995</v>
      </c>
      <c r="F492" s="413">
        <v>22531.396000000001</v>
      </c>
      <c r="G492" s="413">
        <v>4730.8249999999998</v>
      </c>
      <c r="H492" s="414">
        <v>136056.26400000002</v>
      </c>
      <c r="I492" s="412"/>
      <c r="J492" s="412"/>
    </row>
    <row r="493" spans="1:10" x14ac:dyDescent="0.2">
      <c r="A493" s="353">
        <v>2015</v>
      </c>
      <c r="B493" s="362" t="s">
        <v>39</v>
      </c>
      <c r="C493" s="362" t="s">
        <v>125</v>
      </c>
      <c r="D493" s="413">
        <v>19873.425000000003</v>
      </c>
      <c r="E493" s="413">
        <v>92837.670999999988</v>
      </c>
      <c r="F493" s="413">
        <v>22635.227000000003</v>
      </c>
      <c r="G493" s="413">
        <v>5367.433</v>
      </c>
      <c r="H493" s="414">
        <v>140713.75599999999</v>
      </c>
      <c r="I493" s="412"/>
      <c r="J493" s="412"/>
    </row>
    <row r="494" spans="1:10" x14ac:dyDescent="0.2">
      <c r="A494" s="353">
        <v>2015</v>
      </c>
      <c r="B494" s="362" t="s">
        <v>40</v>
      </c>
      <c r="C494" s="362" t="s">
        <v>125</v>
      </c>
      <c r="D494" s="413">
        <v>20015.98</v>
      </c>
      <c r="E494" s="413">
        <v>87111.538999999975</v>
      </c>
      <c r="F494" s="413">
        <v>23510.005000000001</v>
      </c>
      <c r="G494" s="413">
        <v>4964.0240000000003</v>
      </c>
      <c r="H494" s="414">
        <v>135601.54800000001</v>
      </c>
      <c r="I494" s="412"/>
      <c r="J494" s="412"/>
    </row>
    <row r="495" spans="1:10" x14ac:dyDescent="0.2">
      <c r="A495" s="353">
        <v>2015</v>
      </c>
      <c r="B495" s="362" t="s">
        <v>41</v>
      </c>
      <c r="C495" s="362" t="s">
        <v>125</v>
      </c>
      <c r="D495" s="413">
        <v>21617.599999999999</v>
      </c>
      <c r="E495" s="413">
        <v>89598.989000000001</v>
      </c>
      <c r="F495" s="413">
        <v>26082.054499999998</v>
      </c>
      <c r="G495" s="413">
        <v>5336.588999999999</v>
      </c>
      <c r="H495" s="414">
        <v>142635.23250000001</v>
      </c>
      <c r="I495" s="412"/>
      <c r="J495" s="412"/>
    </row>
    <row r="496" spans="1:10" x14ac:dyDescent="0.2">
      <c r="A496" s="353">
        <v>2015</v>
      </c>
      <c r="B496" s="362" t="s">
        <v>42</v>
      </c>
      <c r="C496" s="362" t="s">
        <v>125</v>
      </c>
      <c r="D496" s="413">
        <v>19293.95</v>
      </c>
      <c r="E496" s="413">
        <v>80630.653999999995</v>
      </c>
      <c r="F496" s="413">
        <v>24374.305999999997</v>
      </c>
      <c r="G496" s="413">
        <v>4206.3689999999997</v>
      </c>
      <c r="H496" s="414">
        <v>128505.27900000001</v>
      </c>
      <c r="I496" s="412"/>
      <c r="J496" s="412"/>
    </row>
    <row r="497" spans="1:10" x14ac:dyDescent="0.2">
      <c r="A497" s="353">
        <v>2015</v>
      </c>
      <c r="B497" s="362" t="s">
        <v>43</v>
      </c>
      <c r="C497" s="362" t="s">
        <v>125</v>
      </c>
      <c r="D497" s="413">
        <v>18270.500000000004</v>
      </c>
      <c r="E497" s="413">
        <v>88738.486000000004</v>
      </c>
      <c r="F497" s="413">
        <v>22892.987000000001</v>
      </c>
      <c r="G497" s="413">
        <v>3797.1800000000003</v>
      </c>
      <c r="H497" s="414">
        <v>133699.15299999999</v>
      </c>
      <c r="I497" s="412"/>
      <c r="J497" s="412"/>
    </row>
    <row r="498" spans="1:10" x14ac:dyDescent="0.2">
      <c r="A498" s="353">
        <v>2016</v>
      </c>
      <c r="B498" s="362" t="s">
        <v>44</v>
      </c>
      <c r="C498" s="362" t="s">
        <v>125</v>
      </c>
      <c r="D498" s="413">
        <v>16371.79</v>
      </c>
      <c r="E498" s="413">
        <v>78264.436000000016</v>
      </c>
      <c r="F498" s="413">
        <v>19118.385000000002</v>
      </c>
      <c r="G498" s="413">
        <v>4828.5750000000007</v>
      </c>
      <c r="H498" s="414">
        <v>118583.18599999999</v>
      </c>
      <c r="I498" s="412"/>
      <c r="J498" s="412"/>
    </row>
    <row r="499" spans="1:10" x14ac:dyDescent="0.2">
      <c r="A499" s="353">
        <v>2016</v>
      </c>
      <c r="B499" s="362" t="s">
        <v>45</v>
      </c>
      <c r="C499" s="362" t="s">
        <v>125</v>
      </c>
      <c r="D499" s="413">
        <v>20399.47</v>
      </c>
      <c r="E499" s="413">
        <v>79824.73</v>
      </c>
      <c r="F499" s="413">
        <v>23372.325000000001</v>
      </c>
      <c r="G499" s="413">
        <v>4347.3574999999992</v>
      </c>
      <c r="H499" s="414">
        <v>127943.88249999999</v>
      </c>
      <c r="I499" s="412"/>
      <c r="J499" s="412"/>
    </row>
    <row r="500" spans="1:10" x14ac:dyDescent="0.2">
      <c r="A500" s="353">
        <v>2016</v>
      </c>
      <c r="B500" s="362" t="s">
        <v>46</v>
      </c>
      <c r="C500" s="362" t="s">
        <v>125</v>
      </c>
      <c r="D500" s="413">
        <v>19243.760000000002</v>
      </c>
      <c r="E500" s="413">
        <v>82358.039999999979</v>
      </c>
      <c r="F500" s="413">
        <v>23224.934000000001</v>
      </c>
      <c r="G500" s="413">
        <v>4035.6585000000005</v>
      </c>
      <c r="H500" s="414">
        <v>128862.39249999999</v>
      </c>
      <c r="I500" s="412"/>
      <c r="J500" s="412"/>
    </row>
    <row r="501" spans="1:10" x14ac:dyDescent="0.2">
      <c r="A501" s="353">
        <v>2016</v>
      </c>
      <c r="B501" s="362" t="s">
        <v>34</v>
      </c>
      <c r="C501" s="362" t="s">
        <v>125</v>
      </c>
      <c r="D501" s="413">
        <v>19025.27</v>
      </c>
      <c r="E501" s="413">
        <v>84851.322</v>
      </c>
      <c r="F501" s="413">
        <v>22717.296500000004</v>
      </c>
      <c r="G501" s="413">
        <v>3639.7280000000001</v>
      </c>
      <c r="H501" s="414">
        <v>130233.6165</v>
      </c>
      <c r="I501" s="412"/>
      <c r="J501" s="412"/>
    </row>
    <row r="502" spans="1:10" x14ac:dyDescent="0.2">
      <c r="A502" s="353">
        <v>2016</v>
      </c>
      <c r="B502" s="362" t="s">
        <v>36</v>
      </c>
      <c r="C502" s="362" t="s">
        <v>125</v>
      </c>
      <c r="D502" s="413">
        <v>17418.14</v>
      </c>
      <c r="E502" s="413">
        <v>82198.506000000008</v>
      </c>
      <c r="F502" s="413">
        <v>23105.518</v>
      </c>
      <c r="G502" s="413">
        <v>3443.0649999999996</v>
      </c>
      <c r="H502" s="414">
        <v>126165.22900000001</v>
      </c>
      <c r="I502" s="412"/>
      <c r="J502" s="412"/>
    </row>
    <row r="503" spans="1:10" x14ac:dyDescent="0.2">
      <c r="A503" s="353">
        <v>2016</v>
      </c>
      <c r="B503" s="362" t="s">
        <v>37</v>
      </c>
      <c r="C503" s="362" t="s">
        <v>125</v>
      </c>
      <c r="D503" s="413">
        <v>17498.89</v>
      </c>
      <c r="E503" s="413">
        <v>74877.548999999999</v>
      </c>
      <c r="F503" s="413">
        <v>19416.987499999999</v>
      </c>
      <c r="G503" s="413">
        <v>2948.1734999999971</v>
      </c>
      <c r="H503" s="414">
        <v>114741.6</v>
      </c>
      <c r="I503" s="412"/>
      <c r="J503" s="412"/>
    </row>
    <row r="504" spans="1:10" x14ac:dyDescent="0.2">
      <c r="A504" s="353">
        <v>2016</v>
      </c>
      <c r="B504" s="362" t="s">
        <v>38</v>
      </c>
      <c r="C504" s="362" t="s">
        <v>125</v>
      </c>
      <c r="D504" s="413">
        <v>14172.720000000001</v>
      </c>
      <c r="E504" s="413">
        <v>83711.463000000003</v>
      </c>
      <c r="F504" s="413">
        <v>17629.391499999998</v>
      </c>
      <c r="G504" s="413">
        <v>2992.9274999999998</v>
      </c>
      <c r="H504" s="414">
        <v>118506.50200000001</v>
      </c>
      <c r="I504" s="412"/>
      <c r="J504" s="412"/>
    </row>
    <row r="505" spans="1:10" x14ac:dyDescent="0.2">
      <c r="A505" s="353">
        <v>2016</v>
      </c>
      <c r="B505" s="362" t="s">
        <v>39</v>
      </c>
      <c r="C505" s="362" t="s">
        <v>125</v>
      </c>
      <c r="D505" s="413">
        <v>18561.600000000002</v>
      </c>
      <c r="E505" s="413">
        <v>105956.038</v>
      </c>
      <c r="F505" s="413">
        <v>22759.026499999996</v>
      </c>
      <c r="G505" s="413">
        <v>3504.75</v>
      </c>
      <c r="H505" s="414">
        <v>150781.41449999998</v>
      </c>
      <c r="I505" s="412"/>
      <c r="J505" s="412"/>
    </row>
    <row r="506" spans="1:10" x14ac:dyDescent="0.2">
      <c r="A506" s="353">
        <v>2016</v>
      </c>
      <c r="B506" s="362" t="s">
        <v>40</v>
      </c>
      <c r="C506" s="362" t="s">
        <v>125</v>
      </c>
      <c r="D506" s="413">
        <v>18810.919999999998</v>
      </c>
      <c r="E506" s="413">
        <v>88331.656000000017</v>
      </c>
      <c r="F506" s="413">
        <v>20199.815499999997</v>
      </c>
      <c r="G506" s="413">
        <v>4262.4740000000011</v>
      </c>
      <c r="H506" s="414">
        <v>131604.86549999999</v>
      </c>
      <c r="I506" s="412"/>
      <c r="J506" s="412"/>
    </row>
    <row r="507" spans="1:10" x14ac:dyDescent="0.2">
      <c r="A507" s="353">
        <v>2016</v>
      </c>
      <c r="B507" s="362" t="s">
        <v>41</v>
      </c>
      <c r="C507" s="362" t="s">
        <v>125</v>
      </c>
      <c r="D507" s="413">
        <v>16755.150000000001</v>
      </c>
      <c r="E507" s="413">
        <v>88801.126000000004</v>
      </c>
      <c r="F507" s="413">
        <v>19557.110999999997</v>
      </c>
      <c r="G507" s="413">
        <v>3782.2489999999998</v>
      </c>
      <c r="H507" s="414">
        <v>128895.636</v>
      </c>
      <c r="I507" s="412"/>
      <c r="J507" s="412"/>
    </row>
    <row r="508" spans="1:10" x14ac:dyDescent="0.2">
      <c r="A508" s="353">
        <v>2016</v>
      </c>
      <c r="B508" s="362" t="s">
        <v>42</v>
      </c>
      <c r="C508" s="362" t="s">
        <v>125</v>
      </c>
      <c r="D508" s="413">
        <v>15531.280000000002</v>
      </c>
      <c r="E508" s="413">
        <v>96577.089999999982</v>
      </c>
      <c r="F508" s="413">
        <v>21645.315999999999</v>
      </c>
      <c r="G508" s="413">
        <v>3489.1729999999998</v>
      </c>
      <c r="H508" s="414">
        <v>137242.859</v>
      </c>
      <c r="I508" s="412"/>
      <c r="J508" s="412"/>
    </row>
    <row r="509" spans="1:10" x14ac:dyDescent="0.2">
      <c r="A509" s="353">
        <v>2016</v>
      </c>
      <c r="B509" s="362" t="s">
        <v>43</v>
      </c>
      <c r="C509" s="362" t="s">
        <v>125</v>
      </c>
      <c r="D509" s="413">
        <v>14968.28</v>
      </c>
      <c r="E509" s="413">
        <v>97316.678</v>
      </c>
      <c r="F509" s="413">
        <v>17591.498500000002</v>
      </c>
      <c r="G509" s="413">
        <v>3451.0299999999997</v>
      </c>
      <c r="H509" s="414">
        <v>133327.4865</v>
      </c>
      <c r="I509" s="412"/>
      <c r="J509" s="412"/>
    </row>
    <row r="510" spans="1:10" x14ac:dyDescent="0.2">
      <c r="A510" s="353">
        <v>2017</v>
      </c>
      <c r="B510" s="362" t="s">
        <v>44</v>
      </c>
      <c r="C510" s="362" t="s">
        <v>125</v>
      </c>
      <c r="D510" s="413">
        <v>10949.850000000002</v>
      </c>
      <c r="E510" s="413">
        <v>84513.984500000006</v>
      </c>
      <c r="F510" s="413">
        <v>15609.774999999998</v>
      </c>
      <c r="G510" s="413">
        <v>3151.027</v>
      </c>
      <c r="H510" s="414">
        <v>114224.63650000001</v>
      </c>
      <c r="I510" s="412"/>
      <c r="J510" s="412"/>
    </row>
    <row r="511" spans="1:10" x14ac:dyDescent="0.2">
      <c r="A511" s="353">
        <v>2017</v>
      </c>
      <c r="B511" s="362" t="s">
        <v>45</v>
      </c>
      <c r="C511" s="362" t="s">
        <v>125</v>
      </c>
      <c r="D511" s="413">
        <v>12045.359999999999</v>
      </c>
      <c r="E511" s="413">
        <v>89973.442999999999</v>
      </c>
      <c r="F511" s="413">
        <v>19613.794999999998</v>
      </c>
      <c r="G511" s="413">
        <v>4008.1775000000007</v>
      </c>
      <c r="H511" s="414">
        <v>125640.7755</v>
      </c>
      <c r="I511" s="412"/>
      <c r="J511" s="412"/>
    </row>
    <row r="512" spans="1:10" x14ac:dyDescent="0.2">
      <c r="A512" s="353">
        <v>2017</v>
      </c>
      <c r="B512" s="362" t="s">
        <v>46</v>
      </c>
      <c r="C512" s="362" t="s">
        <v>125</v>
      </c>
      <c r="D512" s="413">
        <v>15202.279999999999</v>
      </c>
      <c r="E512" s="413">
        <v>93829.295500000007</v>
      </c>
      <c r="F512" s="413">
        <v>20943.238999999998</v>
      </c>
      <c r="G512" s="413">
        <v>4200.5235000000002</v>
      </c>
      <c r="H512" s="414">
        <v>134175.33799999999</v>
      </c>
      <c r="I512" s="412"/>
      <c r="J512" s="412"/>
    </row>
    <row r="513" spans="1:10" x14ac:dyDescent="0.2">
      <c r="A513" s="353">
        <v>2017</v>
      </c>
      <c r="B513" s="362" t="s">
        <v>34</v>
      </c>
      <c r="C513" s="362" t="s">
        <v>125</v>
      </c>
      <c r="D513" s="413">
        <v>14247.529999999997</v>
      </c>
      <c r="E513" s="413">
        <v>81257.989500000011</v>
      </c>
      <c r="F513" s="413">
        <v>18095.767500000002</v>
      </c>
      <c r="G513" s="413">
        <v>2870.9625000000001</v>
      </c>
      <c r="H513" s="414">
        <v>116472.24949999999</v>
      </c>
      <c r="I513" s="412"/>
      <c r="J513" s="412"/>
    </row>
    <row r="514" spans="1:10" x14ac:dyDescent="0.2">
      <c r="A514" s="353">
        <v>2017</v>
      </c>
      <c r="B514" s="362" t="s">
        <v>36</v>
      </c>
      <c r="C514" s="362" t="s">
        <v>125</v>
      </c>
      <c r="D514" s="413">
        <v>15413.5</v>
      </c>
      <c r="E514" s="413">
        <v>89171.624499999991</v>
      </c>
      <c r="F514" s="413">
        <v>19992.012499999997</v>
      </c>
      <c r="G514" s="413">
        <v>2610.5439999999999</v>
      </c>
      <c r="H514" s="414">
        <v>127187.68099999998</v>
      </c>
      <c r="I514" s="412"/>
      <c r="J514" s="412"/>
    </row>
    <row r="515" spans="1:10" x14ac:dyDescent="0.2">
      <c r="A515" s="353">
        <v>2017</v>
      </c>
      <c r="B515" s="362" t="s">
        <v>37</v>
      </c>
      <c r="C515" s="362" t="s">
        <v>125</v>
      </c>
      <c r="D515" s="413">
        <v>15093.04</v>
      </c>
      <c r="E515" s="413">
        <v>89632.193499999994</v>
      </c>
      <c r="F515" s="413">
        <v>20589.683999999997</v>
      </c>
      <c r="G515" s="413">
        <v>3673.7019999999998</v>
      </c>
      <c r="H515" s="414">
        <v>128988.6195</v>
      </c>
      <c r="I515" s="412"/>
      <c r="J515" s="412"/>
    </row>
    <row r="516" spans="1:10" x14ac:dyDescent="0.2">
      <c r="A516" s="353">
        <v>2017</v>
      </c>
      <c r="B516" s="362" t="s">
        <v>38</v>
      </c>
      <c r="C516" s="362" t="s">
        <v>125</v>
      </c>
      <c r="D516" s="413">
        <v>15377.619999999999</v>
      </c>
      <c r="E516" s="413">
        <v>104751.93350000001</v>
      </c>
      <c r="F516" s="413">
        <v>19660.21</v>
      </c>
      <c r="G516" s="413">
        <v>4337.4155000000001</v>
      </c>
      <c r="H516" s="414">
        <v>144127.179</v>
      </c>
      <c r="I516" s="412"/>
      <c r="J516" s="412"/>
    </row>
    <row r="517" spans="1:10" x14ac:dyDescent="0.2">
      <c r="A517" s="353">
        <v>2017</v>
      </c>
      <c r="B517" s="362" t="s">
        <v>39</v>
      </c>
      <c r="C517" s="362" t="s">
        <v>125</v>
      </c>
      <c r="D517" s="413">
        <v>16639.010000000002</v>
      </c>
      <c r="E517" s="413">
        <v>99129.957000000009</v>
      </c>
      <c r="F517" s="413">
        <v>20287.995000000003</v>
      </c>
      <c r="G517" s="413">
        <v>4238.6729999999998</v>
      </c>
      <c r="H517" s="414">
        <v>140295.63499999998</v>
      </c>
      <c r="I517" s="412"/>
      <c r="J517" s="412"/>
    </row>
    <row r="518" spans="1:10" x14ac:dyDescent="0.2">
      <c r="A518" s="353">
        <v>2017</v>
      </c>
      <c r="B518" s="362" t="s">
        <v>40</v>
      </c>
      <c r="C518" s="362" t="s">
        <v>125</v>
      </c>
      <c r="D518" s="413">
        <v>16767.185000000001</v>
      </c>
      <c r="E518" s="413">
        <v>98101.09</v>
      </c>
      <c r="F518" s="413">
        <v>20233.9375</v>
      </c>
      <c r="G518" s="413">
        <v>4075.5949999999998</v>
      </c>
      <c r="H518" s="414">
        <v>139177.8075</v>
      </c>
      <c r="I518" s="412"/>
      <c r="J518" s="412"/>
    </row>
    <row r="519" spans="1:10" x14ac:dyDescent="0.2">
      <c r="A519" s="353">
        <v>2017</v>
      </c>
      <c r="B519" s="362" t="s">
        <v>41</v>
      </c>
      <c r="C519" s="362" t="s">
        <v>125</v>
      </c>
      <c r="D519" s="413">
        <v>17207.985000000001</v>
      </c>
      <c r="E519" s="413">
        <v>102638.37299999999</v>
      </c>
      <c r="F519" s="413">
        <v>21755.312500000004</v>
      </c>
      <c r="G519" s="413">
        <v>3842.4789999999994</v>
      </c>
      <c r="H519" s="414">
        <v>145444.14950000003</v>
      </c>
      <c r="I519" s="412"/>
      <c r="J519" s="412"/>
    </row>
    <row r="520" spans="1:10" x14ac:dyDescent="0.2">
      <c r="A520" s="353">
        <v>2017</v>
      </c>
      <c r="B520" s="362" t="s">
        <v>42</v>
      </c>
      <c r="C520" s="362" t="s">
        <v>125</v>
      </c>
      <c r="D520" s="413">
        <v>15613.080000000002</v>
      </c>
      <c r="E520" s="413">
        <v>98082.035000000003</v>
      </c>
      <c r="F520" s="413">
        <v>22536.2775</v>
      </c>
      <c r="G520" s="413">
        <v>2639.0135000000005</v>
      </c>
      <c r="H520" s="414">
        <v>138870.40600000002</v>
      </c>
      <c r="I520" s="412"/>
      <c r="J520" s="412"/>
    </row>
    <row r="521" spans="1:10" x14ac:dyDescent="0.2">
      <c r="A521" s="353">
        <v>2017</v>
      </c>
      <c r="B521" s="362" t="s">
        <v>43</v>
      </c>
      <c r="C521" s="362" t="s">
        <v>125</v>
      </c>
      <c r="D521" s="413">
        <v>13695.93</v>
      </c>
      <c r="E521" s="413">
        <v>90592.601500000004</v>
      </c>
      <c r="F521" s="413">
        <v>18970.16</v>
      </c>
      <c r="G521" s="413">
        <v>2385.4339999999997</v>
      </c>
      <c r="H521" s="414">
        <v>125644.12550000001</v>
      </c>
      <c r="I521" s="412"/>
      <c r="J521" s="412"/>
    </row>
    <row r="522" spans="1:10" x14ac:dyDescent="0.2">
      <c r="A522" s="353">
        <v>2018</v>
      </c>
      <c r="B522" s="362" t="s">
        <v>44</v>
      </c>
      <c r="C522" s="362" t="s">
        <v>125</v>
      </c>
      <c r="D522" s="413">
        <v>11928.662</v>
      </c>
      <c r="E522" s="413">
        <v>89529.976999999999</v>
      </c>
      <c r="F522" s="413">
        <v>18269.675499999998</v>
      </c>
      <c r="G522" s="413">
        <v>3806.0959999999995</v>
      </c>
      <c r="H522" s="414">
        <v>123534.41049999998</v>
      </c>
      <c r="I522" s="412"/>
      <c r="J522" s="412"/>
    </row>
    <row r="523" spans="1:10" x14ac:dyDescent="0.2">
      <c r="A523" s="353">
        <v>2018</v>
      </c>
      <c r="B523" s="362" t="s">
        <v>45</v>
      </c>
      <c r="C523" s="362" t="s">
        <v>125</v>
      </c>
      <c r="D523" s="413">
        <v>13015.16</v>
      </c>
      <c r="E523" s="413">
        <v>91517.248499999987</v>
      </c>
      <c r="F523" s="413">
        <v>19859.804999999997</v>
      </c>
      <c r="G523" s="413">
        <v>4339.5995000000003</v>
      </c>
      <c r="H523" s="414">
        <v>128731.81300000001</v>
      </c>
      <c r="I523" s="412"/>
      <c r="J523" s="412"/>
    </row>
    <row r="524" spans="1:10" x14ac:dyDescent="0.2">
      <c r="A524" s="353">
        <v>2018</v>
      </c>
      <c r="B524" s="362" t="s">
        <v>46</v>
      </c>
      <c r="C524" s="362" t="s">
        <v>125</v>
      </c>
      <c r="D524" s="413">
        <v>14502.489999999998</v>
      </c>
      <c r="E524" s="413">
        <v>90550.934000000008</v>
      </c>
      <c r="F524" s="413">
        <v>20462.514999999996</v>
      </c>
      <c r="G524" s="413">
        <v>3227.9639999999999</v>
      </c>
      <c r="H524" s="414">
        <v>128743.90299999999</v>
      </c>
      <c r="I524" s="412"/>
      <c r="J524" s="412"/>
    </row>
    <row r="525" spans="1:10" x14ac:dyDescent="0.2">
      <c r="A525" s="353">
        <v>2018</v>
      </c>
      <c r="B525" s="362" t="s">
        <v>34</v>
      </c>
      <c r="C525" s="362" t="s">
        <v>125</v>
      </c>
      <c r="D525" s="413">
        <v>14946.235000000001</v>
      </c>
      <c r="E525" s="413">
        <v>103339.552</v>
      </c>
      <c r="F525" s="413">
        <v>18914.346000000001</v>
      </c>
      <c r="G525" s="413">
        <v>4430.7245000000003</v>
      </c>
      <c r="H525" s="414">
        <v>141630.85750000001</v>
      </c>
      <c r="I525" s="412"/>
      <c r="J525" s="412"/>
    </row>
    <row r="526" spans="1:10" x14ac:dyDescent="0.2">
      <c r="A526" s="353">
        <v>2018</v>
      </c>
      <c r="B526" s="362" t="s">
        <v>36</v>
      </c>
      <c r="C526" s="362" t="s">
        <v>125</v>
      </c>
      <c r="D526" s="413">
        <v>17306.469999999998</v>
      </c>
      <c r="E526" s="413">
        <v>87797.113499999992</v>
      </c>
      <c r="F526" s="413">
        <v>21290.886500000001</v>
      </c>
      <c r="G526" s="413">
        <v>4136.8500000000004</v>
      </c>
      <c r="H526" s="414">
        <v>130531.31999999998</v>
      </c>
      <c r="I526" s="412"/>
      <c r="J526" s="412"/>
    </row>
    <row r="527" spans="1:10" x14ac:dyDescent="0.2">
      <c r="A527" s="353">
        <v>2018</v>
      </c>
      <c r="B527" s="362" t="s">
        <v>37</v>
      </c>
      <c r="C527" s="362" t="s">
        <v>125</v>
      </c>
      <c r="D527" s="413">
        <v>15782.834999999999</v>
      </c>
      <c r="E527" s="413">
        <v>89392.512499999997</v>
      </c>
      <c r="F527" s="413">
        <v>20465.410000000003</v>
      </c>
      <c r="G527" s="413">
        <v>1996.5325</v>
      </c>
      <c r="H527" s="414">
        <v>127637.29</v>
      </c>
      <c r="I527" s="412"/>
      <c r="J527" s="412"/>
    </row>
    <row r="528" spans="1:10" x14ac:dyDescent="0.2">
      <c r="A528" s="353">
        <v>2018</v>
      </c>
      <c r="B528" s="362" t="s">
        <v>38</v>
      </c>
      <c r="C528" s="362" t="s">
        <v>125</v>
      </c>
      <c r="D528" s="413">
        <v>18105.001</v>
      </c>
      <c r="E528" s="413">
        <v>97043.120500000005</v>
      </c>
      <c r="F528" s="413">
        <v>19521.434999999998</v>
      </c>
      <c r="G528" s="413">
        <v>2272.6574999999998</v>
      </c>
      <c r="H528" s="414">
        <v>136942.21400000001</v>
      </c>
      <c r="I528" s="412"/>
      <c r="J528" s="412"/>
    </row>
    <row r="529" spans="1:10" x14ac:dyDescent="0.2">
      <c r="A529" s="353">
        <v>2018</v>
      </c>
      <c r="B529" s="362" t="s">
        <v>39</v>
      </c>
      <c r="C529" s="362" t="s">
        <v>125</v>
      </c>
      <c r="D529" s="413">
        <v>19443.465</v>
      </c>
      <c r="E529" s="413">
        <v>107691.51449999999</v>
      </c>
      <c r="F529" s="413">
        <v>22890.064999999999</v>
      </c>
      <c r="G529" s="413">
        <v>3054.5075000000002</v>
      </c>
      <c r="H529" s="414">
        <v>153079.55199999997</v>
      </c>
      <c r="I529" s="412"/>
      <c r="J529" s="412"/>
    </row>
    <row r="530" spans="1:10" x14ac:dyDescent="0.2">
      <c r="A530" s="353">
        <v>2018</v>
      </c>
      <c r="B530" s="362" t="s">
        <v>40</v>
      </c>
      <c r="C530" s="362" t="s">
        <v>125</v>
      </c>
      <c r="D530" s="413">
        <v>19408.035000000003</v>
      </c>
      <c r="E530" s="413">
        <v>100317.11650000002</v>
      </c>
      <c r="F530" s="413">
        <v>20025.0275</v>
      </c>
      <c r="G530" s="413">
        <v>2668.7450000000003</v>
      </c>
      <c r="H530" s="414">
        <v>142418.924</v>
      </c>
      <c r="I530" s="412"/>
      <c r="J530" s="412"/>
    </row>
    <row r="531" spans="1:10" x14ac:dyDescent="0.2">
      <c r="A531" s="353">
        <v>2018</v>
      </c>
      <c r="B531" s="362" t="s">
        <v>41</v>
      </c>
      <c r="C531" s="362" t="s">
        <v>125</v>
      </c>
      <c r="D531" s="413">
        <v>19746.59</v>
      </c>
      <c r="E531" s="413">
        <v>107172.667</v>
      </c>
      <c r="F531" s="413">
        <v>21630.602499999997</v>
      </c>
      <c r="G531" s="413">
        <v>2619.4549999999999</v>
      </c>
      <c r="H531" s="414">
        <v>151169.31450000001</v>
      </c>
      <c r="I531" s="412"/>
      <c r="J531" s="412"/>
    </row>
    <row r="532" spans="1:10" x14ac:dyDescent="0.2">
      <c r="A532" s="353">
        <v>2018</v>
      </c>
      <c r="B532" s="362" t="s">
        <v>42</v>
      </c>
      <c r="C532" s="362" t="s">
        <v>125</v>
      </c>
      <c r="D532" s="413">
        <v>18888.91</v>
      </c>
      <c r="E532" s="413">
        <v>104443.07799999999</v>
      </c>
      <c r="F532" s="413">
        <v>19620.904999999999</v>
      </c>
      <c r="G532" s="413">
        <v>2770.0239999999999</v>
      </c>
      <c r="H532" s="414">
        <v>145722.91700000002</v>
      </c>
      <c r="I532" s="412"/>
      <c r="J532" s="412"/>
    </row>
    <row r="533" spans="1:10" x14ac:dyDescent="0.2">
      <c r="A533" s="353">
        <v>2018</v>
      </c>
      <c r="B533" s="362" t="s">
        <v>43</v>
      </c>
      <c r="C533" s="362" t="s">
        <v>125</v>
      </c>
      <c r="D533" s="413">
        <v>15899.592499999999</v>
      </c>
      <c r="E533" s="413">
        <v>95199.043500000014</v>
      </c>
      <c r="F533" s="413">
        <v>15042.800000000001</v>
      </c>
      <c r="G533" s="413">
        <v>2402.3975</v>
      </c>
      <c r="H533" s="414">
        <v>128543.83349999999</v>
      </c>
      <c r="I533" s="412"/>
      <c r="J533" s="412"/>
    </row>
    <row r="534" spans="1:10" x14ac:dyDescent="0.2">
      <c r="A534" s="353">
        <v>2019</v>
      </c>
      <c r="B534" s="362" t="s">
        <v>44</v>
      </c>
      <c r="C534" s="362" t="s">
        <v>125</v>
      </c>
      <c r="D534" s="413">
        <v>14809.304999999998</v>
      </c>
      <c r="E534" s="413">
        <v>86824.925000000003</v>
      </c>
      <c r="F534" s="413">
        <v>16177.58</v>
      </c>
      <c r="G534" s="413">
        <v>2122.48</v>
      </c>
      <c r="H534" s="414">
        <v>119934.29000000001</v>
      </c>
      <c r="I534" s="412"/>
      <c r="J534" s="412"/>
    </row>
    <row r="535" spans="1:10" x14ac:dyDescent="0.2">
      <c r="A535" s="353">
        <v>2019</v>
      </c>
      <c r="B535" s="362" t="s">
        <v>45</v>
      </c>
      <c r="C535" s="362" t="s">
        <v>125</v>
      </c>
      <c r="D535" s="413">
        <v>18928.780000000002</v>
      </c>
      <c r="E535" s="413">
        <v>87107.271999999983</v>
      </c>
      <c r="F535" s="413">
        <v>19789.787499999999</v>
      </c>
      <c r="G535" s="413">
        <v>1999.588</v>
      </c>
      <c r="H535" s="414">
        <v>127825.42749999999</v>
      </c>
      <c r="I535" s="412"/>
      <c r="J535" s="412"/>
    </row>
    <row r="536" spans="1:10" x14ac:dyDescent="0.2">
      <c r="A536" s="353">
        <v>2019</v>
      </c>
      <c r="B536" s="362" t="s">
        <v>46</v>
      </c>
      <c r="C536" s="362" t="s">
        <v>125</v>
      </c>
      <c r="D536" s="413">
        <v>18612.989999999998</v>
      </c>
      <c r="E536" s="413">
        <v>79367.887000000017</v>
      </c>
      <c r="F536" s="413">
        <v>17478.182499999999</v>
      </c>
      <c r="G536" s="413">
        <v>2038.0249999999999</v>
      </c>
      <c r="H536" s="414">
        <v>117497.08449999997</v>
      </c>
      <c r="I536" s="412"/>
      <c r="J536" s="412"/>
    </row>
    <row r="537" spans="1:10" x14ac:dyDescent="0.2">
      <c r="A537" s="353">
        <v>2019</v>
      </c>
      <c r="B537" s="362" t="s">
        <v>34</v>
      </c>
      <c r="C537" s="362" t="s">
        <v>125</v>
      </c>
      <c r="D537" s="413">
        <v>19298.695</v>
      </c>
      <c r="E537" s="413">
        <v>98338.895000000004</v>
      </c>
      <c r="F537" s="413">
        <v>17827.716499999999</v>
      </c>
      <c r="G537" s="413">
        <v>2034.1859999999999</v>
      </c>
      <c r="H537" s="414">
        <v>137499.49250000002</v>
      </c>
      <c r="I537" s="412"/>
      <c r="J537" s="412"/>
    </row>
    <row r="538" spans="1:10" x14ac:dyDescent="0.2">
      <c r="A538" s="353">
        <v>2019</v>
      </c>
      <c r="B538" s="362" t="s">
        <v>36</v>
      </c>
      <c r="C538" s="362" t="s">
        <v>125</v>
      </c>
      <c r="D538" s="413">
        <v>19906.63</v>
      </c>
      <c r="E538" s="413">
        <v>95851.558000000005</v>
      </c>
      <c r="F538" s="413">
        <v>22275.554</v>
      </c>
      <c r="G538" s="413">
        <v>3030.9050000000002</v>
      </c>
      <c r="H538" s="414">
        <v>141064.647</v>
      </c>
      <c r="I538" s="412"/>
      <c r="J538" s="412"/>
    </row>
    <row r="539" spans="1:10" x14ac:dyDescent="0.2">
      <c r="A539" s="353">
        <v>2019</v>
      </c>
      <c r="B539" s="362" t="s">
        <v>37</v>
      </c>
      <c r="C539" s="362" t="s">
        <v>125</v>
      </c>
      <c r="D539" s="413">
        <v>17580.390000000003</v>
      </c>
      <c r="E539" s="413">
        <v>106165.80750000001</v>
      </c>
      <c r="F539" s="413">
        <v>20278.675999999999</v>
      </c>
      <c r="G539" s="413">
        <v>2468.2874999999999</v>
      </c>
      <c r="H539" s="414">
        <v>146493.16099999999</v>
      </c>
      <c r="I539" s="412"/>
      <c r="J539" s="412"/>
    </row>
    <row r="540" spans="1:10" x14ac:dyDescent="0.2">
      <c r="A540" s="353">
        <v>2019</v>
      </c>
      <c r="B540" s="362" t="s">
        <v>38</v>
      </c>
      <c r="C540" s="362" t="s">
        <v>125</v>
      </c>
      <c r="D540" s="413">
        <v>16586.87</v>
      </c>
      <c r="E540" s="413">
        <v>114336.534</v>
      </c>
      <c r="F540" s="413">
        <v>23044.945000000003</v>
      </c>
      <c r="G540" s="413">
        <v>3763.0564999999997</v>
      </c>
      <c r="H540" s="414">
        <v>157731.40549999999</v>
      </c>
      <c r="I540" s="412"/>
      <c r="J540" s="412"/>
    </row>
    <row r="541" spans="1:10" x14ac:dyDescent="0.2">
      <c r="A541" s="353">
        <v>2019</v>
      </c>
      <c r="B541" s="362" t="s">
        <v>39</v>
      </c>
      <c r="C541" s="362" t="s">
        <v>125</v>
      </c>
      <c r="D541" s="413">
        <v>17349.985000000001</v>
      </c>
      <c r="E541" s="413">
        <v>108296.30199999998</v>
      </c>
      <c r="F541" s="413">
        <v>20360.612500000003</v>
      </c>
      <c r="G541" s="413">
        <v>3321.8375000000001</v>
      </c>
      <c r="H541" s="414">
        <v>149328.73699999996</v>
      </c>
      <c r="I541" s="412"/>
      <c r="J541" s="412"/>
    </row>
    <row r="542" spans="1:10" x14ac:dyDescent="0.2">
      <c r="A542" s="353">
        <v>2019</v>
      </c>
      <c r="B542" s="362" t="s">
        <v>40</v>
      </c>
      <c r="C542" s="362" t="s">
        <v>125</v>
      </c>
      <c r="D542" s="413">
        <v>16585.855000000003</v>
      </c>
      <c r="E542" s="413">
        <v>109269.36499999998</v>
      </c>
      <c r="F542" s="413">
        <v>20710.09</v>
      </c>
      <c r="G542" s="413">
        <v>3377.4055000000003</v>
      </c>
      <c r="H542" s="414">
        <v>149942.71549999999</v>
      </c>
      <c r="I542" s="412"/>
      <c r="J542" s="412"/>
    </row>
    <row r="543" spans="1:10" x14ac:dyDescent="0.2">
      <c r="A543" s="353">
        <v>2019</v>
      </c>
      <c r="B543" s="362" t="s">
        <v>41</v>
      </c>
      <c r="C543" s="362" t="s">
        <v>125</v>
      </c>
      <c r="D543" s="413">
        <v>18823.794999999998</v>
      </c>
      <c r="E543" s="413">
        <v>103424.72099999999</v>
      </c>
      <c r="F543" s="413">
        <v>22049.976499999997</v>
      </c>
      <c r="G543" s="413">
        <v>3595.4875000000002</v>
      </c>
      <c r="H543" s="414">
        <v>147893.97999999998</v>
      </c>
      <c r="I543" s="412"/>
      <c r="J543" s="412"/>
    </row>
    <row r="544" spans="1:10" x14ac:dyDescent="0.2">
      <c r="A544" s="353">
        <v>2019</v>
      </c>
      <c r="B544" s="362" t="s">
        <v>42</v>
      </c>
      <c r="C544" s="362" t="s">
        <v>125</v>
      </c>
      <c r="D544" s="413">
        <v>16857.449999999997</v>
      </c>
      <c r="E544" s="413">
        <v>104772.34299999999</v>
      </c>
      <c r="F544" s="413">
        <v>20938.762499999993</v>
      </c>
      <c r="G544" s="413">
        <v>3427.41</v>
      </c>
      <c r="H544" s="414">
        <v>145995.96549999996</v>
      </c>
      <c r="I544" s="412"/>
      <c r="J544" s="412"/>
    </row>
    <row r="545" spans="1:10" x14ac:dyDescent="0.2">
      <c r="A545" s="353">
        <v>2019</v>
      </c>
      <c r="B545" s="362" t="s">
        <v>43</v>
      </c>
      <c r="C545" s="362" t="s">
        <v>125</v>
      </c>
      <c r="D545" s="413">
        <v>16839.704999999998</v>
      </c>
      <c r="E545" s="413">
        <v>94674.548999999999</v>
      </c>
      <c r="F545" s="413">
        <v>17946.255000000001</v>
      </c>
      <c r="G545" s="413">
        <v>2795.8380000000002</v>
      </c>
      <c r="H545" s="414">
        <v>132256.34699999998</v>
      </c>
      <c r="I545" s="412"/>
      <c r="J545" s="412"/>
    </row>
    <row r="546" spans="1:10" x14ac:dyDescent="0.2">
      <c r="A546" s="353">
        <v>2020</v>
      </c>
      <c r="B546" s="362" t="s">
        <v>44</v>
      </c>
      <c r="C546" s="362" t="s">
        <v>125</v>
      </c>
      <c r="D546" s="413">
        <v>14265</v>
      </c>
      <c r="E546" s="413">
        <v>97986.623499999987</v>
      </c>
      <c r="F546" s="413">
        <v>17998.985000000001</v>
      </c>
      <c r="G546" s="413">
        <v>3966.5079999999998</v>
      </c>
      <c r="H546" s="414">
        <v>134217.11649999997</v>
      </c>
      <c r="I546" s="412"/>
      <c r="J546" s="412"/>
    </row>
    <row r="547" spans="1:10" x14ac:dyDescent="0.2">
      <c r="A547" s="353">
        <v>2020</v>
      </c>
      <c r="B547" s="362" t="s">
        <v>45</v>
      </c>
      <c r="C547" s="362" t="s">
        <v>125</v>
      </c>
      <c r="D547" s="413">
        <v>19570.39</v>
      </c>
      <c r="E547" s="413">
        <v>86835.471999999965</v>
      </c>
      <c r="F547" s="413">
        <v>21430.777499999997</v>
      </c>
      <c r="G547" s="413">
        <v>3898.9100000000003</v>
      </c>
      <c r="H547" s="414">
        <v>131735.54949999996</v>
      </c>
      <c r="I547" s="412"/>
      <c r="J547" s="412"/>
    </row>
    <row r="548" spans="1:10" x14ac:dyDescent="0.2">
      <c r="A548" s="353">
        <v>2020</v>
      </c>
      <c r="B548" s="362" t="s">
        <v>46</v>
      </c>
      <c r="C548" s="362" t="s">
        <v>125</v>
      </c>
      <c r="D548" s="413">
        <v>14029.61</v>
      </c>
      <c r="E548" s="413">
        <v>56923.676500000001</v>
      </c>
      <c r="F548" s="413">
        <v>14142.2325</v>
      </c>
      <c r="G548" s="413">
        <v>2607.4900000000002</v>
      </c>
      <c r="H548" s="414">
        <v>87703.008999999991</v>
      </c>
      <c r="I548" s="412"/>
      <c r="J548" s="412"/>
    </row>
    <row r="549" spans="1:10" x14ac:dyDescent="0.2">
      <c r="A549" s="353">
        <v>2020</v>
      </c>
      <c r="B549" s="362" t="s">
        <v>34</v>
      </c>
      <c r="C549" s="362" t="s">
        <v>125</v>
      </c>
      <c r="D549" s="413">
        <v>1894.1200000000001</v>
      </c>
      <c r="E549" s="413">
        <v>29558.525000000001</v>
      </c>
      <c r="F549" s="413">
        <v>1986.8549999999998</v>
      </c>
      <c r="G549" s="413">
        <v>405.24249999999995</v>
      </c>
      <c r="H549" s="414">
        <v>33844.7425</v>
      </c>
      <c r="I549" s="412"/>
      <c r="J549" s="412"/>
    </row>
    <row r="550" spans="1:10" x14ac:dyDescent="0.2">
      <c r="A550" s="353">
        <v>2020</v>
      </c>
      <c r="B550" s="362" t="s">
        <v>36</v>
      </c>
      <c r="C550" s="362" t="s">
        <v>125</v>
      </c>
      <c r="D550" s="413">
        <v>10977.094991455077</v>
      </c>
      <c r="E550" s="413">
        <v>74019.133000000002</v>
      </c>
      <c r="F550" s="413">
        <v>15507.665000047686</v>
      </c>
      <c r="G550" s="413">
        <v>2449.0034999999998</v>
      </c>
      <c r="H550" s="414">
        <v>102952.89649150276</v>
      </c>
      <c r="I550" s="412"/>
      <c r="J550" s="412"/>
    </row>
    <row r="551" spans="1:10" s="389" customFormat="1" x14ac:dyDescent="0.2">
      <c r="A551" s="353">
        <v>2020</v>
      </c>
      <c r="B551" s="362" t="s">
        <v>37</v>
      </c>
      <c r="C551" s="362" t="s">
        <v>125</v>
      </c>
      <c r="D551" s="413">
        <v>15524.293999999998</v>
      </c>
      <c r="E551" s="413">
        <v>93152.467524318679</v>
      </c>
      <c r="F551" s="413">
        <v>15986.902499594689</v>
      </c>
      <c r="G551" s="413">
        <v>3452.578</v>
      </c>
      <c r="H551" s="414">
        <v>128116.24202391338</v>
      </c>
      <c r="I551" s="412"/>
      <c r="J551" s="412"/>
    </row>
    <row r="552" spans="1:10" s="389" customFormat="1" x14ac:dyDescent="0.2">
      <c r="A552" s="358">
        <v>2020</v>
      </c>
      <c r="B552" s="415" t="s">
        <v>38</v>
      </c>
      <c r="C552" s="415" t="s">
        <v>125</v>
      </c>
      <c r="D552" s="416">
        <v>18846.343941406249</v>
      </c>
      <c r="E552" s="416">
        <v>125349.33994964599</v>
      </c>
      <c r="F552" s="416">
        <v>22350.587499237059</v>
      </c>
      <c r="G552" s="416">
        <v>5089.9964999999993</v>
      </c>
      <c r="H552" s="417">
        <v>171636.26789028931</v>
      </c>
      <c r="I552" s="412"/>
      <c r="J552" s="412"/>
    </row>
    <row r="553" spans="1:10" x14ac:dyDescent="0.2">
      <c r="A553" s="353">
        <v>2009</v>
      </c>
      <c r="B553" s="362" t="s">
        <v>34</v>
      </c>
      <c r="C553" s="362" t="s">
        <v>126</v>
      </c>
      <c r="D553" s="413">
        <v>10906.1525</v>
      </c>
      <c r="E553" s="413">
        <v>75832.122999999992</v>
      </c>
      <c r="F553" s="413">
        <v>9668.5275000000001</v>
      </c>
      <c r="G553" s="413">
        <v>5074.0599999999995</v>
      </c>
      <c r="H553" s="414">
        <v>101480.86299999998</v>
      </c>
      <c r="I553" s="412"/>
      <c r="J553" s="412"/>
    </row>
    <row r="554" spans="1:10" x14ac:dyDescent="0.2">
      <c r="A554" s="353">
        <v>2009</v>
      </c>
      <c r="B554" s="362" t="s">
        <v>36</v>
      </c>
      <c r="C554" s="362" t="s">
        <v>126</v>
      </c>
      <c r="D554" s="413">
        <v>13083.0375</v>
      </c>
      <c r="E554" s="413">
        <v>75426.002499999988</v>
      </c>
      <c r="F554" s="413">
        <v>8479.43</v>
      </c>
      <c r="G554" s="413">
        <v>4193.0599999999995</v>
      </c>
      <c r="H554" s="414">
        <v>101181.52999999998</v>
      </c>
      <c r="I554" s="412"/>
      <c r="J554" s="412"/>
    </row>
    <row r="555" spans="1:10" x14ac:dyDescent="0.2">
      <c r="A555" s="353">
        <v>2009</v>
      </c>
      <c r="B555" s="362" t="s">
        <v>37</v>
      </c>
      <c r="C555" s="362" t="s">
        <v>126</v>
      </c>
      <c r="D555" s="413">
        <v>11067.315000000001</v>
      </c>
      <c r="E555" s="413">
        <v>71674.087999999989</v>
      </c>
      <c r="F555" s="413">
        <v>8328.4524999999994</v>
      </c>
      <c r="G555" s="413">
        <v>4358.0325000000003</v>
      </c>
      <c r="H555" s="414">
        <v>95427.888000000006</v>
      </c>
      <c r="I555" s="412"/>
      <c r="J555" s="412"/>
    </row>
    <row r="556" spans="1:10" x14ac:dyDescent="0.2">
      <c r="A556" s="353">
        <v>2009</v>
      </c>
      <c r="B556" s="362" t="s">
        <v>38</v>
      </c>
      <c r="C556" s="362" t="s">
        <v>126</v>
      </c>
      <c r="D556" s="413">
        <v>11070.2675</v>
      </c>
      <c r="E556" s="413">
        <v>81123.542499999981</v>
      </c>
      <c r="F556" s="413">
        <v>8083.1374999999998</v>
      </c>
      <c r="G556" s="413">
        <v>5408.7974999999997</v>
      </c>
      <c r="H556" s="414">
        <v>105685.74500000001</v>
      </c>
      <c r="I556" s="412"/>
      <c r="J556" s="412"/>
    </row>
    <row r="557" spans="1:10" x14ac:dyDescent="0.2">
      <c r="A557" s="353">
        <v>2009</v>
      </c>
      <c r="B557" s="362" t="s">
        <v>39</v>
      </c>
      <c r="C557" s="362" t="s">
        <v>126</v>
      </c>
      <c r="D557" s="413">
        <v>10383.532499999999</v>
      </c>
      <c r="E557" s="413">
        <v>77652.400000000009</v>
      </c>
      <c r="F557" s="413">
        <v>7748.0024999999996</v>
      </c>
      <c r="G557" s="413">
        <v>4196.2674999999999</v>
      </c>
      <c r="H557" s="414">
        <v>99980.202499999985</v>
      </c>
      <c r="I557" s="412"/>
      <c r="J557" s="412"/>
    </row>
    <row r="558" spans="1:10" x14ac:dyDescent="0.2">
      <c r="A558" s="353">
        <v>2009</v>
      </c>
      <c r="B558" s="362" t="s">
        <v>40</v>
      </c>
      <c r="C558" s="362" t="s">
        <v>126</v>
      </c>
      <c r="D558" s="413">
        <v>12291.535</v>
      </c>
      <c r="E558" s="413">
        <v>77774.425000000003</v>
      </c>
      <c r="F558" s="413">
        <v>8812.3499999999985</v>
      </c>
      <c r="G558" s="413">
        <v>5343.59</v>
      </c>
      <c r="H558" s="414">
        <v>104221.9</v>
      </c>
      <c r="I558" s="412"/>
      <c r="J558" s="412"/>
    </row>
    <row r="559" spans="1:10" x14ac:dyDescent="0.2">
      <c r="A559" s="353">
        <v>2009</v>
      </c>
      <c r="B559" s="362" t="s">
        <v>41</v>
      </c>
      <c r="C559" s="362" t="s">
        <v>126</v>
      </c>
      <c r="D559" s="413">
        <v>12691.0525</v>
      </c>
      <c r="E559" s="413">
        <v>84470.430499999973</v>
      </c>
      <c r="F559" s="413">
        <v>8606.7725000000009</v>
      </c>
      <c r="G559" s="413">
        <v>4911.585</v>
      </c>
      <c r="H559" s="414">
        <v>110679.84050000001</v>
      </c>
      <c r="I559" s="412"/>
      <c r="J559" s="412"/>
    </row>
    <row r="560" spans="1:10" x14ac:dyDescent="0.2">
      <c r="A560" s="353">
        <v>2009</v>
      </c>
      <c r="B560" s="362" t="s">
        <v>42</v>
      </c>
      <c r="C560" s="362" t="s">
        <v>126</v>
      </c>
      <c r="D560" s="413">
        <v>12650.0275</v>
      </c>
      <c r="E560" s="413">
        <v>85270.810499999992</v>
      </c>
      <c r="F560" s="413">
        <v>8920.1475000000009</v>
      </c>
      <c r="G560" s="413">
        <v>4884.7375000000002</v>
      </c>
      <c r="H560" s="414">
        <v>111725.72299999998</v>
      </c>
      <c r="I560" s="412"/>
      <c r="J560" s="412"/>
    </row>
    <row r="561" spans="1:10" x14ac:dyDescent="0.2">
      <c r="A561" s="353">
        <v>2009</v>
      </c>
      <c r="B561" s="362" t="s">
        <v>43</v>
      </c>
      <c r="C561" s="362" t="s">
        <v>126</v>
      </c>
      <c r="D561" s="413">
        <v>13859.8325</v>
      </c>
      <c r="E561" s="413">
        <v>88979.579999999987</v>
      </c>
      <c r="F561" s="413">
        <v>7785.2950000000001</v>
      </c>
      <c r="G561" s="413">
        <v>3829.3874999999998</v>
      </c>
      <c r="H561" s="414">
        <v>114454.09499999999</v>
      </c>
      <c r="I561" s="412"/>
      <c r="J561" s="412"/>
    </row>
    <row r="562" spans="1:10" x14ac:dyDescent="0.2">
      <c r="A562" s="353">
        <v>2010</v>
      </c>
      <c r="B562" s="362" t="s">
        <v>44</v>
      </c>
      <c r="C562" s="362" t="s">
        <v>126</v>
      </c>
      <c r="D562" s="413">
        <v>12494.760000000002</v>
      </c>
      <c r="E562" s="413">
        <v>77777.577499999999</v>
      </c>
      <c r="F562" s="413">
        <v>6527.9500000000007</v>
      </c>
      <c r="G562" s="413">
        <v>4382.1875</v>
      </c>
      <c r="H562" s="414">
        <v>101182.47500000001</v>
      </c>
      <c r="I562" s="412"/>
      <c r="J562" s="412"/>
    </row>
    <row r="563" spans="1:10" x14ac:dyDescent="0.2">
      <c r="A563" s="353">
        <v>2010</v>
      </c>
      <c r="B563" s="362" t="s">
        <v>45</v>
      </c>
      <c r="C563" s="362" t="s">
        <v>126</v>
      </c>
      <c r="D563" s="413">
        <v>15464.859999999999</v>
      </c>
      <c r="E563" s="413">
        <v>92709.725499999986</v>
      </c>
      <c r="F563" s="413">
        <v>7955.4750000000004</v>
      </c>
      <c r="G563" s="413">
        <v>4477.6049999999996</v>
      </c>
      <c r="H563" s="414">
        <v>120607.6655</v>
      </c>
      <c r="I563" s="412"/>
      <c r="J563" s="412"/>
    </row>
    <row r="564" spans="1:10" x14ac:dyDescent="0.2">
      <c r="A564" s="353">
        <v>2010</v>
      </c>
      <c r="B564" s="362" t="s">
        <v>46</v>
      </c>
      <c r="C564" s="362" t="s">
        <v>126</v>
      </c>
      <c r="D564" s="413">
        <v>16386.64</v>
      </c>
      <c r="E564" s="413">
        <v>98919.949000000037</v>
      </c>
      <c r="F564" s="413">
        <v>9422.8330000000005</v>
      </c>
      <c r="G564" s="413">
        <v>5504.3674999999994</v>
      </c>
      <c r="H564" s="414">
        <v>130233.78950000003</v>
      </c>
      <c r="I564" s="412"/>
      <c r="J564" s="412"/>
    </row>
    <row r="565" spans="1:10" x14ac:dyDescent="0.2">
      <c r="A565" s="353">
        <v>2010</v>
      </c>
      <c r="B565" s="362" t="s">
        <v>34</v>
      </c>
      <c r="C565" s="362" t="s">
        <v>126</v>
      </c>
      <c r="D565" s="413">
        <v>16453.154999999999</v>
      </c>
      <c r="E565" s="413">
        <v>83487.983499999988</v>
      </c>
      <c r="F565" s="413">
        <v>9247.9525000000012</v>
      </c>
      <c r="G565" s="413">
        <v>5525.8975</v>
      </c>
      <c r="H565" s="414">
        <v>114714.98849999998</v>
      </c>
      <c r="I565" s="412"/>
      <c r="J565" s="412"/>
    </row>
    <row r="566" spans="1:10" x14ac:dyDescent="0.2">
      <c r="A566" s="353">
        <v>2010</v>
      </c>
      <c r="B566" s="362" t="s">
        <v>36</v>
      </c>
      <c r="C566" s="362" t="s">
        <v>126</v>
      </c>
      <c r="D566" s="413">
        <v>17130.71</v>
      </c>
      <c r="E566" s="413">
        <v>94519.172500000015</v>
      </c>
      <c r="F566" s="413">
        <v>9664.6849999999977</v>
      </c>
      <c r="G566" s="413">
        <v>5390.6175000000003</v>
      </c>
      <c r="H566" s="414">
        <v>126705.185</v>
      </c>
      <c r="I566" s="412"/>
      <c r="J566" s="412"/>
    </row>
    <row r="567" spans="1:10" x14ac:dyDescent="0.2">
      <c r="A567" s="353">
        <v>2010</v>
      </c>
      <c r="B567" s="362" t="s">
        <v>37</v>
      </c>
      <c r="C567" s="362" t="s">
        <v>126</v>
      </c>
      <c r="D567" s="413">
        <v>17278.747500000001</v>
      </c>
      <c r="E567" s="413">
        <v>83116.167499999996</v>
      </c>
      <c r="F567" s="413">
        <v>9139.9625000000015</v>
      </c>
      <c r="G567" s="413">
        <v>4893.22</v>
      </c>
      <c r="H567" s="414">
        <v>114428.0975</v>
      </c>
      <c r="I567" s="412"/>
      <c r="J567" s="412"/>
    </row>
    <row r="568" spans="1:10" x14ac:dyDescent="0.2">
      <c r="A568" s="353">
        <v>2010</v>
      </c>
      <c r="B568" s="362" t="s">
        <v>38</v>
      </c>
      <c r="C568" s="362" t="s">
        <v>126</v>
      </c>
      <c r="D568" s="413">
        <v>18652.307500000003</v>
      </c>
      <c r="E568" s="413">
        <v>90558.35000000002</v>
      </c>
      <c r="F568" s="413">
        <v>10562.037499999999</v>
      </c>
      <c r="G568" s="413">
        <v>5041.0999999999995</v>
      </c>
      <c r="H568" s="414">
        <v>124813.79500000001</v>
      </c>
      <c r="I568" s="412"/>
      <c r="J568" s="412"/>
    </row>
    <row r="569" spans="1:10" x14ac:dyDescent="0.2">
      <c r="A569" s="353">
        <v>2010</v>
      </c>
      <c r="B569" s="362" t="s">
        <v>39</v>
      </c>
      <c r="C569" s="362" t="s">
        <v>126</v>
      </c>
      <c r="D569" s="413">
        <v>19206.817500000001</v>
      </c>
      <c r="E569" s="413">
        <v>85898.993000000002</v>
      </c>
      <c r="F569" s="413">
        <v>11601.072499999998</v>
      </c>
      <c r="G569" s="413">
        <v>6665.5199999999995</v>
      </c>
      <c r="H569" s="414">
        <v>123372.40299999999</v>
      </c>
      <c r="I569" s="412"/>
      <c r="J569" s="412"/>
    </row>
    <row r="570" spans="1:10" x14ac:dyDescent="0.2">
      <c r="A570" s="353">
        <v>2010</v>
      </c>
      <c r="B570" s="362" t="s">
        <v>40</v>
      </c>
      <c r="C570" s="362" t="s">
        <v>126</v>
      </c>
      <c r="D570" s="413">
        <v>21214.507499999996</v>
      </c>
      <c r="E570" s="413">
        <v>89957.01999999999</v>
      </c>
      <c r="F570" s="413">
        <v>9957.2849999999999</v>
      </c>
      <c r="G570" s="413">
        <v>6196.42</v>
      </c>
      <c r="H570" s="414">
        <v>127325.23249999998</v>
      </c>
      <c r="I570" s="412"/>
      <c r="J570" s="412"/>
    </row>
    <row r="571" spans="1:10" x14ac:dyDescent="0.2">
      <c r="A571" s="353">
        <v>2010</v>
      </c>
      <c r="B571" s="362" t="s">
        <v>41</v>
      </c>
      <c r="C571" s="362" t="s">
        <v>126</v>
      </c>
      <c r="D571" s="413">
        <v>23613.989999999994</v>
      </c>
      <c r="E571" s="413">
        <v>99049.274999999994</v>
      </c>
      <c r="F571" s="413">
        <v>11475.965</v>
      </c>
      <c r="G571" s="413">
        <v>4167.6099999999997</v>
      </c>
      <c r="H571" s="414">
        <v>138306.83999999997</v>
      </c>
      <c r="I571" s="412"/>
      <c r="J571" s="412"/>
    </row>
    <row r="572" spans="1:10" x14ac:dyDescent="0.2">
      <c r="A572" s="353">
        <v>2010</v>
      </c>
      <c r="B572" s="362" t="s">
        <v>42</v>
      </c>
      <c r="C572" s="362" t="s">
        <v>126</v>
      </c>
      <c r="D572" s="413">
        <v>19841.712500000001</v>
      </c>
      <c r="E572" s="413">
        <v>106024.55250000001</v>
      </c>
      <c r="F572" s="413">
        <v>13269.7325</v>
      </c>
      <c r="G572" s="413">
        <v>4337.63</v>
      </c>
      <c r="H572" s="414">
        <v>143473.62749999997</v>
      </c>
      <c r="I572" s="412"/>
      <c r="J572" s="412"/>
    </row>
    <row r="573" spans="1:10" x14ac:dyDescent="0.2">
      <c r="A573" s="353">
        <v>2010</v>
      </c>
      <c r="B573" s="362" t="s">
        <v>43</v>
      </c>
      <c r="C573" s="362" t="s">
        <v>126</v>
      </c>
      <c r="D573" s="413">
        <v>16946.78</v>
      </c>
      <c r="E573" s="413">
        <v>98055.128499999977</v>
      </c>
      <c r="F573" s="413">
        <v>13895.5525</v>
      </c>
      <c r="G573" s="413">
        <v>3942.8849999999998</v>
      </c>
      <c r="H573" s="414">
        <v>132840.34599999999</v>
      </c>
      <c r="I573" s="412"/>
      <c r="J573" s="412"/>
    </row>
    <row r="574" spans="1:10" x14ac:dyDescent="0.2">
      <c r="A574" s="353">
        <v>2011</v>
      </c>
      <c r="B574" s="362" t="s">
        <v>44</v>
      </c>
      <c r="C574" s="362" t="s">
        <v>126</v>
      </c>
      <c r="D574" s="413">
        <v>15596.95</v>
      </c>
      <c r="E574" s="413">
        <v>91800.616500000004</v>
      </c>
      <c r="F574" s="413">
        <v>15308.965</v>
      </c>
      <c r="G574" s="413">
        <v>4378.9399999999996</v>
      </c>
      <c r="H574" s="414">
        <v>127085.4715</v>
      </c>
      <c r="I574" s="412"/>
      <c r="J574" s="412"/>
    </row>
    <row r="575" spans="1:10" x14ac:dyDescent="0.2">
      <c r="A575" s="353">
        <v>2011</v>
      </c>
      <c r="B575" s="362" t="s">
        <v>45</v>
      </c>
      <c r="C575" s="362" t="s">
        <v>126</v>
      </c>
      <c r="D575" s="413">
        <v>16456.480000000003</v>
      </c>
      <c r="E575" s="413">
        <v>90288.535000000003</v>
      </c>
      <c r="F575" s="413">
        <v>12392.377500000001</v>
      </c>
      <c r="G575" s="413">
        <v>2923.8500000000004</v>
      </c>
      <c r="H575" s="414">
        <v>122061.24249999999</v>
      </c>
      <c r="I575" s="412"/>
      <c r="J575" s="412"/>
    </row>
    <row r="576" spans="1:10" x14ac:dyDescent="0.2">
      <c r="A576" s="353">
        <v>2011</v>
      </c>
      <c r="B576" s="362" t="s">
        <v>46</v>
      </c>
      <c r="C576" s="362" t="s">
        <v>126</v>
      </c>
      <c r="D576" s="413">
        <v>17841.7575</v>
      </c>
      <c r="E576" s="413">
        <v>125478.37850000008</v>
      </c>
      <c r="F576" s="413">
        <v>16721.814999999999</v>
      </c>
      <c r="G576" s="413">
        <v>4764.3499999999995</v>
      </c>
      <c r="H576" s="414">
        <v>164806.30100000009</v>
      </c>
      <c r="I576" s="412"/>
      <c r="J576" s="412"/>
    </row>
    <row r="577" spans="1:10" x14ac:dyDescent="0.2">
      <c r="A577" s="353">
        <v>2011</v>
      </c>
      <c r="B577" s="362" t="s">
        <v>34</v>
      </c>
      <c r="C577" s="362" t="s">
        <v>126</v>
      </c>
      <c r="D577" s="413">
        <v>17102.07</v>
      </c>
      <c r="E577" s="413">
        <v>99012.4035</v>
      </c>
      <c r="F577" s="413">
        <v>14777.127500000001</v>
      </c>
      <c r="G577" s="413">
        <v>3341.7200000000003</v>
      </c>
      <c r="H577" s="414">
        <v>134233.321</v>
      </c>
      <c r="I577" s="412"/>
      <c r="J577" s="412"/>
    </row>
    <row r="578" spans="1:10" x14ac:dyDescent="0.2">
      <c r="A578" s="353">
        <v>2011</v>
      </c>
      <c r="B578" s="362" t="s">
        <v>36</v>
      </c>
      <c r="C578" s="362" t="s">
        <v>126</v>
      </c>
      <c r="D578" s="413">
        <v>17467.187499999996</v>
      </c>
      <c r="E578" s="413">
        <v>102797.20150000002</v>
      </c>
      <c r="F578" s="413">
        <v>14197.092500000001</v>
      </c>
      <c r="G578" s="413">
        <v>5831.5199999999995</v>
      </c>
      <c r="H578" s="414">
        <v>140293.00150000001</v>
      </c>
      <c r="I578" s="412"/>
      <c r="J578" s="412"/>
    </row>
    <row r="579" spans="1:10" x14ac:dyDescent="0.2">
      <c r="A579" s="353">
        <v>2011</v>
      </c>
      <c r="B579" s="362" t="s">
        <v>37</v>
      </c>
      <c r="C579" s="362" t="s">
        <v>126</v>
      </c>
      <c r="D579" s="413">
        <v>14559.11</v>
      </c>
      <c r="E579" s="413">
        <v>98929.592499999999</v>
      </c>
      <c r="F579" s="413">
        <v>15637.455</v>
      </c>
      <c r="G579" s="413">
        <v>6495.9599999999991</v>
      </c>
      <c r="H579" s="414">
        <v>135622.11749999999</v>
      </c>
      <c r="I579" s="412"/>
      <c r="J579" s="412"/>
    </row>
    <row r="580" spans="1:10" x14ac:dyDescent="0.2">
      <c r="A580" s="353">
        <v>2011</v>
      </c>
      <c r="B580" s="362" t="s">
        <v>38</v>
      </c>
      <c r="C580" s="362" t="s">
        <v>126</v>
      </c>
      <c r="D580" s="413">
        <v>15981.450000000003</v>
      </c>
      <c r="E580" s="413">
        <v>102623.27749999997</v>
      </c>
      <c r="F580" s="413">
        <v>17654.838500000002</v>
      </c>
      <c r="G580" s="413">
        <v>5719.48</v>
      </c>
      <c r="H580" s="414">
        <v>141979.04599999997</v>
      </c>
      <c r="I580" s="412"/>
      <c r="J580" s="412"/>
    </row>
    <row r="581" spans="1:10" x14ac:dyDescent="0.2">
      <c r="A581" s="353">
        <v>2011</v>
      </c>
      <c r="B581" s="362" t="s">
        <v>39</v>
      </c>
      <c r="C581" s="362" t="s">
        <v>126</v>
      </c>
      <c r="D581" s="413">
        <v>22639.832500000004</v>
      </c>
      <c r="E581" s="413">
        <v>108810.948</v>
      </c>
      <c r="F581" s="413">
        <v>23065.067999999999</v>
      </c>
      <c r="G581" s="413">
        <v>6121.0075000000015</v>
      </c>
      <c r="H581" s="414">
        <v>160636.85599999997</v>
      </c>
      <c r="I581" s="412"/>
      <c r="J581" s="412"/>
    </row>
    <row r="582" spans="1:10" x14ac:dyDescent="0.2">
      <c r="A582" s="353">
        <v>2011</v>
      </c>
      <c r="B582" s="362" t="s">
        <v>40</v>
      </c>
      <c r="C582" s="362" t="s">
        <v>126</v>
      </c>
      <c r="D582" s="413">
        <v>22644.697499999998</v>
      </c>
      <c r="E582" s="413">
        <v>106437.92649999997</v>
      </c>
      <c r="F582" s="413">
        <v>22742.262500000001</v>
      </c>
      <c r="G582" s="413">
        <v>7145.6360000000004</v>
      </c>
      <c r="H582" s="414">
        <v>158970.52249999999</v>
      </c>
      <c r="I582" s="412"/>
      <c r="J582" s="412"/>
    </row>
    <row r="583" spans="1:10" x14ac:dyDescent="0.2">
      <c r="A583" s="353">
        <v>2011</v>
      </c>
      <c r="B583" s="362" t="s">
        <v>41</v>
      </c>
      <c r="C583" s="362" t="s">
        <v>126</v>
      </c>
      <c r="D583" s="413">
        <v>20121.989999999998</v>
      </c>
      <c r="E583" s="413">
        <v>110028.90699999998</v>
      </c>
      <c r="F583" s="413">
        <v>15898.737499999999</v>
      </c>
      <c r="G583" s="413">
        <v>7053.28</v>
      </c>
      <c r="H583" s="414">
        <v>153102.91449999998</v>
      </c>
      <c r="I583" s="412"/>
      <c r="J583" s="412"/>
    </row>
    <row r="584" spans="1:10" x14ac:dyDescent="0.2">
      <c r="A584" s="353">
        <v>2011</v>
      </c>
      <c r="B584" s="362" t="s">
        <v>42</v>
      </c>
      <c r="C584" s="362" t="s">
        <v>126</v>
      </c>
      <c r="D584" s="413">
        <v>20859.68</v>
      </c>
      <c r="E584" s="413">
        <v>115824.89499999999</v>
      </c>
      <c r="F584" s="413">
        <v>17153.6675</v>
      </c>
      <c r="G584" s="413">
        <v>7735.4955</v>
      </c>
      <c r="H584" s="414">
        <v>161573.73799999998</v>
      </c>
      <c r="I584" s="412"/>
      <c r="J584" s="412"/>
    </row>
    <row r="585" spans="1:10" x14ac:dyDescent="0.2">
      <c r="A585" s="353">
        <v>2011</v>
      </c>
      <c r="B585" s="362" t="s">
        <v>43</v>
      </c>
      <c r="C585" s="362" t="s">
        <v>126</v>
      </c>
      <c r="D585" s="413">
        <v>23158.3</v>
      </c>
      <c r="E585" s="413">
        <v>106778.19550000003</v>
      </c>
      <c r="F585" s="413">
        <v>16803.6175</v>
      </c>
      <c r="G585" s="413">
        <v>8461.5600000000013</v>
      </c>
      <c r="H585" s="414">
        <v>155201.67300000001</v>
      </c>
      <c r="I585" s="412"/>
      <c r="J585" s="412"/>
    </row>
    <row r="586" spans="1:10" x14ac:dyDescent="0.2">
      <c r="A586" s="353">
        <v>2012</v>
      </c>
      <c r="B586" s="362" t="s">
        <v>44</v>
      </c>
      <c r="C586" s="362" t="s">
        <v>126</v>
      </c>
      <c r="D586" s="413">
        <v>20404.510000000002</v>
      </c>
      <c r="E586" s="413">
        <v>101993.2255</v>
      </c>
      <c r="F586" s="413">
        <v>22245</v>
      </c>
      <c r="G586" s="413">
        <v>7218.9850000000006</v>
      </c>
      <c r="H586" s="414">
        <v>151861.7205</v>
      </c>
      <c r="I586" s="412"/>
      <c r="J586" s="412"/>
    </row>
    <row r="587" spans="1:10" x14ac:dyDescent="0.2">
      <c r="A587" s="353">
        <v>2012</v>
      </c>
      <c r="B587" s="362" t="s">
        <v>45</v>
      </c>
      <c r="C587" s="362" t="s">
        <v>126</v>
      </c>
      <c r="D587" s="413">
        <v>22641.120000000003</v>
      </c>
      <c r="E587" s="413">
        <v>96200.172499999986</v>
      </c>
      <c r="F587" s="413">
        <v>24186.902999999998</v>
      </c>
      <c r="G587" s="413">
        <v>7712.1170000000002</v>
      </c>
      <c r="H587" s="414">
        <v>150740.31249999997</v>
      </c>
      <c r="I587" s="412"/>
      <c r="J587" s="412"/>
    </row>
    <row r="588" spans="1:10" x14ac:dyDescent="0.2">
      <c r="A588" s="353">
        <v>2012</v>
      </c>
      <c r="B588" s="362" t="s">
        <v>46</v>
      </c>
      <c r="C588" s="362" t="s">
        <v>126</v>
      </c>
      <c r="D588" s="413">
        <v>28026.17</v>
      </c>
      <c r="E588" s="413">
        <v>111234.11300000001</v>
      </c>
      <c r="F588" s="413">
        <v>27068.932500000003</v>
      </c>
      <c r="G588" s="413">
        <v>7615.9544999999989</v>
      </c>
      <c r="H588" s="414">
        <v>173945.17000000007</v>
      </c>
      <c r="I588" s="412"/>
      <c r="J588" s="412"/>
    </row>
    <row r="589" spans="1:10" x14ac:dyDescent="0.2">
      <c r="A589" s="353">
        <v>2012</v>
      </c>
      <c r="B589" s="362" t="s">
        <v>34</v>
      </c>
      <c r="C589" s="362" t="s">
        <v>126</v>
      </c>
      <c r="D589" s="413">
        <v>24356.917499999992</v>
      </c>
      <c r="E589" s="413">
        <v>89581.800500000027</v>
      </c>
      <c r="F589" s="413">
        <v>18757.965</v>
      </c>
      <c r="G589" s="413">
        <v>6555.2515000000003</v>
      </c>
      <c r="H589" s="414">
        <v>139251.93450000003</v>
      </c>
      <c r="I589" s="412"/>
      <c r="J589" s="412"/>
    </row>
    <row r="590" spans="1:10" x14ac:dyDescent="0.2">
      <c r="A590" s="353">
        <v>2012</v>
      </c>
      <c r="B590" s="362" t="s">
        <v>36</v>
      </c>
      <c r="C590" s="362" t="s">
        <v>126</v>
      </c>
      <c r="D590" s="413">
        <v>30362.979999999989</v>
      </c>
      <c r="E590" s="413">
        <v>102233.64500000002</v>
      </c>
      <c r="F590" s="413">
        <v>22602.483499999998</v>
      </c>
      <c r="G590" s="413">
        <v>7530.8490000000002</v>
      </c>
      <c r="H590" s="414">
        <v>162729.95749999996</v>
      </c>
      <c r="I590" s="412"/>
      <c r="J590" s="412"/>
    </row>
    <row r="591" spans="1:10" x14ac:dyDescent="0.2">
      <c r="A591" s="353">
        <v>2012</v>
      </c>
      <c r="B591" s="362" t="s">
        <v>37</v>
      </c>
      <c r="C591" s="362" t="s">
        <v>126</v>
      </c>
      <c r="D591" s="413">
        <v>27534.44000000001</v>
      </c>
      <c r="E591" s="413">
        <v>103176.46300000002</v>
      </c>
      <c r="F591" s="413">
        <v>23946.538</v>
      </c>
      <c r="G591" s="413">
        <v>6819.3874999999998</v>
      </c>
      <c r="H591" s="414">
        <v>161476.82850000003</v>
      </c>
      <c r="I591" s="412"/>
      <c r="J591" s="412"/>
    </row>
    <row r="592" spans="1:10" x14ac:dyDescent="0.2">
      <c r="A592" s="353">
        <v>2012</v>
      </c>
      <c r="B592" s="362" t="s">
        <v>38</v>
      </c>
      <c r="C592" s="362" t="s">
        <v>126</v>
      </c>
      <c r="D592" s="413">
        <v>29329.984999999997</v>
      </c>
      <c r="E592" s="413">
        <v>95893.986000000019</v>
      </c>
      <c r="F592" s="413">
        <v>23572.108</v>
      </c>
      <c r="G592" s="413">
        <v>7593.7249999999995</v>
      </c>
      <c r="H592" s="414">
        <v>156389.80399999997</v>
      </c>
      <c r="I592" s="412"/>
      <c r="J592" s="412"/>
    </row>
    <row r="593" spans="1:10" x14ac:dyDescent="0.2">
      <c r="A593" s="353">
        <v>2012</v>
      </c>
      <c r="B593" s="362" t="s">
        <v>39</v>
      </c>
      <c r="C593" s="362" t="s">
        <v>126</v>
      </c>
      <c r="D593" s="413">
        <v>29656.27</v>
      </c>
      <c r="E593" s="413">
        <v>97413.053000000014</v>
      </c>
      <c r="F593" s="413">
        <v>24464.9025</v>
      </c>
      <c r="G593" s="413">
        <v>7405.3</v>
      </c>
      <c r="H593" s="414">
        <v>158939.52550000002</v>
      </c>
      <c r="I593" s="412"/>
      <c r="J593" s="412"/>
    </row>
    <row r="594" spans="1:10" x14ac:dyDescent="0.2">
      <c r="A594" s="353">
        <v>2012</v>
      </c>
      <c r="B594" s="362" t="s">
        <v>40</v>
      </c>
      <c r="C594" s="362" t="s">
        <v>126</v>
      </c>
      <c r="D594" s="413">
        <v>26653.395</v>
      </c>
      <c r="E594" s="413">
        <v>93685.144000000015</v>
      </c>
      <c r="F594" s="413">
        <v>26777.494500000001</v>
      </c>
      <c r="G594" s="413">
        <v>7508.2475000000004</v>
      </c>
      <c r="H594" s="414">
        <v>154624.28100000002</v>
      </c>
      <c r="I594" s="412"/>
      <c r="J594" s="412"/>
    </row>
    <row r="595" spans="1:10" x14ac:dyDescent="0.2">
      <c r="A595" s="353">
        <v>2012</v>
      </c>
      <c r="B595" s="362" t="s">
        <v>41</v>
      </c>
      <c r="C595" s="362" t="s">
        <v>126</v>
      </c>
      <c r="D595" s="413">
        <v>29106.69000000001</v>
      </c>
      <c r="E595" s="413">
        <v>98723.102499999994</v>
      </c>
      <c r="F595" s="413">
        <v>28272.292499999996</v>
      </c>
      <c r="G595" s="413">
        <v>8011.59</v>
      </c>
      <c r="H595" s="414">
        <v>164113.67499999999</v>
      </c>
      <c r="I595" s="412"/>
      <c r="J595" s="412"/>
    </row>
    <row r="596" spans="1:10" x14ac:dyDescent="0.2">
      <c r="A596" s="353">
        <v>2012</v>
      </c>
      <c r="B596" s="362" t="s">
        <v>42</v>
      </c>
      <c r="C596" s="362" t="s">
        <v>126</v>
      </c>
      <c r="D596" s="413">
        <v>30157.055</v>
      </c>
      <c r="E596" s="413">
        <v>102180.89300000003</v>
      </c>
      <c r="F596" s="413">
        <v>25879.487499999996</v>
      </c>
      <c r="G596" s="413">
        <v>7750.8595000000005</v>
      </c>
      <c r="H596" s="414">
        <v>165968.29500000004</v>
      </c>
      <c r="I596" s="412"/>
      <c r="J596" s="412"/>
    </row>
    <row r="597" spans="1:10" x14ac:dyDescent="0.2">
      <c r="A597" s="353">
        <v>2012</v>
      </c>
      <c r="B597" s="362" t="s">
        <v>43</v>
      </c>
      <c r="C597" s="362" t="s">
        <v>126</v>
      </c>
      <c r="D597" s="413">
        <v>26750.159999999996</v>
      </c>
      <c r="E597" s="413">
        <v>99062.761000000057</v>
      </c>
      <c r="F597" s="413">
        <v>22049.7055</v>
      </c>
      <c r="G597" s="413">
        <v>7225.9524999999994</v>
      </c>
      <c r="H597" s="414">
        <v>155088.57900000003</v>
      </c>
      <c r="I597" s="412"/>
      <c r="J597" s="412"/>
    </row>
    <row r="598" spans="1:10" x14ac:dyDescent="0.2">
      <c r="A598" s="353">
        <v>2013</v>
      </c>
      <c r="B598" s="362" t="s">
        <v>44</v>
      </c>
      <c r="C598" s="362" t="s">
        <v>126</v>
      </c>
      <c r="D598" s="413">
        <v>22917.739999999998</v>
      </c>
      <c r="E598" s="413">
        <v>86433.81700000001</v>
      </c>
      <c r="F598" s="413">
        <v>27458.4025</v>
      </c>
      <c r="G598" s="413">
        <v>6443.1399999999994</v>
      </c>
      <c r="H598" s="414">
        <v>143253.09950000001</v>
      </c>
      <c r="I598" s="412"/>
      <c r="J598" s="412"/>
    </row>
    <row r="599" spans="1:10" x14ac:dyDescent="0.2">
      <c r="A599" s="353">
        <v>2013</v>
      </c>
      <c r="B599" s="362" t="s">
        <v>45</v>
      </c>
      <c r="C599" s="362" t="s">
        <v>126</v>
      </c>
      <c r="D599" s="413">
        <v>29590.957500000004</v>
      </c>
      <c r="E599" s="413">
        <v>93544.450500000006</v>
      </c>
      <c r="F599" s="413">
        <v>23731.219500000003</v>
      </c>
      <c r="G599" s="413">
        <v>6372.0450000000001</v>
      </c>
      <c r="H599" s="414">
        <v>153238.67249999999</v>
      </c>
      <c r="I599" s="412"/>
      <c r="J599" s="412"/>
    </row>
    <row r="600" spans="1:10" x14ac:dyDescent="0.2">
      <c r="A600" s="353">
        <v>2013</v>
      </c>
      <c r="B600" s="362" t="s">
        <v>46</v>
      </c>
      <c r="C600" s="362" t="s">
        <v>126</v>
      </c>
      <c r="D600" s="413">
        <v>30673.470000000016</v>
      </c>
      <c r="E600" s="413">
        <v>88589.901499999993</v>
      </c>
      <c r="F600" s="413">
        <v>23760.992499999997</v>
      </c>
      <c r="G600" s="413">
        <v>8243.0849999999991</v>
      </c>
      <c r="H600" s="414">
        <v>151267.44900000005</v>
      </c>
      <c r="I600" s="412"/>
      <c r="J600" s="412"/>
    </row>
    <row r="601" spans="1:10" x14ac:dyDescent="0.2">
      <c r="A601" s="353">
        <v>2013</v>
      </c>
      <c r="B601" s="362" t="s">
        <v>34</v>
      </c>
      <c r="C601" s="362" t="s">
        <v>126</v>
      </c>
      <c r="D601" s="413">
        <v>30111.580000000005</v>
      </c>
      <c r="E601" s="413">
        <v>98395.891999999993</v>
      </c>
      <c r="F601" s="413">
        <v>24257.342999999997</v>
      </c>
      <c r="G601" s="413">
        <v>6775.6479999999992</v>
      </c>
      <c r="H601" s="414">
        <v>159540.46299999999</v>
      </c>
      <c r="I601" s="412"/>
      <c r="J601" s="412"/>
    </row>
    <row r="602" spans="1:10" x14ac:dyDescent="0.2">
      <c r="A602" s="353">
        <v>2013</v>
      </c>
      <c r="B602" s="362" t="s">
        <v>36</v>
      </c>
      <c r="C602" s="362" t="s">
        <v>126</v>
      </c>
      <c r="D602" s="413">
        <v>30251.829999999994</v>
      </c>
      <c r="E602" s="413">
        <v>95593.267500000016</v>
      </c>
      <c r="F602" s="413">
        <v>24194.044999999998</v>
      </c>
      <c r="G602" s="413">
        <v>7151.6689999999999</v>
      </c>
      <c r="H602" s="414">
        <v>157190.81150000001</v>
      </c>
      <c r="I602" s="412"/>
      <c r="J602" s="412"/>
    </row>
    <row r="603" spans="1:10" x14ac:dyDescent="0.2">
      <c r="A603" s="353">
        <v>2013</v>
      </c>
      <c r="B603" s="362" t="s">
        <v>37</v>
      </c>
      <c r="C603" s="362" t="s">
        <v>126</v>
      </c>
      <c r="D603" s="413">
        <v>29143.852499999997</v>
      </c>
      <c r="E603" s="413">
        <v>89675.023499999996</v>
      </c>
      <c r="F603" s="413">
        <v>24842.859999999997</v>
      </c>
      <c r="G603" s="413">
        <v>6638.9875000000011</v>
      </c>
      <c r="H603" s="414">
        <v>150300.72350000002</v>
      </c>
      <c r="I603" s="412"/>
      <c r="J603" s="412"/>
    </row>
    <row r="604" spans="1:10" x14ac:dyDescent="0.2">
      <c r="A604" s="353">
        <v>2013</v>
      </c>
      <c r="B604" s="362" t="s">
        <v>38</v>
      </c>
      <c r="C604" s="362" t="s">
        <v>126</v>
      </c>
      <c r="D604" s="413">
        <v>31091.562500000007</v>
      </c>
      <c r="E604" s="413">
        <v>94766.10149999999</v>
      </c>
      <c r="F604" s="413">
        <v>28194.494999999999</v>
      </c>
      <c r="G604" s="413">
        <v>7749.8140000000003</v>
      </c>
      <c r="H604" s="414">
        <v>161801.97299999997</v>
      </c>
      <c r="I604" s="412"/>
      <c r="J604" s="412"/>
    </row>
    <row r="605" spans="1:10" x14ac:dyDescent="0.2">
      <c r="A605" s="353">
        <v>2013</v>
      </c>
      <c r="B605" s="362" t="s">
        <v>39</v>
      </c>
      <c r="C605" s="362" t="s">
        <v>126</v>
      </c>
      <c r="D605" s="413">
        <v>23365.527500000011</v>
      </c>
      <c r="E605" s="413">
        <v>82474.752999999997</v>
      </c>
      <c r="F605" s="413">
        <v>26840.344000000001</v>
      </c>
      <c r="G605" s="413">
        <v>5263.19</v>
      </c>
      <c r="H605" s="414">
        <v>137943.81450000001</v>
      </c>
      <c r="I605" s="412"/>
      <c r="J605" s="412"/>
    </row>
    <row r="606" spans="1:10" x14ac:dyDescent="0.2">
      <c r="A606" s="353">
        <v>2013</v>
      </c>
      <c r="B606" s="362" t="s">
        <v>40</v>
      </c>
      <c r="C606" s="362" t="s">
        <v>126</v>
      </c>
      <c r="D606" s="413">
        <v>28939.16</v>
      </c>
      <c r="E606" s="413">
        <v>106497.29549999999</v>
      </c>
      <c r="F606" s="413">
        <v>32410.875000000007</v>
      </c>
      <c r="G606" s="413">
        <v>7625.5684999999985</v>
      </c>
      <c r="H606" s="414">
        <v>175472.899</v>
      </c>
      <c r="I606" s="412"/>
      <c r="J606" s="412"/>
    </row>
    <row r="607" spans="1:10" x14ac:dyDescent="0.2">
      <c r="A607" s="353">
        <v>2013</v>
      </c>
      <c r="B607" s="362" t="s">
        <v>41</v>
      </c>
      <c r="C607" s="362" t="s">
        <v>126</v>
      </c>
      <c r="D607" s="413">
        <v>29538.06</v>
      </c>
      <c r="E607" s="413">
        <v>104104.66200000008</v>
      </c>
      <c r="F607" s="413">
        <v>37098.120499999997</v>
      </c>
      <c r="G607" s="413">
        <v>7759.2379999999994</v>
      </c>
      <c r="H607" s="414">
        <v>178500.0805000001</v>
      </c>
      <c r="I607" s="412"/>
      <c r="J607" s="412"/>
    </row>
    <row r="608" spans="1:10" x14ac:dyDescent="0.2">
      <c r="A608" s="353">
        <v>2013</v>
      </c>
      <c r="B608" s="362" t="s">
        <v>42</v>
      </c>
      <c r="C608" s="362" t="s">
        <v>126</v>
      </c>
      <c r="D608" s="413">
        <v>29371.864999999994</v>
      </c>
      <c r="E608" s="413">
        <v>104659.39400000006</v>
      </c>
      <c r="F608" s="413">
        <v>35056.027500000004</v>
      </c>
      <c r="G608" s="413">
        <v>7654.3890000000001</v>
      </c>
      <c r="H608" s="414">
        <v>176741.67550000007</v>
      </c>
      <c r="I608" s="412"/>
      <c r="J608" s="412"/>
    </row>
    <row r="609" spans="1:10" x14ac:dyDescent="0.2">
      <c r="A609" s="353">
        <v>2013</v>
      </c>
      <c r="B609" s="362" t="s">
        <v>43</v>
      </c>
      <c r="C609" s="362" t="s">
        <v>126</v>
      </c>
      <c r="D609" s="413">
        <v>27976.920000000006</v>
      </c>
      <c r="E609" s="413">
        <v>106701.72250000009</v>
      </c>
      <c r="F609" s="413">
        <v>28005.859999999997</v>
      </c>
      <c r="G609" s="413">
        <v>6734.7950000000001</v>
      </c>
      <c r="H609" s="414">
        <v>169419.29750000007</v>
      </c>
      <c r="I609" s="412"/>
      <c r="J609" s="412"/>
    </row>
    <row r="610" spans="1:10" x14ac:dyDescent="0.2">
      <c r="A610" s="353">
        <v>2014</v>
      </c>
      <c r="B610" s="362" t="s">
        <v>44</v>
      </c>
      <c r="C610" s="362" t="s">
        <v>126</v>
      </c>
      <c r="D610" s="413">
        <v>23791.269999999997</v>
      </c>
      <c r="E610" s="413">
        <v>84295.85050000003</v>
      </c>
      <c r="F610" s="413">
        <v>29184.064999999999</v>
      </c>
      <c r="G610" s="413">
        <v>7359.8249999999998</v>
      </c>
      <c r="H610" s="414">
        <v>144631.01050000003</v>
      </c>
      <c r="I610" s="412"/>
      <c r="J610" s="412"/>
    </row>
    <row r="611" spans="1:10" x14ac:dyDescent="0.2">
      <c r="A611" s="353">
        <v>2014</v>
      </c>
      <c r="B611" s="362" t="s">
        <v>45</v>
      </c>
      <c r="C611" s="362" t="s">
        <v>126</v>
      </c>
      <c r="D611" s="413">
        <v>29144.899999999998</v>
      </c>
      <c r="E611" s="413">
        <v>95267.238000000085</v>
      </c>
      <c r="F611" s="413">
        <v>30636.805</v>
      </c>
      <c r="G611" s="413">
        <v>7363.3200000000006</v>
      </c>
      <c r="H611" s="414">
        <v>162412.26300000006</v>
      </c>
      <c r="I611" s="412"/>
      <c r="J611" s="412"/>
    </row>
    <row r="612" spans="1:10" x14ac:dyDescent="0.2">
      <c r="A612" s="353">
        <v>2014</v>
      </c>
      <c r="B612" s="362" t="s">
        <v>46</v>
      </c>
      <c r="C612" s="362" t="s">
        <v>126</v>
      </c>
      <c r="D612" s="413">
        <v>31388.52</v>
      </c>
      <c r="E612" s="413">
        <v>113889.5465000001</v>
      </c>
      <c r="F612" s="413">
        <v>30298.366000000002</v>
      </c>
      <c r="G612" s="413">
        <v>8320.1630000000005</v>
      </c>
      <c r="H612" s="414">
        <v>183896.59550000014</v>
      </c>
      <c r="I612" s="412"/>
      <c r="J612" s="412"/>
    </row>
    <row r="613" spans="1:10" x14ac:dyDescent="0.2">
      <c r="A613" s="353">
        <v>2014</v>
      </c>
      <c r="B613" s="362" t="s">
        <v>34</v>
      </c>
      <c r="C613" s="362" t="s">
        <v>126</v>
      </c>
      <c r="D613" s="413">
        <v>30306.44</v>
      </c>
      <c r="E613" s="413">
        <v>100127.07950000008</v>
      </c>
      <c r="F613" s="413">
        <v>28865.666999999998</v>
      </c>
      <c r="G613" s="413">
        <v>8419.3220000000001</v>
      </c>
      <c r="H613" s="414">
        <v>167718.50850000005</v>
      </c>
      <c r="I613" s="412"/>
      <c r="J613" s="412"/>
    </row>
    <row r="614" spans="1:10" x14ac:dyDescent="0.2">
      <c r="A614" s="353">
        <v>2014</v>
      </c>
      <c r="B614" s="362" t="s">
        <v>36</v>
      </c>
      <c r="C614" s="362" t="s">
        <v>126</v>
      </c>
      <c r="D614" s="413">
        <v>32747.412499999999</v>
      </c>
      <c r="E614" s="413">
        <v>102120.47200000011</v>
      </c>
      <c r="F614" s="413">
        <v>30426.436000000002</v>
      </c>
      <c r="G614" s="413">
        <v>9539.4255000000012</v>
      </c>
      <c r="H614" s="414">
        <v>174833.7460000001</v>
      </c>
      <c r="I614" s="412"/>
      <c r="J614" s="412"/>
    </row>
    <row r="615" spans="1:10" x14ac:dyDescent="0.2">
      <c r="A615" s="353">
        <v>2014</v>
      </c>
      <c r="B615" s="362" t="s">
        <v>37</v>
      </c>
      <c r="C615" s="362" t="s">
        <v>126</v>
      </c>
      <c r="D615" s="413">
        <v>30075.135000000002</v>
      </c>
      <c r="E615" s="413">
        <v>95107.97924500017</v>
      </c>
      <c r="F615" s="413">
        <v>26656.983</v>
      </c>
      <c r="G615" s="413">
        <v>7749.9420000000009</v>
      </c>
      <c r="H615" s="414">
        <v>159590.03924500017</v>
      </c>
      <c r="I615" s="412"/>
      <c r="J615" s="412"/>
    </row>
    <row r="616" spans="1:10" x14ac:dyDescent="0.2">
      <c r="A616" s="353">
        <v>2014</v>
      </c>
      <c r="B616" s="362" t="s">
        <v>38</v>
      </c>
      <c r="C616" s="362" t="s">
        <v>126</v>
      </c>
      <c r="D616" s="413">
        <v>34150.871000000006</v>
      </c>
      <c r="E616" s="413">
        <v>103514.70700000011</v>
      </c>
      <c r="F616" s="413">
        <v>29441.063000000002</v>
      </c>
      <c r="G616" s="413">
        <v>7095.2924999999996</v>
      </c>
      <c r="H616" s="414">
        <v>174201.93350000007</v>
      </c>
      <c r="I616" s="412"/>
      <c r="J616" s="412"/>
    </row>
    <row r="617" spans="1:10" x14ac:dyDescent="0.2">
      <c r="A617" s="353">
        <v>2014</v>
      </c>
      <c r="B617" s="362" t="s">
        <v>39</v>
      </c>
      <c r="C617" s="362" t="s">
        <v>126</v>
      </c>
      <c r="D617" s="413">
        <v>30407.061000000005</v>
      </c>
      <c r="E617" s="413">
        <v>106318.25600000004</v>
      </c>
      <c r="F617" s="413">
        <v>28907.022499999995</v>
      </c>
      <c r="G617" s="413">
        <v>7695.29</v>
      </c>
      <c r="H617" s="414">
        <v>173327.62950000007</v>
      </c>
      <c r="I617" s="412"/>
      <c r="J617" s="412"/>
    </row>
    <row r="618" spans="1:10" x14ac:dyDescent="0.2">
      <c r="A618" s="353">
        <v>2014</v>
      </c>
      <c r="B618" s="362" t="s">
        <v>40</v>
      </c>
      <c r="C618" s="362" t="s">
        <v>126</v>
      </c>
      <c r="D618" s="413">
        <v>32075.222500000011</v>
      </c>
      <c r="E618" s="413">
        <v>112512.38950000011</v>
      </c>
      <c r="F618" s="413">
        <v>30947.0105</v>
      </c>
      <c r="G618" s="413">
        <v>7585.6924999999992</v>
      </c>
      <c r="H618" s="414">
        <v>183120.31500000012</v>
      </c>
      <c r="I618" s="412"/>
      <c r="J618" s="412"/>
    </row>
    <row r="619" spans="1:10" x14ac:dyDescent="0.2">
      <c r="A619" s="353">
        <v>2014</v>
      </c>
      <c r="B619" s="362" t="s">
        <v>41</v>
      </c>
      <c r="C619" s="362" t="s">
        <v>126</v>
      </c>
      <c r="D619" s="413">
        <v>26290.019999999993</v>
      </c>
      <c r="E619" s="413">
        <v>113981.76300000014</v>
      </c>
      <c r="F619" s="413">
        <v>31911.094999999994</v>
      </c>
      <c r="G619" s="413">
        <v>7883.7049999999999</v>
      </c>
      <c r="H619" s="414">
        <v>180066.58300000013</v>
      </c>
      <c r="I619" s="412"/>
      <c r="J619" s="412"/>
    </row>
    <row r="620" spans="1:10" x14ac:dyDescent="0.2">
      <c r="A620" s="353">
        <v>2014</v>
      </c>
      <c r="B620" s="362" t="s">
        <v>42</v>
      </c>
      <c r="C620" s="362" t="s">
        <v>126</v>
      </c>
      <c r="D620" s="413">
        <v>28671.405000000002</v>
      </c>
      <c r="E620" s="413">
        <v>115836.66000000006</v>
      </c>
      <c r="F620" s="413">
        <v>30081.79</v>
      </c>
      <c r="G620" s="413">
        <v>7566.69</v>
      </c>
      <c r="H620" s="414">
        <v>182156.54500000007</v>
      </c>
      <c r="I620" s="412"/>
      <c r="J620" s="412"/>
    </row>
    <row r="621" spans="1:10" x14ac:dyDescent="0.2">
      <c r="A621" s="353">
        <v>2014</v>
      </c>
      <c r="B621" s="362" t="s">
        <v>43</v>
      </c>
      <c r="C621" s="362" t="s">
        <v>126</v>
      </c>
      <c r="D621" s="413">
        <v>25670.605000000003</v>
      </c>
      <c r="E621" s="413">
        <v>119846.18700000002</v>
      </c>
      <c r="F621" s="413">
        <v>24539.289999999997</v>
      </c>
      <c r="G621" s="413">
        <v>7911.3724999999995</v>
      </c>
      <c r="H621" s="414">
        <v>177967.45450000002</v>
      </c>
      <c r="I621" s="412"/>
      <c r="J621" s="412"/>
    </row>
    <row r="622" spans="1:10" x14ac:dyDescent="0.2">
      <c r="A622" s="353">
        <v>2015</v>
      </c>
      <c r="B622" s="362" t="s">
        <v>44</v>
      </c>
      <c r="C622" s="362" t="s">
        <v>126</v>
      </c>
      <c r="D622" s="413">
        <v>21627.824999999997</v>
      </c>
      <c r="E622" s="413">
        <v>89593.20550000004</v>
      </c>
      <c r="F622" s="413">
        <v>26499.540499999996</v>
      </c>
      <c r="G622" s="413">
        <v>7138.4349999999995</v>
      </c>
      <c r="H622" s="414">
        <v>144859.00600000005</v>
      </c>
      <c r="I622" s="412"/>
      <c r="J622" s="412"/>
    </row>
    <row r="623" spans="1:10" x14ac:dyDescent="0.2">
      <c r="A623" s="353">
        <v>2015</v>
      </c>
      <c r="B623" s="362" t="s">
        <v>45</v>
      </c>
      <c r="C623" s="362" t="s">
        <v>126</v>
      </c>
      <c r="D623" s="413">
        <v>27161.378499999995</v>
      </c>
      <c r="E623" s="413">
        <v>92033.068500000023</v>
      </c>
      <c r="F623" s="413">
        <v>31394.272499999999</v>
      </c>
      <c r="G623" s="413">
        <v>8063.2899999999991</v>
      </c>
      <c r="H623" s="414">
        <v>158652.00950000001</v>
      </c>
      <c r="I623" s="412"/>
      <c r="J623" s="412"/>
    </row>
    <row r="624" spans="1:10" x14ac:dyDescent="0.2">
      <c r="A624" s="353">
        <v>2015</v>
      </c>
      <c r="B624" s="362" t="s">
        <v>46</v>
      </c>
      <c r="C624" s="362" t="s">
        <v>126</v>
      </c>
      <c r="D624" s="413">
        <v>29472.721999999998</v>
      </c>
      <c r="E624" s="413">
        <v>108444.93899999997</v>
      </c>
      <c r="F624" s="413">
        <v>30810.5085</v>
      </c>
      <c r="G624" s="413">
        <v>8043.9924999999994</v>
      </c>
      <c r="H624" s="414">
        <v>176772.16199999995</v>
      </c>
      <c r="I624" s="412"/>
      <c r="J624" s="412"/>
    </row>
    <row r="625" spans="1:10" x14ac:dyDescent="0.2">
      <c r="A625" s="353">
        <v>2015</v>
      </c>
      <c r="B625" s="362" t="s">
        <v>34</v>
      </c>
      <c r="C625" s="362" t="s">
        <v>126</v>
      </c>
      <c r="D625" s="413">
        <v>27275.792500000007</v>
      </c>
      <c r="E625" s="413">
        <v>95955.626999999993</v>
      </c>
      <c r="F625" s="413">
        <v>31613.738499999999</v>
      </c>
      <c r="G625" s="413">
        <v>6982.585500000001</v>
      </c>
      <c r="H625" s="414">
        <v>161827.74349999998</v>
      </c>
      <c r="I625" s="412"/>
      <c r="J625" s="412"/>
    </row>
    <row r="626" spans="1:10" x14ac:dyDescent="0.2">
      <c r="A626" s="353">
        <v>2015</v>
      </c>
      <c r="B626" s="362" t="s">
        <v>36</v>
      </c>
      <c r="C626" s="362" t="s">
        <v>126</v>
      </c>
      <c r="D626" s="413">
        <v>26703.784999999993</v>
      </c>
      <c r="E626" s="413">
        <v>103309.19200000001</v>
      </c>
      <c r="F626" s="413">
        <v>33803.464500000002</v>
      </c>
      <c r="G626" s="413">
        <v>7329.5700000000006</v>
      </c>
      <c r="H626" s="414">
        <v>171146.01150000002</v>
      </c>
      <c r="I626" s="412"/>
      <c r="J626" s="412"/>
    </row>
    <row r="627" spans="1:10" x14ac:dyDescent="0.2">
      <c r="A627" s="353">
        <v>2015</v>
      </c>
      <c r="B627" s="362" t="s">
        <v>37</v>
      </c>
      <c r="C627" s="362" t="s">
        <v>126</v>
      </c>
      <c r="D627" s="413">
        <v>25613.37</v>
      </c>
      <c r="E627" s="413">
        <v>95929.286999999968</v>
      </c>
      <c r="F627" s="413">
        <v>32304.02</v>
      </c>
      <c r="G627" s="413">
        <v>7769.7624999999989</v>
      </c>
      <c r="H627" s="414">
        <v>161616.43949999998</v>
      </c>
      <c r="I627" s="412"/>
      <c r="J627" s="412"/>
    </row>
    <row r="628" spans="1:10" x14ac:dyDescent="0.2">
      <c r="A628" s="353">
        <v>2015</v>
      </c>
      <c r="B628" s="362" t="s">
        <v>38</v>
      </c>
      <c r="C628" s="362" t="s">
        <v>126</v>
      </c>
      <c r="D628" s="413">
        <v>31345.9925</v>
      </c>
      <c r="E628" s="413">
        <v>102573.37549999999</v>
      </c>
      <c r="F628" s="413">
        <v>37956.449499999995</v>
      </c>
      <c r="G628" s="413">
        <v>9118.8374999999996</v>
      </c>
      <c r="H628" s="414">
        <v>180994.655</v>
      </c>
      <c r="I628" s="412"/>
      <c r="J628" s="412"/>
    </row>
    <row r="629" spans="1:10" x14ac:dyDescent="0.2">
      <c r="A629" s="353">
        <v>2015</v>
      </c>
      <c r="B629" s="362" t="s">
        <v>39</v>
      </c>
      <c r="C629" s="362" t="s">
        <v>126</v>
      </c>
      <c r="D629" s="413">
        <v>28986.934999999994</v>
      </c>
      <c r="E629" s="413">
        <v>104414.5235</v>
      </c>
      <c r="F629" s="413">
        <v>31997.785499999994</v>
      </c>
      <c r="G629" s="413">
        <v>7897.06</v>
      </c>
      <c r="H629" s="414">
        <v>173296.304</v>
      </c>
      <c r="I629" s="412"/>
      <c r="J629" s="412"/>
    </row>
    <row r="630" spans="1:10" x14ac:dyDescent="0.2">
      <c r="A630" s="353">
        <v>2015</v>
      </c>
      <c r="B630" s="362" t="s">
        <v>40</v>
      </c>
      <c r="C630" s="362" t="s">
        <v>126</v>
      </c>
      <c r="D630" s="413">
        <v>33030.476999999999</v>
      </c>
      <c r="E630" s="413">
        <v>108768.29000000001</v>
      </c>
      <c r="F630" s="413">
        <v>40711.600000000006</v>
      </c>
      <c r="G630" s="413">
        <v>7804.4950000000008</v>
      </c>
      <c r="H630" s="414">
        <v>190314.86200000002</v>
      </c>
      <c r="I630" s="412"/>
      <c r="J630" s="412"/>
    </row>
    <row r="631" spans="1:10" x14ac:dyDescent="0.2">
      <c r="A631" s="353">
        <v>2015</v>
      </c>
      <c r="B631" s="362" t="s">
        <v>41</v>
      </c>
      <c r="C631" s="362" t="s">
        <v>126</v>
      </c>
      <c r="D631" s="413">
        <v>32546.067500000005</v>
      </c>
      <c r="E631" s="413">
        <v>115626.21150000024</v>
      </c>
      <c r="F631" s="413">
        <v>35915.832500000004</v>
      </c>
      <c r="G631" s="413">
        <v>7607.0724999999993</v>
      </c>
      <c r="H631" s="414">
        <v>191695.18400000027</v>
      </c>
      <c r="I631" s="412"/>
      <c r="J631" s="412"/>
    </row>
    <row r="632" spans="1:10" x14ac:dyDescent="0.2">
      <c r="A632" s="353">
        <v>2015</v>
      </c>
      <c r="B632" s="362" t="s">
        <v>42</v>
      </c>
      <c r="C632" s="362" t="s">
        <v>126</v>
      </c>
      <c r="D632" s="413">
        <v>31527.952500000003</v>
      </c>
      <c r="E632" s="413">
        <v>107788.26400000007</v>
      </c>
      <c r="F632" s="413">
        <v>32727.704999999998</v>
      </c>
      <c r="G632" s="413">
        <v>8173.7925000000014</v>
      </c>
      <c r="H632" s="414">
        <v>180217.71400000004</v>
      </c>
      <c r="I632" s="412"/>
      <c r="J632" s="412"/>
    </row>
    <row r="633" spans="1:10" x14ac:dyDescent="0.2">
      <c r="A633" s="353">
        <v>2015</v>
      </c>
      <c r="B633" s="362" t="s">
        <v>43</v>
      </c>
      <c r="C633" s="362" t="s">
        <v>126</v>
      </c>
      <c r="D633" s="413">
        <v>32082.937999999995</v>
      </c>
      <c r="E633" s="413">
        <v>133293.35100000026</v>
      </c>
      <c r="F633" s="413">
        <v>26460.593000000001</v>
      </c>
      <c r="G633" s="413">
        <v>9432.3274999999994</v>
      </c>
      <c r="H633" s="414">
        <v>201269.20950000026</v>
      </c>
      <c r="I633" s="412"/>
      <c r="J633" s="412"/>
    </row>
    <row r="634" spans="1:10" x14ac:dyDescent="0.2">
      <c r="A634" s="353">
        <v>2016</v>
      </c>
      <c r="B634" s="362" t="s">
        <v>44</v>
      </c>
      <c r="C634" s="362" t="s">
        <v>126</v>
      </c>
      <c r="D634" s="413">
        <v>27674.172499999982</v>
      </c>
      <c r="E634" s="413">
        <v>96142.07749999997</v>
      </c>
      <c r="F634" s="413">
        <v>26980.882499999996</v>
      </c>
      <c r="G634" s="413">
        <v>5194.8600000000079</v>
      </c>
      <c r="H634" s="414">
        <v>155991.99249999999</v>
      </c>
      <c r="I634" s="412"/>
      <c r="J634" s="412"/>
    </row>
    <row r="635" spans="1:10" x14ac:dyDescent="0.2">
      <c r="A635" s="353">
        <v>2016</v>
      </c>
      <c r="B635" s="362" t="s">
        <v>45</v>
      </c>
      <c r="C635" s="362" t="s">
        <v>126</v>
      </c>
      <c r="D635" s="413">
        <v>35023.177500000005</v>
      </c>
      <c r="E635" s="413">
        <v>91350.125</v>
      </c>
      <c r="F635" s="413">
        <v>30026.372499999998</v>
      </c>
      <c r="G635" s="413">
        <v>4868.0905000000012</v>
      </c>
      <c r="H635" s="414">
        <v>161267.76550000001</v>
      </c>
      <c r="I635" s="412"/>
      <c r="J635" s="412"/>
    </row>
    <row r="636" spans="1:10" x14ac:dyDescent="0.2">
      <c r="A636" s="353">
        <v>2016</v>
      </c>
      <c r="B636" s="362" t="s">
        <v>46</v>
      </c>
      <c r="C636" s="362" t="s">
        <v>126</v>
      </c>
      <c r="D636" s="413">
        <v>31365.12000000001</v>
      </c>
      <c r="E636" s="413">
        <v>94668.013500000059</v>
      </c>
      <c r="F636" s="413">
        <v>27301.82</v>
      </c>
      <c r="G636" s="413">
        <v>4100.5824999999995</v>
      </c>
      <c r="H636" s="414">
        <v>157435.53600000005</v>
      </c>
      <c r="I636" s="412"/>
      <c r="J636" s="412"/>
    </row>
    <row r="637" spans="1:10" x14ac:dyDescent="0.2">
      <c r="A637" s="353">
        <v>2016</v>
      </c>
      <c r="B637" s="362" t="s">
        <v>34</v>
      </c>
      <c r="C637" s="362" t="s">
        <v>126</v>
      </c>
      <c r="D637" s="413">
        <v>32034.187499999989</v>
      </c>
      <c r="E637" s="413">
        <v>99957.348000000085</v>
      </c>
      <c r="F637" s="413">
        <v>28433.182499999995</v>
      </c>
      <c r="G637" s="413">
        <v>4571.0729999999994</v>
      </c>
      <c r="H637" s="414">
        <v>164995.79100000008</v>
      </c>
      <c r="I637" s="412"/>
      <c r="J637" s="412"/>
    </row>
    <row r="638" spans="1:10" x14ac:dyDescent="0.2">
      <c r="A638" s="353">
        <v>2016</v>
      </c>
      <c r="B638" s="362" t="s">
        <v>36</v>
      </c>
      <c r="C638" s="362" t="s">
        <v>126</v>
      </c>
      <c r="D638" s="413">
        <v>31077.764999999996</v>
      </c>
      <c r="E638" s="413">
        <v>91264.074000000022</v>
      </c>
      <c r="F638" s="413">
        <v>27159.251499999995</v>
      </c>
      <c r="G638" s="413">
        <v>4012.7575000000002</v>
      </c>
      <c r="H638" s="414">
        <v>153513.84800000003</v>
      </c>
      <c r="I638" s="412"/>
      <c r="J638" s="412"/>
    </row>
    <row r="639" spans="1:10" x14ac:dyDescent="0.2">
      <c r="A639" s="353">
        <v>2016</v>
      </c>
      <c r="B639" s="362" t="s">
        <v>37</v>
      </c>
      <c r="C639" s="362" t="s">
        <v>126</v>
      </c>
      <c r="D639" s="413">
        <v>31861.305</v>
      </c>
      <c r="E639" s="413">
        <v>92034.653499999986</v>
      </c>
      <c r="F639" s="413">
        <v>23751.419999999995</v>
      </c>
      <c r="G639" s="413">
        <v>3824.6900000000014</v>
      </c>
      <c r="H639" s="414">
        <v>151472.06849999996</v>
      </c>
      <c r="I639" s="412"/>
      <c r="J639" s="412"/>
    </row>
    <row r="640" spans="1:10" x14ac:dyDescent="0.2">
      <c r="A640" s="353">
        <v>2016</v>
      </c>
      <c r="B640" s="362" t="s">
        <v>38</v>
      </c>
      <c r="C640" s="362" t="s">
        <v>126</v>
      </c>
      <c r="D640" s="413">
        <v>27032.9925</v>
      </c>
      <c r="E640" s="413">
        <v>79387.632500000167</v>
      </c>
      <c r="F640" s="413">
        <v>18838.974999999999</v>
      </c>
      <c r="G640" s="413">
        <v>2989.6875000000009</v>
      </c>
      <c r="H640" s="414">
        <v>128249.28750000017</v>
      </c>
      <c r="I640" s="412"/>
      <c r="J640" s="412"/>
    </row>
    <row r="641" spans="1:10" x14ac:dyDescent="0.2">
      <c r="A641" s="353">
        <v>2016</v>
      </c>
      <c r="B641" s="362" t="s">
        <v>39</v>
      </c>
      <c r="C641" s="362" t="s">
        <v>126</v>
      </c>
      <c r="D641" s="413">
        <v>29843.17</v>
      </c>
      <c r="E641" s="413">
        <v>100228.07950000021</v>
      </c>
      <c r="F641" s="413">
        <v>28983.016000000003</v>
      </c>
      <c r="G641" s="413">
        <v>4842.5749999999998</v>
      </c>
      <c r="H641" s="414">
        <v>163896.84050000019</v>
      </c>
      <c r="I641" s="412"/>
      <c r="J641" s="412"/>
    </row>
    <row r="642" spans="1:10" x14ac:dyDescent="0.2">
      <c r="A642" s="353">
        <v>2016</v>
      </c>
      <c r="B642" s="362" t="s">
        <v>40</v>
      </c>
      <c r="C642" s="362" t="s">
        <v>126</v>
      </c>
      <c r="D642" s="413">
        <v>28881.545000000002</v>
      </c>
      <c r="E642" s="413">
        <v>94362.238499999963</v>
      </c>
      <c r="F642" s="413">
        <v>23311.454999999994</v>
      </c>
      <c r="G642" s="413">
        <v>5089.8949999999995</v>
      </c>
      <c r="H642" s="414">
        <v>151645.13349999997</v>
      </c>
      <c r="I642" s="412"/>
      <c r="J642" s="412"/>
    </row>
    <row r="643" spans="1:10" x14ac:dyDescent="0.2">
      <c r="A643" s="353">
        <v>2016</v>
      </c>
      <c r="B643" s="362" t="s">
        <v>41</v>
      </c>
      <c r="C643" s="362" t="s">
        <v>126</v>
      </c>
      <c r="D643" s="413">
        <v>28104.782500000001</v>
      </c>
      <c r="E643" s="413">
        <v>90404.944500000129</v>
      </c>
      <c r="F643" s="413">
        <v>24077.945999999993</v>
      </c>
      <c r="G643" s="413">
        <v>4655.4774999999991</v>
      </c>
      <c r="H643" s="414">
        <v>147243.15050000019</v>
      </c>
      <c r="I643" s="412"/>
      <c r="J643" s="412"/>
    </row>
    <row r="644" spans="1:10" x14ac:dyDescent="0.2">
      <c r="A644" s="353">
        <v>2016</v>
      </c>
      <c r="B644" s="362" t="s">
        <v>42</v>
      </c>
      <c r="C644" s="362" t="s">
        <v>126</v>
      </c>
      <c r="D644" s="413">
        <v>28443.562500000004</v>
      </c>
      <c r="E644" s="413">
        <v>93765.403000000006</v>
      </c>
      <c r="F644" s="413">
        <v>23387.452500000003</v>
      </c>
      <c r="G644" s="413">
        <v>4489.1149999999998</v>
      </c>
      <c r="H644" s="414">
        <v>150085.53300000002</v>
      </c>
      <c r="I644" s="412"/>
      <c r="J644" s="412"/>
    </row>
    <row r="645" spans="1:10" x14ac:dyDescent="0.2">
      <c r="A645" s="353">
        <v>2016</v>
      </c>
      <c r="B645" s="362" t="s">
        <v>43</v>
      </c>
      <c r="C645" s="362" t="s">
        <v>126</v>
      </c>
      <c r="D645" s="413">
        <v>27144.46</v>
      </c>
      <c r="E645" s="413">
        <v>94509.337000000043</v>
      </c>
      <c r="F645" s="413">
        <v>21296.751999999997</v>
      </c>
      <c r="G645" s="413">
        <v>3910.3425000000002</v>
      </c>
      <c r="H645" s="414">
        <v>146860.89150000009</v>
      </c>
      <c r="I645" s="412"/>
      <c r="J645" s="412"/>
    </row>
    <row r="646" spans="1:10" x14ac:dyDescent="0.2">
      <c r="A646" s="353">
        <v>2017</v>
      </c>
      <c r="B646" s="362" t="s">
        <v>44</v>
      </c>
      <c r="C646" s="362" t="s">
        <v>126</v>
      </c>
      <c r="D646" s="413">
        <v>22960.562499999993</v>
      </c>
      <c r="E646" s="413">
        <v>82914.319499999954</v>
      </c>
      <c r="F646" s="413">
        <v>17615.21</v>
      </c>
      <c r="G646" s="413">
        <v>3703.1125000000002</v>
      </c>
      <c r="H646" s="414">
        <v>127193.20449999999</v>
      </c>
      <c r="I646" s="412"/>
      <c r="J646" s="412"/>
    </row>
    <row r="647" spans="1:10" x14ac:dyDescent="0.2">
      <c r="A647" s="353">
        <v>2017</v>
      </c>
      <c r="B647" s="362" t="s">
        <v>45</v>
      </c>
      <c r="C647" s="362" t="s">
        <v>126</v>
      </c>
      <c r="D647" s="413">
        <v>27217.876999999997</v>
      </c>
      <c r="E647" s="413">
        <v>85424.929499999984</v>
      </c>
      <c r="F647" s="413">
        <v>21237.012999999999</v>
      </c>
      <c r="G647" s="413">
        <v>3482.7000000000003</v>
      </c>
      <c r="H647" s="414">
        <v>137362.51949999999</v>
      </c>
      <c r="I647" s="412"/>
      <c r="J647" s="412"/>
    </row>
    <row r="648" spans="1:10" x14ac:dyDescent="0.2">
      <c r="A648" s="353">
        <v>2017</v>
      </c>
      <c r="B648" s="362" t="s">
        <v>46</v>
      </c>
      <c r="C648" s="362" t="s">
        <v>126</v>
      </c>
      <c r="D648" s="413">
        <v>26063.685500000003</v>
      </c>
      <c r="E648" s="413">
        <v>89906.41750000004</v>
      </c>
      <c r="F648" s="413">
        <v>22067.125499999995</v>
      </c>
      <c r="G648" s="413">
        <v>4207.2349999999997</v>
      </c>
      <c r="H648" s="414">
        <v>142244.46350000007</v>
      </c>
      <c r="I648" s="412"/>
      <c r="J648" s="412"/>
    </row>
    <row r="649" spans="1:10" x14ac:dyDescent="0.2">
      <c r="A649" s="353">
        <v>2017</v>
      </c>
      <c r="B649" s="362" t="s">
        <v>34</v>
      </c>
      <c r="C649" s="362" t="s">
        <v>126</v>
      </c>
      <c r="D649" s="413">
        <v>21559.8685</v>
      </c>
      <c r="E649" s="413">
        <v>77147.367499999993</v>
      </c>
      <c r="F649" s="413">
        <v>18756.244499999997</v>
      </c>
      <c r="G649" s="413">
        <v>2988.8825000000002</v>
      </c>
      <c r="H649" s="414">
        <v>120452.36299999997</v>
      </c>
      <c r="I649" s="412"/>
      <c r="J649" s="412"/>
    </row>
    <row r="650" spans="1:10" x14ac:dyDescent="0.2">
      <c r="A650" s="353">
        <v>2017</v>
      </c>
      <c r="B650" s="362" t="s">
        <v>36</v>
      </c>
      <c r="C650" s="362" t="s">
        <v>126</v>
      </c>
      <c r="D650" s="413">
        <v>27467.999999999996</v>
      </c>
      <c r="E650" s="413">
        <v>88035.397500000036</v>
      </c>
      <c r="F650" s="413">
        <v>23815.738000000001</v>
      </c>
      <c r="G650" s="413">
        <v>2639.5474999999997</v>
      </c>
      <c r="H650" s="414">
        <v>141958.68300000002</v>
      </c>
      <c r="I650" s="412"/>
      <c r="J650" s="412"/>
    </row>
    <row r="651" spans="1:10" x14ac:dyDescent="0.2">
      <c r="A651" s="353">
        <v>2017</v>
      </c>
      <c r="B651" s="362" t="s">
        <v>37</v>
      </c>
      <c r="C651" s="362" t="s">
        <v>126</v>
      </c>
      <c r="D651" s="413">
        <v>25293.062499999993</v>
      </c>
      <c r="E651" s="413">
        <v>85008.313000000009</v>
      </c>
      <c r="F651" s="413">
        <v>24028.524999999994</v>
      </c>
      <c r="G651" s="413">
        <v>3139.9650000000006</v>
      </c>
      <c r="H651" s="414">
        <v>137469.86550000001</v>
      </c>
      <c r="I651" s="412"/>
      <c r="J651" s="412"/>
    </row>
    <row r="652" spans="1:10" x14ac:dyDescent="0.2">
      <c r="A652" s="353">
        <v>2017</v>
      </c>
      <c r="B652" s="362" t="s">
        <v>38</v>
      </c>
      <c r="C652" s="362" t="s">
        <v>126</v>
      </c>
      <c r="D652" s="413">
        <v>25685.949999999997</v>
      </c>
      <c r="E652" s="413">
        <v>92708.01499999997</v>
      </c>
      <c r="F652" s="413">
        <v>23885.665000000001</v>
      </c>
      <c r="G652" s="413">
        <v>3325.8825000000002</v>
      </c>
      <c r="H652" s="414">
        <v>145605.51249999995</v>
      </c>
      <c r="I652" s="412"/>
      <c r="J652" s="412"/>
    </row>
    <row r="653" spans="1:10" x14ac:dyDescent="0.2">
      <c r="A653" s="353">
        <v>2017</v>
      </c>
      <c r="B653" s="362" t="s">
        <v>39</v>
      </c>
      <c r="C653" s="362" t="s">
        <v>126</v>
      </c>
      <c r="D653" s="413">
        <v>28684.824999999997</v>
      </c>
      <c r="E653" s="413">
        <v>87187.639999999985</v>
      </c>
      <c r="F653" s="413">
        <v>25641.030999999999</v>
      </c>
      <c r="G653" s="413">
        <v>3653.8550000000005</v>
      </c>
      <c r="H653" s="414">
        <v>145167.351</v>
      </c>
      <c r="I653" s="412"/>
      <c r="J653" s="412"/>
    </row>
    <row r="654" spans="1:10" x14ac:dyDescent="0.2">
      <c r="A654" s="353">
        <v>2017</v>
      </c>
      <c r="B654" s="362" t="s">
        <v>40</v>
      </c>
      <c r="C654" s="362" t="s">
        <v>126</v>
      </c>
      <c r="D654" s="413">
        <v>26081.449999999993</v>
      </c>
      <c r="E654" s="413">
        <v>92051.776499999993</v>
      </c>
      <c r="F654" s="413">
        <v>21841.887499999997</v>
      </c>
      <c r="G654" s="413">
        <v>3839.2049999999999</v>
      </c>
      <c r="H654" s="414">
        <v>143814.31899999996</v>
      </c>
      <c r="I654" s="412"/>
      <c r="J654" s="412"/>
    </row>
    <row r="655" spans="1:10" x14ac:dyDescent="0.2">
      <c r="A655" s="353">
        <v>2017</v>
      </c>
      <c r="B655" s="362" t="s">
        <v>41</v>
      </c>
      <c r="C655" s="362" t="s">
        <v>126</v>
      </c>
      <c r="D655" s="413">
        <v>27971.089999999993</v>
      </c>
      <c r="E655" s="413">
        <v>90036.13999999997</v>
      </c>
      <c r="F655" s="413">
        <v>21667.670000000002</v>
      </c>
      <c r="G655" s="413">
        <v>3976.9575</v>
      </c>
      <c r="H655" s="414">
        <v>143651.85749999998</v>
      </c>
      <c r="I655" s="412"/>
      <c r="J655" s="412"/>
    </row>
    <row r="656" spans="1:10" x14ac:dyDescent="0.2">
      <c r="A656" s="353">
        <v>2017</v>
      </c>
      <c r="B656" s="362" t="s">
        <v>42</v>
      </c>
      <c r="C656" s="362" t="s">
        <v>126</v>
      </c>
      <c r="D656" s="413">
        <v>29132.957499999997</v>
      </c>
      <c r="E656" s="413">
        <v>96624.819000000047</v>
      </c>
      <c r="F656" s="413">
        <v>21542.064999999999</v>
      </c>
      <c r="G656" s="413">
        <v>4061.9350000000004</v>
      </c>
      <c r="H656" s="414">
        <v>151361.77650000004</v>
      </c>
      <c r="I656" s="412"/>
      <c r="J656" s="412"/>
    </row>
    <row r="657" spans="1:10" x14ac:dyDescent="0.2">
      <c r="A657" s="353">
        <v>2017</v>
      </c>
      <c r="B657" s="362" t="s">
        <v>43</v>
      </c>
      <c r="C657" s="362" t="s">
        <v>126</v>
      </c>
      <c r="D657" s="413">
        <v>26539.899999999998</v>
      </c>
      <c r="E657" s="413">
        <v>93586.217499999999</v>
      </c>
      <c r="F657" s="413">
        <v>17230.532000000003</v>
      </c>
      <c r="G657" s="413">
        <v>3626.2975000000001</v>
      </c>
      <c r="H657" s="414">
        <v>140982.94699999996</v>
      </c>
      <c r="I657" s="412"/>
      <c r="J657" s="412"/>
    </row>
    <row r="658" spans="1:10" x14ac:dyDescent="0.2">
      <c r="A658" s="353">
        <v>2018</v>
      </c>
      <c r="B658" s="362" t="s">
        <v>44</v>
      </c>
      <c r="C658" s="362" t="s">
        <v>126</v>
      </c>
      <c r="D658" s="413">
        <v>25133.019999999997</v>
      </c>
      <c r="E658" s="413">
        <v>83110.553499999965</v>
      </c>
      <c r="F658" s="413">
        <v>17150.514999999996</v>
      </c>
      <c r="G658" s="413">
        <v>3732.8595000000005</v>
      </c>
      <c r="H658" s="414">
        <v>129126.94799999996</v>
      </c>
      <c r="I658" s="412"/>
      <c r="J658" s="412"/>
    </row>
    <row r="659" spans="1:10" x14ac:dyDescent="0.2">
      <c r="A659" s="353">
        <v>2018</v>
      </c>
      <c r="B659" s="362" t="s">
        <v>45</v>
      </c>
      <c r="C659" s="362" t="s">
        <v>126</v>
      </c>
      <c r="D659" s="413">
        <v>27124.7225</v>
      </c>
      <c r="E659" s="413">
        <v>87054.860999999946</v>
      </c>
      <c r="F659" s="413">
        <v>19412.282500000001</v>
      </c>
      <c r="G659" s="413">
        <v>3372.2475000000004</v>
      </c>
      <c r="H659" s="414">
        <v>136964.11349999998</v>
      </c>
      <c r="I659" s="412"/>
      <c r="J659" s="412"/>
    </row>
    <row r="660" spans="1:10" x14ac:dyDescent="0.2">
      <c r="A660" s="353">
        <v>2018</v>
      </c>
      <c r="B660" s="362" t="s">
        <v>46</v>
      </c>
      <c r="C660" s="362" t="s">
        <v>126</v>
      </c>
      <c r="D660" s="413">
        <v>27313.77</v>
      </c>
      <c r="E660" s="413">
        <v>85084.816806122428</v>
      </c>
      <c r="F660" s="413">
        <v>18941.107499999998</v>
      </c>
      <c r="G660" s="413">
        <v>4352.6750000000002</v>
      </c>
      <c r="H660" s="414">
        <v>135692.36930612239</v>
      </c>
      <c r="I660" s="412"/>
      <c r="J660" s="412"/>
    </row>
    <row r="661" spans="1:10" x14ac:dyDescent="0.2">
      <c r="A661" s="353">
        <v>2018</v>
      </c>
      <c r="B661" s="362" t="s">
        <v>34</v>
      </c>
      <c r="C661" s="362" t="s">
        <v>126</v>
      </c>
      <c r="D661" s="413">
        <v>26015.904999999999</v>
      </c>
      <c r="E661" s="413">
        <v>90522.292499999967</v>
      </c>
      <c r="F661" s="413">
        <v>20980.795999999998</v>
      </c>
      <c r="G661" s="413">
        <v>3244.9999999999995</v>
      </c>
      <c r="H661" s="414">
        <v>140763.99349999995</v>
      </c>
      <c r="I661" s="412"/>
      <c r="J661" s="412"/>
    </row>
    <row r="662" spans="1:10" x14ac:dyDescent="0.2">
      <c r="A662" s="353">
        <v>2018</v>
      </c>
      <c r="B662" s="362" t="s">
        <v>36</v>
      </c>
      <c r="C662" s="362" t="s">
        <v>126</v>
      </c>
      <c r="D662" s="413">
        <v>28037.584999999995</v>
      </c>
      <c r="E662" s="413">
        <v>88855.263051020389</v>
      </c>
      <c r="F662" s="413">
        <v>20087.919999999998</v>
      </c>
      <c r="G662" s="413">
        <v>3450.3604999999998</v>
      </c>
      <c r="H662" s="414">
        <v>140431.1285510204</v>
      </c>
      <c r="I662" s="412"/>
      <c r="J662" s="412"/>
    </row>
    <row r="663" spans="1:10" x14ac:dyDescent="0.2">
      <c r="A663" s="353">
        <v>2018</v>
      </c>
      <c r="B663" s="362" t="s">
        <v>37</v>
      </c>
      <c r="C663" s="362" t="s">
        <v>126</v>
      </c>
      <c r="D663" s="413">
        <v>25289.047500000001</v>
      </c>
      <c r="E663" s="413">
        <v>82525.377119047596</v>
      </c>
      <c r="F663" s="413">
        <v>18134.326999999997</v>
      </c>
      <c r="G663" s="413">
        <v>3268.0380999999998</v>
      </c>
      <c r="H663" s="414">
        <v>129216.78971904759</v>
      </c>
      <c r="I663" s="412"/>
      <c r="J663" s="412"/>
    </row>
    <row r="664" spans="1:10" x14ac:dyDescent="0.2">
      <c r="A664" s="353">
        <v>2018</v>
      </c>
      <c r="B664" s="362" t="s">
        <v>38</v>
      </c>
      <c r="C664" s="362" t="s">
        <v>126</v>
      </c>
      <c r="D664" s="413">
        <v>26777.952499999999</v>
      </c>
      <c r="E664" s="413">
        <v>85672.0435</v>
      </c>
      <c r="F664" s="413">
        <v>18330.7255</v>
      </c>
      <c r="G664" s="413">
        <v>4062.9850000000006</v>
      </c>
      <c r="H664" s="414">
        <v>134843.7065</v>
      </c>
      <c r="I664" s="412"/>
      <c r="J664" s="412"/>
    </row>
    <row r="665" spans="1:10" x14ac:dyDescent="0.2">
      <c r="A665" s="353">
        <v>2018</v>
      </c>
      <c r="B665" s="362" t="s">
        <v>39</v>
      </c>
      <c r="C665" s="362" t="s">
        <v>126</v>
      </c>
      <c r="D665" s="413">
        <v>27027.105</v>
      </c>
      <c r="E665" s="413">
        <v>90533.839000000007</v>
      </c>
      <c r="F665" s="413">
        <v>20250.669499999996</v>
      </c>
      <c r="G665" s="413">
        <v>3999.2579999999998</v>
      </c>
      <c r="H665" s="414">
        <v>141810.87150000001</v>
      </c>
      <c r="I665" s="412"/>
      <c r="J665" s="412"/>
    </row>
    <row r="666" spans="1:10" x14ac:dyDescent="0.2">
      <c r="A666" s="353">
        <v>2018</v>
      </c>
      <c r="B666" s="362" t="s">
        <v>40</v>
      </c>
      <c r="C666" s="362" t="s">
        <v>126</v>
      </c>
      <c r="D666" s="413">
        <v>27950.782500000001</v>
      </c>
      <c r="E666" s="413">
        <v>90660.920000000013</v>
      </c>
      <c r="F666" s="413">
        <v>21014.3145</v>
      </c>
      <c r="G666" s="413">
        <v>3337.4959999999996</v>
      </c>
      <c r="H666" s="414">
        <v>142963.51300000004</v>
      </c>
      <c r="I666" s="412"/>
      <c r="J666" s="412"/>
    </row>
    <row r="667" spans="1:10" x14ac:dyDescent="0.2">
      <c r="A667" s="353">
        <v>2018</v>
      </c>
      <c r="B667" s="362" t="s">
        <v>41</v>
      </c>
      <c r="C667" s="362" t="s">
        <v>126</v>
      </c>
      <c r="D667" s="413">
        <v>29963.050000000003</v>
      </c>
      <c r="E667" s="413">
        <v>96715.145500000071</v>
      </c>
      <c r="F667" s="413">
        <v>19143.284</v>
      </c>
      <c r="G667" s="413">
        <v>5139.0749999999998</v>
      </c>
      <c r="H667" s="414">
        <v>150960.55450000006</v>
      </c>
      <c r="I667" s="412"/>
      <c r="J667" s="412"/>
    </row>
    <row r="668" spans="1:10" x14ac:dyDescent="0.2">
      <c r="A668" s="353">
        <v>2018</v>
      </c>
      <c r="B668" s="362" t="s">
        <v>42</v>
      </c>
      <c r="C668" s="362" t="s">
        <v>126</v>
      </c>
      <c r="D668" s="413">
        <v>31781.404999999999</v>
      </c>
      <c r="E668" s="413">
        <v>103500.80000000009</v>
      </c>
      <c r="F668" s="413">
        <v>19875.854500000001</v>
      </c>
      <c r="G668" s="413">
        <v>5262.8850000000002</v>
      </c>
      <c r="H668" s="414">
        <v>160420.9445000001</v>
      </c>
      <c r="I668" s="412"/>
      <c r="J668" s="412"/>
    </row>
    <row r="669" spans="1:10" x14ac:dyDescent="0.2">
      <c r="A669" s="353">
        <v>2018</v>
      </c>
      <c r="B669" s="362" t="s">
        <v>43</v>
      </c>
      <c r="C669" s="362" t="s">
        <v>126</v>
      </c>
      <c r="D669" s="413">
        <v>28276.200500000003</v>
      </c>
      <c r="E669" s="413">
        <v>95670.292000000045</v>
      </c>
      <c r="F669" s="413">
        <v>16697.960499999997</v>
      </c>
      <c r="G669" s="413">
        <v>5473.4500000000007</v>
      </c>
      <c r="H669" s="414">
        <v>146117.90300000005</v>
      </c>
      <c r="I669" s="412"/>
      <c r="J669" s="412"/>
    </row>
    <row r="670" spans="1:10" x14ac:dyDescent="0.2">
      <c r="A670" s="353">
        <v>2019</v>
      </c>
      <c r="B670" s="362" t="s">
        <v>44</v>
      </c>
      <c r="C670" s="362" t="s">
        <v>126</v>
      </c>
      <c r="D670" s="413">
        <v>22566.789999999997</v>
      </c>
      <c r="E670" s="413">
        <v>85833.060000000027</v>
      </c>
      <c r="F670" s="413">
        <v>15296.888999999999</v>
      </c>
      <c r="G670" s="413">
        <v>5323.3130000000001</v>
      </c>
      <c r="H670" s="414">
        <v>129020.05200000001</v>
      </c>
      <c r="I670" s="412"/>
      <c r="J670" s="412"/>
    </row>
    <row r="671" spans="1:10" x14ac:dyDescent="0.2">
      <c r="A671" s="353">
        <v>2019</v>
      </c>
      <c r="B671" s="362" t="s">
        <v>45</v>
      </c>
      <c r="C671" s="362" t="s">
        <v>126</v>
      </c>
      <c r="D671" s="413">
        <v>29848.289999999997</v>
      </c>
      <c r="E671" s="413">
        <v>86143.413999999961</v>
      </c>
      <c r="F671" s="413">
        <v>19201.955499999993</v>
      </c>
      <c r="G671" s="413">
        <v>5542.0279999999993</v>
      </c>
      <c r="H671" s="414">
        <v>140735.68749999997</v>
      </c>
      <c r="I671" s="412"/>
      <c r="J671" s="412"/>
    </row>
    <row r="672" spans="1:10" x14ac:dyDescent="0.2">
      <c r="A672" s="353">
        <v>2019</v>
      </c>
      <c r="B672" s="362" t="s">
        <v>46</v>
      </c>
      <c r="C672" s="362" t="s">
        <v>126</v>
      </c>
      <c r="D672" s="413">
        <v>31037.911499999998</v>
      </c>
      <c r="E672" s="413">
        <v>98304.818500000038</v>
      </c>
      <c r="F672" s="413">
        <v>20865.333499999993</v>
      </c>
      <c r="G672" s="413">
        <v>5775.1464999999998</v>
      </c>
      <c r="H672" s="414">
        <v>155983.21000000002</v>
      </c>
      <c r="I672" s="412"/>
      <c r="J672" s="412"/>
    </row>
    <row r="673" spans="1:49" x14ac:dyDescent="0.2">
      <c r="A673" s="353">
        <v>2019</v>
      </c>
      <c r="B673" s="362" t="s">
        <v>34</v>
      </c>
      <c r="C673" s="362" t="s">
        <v>126</v>
      </c>
      <c r="D673" s="413">
        <v>27883.155000000002</v>
      </c>
      <c r="E673" s="413">
        <v>92728.770500000057</v>
      </c>
      <c r="F673" s="413">
        <v>18749.263499999997</v>
      </c>
      <c r="G673" s="413">
        <v>5679.8630000000003</v>
      </c>
      <c r="H673" s="414">
        <v>145041.05200000008</v>
      </c>
      <c r="I673" s="412"/>
      <c r="J673" s="412"/>
    </row>
    <row r="674" spans="1:49" x14ac:dyDescent="0.2">
      <c r="A674" s="353">
        <v>2019</v>
      </c>
      <c r="B674" s="362" t="s">
        <v>36</v>
      </c>
      <c r="C674" s="362" t="s">
        <v>126</v>
      </c>
      <c r="D674" s="413">
        <v>33776.622500000005</v>
      </c>
      <c r="E674" s="413">
        <v>92427.986500000014</v>
      </c>
      <c r="F674" s="413">
        <v>20418.606</v>
      </c>
      <c r="G674" s="413">
        <v>6868.8204999999998</v>
      </c>
      <c r="H674" s="414">
        <v>153492.03550000006</v>
      </c>
      <c r="I674" s="412"/>
      <c r="J674" s="412"/>
    </row>
    <row r="675" spans="1:49" x14ac:dyDescent="0.2">
      <c r="A675" s="353">
        <v>2019</v>
      </c>
      <c r="B675" s="362" t="s">
        <v>37</v>
      </c>
      <c r="C675" s="362" t="s">
        <v>126</v>
      </c>
      <c r="D675" s="413">
        <v>31478.194999999996</v>
      </c>
      <c r="E675" s="413">
        <v>87971.579000000027</v>
      </c>
      <c r="F675" s="413">
        <v>18896.417499999996</v>
      </c>
      <c r="G675" s="413">
        <v>6327.915</v>
      </c>
      <c r="H675" s="414">
        <v>144674.10650000002</v>
      </c>
      <c r="I675" s="412"/>
      <c r="J675" s="412"/>
    </row>
    <row r="676" spans="1:49" x14ac:dyDescent="0.2">
      <c r="A676" s="353">
        <v>2019</v>
      </c>
      <c r="B676" s="362" t="s">
        <v>38</v>
      </c>
      <c r="C676" s="362" t="s">
        <v>126</v>
      </c>
      <c r="D676" s="413">
        <v>36265.513000000006</v>
      </c>
      <c r="E676" s="413">
        <v>95669.513000000108</v>
      </c>
      <c r="F676" s="413">
        <v>21437.532500000001</v>
      </c>
      <c r="G676" s="413">
        <v>6223.0454999999993</v>
      </c>
      <c r="H676" s="414">
        <v>159595.60400000011</v>
      </c>
      <c r="I676" s="412"/>
      <c r="J676" s="412"/>
    </row>
    <row r="677" spans="1:49" x14ac:dyDescent="0.2">
      <c r="A677" s="353">
        <v>2019</v>
      </c>
      <c r="B677" s="362" t="s">
        <v>39</v>
      </c>
      <c r="C677" s="362" t="s">
        <v>126</v>
      </c>
      <c r="D677" s="413">
        <v>35530.832999999999</v>
      </c>
      <c r="E677" s="413">
        <v>98071.563000000067</v>
      </c>
      <c r="F677" s="413">
        <v>20555.68</v>
      </c>
      <c r="G677" s="413">
        <v>6297.6774999999998</v>
      </c>
      <c r="H677" s="414">
        <v>160455.75350000008</v>
      </c>
      <c r="I677" s="412"/>
      <c r="J677" s="412"/>
    </row>
    <row r="678" spans="1:49" x14ac:dyDescent="0.2">
      <c r="A678" s="353">
        <v>2019</v>
      </c>
      <c r="B678" s="362" t="s">
        <v>40</v>
      </c>
      <c r="C678" s="362" t="s">
        <v>126</v>
      </c>
      <c r="D678" s="413">
        <v>32998.83</v>
      </c>
      <c r="E678" s="413">
        <v>102187.03950000007</v>
      </c>
      <c r="F678" s="413">
        <v>19903.011499999997</v>
      </c>
      <c r="G678" s="413">
        <v>6265.2674999999999</v>
      </c>
      <c r="H678" s="414">
        <v>161354.14850000007</v>
      </c>
      <c r="I678" s="412"/>
      <c r="J678" s="412"/>
    </row>
    <row r="679" spans="1:49" x14ac:dyDescent="0.2">
      <c r="A679" s="353">
        <v>2019</v>
      </c>
      <c r="B679" s="362" t="s">
        <v>41</v>
      </c>
      <c r="C679" s="362" t="s">
        <v>126</v>
      </c>
      <c r="D679" s="413">
        <v>36560.156499999997</v>
      </c>
      <c r="E679" s="413">
        <v>102066.27750000008</v>
      </c>
      <c r="F679" s="413">
        <v>23631.766500000002</v>
      </c>
      <c r="G679" s="413">
        <v>6859.11</v>
      </c>
      <c r="H679" s="414">
        <v>169117.31050000011</v>
      </c>
      <c r="I679" s="412"/>
      <c r="J679" s="412"/>
    </row>
    <row r="680" spans="1:49" x14ac:dyDescent="0.2">
      <c r="A680" s="353">
        <v>2019</v>
      </c>
      <c r="B680" s="362" t="s">
        <v>42</v>
      </c>
      <c r="C680" s="362" t="s">
        <v>126</v>
      </c>
      <c r="D680" s="413">
        <v>38643.974500000004</v>
      </c>
      <c r="E680" s="413">
        <v>107673.45400000007</v>
      </c>
      <c r="F680" s="413">
        <v>23181.590000000004</v>
      </c>
      <c r="G680" s="413">
        <v>7437.8549999999996</v>
      </c>
      <c r="H680" s="414">
        <v>176936.87350000013</v>
      </c>
      <c r="I680" s="412"/>
      <c r="J680" s="412"/>
    </row>
    <row r="681" spans="1:49" x14ac:dyDescent="0.2">
      <c r="A681" s="353">
        <v>2019</v>
      </c>
      <c r="B681" s="362" t="s">
        <v>43</v>
      </c>
      <c r="C681" s="362" t="s">
        <v>126</v>
      </c>
      <c r="D681" s="413">
        <v>33868.51</v>
      </c>
      <c r="E681" s="413">
        <v>109699.90550000005</v>
      </c>
      <c r="F681" s="413">
        <v>21253.601499999997</v>
      </c>
      <c r="G681" s="413">
        <v>6043.3675000000003</v>
      </c>
      <c r="H681" s="414">
        <v>170865.38450000001</v>
      </c>
      <c r="I681" s="412"/>
      <c r="J681" s="412"/>
    </row>
    <row r="682" spans="1:49" x14ac:dyDescent="0.2">
      <c r="A682" s="353">
        <v>2020</v>
      </c>
      <c r="B682" s="362" t="s">
        <v>44</v>
      </c>
      <c r="C682" s="362" t="s">
        <v>126</v>
      </c>
      <c r="D682" s="413">
        <v>27151.739999999998</v>
      </c>
      <c r="E682" s="413">
        <v>101747.25299999998</v>
      </c>
      <c r="F682" s="413">
        <v>20111.649999999998</v>
      </c>
      <c r="G682" s="413">
        <v>5459.3550000000005</v>
      </c>
      <c r="H682" s="414">
        <v>154469.99799999999</v>
      </c>
      <c r="I682" s="412"/>
      <c r="J682" s="412"/>
    </row>
    <row r="683" spans="1:49" x14ac:dyDescent="0.2">
      <c r="A683" s="353">
        <v>2020</v>
      </c>
      <c r="B683" s="362" t="s">
        <v>45</v>
      </c>
      <c r="C683" s="362" t="s">
        <v>126</v>
      </c>
      <c r="D683" s="413">
        <v>35703.284999999996</v>
      </c>
      <c r="E683" s="413">
        <v>90875.477500000008</v>
      </c>
      <c r="F683" s="413">
        <v>21302.061500000003</v>
      </c>
      <c r="G683" s="413">
        <v>6676.9375</v>
      </c>
      <c r="H683" s="414">
        <v>154557.76150000005</v>
      </c>
      <c r="I683" s="412"/>
      <c r="J683" s="412"/>
    </row>
    <row r="684" spans="1:49" x14ac:dyDescent="0.2">
      <c r="A684" s="353">
        <v>2020</v>
      </c>
      <c r="B684" s="362" t="s">
        <v>46</v>
      </c>
      <c r="C684" s="362" t="s">
        <v>126</v>
      </c>
      <c r="D684" s="413">
        <v>24183.31</v>
      </c>
      <c r="E684" s="413">
        <v>72428.622000000018</v>
      </c>
      <c r="F684" s="413">
        <v>16830.332999999995</v>
      </c>
      <c r="G684" s="413">
        <v>4591.6410000000005</v>
      </c>
      <c r="H684" s="414">
        <v>118033.90600000003</v>
      </c>
      <c r="I684" s="412"/>
      <c r="J684" s="412"/>
    </row>
    <row r="685" spans="1:49" x14ac:dyDescent="0.2">
      <c r="A685" s="353">
        <v>2020</v>
      </c>
      <c r="B685" s="362" t="s">
        <v>34</v>
      </c>
      <c r="C685" s="362" t="s">
        <v>126</v>
      </c>
      <c r="D685" s="413">
        <v>1851.14</v>
      </c>
      <c r="E685" s="413">
        <v>33327.792000000001</v>
      </c>
      <c r="F685" s="413">
        <v>2361.9524999999994</v>
      </c>
      <c r="G685" s="413">
        <v>1361.7655</v>
      </c>
      <c r="H685" s="414">
        <v>38902.65</v>
      </c>
      <c r="I685" s="412"/>
      <c r="J685" s="412"/>
    </row>
    <row r="686" spans="1:49" x14ac:dyDescent="0.2">
      <c r="A686" s="353">
        <v>2020</v>
      </c>
      <c r="B686" s="362" t="s">
        <v>36</v>
      </c>
      <c r="C686" s="362" t="s">
        <v>126</v>
      </c>
      <c r="D686" s="413">
        <v>20117.82095056153</v>
      </c>
      <c r="E686" s="413">
        <v>78254.039480993742</v>
      </c>
      <c r="F686" s="413">
        <v>12263.036980667111</v>
      </c>
      <c r="G686" s="413">
        <v>2885.5659982299808</v>
      </c>
      <c r="H686" s="414">
        <v>113520.46341045236</v>
      </c>
      <c r="I686" s="412"/>
      <c r="J686" s="412"/>
    </row>
    <row r="687" spans="1:49" s="418" customFormat="1" x14ac:dyDescent="0.2">
      <c r="A687" s="362">
        <v>2020</v>
      </c>
      <c r="B687" s="362" t="s">
        <v>37</v>
      </c>
      <c r="C687" s="362" t="s">
        <v>126</v>
      </c>
      <c r="D687" s="413">
        <v>26820.32684085083</v>
      </c>
      <c r="E687" s="413">
        <v>91524.896375462558</v>
      </c>
      <c r="F687" s="413">
        <v>16922.210527000429</v>
      </c>
      <c r="G687" s="413">
        <v>3679.7585002861028</v>
      </c>
      <c r="H687" s="414">
        <v>138947.19224359994</v>
      </c>
      <c r="I687" s="412"/>
      <c r="J687" s="412"/>
      <c r="K687" s="389"/>
      <c r="L687" s="389"/>
      <c r="M687" s="389"/>
      <c r="N687" s="389"/>
      <c r="O687" s="389"/>
      <c r="P687" s="389"/>
      <c r="Q687" s="389"/>
      <c r="R687" s="389"/>
      <c r="S687" s="389"/>
      <c r="T687" s="389"/>
      <c r="U687" s="389"/>
      <c r="V687" s="389"/>
      <c r="W687" s="389"/>
      <c r="X687" s="389"/>
      <c r="Y687" s="389"/>
      <c r="Z687" s="389"/>
      <c r="AA687" s="389"/>
      <c r="AB687" s="389"/>
      <c r="AC687" s="389"/>
      <c r="AD687" s="389"/>
      <c r="AE687" s="389"/>
      <c r="AF687" s="389"/>
      <c r="AG687" s="389"/>
      <c r="AH687" s="389"/>
      <c r="AI687" s="389"/>
      <c r="AJ687" s="389"/>
      <c r="AK687" s="389"/>
      <c r="AL687" s="389"/>
      <c r="AM687" s="389"/>
      <c r="AN687" s="389"/>
      <c r="AO687" s="389"/>
      <c r="AP687" s="389"/>
      <c r="AQ687" s="389"/>
      <c r="AR687" s="389"/>
      <c r="AS687" s="389"/>
      <c r="AT687" s="389"/>
      <c r="AU687" s="389"/>
      <c r="AV687" s="389"/>
      <c r="AW687" s="389"/>
    </row>
    <row r="688" spans="1:49" s="389" customFormat="1" x14ac:dyDescent="0.2">
      <c r="A688" s="415">
        <v>2020</v>
      </c>
      <c r="B688" s="415" t="s">
        <v>38</v>
      </c>
      <c r="C688" s="415" t="s">
        <v>126</v>
      </c>
      <c r="D688" s="416">
        <v>32533.322574462898</v>
      </c>
      <c r="E688" s="416">
        <v>109345.99158964923</v>
      </c>
      <c r="F688" s="416">
        <v>21543.866001663209</v>
      </c>
      <c r="G688" s="416">
        <v>5994.0199943466178</v>
      </c>
      <c r="H688" s="417">
        <v>169417.20016012195</v>
      </c>
      <c r="I688" s="412"/>
      <c r="J688" s="412"/>
    </row>
    <row r="689" spans="1:10" x14ac:dyDescent="0.2">
      <c r="A689" s="353">
        <v>2009</v>
      </c>
      <c r="B689" s="362" t="s">
        <v>34</v>
      </c>
      <c r="C689" s="362" t="s">
        <v>127</v>
      </c>
      <c r="D689" s="413">
        <v>714.46249999999998</v>
      </c>
      <c r="E689" s="413">
        <v>15908.539000000001</v>
      </c>
      <c r="F689" s="413">
        <v>3267.2175000000002</v>
      </c>
      <c r="G689" s="413">
        <v>185.83499999999998</v>
      </c>
      <c r="H689" s="414">
        <v>20076.054</v>
      </c>
      <c r="I689" s="412"/>
      <c r="J689" s="412"/>
    </row>
    <row r="690" spans="1:10" x14ac:dyDescent="0.2">
      <c r="A690" s="353">
        <v>2009</v>
      </c>
      <c r="B690" s="362" t="s">
        <v>36</v>
      </c>
      <c r="C690" s="362" t="s">
        <v>127</v>
      </c>
      <c r="D690" s="413">
        <v>126.97749999999999</v>
      </c>
      <c r="E690" s="413">
        <v>15732.912000000002</v>
      </c>
      <c r="F690" s="413">
        <v>3208.4875000000002</v>
      </c>
      <c r="G690" s="413">
        <v>397.20499999999998</v>
      </c>
      <c r="H690" s="414">
        <v>19465.582000000002</v>
      </c>
      <c r="I690" s="412"/>
      <c r="J690" s="412"/>
    </row>
    <row r="691" spans="1:10" x14ac:dyDescent="0.2">
      <c r="A691" s="353">
        <v>2009</v>
      </c>
      <c r="B691" s="362" t="s">
        <v>37</v>
      </c>
      <c r="C691" s="362" t="s">
        <v>127</v>
      </c>
      <c r="D691" s="413">
        <v>126.97749999999999</v>
      </c>
      <c r="E691" s="413">
        <v>13062.815500000002</v>
      </c>
      <c r="F691" s="413">
        <v>2724.4175</v>
      </c>
      <c r="G691" s="413">
        <v>590.63850000000002</v>
      </c>
      <c r="H691" s="414">
        <v>16504.849000000002</v>
      </c>
      <c r="I691" s="412"/>
      <c r="J691" s="412"/>
    </row>
    <row r="692" spans="1:10" x14ac:dyDescent="0.2">
      <c r="A692" s="353">
        <v>2009</v>
      </c>
      <c r="B692" s="362" t="s">
        <v>38</v>
      </c>
      <c r="C692" s="362" t="s">
        <v>127</v>
      </c>
      <c r="D692" s="413">
        <v>1020.1575</v>
      </c>
      <c r="E692" s="413">
        <v>15195.0915</v>
      </c>
      <c r="F692" s="413">
        <v>4121.6750000000002</v>
      </c>
      <c r="G692" s="413">
        <v>234.77499999999998</v>
      </c>
      <c r="H692" s="414">
        <v>20571.699000000001</v>
      </c>
      <c r="I692" s="412"/>
      <c r="J692" s="412"/>
    </row>
    <row r="693" spans="1:10" x14ac:dyDescent="0.2">
      <c r="A693" s="353">
        <v>2009</v>
      </c>
      <c r="B693" s="362" t="s">
        <v>39</v>
      </c>
      <c r="C693" s="362" t="s">
        <v>127</v>
      </c>
      <c r="D693" s="413">
        <v>522.9325</v>
      </c>
      <c r="E693" s="413">
        <v>12442.324000000002</v>
      </c>
      <c r="F693" s="413">
        <v>3636.9749999999995</v>
      </c>
      <c r="G693" s="413">
        <v>627.12750000000005</v>
      </c>
      <c r="H693" s="414">
        <v>17229.359</v>
      </c>
      <c r="I693" s="412"/>
      <c r="J693" s="412"/>
    </row>
    <row r="694" spans="1:10" x14ac:dyDescent="0.2">
      <c r="A694" s="353">
        <v>2009</v>
      </c>
      <c r="B694" s="362" t="s">
        <v>40</v>
      </c>
      <c r="C694" s="362" t="s">
        <v>127</v>
      </c>
      <c r="D694" s="413">
        <v>564.95500000000004</v>
      </c>
      <c r="E694" s="413">
        <v>15718.413500000002</v>
      </c>
      <c r="F694" s="413">
        <v>4576.0050000000001</v>
      </c>
      <c r="G694" s="413">
        <v>596.72500000000002</v>
      </c>
      <c r="H694" s="414">
        <v>21456.0985</v>
      </c>
      <c r="I694" s="412"/>
      <c r="J694" s="412"/>
    </row>
    <row r="695" spans="1:10" x14ac:dyDescent="0.2">
      <c r="A695" s="353">
        <v>2009</v>
      </c>
      <c r="B695" s="362" t="s">
        <v>41</v>
      </c>
      <c r="C695" s="362" t="s">
        <v>127</v>
      </c>
      <c r="D695" s="413">
        <v>1185.7575000000002</v>
      </c>
      <c r="E695" s="413">
        <v>17623.370999999999</v>
      </c>
      <c r="F695" s="413">
        <v>4752.99</v>
      </c>
      <c r="G695" s="413">
        <v>132.75</v>
      </c>
      <c r="H695" s="414">
        <v>23694.8685</v>
      </c>
      <c r="I695" s="412"/>
      <c r="J695" s="412"/>
    </row>
    <row r="696" spans="1:10" x14ac:dyDescent="0.2">
      <c r="A696" s="353">
        <v>2009</v>
      </c>
      <c r="B696" s="362" t="s">
        <v>42</v>
      </c>
      <c r="C696" s="362" t="s">
        <v>127</v>
      </c>
      <c r="D696" s="413">
        <v>569.95500000000004</v>
      </c>
      <c r="E696" s="413">
        <v>17701.087500000001</v>
      </c>
      <c r="F696" s="413">
        <v>4622.8274999999994</v>
      </c>
      <c r="G696" s="413">
        <v>210.1</v>
      </c>
      <c r="H696" s="414">
        <v>23103.97</v>
      </c>
      <c r="I696" s="412"/>
      <c r="J696" s="412"/>
    </row>
    <row r="697" spans="1:10" x14ac:dyDescent="0.2">
      <c r="A697" s="353">
        <v>2009</v>
      </c>
      <c r="B697" s="362" t="s">
        <v>43</v>
      </c>
      <c r="C697" s="362" t="s">
        <v>127</v>
      </c>
      <c r="D697" s="413">
        <v>479.95499999999998</v>
      </c>
      <c r="E697" s="413">
        <v>18949.303999999996</v>
      </c>
      <c r="F697" s="413">
        <v>2854.0174999999999</v>
      </c>
      <c r="G697" s="413">
        <v>65</v>
      </c>
      <c r="H697" s="414">
        <v>22348.276499999993</v>
      </c>
      <c r="I697" s="412"/>
      <c r="J697" s="412"/>
    </row>
    <row r="698" spans="1:10" x14ac:dyDescent="0.2">
      <c r="A698" s="353">
        <v>2010</v>
      </c>
      <c r="B698" s="362" t="s">
        <v>44</v>
      </c>
      <c r="C698" s="362" t="s">
        <v>127</v>
      </c>
      <c r="D698" s="413">
        <v>789.88250000000005</v>
      </c>
      <c r="E698" s="413">
        <v>16343.522000000001</v>
      </c>
      <c r="F698" s="413">
        <v>3913.61</v>
      </c>
      <c r="G698" s="413">
        <v>234.9</v>
      </c>
      <c r="H698" s="414">
        <v>21281.914499999999</v>
      </c>
      <c r="I698" s="412"/>
      <c r="J698" s="412"/>
    </row>
    <row r="699" spans="1:10" x14ac:dyDescent="0.2">
      <c r="A699" s="353">
        <v>2010</v>
      </c>
      <c r="B699" s="362" t="s">
        <v>45</v>
      </c>
      <c r="C699" s="362" t="s">
        <v>127</v>
      </c>
      <c r="D699" s="413">
        <v>1927.3049999999998</v>
      </c>
      <c r="E699" s="413">
        <v>15798.619499999999</v>
      </c>
      <c r="F699" s="413">
        <v>3379.1025</v>
      </c>
      <c r="G699" s="413">
        <v>75</v>
      </c>
      <c r="H699" s="414">
        <v>21180.027000000002</v>
      </c>
      <c r="I699" s="412"/>
      <c r="J699" s="412"/>
    </row>
    <row r="700" spans="1:10" x14ac:dyDescent="0.2">
      <c r="A700" s="353">
        <v>2010</v>
      </c>
      <c r="B700" s="362" t="s">
        <v>46</v>
      </c>
      <c r="C700" s="362" t="s">
        <v>127</v>
      </c>
      <c r="D700" s="413">
        <v>1809.0400000000002</v>
      </c>
      <c r="E700" s="413">
        <v>14996.111999999999</v>
      </c>
      <c r="F700" s="413">
        <v>3863.9974999999999</v>
      </c>
      <c r="G700" s="413">
        <v>105</v>
      </c>
      <c r="H700" s="414">
        <v>20774.149499999996</v>
      </c>
      <c r="I700" s="412"/>
      <c r="J700" s="412"/>
    </row>
    <row r="701" spans="1:10" x14ac:dyDescent="0.2">
      <c r="A701" s="353">
        <v>2010</v>
      </c>
      <c r="B701" s="362" t="s">
        <v>34</v>
      </c>
      <c r="C701" s="362" t="s">
        <v>127</v>
      </c>
      <c r="D701" s="413">
        <v>1641.4375</v>
      </c>
      <c r="E701" s="413">
        <v>15214.697500000002</v>
      </c>
      <c r="F701" s="413">
        <v>3722.9549999999995</v>
      </c>
      <c r="G701" s="413">
        <v>71</v>
      </c>
      <c r="H701" s="414">
        <v>20650.09</v>
      </c>
      <c r="I701" s="412"/>
      <c r="J701" s="412"/>
    </row>
    <row r="702" spans="1:10" x14ac:dyDescent="0.2">
      <c r="A702" s="353">
        <v>2010</v>
      </c>
      <c r="B702" s="362" t="s">
        <v>36</v>
      </c>
      <c r="C702" s="362" t="s">
        <v>127</v>
      </c>
      <c r="D702" s="413">
        <v>2155.25</v>
      </c>
      <c r="E702" s="413">
        <v>15770.438499999997</v>
      </c>
      <c r="F702" s="413">
        <v>2990.6774999999998</v>
      </c>
      <c r="G702" s="413">
        <v>521.32749999999999</v>
      </c>
      <c r="H702" s="414">
        <v>21437.693499999998</v>
      </c>
      <c r="I702" s="412"/>
      <c r="J702" s="412"/>
    </row>
    <row r="703" spans="1:10" x14ac:dyDescent="0.2">
      <c r="A703" s="353">
        <v>2010</v>
      </c>
      <c r="B703" s="362" t="s">
        <v>37</v>
      </c>
      <c r="C703" s="362" t="s">
        <v>127</v>
      </c>
      <c r="D703" s="413">
        <v>3068.8724999999995</v>
      </c>
      <c r="E703" s="413">
        <v>14292.675000000001</v>
      </c>
      <c r="F703" s="413">
        <v>2386.0349999999999</v>
      </c>
      <c r="G703" s="413">
        <v>220.04000000000002</v>
      </c>
      <c r="H703" s="414">
        <v>19967.622500000001</v>
      </c>
      <c r="I703" s="412"/>
      <c r="J703" s="412"/>
    </row>
    <row r="704" spans="1:10" x14ac:dyDescent="0.2">
      <c r="A704" s="353">
        <v>2010</v>
      </c>
      <c r="B704" s="362" t="s">
        <v>38</v>
      </c>
      <c r="C704" s="362" t="s">
        <v>127</v>
      </c>
      <c r="D704" s="413">
        <v>2961.8650000000002</v>
      </c>
      <c r="E704" s="413">
        <v>16076.455000000002</v>
      </c>
      <c r="F704" s="413">
        <v>1257.2725</v>
      </c>
      <c r="G704" s="413">
        <v>122.53999999999999</v>
      </c>
      <c r="H704" s="414">
        <v>20418.1325</v>
      </c>
      <c r="I704" s="412"/>
      <c r="J704" s="412"/>
    </row>
    <row r="705" spans="1:10" x14ac:dyDescent="0.2">
      <c r="A705" s="353">
        <v>2010</v>
      </c>
      <c r="B705" s="362" t="s">
        <v>39</v>
      </c>
      <c r="C705" s="362" t="s">
        <v>127</v>
      </c>
      <c r="D705" s="413">
        <v>3218.3850000000002</v>
      </c>
      <c r="E705" s="413">
        <v>16461.5975</v>
      </c>
      <c r="F705" s="413">
        <v>1411.2075</v>
      </c>
      <c r="G705" s="413">
        <v>166.17750000000001</v>
      </c>
      <c r="H705" s="414">
        <v>21257.3675</v>
      </c>
      <c r="I705" s="412"/>
      <c r="J705" s="412"/>
    </row>
    <row r="706" spans="1:10" x14ac:dyDescent="0.2">
      <c r="A706" s="353">
        <v>2010</v>
      </c>
      <c r="B706" s="362" t="s">
        <v>40</v>
      </c>
      <c r="C706" s="362" t="s">
        <v>127</v>
      </c>
      <c r="D706" s="413">
        <v>3403.415</v>
      </c>
      <c r="E706" s="413">
        <v>20473.745999999999</v>
      </c>
      <c r="F706" s="413">
        <v>1725.5375000000001</v>
      </c>
      <c r="G706" s="413">
        <v>178</v>
      </c>
      <c r="H706" s="414">
        <v>25780.698499999999</v>
      </c>
      <c r="I706" s="412"/>
      <c r="J706" s="412"/>
    </row>
    <row r="707" spans="1:10" x14ac:dyDescent="0.2">
      <c r="A707" s="353">
        <v>2010</v>
      </c>
      <c r="B707" s="362" t="s">
        <v>41</v>
      </c>
      <c r="C707" s="362" t="s">
        <v>127</v>
      </c>
      <c r="D707" s="413">
        <v>4392.375</v>
      </c>
      <c r="E707" s="413">
        <v>22118.738499999999</v>
      </c>
      <c r="F707" s="413">
        <v>1469.9874999999997</v>
      </c>
      <c r="G707" s="413">
        <v>530</v>
      </c>
      <c r="H707" s="414">
        <v>28511.101000000002</v>
      </c>
      <c r="I707" s="412"/>
      <c r="J707" s="412"/>
    </row>
    <row r="708" spans="1:10" x14ac:dyDescent="0.2">
      <c r="A708" s="353">
        <v>2010</v>
      </c>
      <c r="B708" s="362" t="s">
        <v>42</v>
      </c>
      <c r="C708" s="362" t="s">
        <v>127</v>
      </c>
      <c r="D708" s="413">
        <v>4575.1925000000001</v>
      </c>
      <c r="E708" s="413">
        <v>23052.258500000007</v>
      </c>
      <c r="F708" s="413">
        <v>1701.9624999999999</v>
      </c>
      <c r="G708" s="413">
        <v>488.98</v>
      </c>
      <c r="H708" s="414">
        <v>29818.393500000006</v>
      </c>
      <c r="I708" s="412"/>
      <c r="J708" s="412"/>
    </row>
    <row r="709" spans="1:10" x14ac:dyDescent="0.2">
      <c r="A709" s="353">
        <v>2010</v>
      </c>
      <c r="B709" s="362" t="s">
        <v>43</v>
      </c>
      <c r="C709" s="362" t="s">
        <v>127</v>
      </c>
      <c r="D709" s="413">
        <v>1517.4650000000001</v>
      </c>
      <c r="E709" s="413">
        <v>21501.612499999999</v>
      </c>
      <c r="F709" s="413">
        <v>1172.6500000000001</v>
      </c>
      <c r="G709" s="413">
        <v>417</v>
      </c>
      <c r="H709" s="414">
        <v>24608.727499999997</v>
      </c>
      <c r="I709" s="412"/>
      <c r="J709" s="412"/>
    </row>
    <row r="710" spans="1:10" x14ac:dyDescent="0.2">
      <c r="A710" s="353">
        <v>2011</v>
      </c>
      <c r="B710" s="362" t="s">
        <v>44</v>
      </c>
      <c r="C710" s="362" t="s">
        <v>127</v>
      </c>
      <c r="D710" s="413">
        <v>2909.4700000000003</v>
      </c>
      <c r="E710" s="413">
        <v>21451.514000000003</v>
      </c>
      <c r="F710" s="413">
        <v>1843.2600000000002</v>
      </c>
      <c r="G710" s="413">
        <v>115.64</v>
      </c>
      <c r="H710" s="414">
        <v>26319.883999999998</v>
      </c>
      <c r="I710" s="412"/>
      <c r="J710" s="412"/>
    </row>
    <row r="711" spans="1:10" x14ac:dyDescent="0.2">
      <c r="A711" s="353">
        <v>2011</v>
      </c>
      <c r="B711" s="362" t="s">
        <v>45</v>
      </c>
      <c r="C711" s="362" t="s">
        <v>127</v>
      </c>
      <c r="D711" s="413">
        <v>2661.2624999999998</v>
      </c>
      <c r="E711" s="413">
        <v>19444.602000000003</v>
      </c>
      <c r="F711" s="413">
        <v>1866.5925</v>
      </c>
      <c r="G711" s="413">
        <v>59.65</v>
      </c>
      <c r="H711" s="414">
        <v>24032.107000000007</v>
      </c>
      <c r="I711" s="412"/>
      <c r="J711" s="412"/>
    </row>
    <row r="712" spans="1:10" x14ac:dyDescent="0.2">
      <c r="A712" s="353">
        <v>2011</v>
      </c>
      <c r="B712" s="362" t="s">
        <v>46</v>
      </c>
      <c r="C712" s="362" t="s">
        <v>127</v>
      </c>
      <c r="D712" s="413">
        <v>4702.8575000000001</v>
      </c>
      <c r="E712" s="413">
        <v>27373.791000000001</v>
      </c>
      <c r="F712" s="413">
        <v>3264.0599999999995</v>
      </c>
      <c r="G712" s="413">
        <v>420</v>
      </c>
      <c r="H712" s="414">
        <v>35760.708500000008</v>
      </c>
      <c r="I712" s="412"/>
      <c r="J712" s="412"/>
    </row>
    <row r="713" spans="1:10" x14ac:dyDescent="0.2">
      <c r="A713" s="353">
        <v>2011</v>
      </c>
      <c r="B713" s="362" t="s">
        <v>34</v>
      </c>
      <c r="C713" s="362" t="s">
        <v>127</v>
      </c>
      <c r="D713" s="413">
        <v>3751.5124999999998</v>
      </c>
      <c r="E713" s="413">
        <v>23580.12</v>
      </c>
      <c r="F713" s="413">
        <v>2796.6525000000001</v>
      </c>
      <c r="G713" s="413">
        <v>565</v>
      </c>
      <c r="H713" s="414">
        <v>30693.285</v>
      </c>
      <c r="I713" s="412"/>
      <c r="J713" s="412"/>
    </row>
    <row r="714" spans="1:10" x14ac:dyDescent="0.2">
      <c r="A714" s="353">
        <v>2011</v>
      </c>
      <c r="B714" s="362" t="s">
        <v>36</v>
      </c>
      <c r="C714" s="362" t="s">
        <v>127</v>
      </c>
      <c r="D714" s="413">
        <v>3879.21</v>
      </c>
      <c r="E714" s="413">
        <v>25308.200499999999</v>
      </c>
      <c r="F714" s="413">
        <v>3509.5450000000001</v>
      </c>
      <c r="G714" s="413">
        <v>166.57749999999999</v>
      </c>
      <c r="H714" s="414">
        <v>32863.533000000003</v>
      </c>
      <c r="I714" s="412"/>
      <c r="J714" s="412"/>
    </row>
    <row r="715" spans="1:10" x14ac:dyDescent="0.2">
      <c r="A715" s="353">
        <v>2011</v>
      </c>
      <c r="B715" s="362" t="s">
        <v>37</v>
      </c>
      <c r="C715" s="362" t="s">
        <v>127</v>
      </c>
      <c r="D715" s="413">
        <v>4244.1499999999996</v>
      </c>
      <c r="E715" s="413">
        <v>21862.969499999999</v>
      </c>
      <c r="F715" s="413">
        <v>2424.4175</v>
      </c>
      <c r="G715" s="413">
        <v>368.90999999999997</v>
      </c>
      <c r="H715" s="414">
        <v>28900.447000000004</v>
      </c>
      <c r="I715" s="412"/>
      <c r="J715" s="412"/>
    </row>
    <row r="716" spans="1:10" x14ac:dyDescent="0.2">
      <c r="A716" s="353">
        <v>2011</v>
      </c>
      <c r="B716" s="362" t="s">
        <v>38</v>
      </c>
      <c r="C716" s="362" t="s">
        <v>127</v>
      </c>
      <c r="D716" s="413">
        <v>4098.1525000000001</v>
      </c>
      <c r="E716" s="413">
        <v>23541.287</v>
      </c>
      <c r="F716" s="413">
        <v>2439.4175</v>
      </c>
      <c r="G716" s="413">
        <v>261.90999999999997</v>
      </c>
      <c r="H716" s="414">
        <v>30340.766999999996</v>
      </c>
      <c r="I716" s="412"/>
      <c r="J716" s="412"/>
    </row>
    <row r="717" spans="1:10" x14ac:dyDescent="0.2">
      <c r="A717" s="353">
        <v>2011</v>
      </c>
      <c r="B717" s="362" t="s">
        <v>39</v>
      </c>
      <c r="C717" s="362" t="s">
        <v>127</v>
      </c>
      <c r="D717" s="413">
        <v>4944.3425000000007</v>
      </c>
      <c r="E717" s="413">
        <v>25768.553</v>
      </c>
      <c r="F717" s="413">
        <v>2787.1575000000003</v>
      </c>
      <c r="G717" s="413">
        <v>380.22749999999996</v>
      </c>
      <c r="H717" s="414">
        <v>33880.280500000001</v>
      </c>
      <c r="I717" s="412"/>
      <c r="J717" s="412"/>
    </row>
    <row r="718" spans="1:10" x14ac:dyDescent="0.2">
      <c r="A718" s="353">
        <v>2011</v>
      </c>
      <c r="B718" s="362" t="s">
        <v>40</v>
      </c>
      <c r="C718" s="362" t="s">
        <v>127</v>
      </c>
      <c r="D718" s="413">
        <v>4078.84</v>
      </c>
      <c r="E718" s="413">
        <v>24901.967999999997</v>
      </c>
      <c r="F718" s="413">
        <v>2952.3525</v>
      </c>
      <c r="G718" s="413">
        <v>134.59</v>
      </c>
      <c r="H718" s="414">
        <v>32067.750499999998</v>
      </c>
      <c r="I718" s="412"/>
      <c r="J718" s="412"/>
    </row>
    <row r="719" spans="1:10" x14ac:dyDescent="0.2">
      <c r="A719" s="353">
        <v>2011</v>
      </c>
      <c r="B719" s="362" t="s">
        <v>41</v>
      </c>
      <c r="C719" s="362" t="s">
        <v>127</v>
      </c>
      <c r="D719" s="413">
        <v>3184.79</v>
      </c>
      <c r="E719" s="413">
        <v>26048.627</v>
      </c>
      <c r="F719" s="413">
        <v>3009.11</v>
      </c>
      <c r="G719" s="413">
        <v>469.73</v>
      </c>
      <c r="H719" s="414">
        <v>32712.257000000001</v>
      </c>
      <c r="I719" s="412"/>
      <c r="J719" s="412"/>
    </row>
    <row r="720" spans="1:10" x14ac:dyDescent="0.2">
      <c r="A720" s="353">
        <v>2011</v>
      </c>
      <c r="B720" s="362" t="s">
        <v>42</v>
      </c>
      <c r="C720" s="362" t="s">
        <v>127</v>
      </c>
      <c r="D720" s="413">
        <v>3161.41</v>
      </c>
      <c r="E720" s="413">
        <v>26627.112500000003</v>
      </c>
      <c r="F720" s="413">
        <v>4336.0824999999995</v>
      </c>
      <c r="G720" s="413">
        <v>303.10749999999996</v>
      </c>
      <c r="H720" s="414">
        <v>34427.712500000001</v>
      </c>
      <c r="I720" s="412"/>
      <c r="J720" s="412"/>
    </row>
    <row r="721" spans="1:10" x14ac:dyDescent="0.2">
      <c r="A721" s="353">
        <v>2011</v>
      </c>
      <c r="B721" s="362" t="s">
        <v>43</v>
      </c>
      <c r="C721" s="362" t="s">
        <v>127</v>
      </c>
      <c r="D721" s="413">
        <v>2622.3149999999996</v>
      </c>
      <c r="E721" s="413">
        <v>33084.965500000006</v>
      </c>
      <c r="F721" s="413">
        <v>3608.8775000000001</v>
      </c>
      <c r="G721" s="413">
        <v>182.04000000000002</v>
      </c>
      <c r="H721" s="414">
        <v>39498.198000000004</v>
      </c>
      <c r="I721" s="412"/>
      <c r="J721" s="412"/>
    </row>
    <row r="722" spans="1:10" x14ac:dyDescent="0.2">
      <c r="A722" s="353">
        <v>2012</v>
      </c>
      <c r="B722" s="362" t="s">
        <v>44</v>
      </c>
      <c r="C722" s="362" t="s">
        <v>127</v>
      </c>
      <c r="D722" s="413">
        <v>2499.46</v>
      </c>
      <c r="E722" s="413">
        <v>27131.306</v>
      </c>
      <c r="F722" s="413">
        <v>3579.625</v>
      </c>
      <c r="G722" s="413">
        <v>348.32750000000004</v>
      </c>
      <c r="H722" s="414">
        <v>33558.718500000003</v>
      </c>
      <c r="I722" s="412"/>
      <c r="J722" s="412"/>
    </row>
    <row r="723" spans="1:10" x14ac:dyDescent="0.2">
      <c r="A723" s="353">
        <v>2012</v>
      </c>
      <c r="B723" s="362" t="s">
        <v>45</v>
      </c>
      <c r="C723" s="362" t="s">
        <v>127</v>
      </c>
      <c r="D723" s="413">
        <v>3413.5924999999997</v>
      </c>
      <c r="E723" s="413">
        <v>25036.219500000003</v>
      </c>
      <c r="F723" s="413">
        <v>4127.7425000000003</v>
      </c>
      <c r="G723" s="413">
        <v>484.5625</v>
      </c>
      <c r="H723" s="414">
        <v>33062.116999999998</v>
      </c>
      <c r="I723" s="412"/>
      <c r="J723" s="412"/>
    </row>
    <row r="724" spans="1:10" x14ac:dyDescent="0.2">
      <c r="A724" s="353">
        <v>2012</v>
      </c>
      <c r="B724" s="362" t="s">
        <v>46</v>
      </c>
      <c r="C724" s="362" t="s">
        <v>127</v>
      </c>
      <c r="D724" s="413">
        <v>3407.5625</v>
      </c>
      <c r="E724" s="413">
        <v>26584.197000000004</v>
      </c>
      <c r="F724" s="413">
        <v>5446.6025</v>
      </c>
      <c r="G724" s="413">
        <v>703.65250000000003</v>
      </c>
      <c r="H724" s="414">
        <v>36142.014500000005</v>
      </c>
      <c r="I724" s="412"/>
      <c r="J724" s="412"/>
    </row>
    <row r="725" spans="1:10" x14ac:dyDescent="0.2">
      <c r="A725" s="353">
        <v>2012</v>
      </c>
      <c r="B725" s="362" t="s">
        <v>34</v>
      </c>
      <c r="C725" s="362" t="s">
        <v>127</v>
      </c>
      <c r="D725" s="413">
        <v>3252.165</v>
      </c>
      <c r="E725" s="413">
        <v>21115.900499999996</v>
      </c>
      <c r="F725" s="413">
        <v>3338.6624999999999</v>
      </c>
      <c r="G725" s="413">
        <v>95</v>
      </c>
      <c r="H725" s="414">
        <v>27801.728000000003</v>
      </c>
      <c r="I725" s="412"/>
      <c r="J725" s="412"/>
    </row>
    <row r="726" spans="1:10" x14ac:dyDescent="0.2">
      <c r="A726" s="353">
        <v>2012</v>
      </c>
      <c r="B726" s="362" t="s">
        <v>36</v>
      </c>
      <c r="C726" s="362" t="s">
        <v>127</v>
      </c>
      <c r="D726" s="413">
        <v>3313.1475</v>
      </c>
      <c r="E726" s="413">
        <v>28915.872000000003</v>
      </c>
      <c r="F726" s="413">
        <v>4350.8625000000002</v>
      </c>
      <c r="G726" s="413">
        <v>148.97749999999999</v>
      </c>
      <c r="H726" s="414">
        <v>36728.859500000006</v>
      </c>
      <c r="I726" s="412"/>
      <c r="J726" s="412"/>
    </row>
    <row r="727" spans="1:10" x14ac:dyDescent="0.2">
      <c r="A727" s="353">
        <v>2012</v>
      </c>
      <c r="B727" s="362" t="s">
        <v>37</v>
      </c>
      <c r="C727" s="362" t="s">
        <v>127</v>
      </c>
      <c r="D727" s="413">
        <v>2833.8900000000003</v>
      </c>
      <c r="E727" s="413">
        <v>24274.577000000001</v>
      </c>
      <c r="F727" s="413">
        <v>5501.0524999999998</v>
      </c>
      <c r="G727" s="413">
        <v>125</v>
      </c>
      <c r="H727" s="414">
        <v>32734.519499999999</v>
      </c>
      <c r="I727" s="412"/>
      <c r="J727" s="412"/>
    </row>
    <row r="728" spans="1:10" x14ac:dyDescent="0.2">
      <c r="A728" s="353">
        <v>2012</v>
      </c>
      <c r="B728" s="362" t="s">
        <v>38</v>
      </c>
      <c r="C728" s="362" t="s">
        <v>127</v>
      </c>
      <c r="D728" s="413">
        <v>2864.6925000000001</v>
      </c>
      <c r="E728" s="413">
        <v>22272.719000000001</v>
      </c>
      <c r="F728" s="413">
        <v>4849.1550000000007</v>
      </c>
      <c r="G728" s="413">
        <v>426.83000000000004</v>
      </c>
      <c r="H728" s="414">
        <v>30413.396500000003</v>
      </c>
      <c r="I728" s="412"/>
      <c r="J728" s="412"/>
    </row>
    <row r="729" spans="1:10" x14ac:dyDescent="0.2">
      <c r="A729" s="353">
        <v>2012</v>
      </c>
      <c r="B729" s="362" t="s">
        <v>39</v>
      </c>
      <c r="C729" s="362" t="s">
        <v>127</v>
      </c>
      <c r="D729" s="413">
        <v>2529.2825000000003</v>
      </c>
      <c r="E729" s="413">
        <v>22378.279000000002</v>
      </c>
      <c r="F729" s="413">
        <v>4423.3999999999996</v>
      </c>
      <c r="G729" s="413">
        <v>562.61</v>
      </c>
      <c r="H729" s="414">
        <v>29893.571500000002</v>
      </c>
      <c r="I729" s="412"/>
      <c r="J729" s="412"/>
    </row>
    <row r="730" spans="1:10" x14ac:dyDescent="0.2">
      <c r="A730" s="353">
        <v>2012</v>
      </c>
      <c r="B730" s="362" t="s">
        <v>40</v>
      </c>
      <c r="C730" s="362" t="s">
        <v>127</v>
      </c>
      <c r="D730" s="413">
        <v>2558.69</v>
      </c>
      <c r="E730" s="413">
        <v>21806.691999999999</v>
      </c>
      <c r="F730" s="413">
        <v>4917.165</v>
      </c>
      <c r="G730" s="413">
        <v>196.35</v>
      </c>
      <c r="H730" s="414">
        <v>29478.897000000001</v>
      </c>
      <c r="I730" s="412"/>
      <c r="J730" s="412"/>
    </row>
    <row r="731" spans="1:10" x14ac:dyDescent="0.2">
      <c r="A731" s="353">
        <v>2012</v>
      </c>
      <c r="B731" s="362" t="s">
        <v>41</v>
      </c>
      <c r="C731" s="362" t="s">
        <v>127</v>
      </c>
      <c r="D731" s="413">
        <v>2296.2974999999997</v>
      </c>
      <c r="E731" s="413">
        <v>22835.984499999999</v>
      </c>
      <c r="F731" s="413">
        <v>5636.5075000000006</v>
      </c>
      <c r="G731" s="413">
        <v>429.78</v>
      </c>
      <c r="H731" s="414">
        <v>31198.569499999998</v>
      </c>
      <c r="I731" s="412"/>
      <c r="J731" s="412"/>
    </row>
    <row r="732" spans="1:10" x14ac:dyDescent="0.2">
      <c r="A732" s="353">
        <v>2012</v>
      </c>
      <c r="B732" s="362" t="s">
        <v>42</v>
      </c>
      <c r="C732" s="362" t="s">
        <v>127</v>
      </c>
      <c r="D732" s="413">
        <v>2012.7850000000001</v>
      </c>
      <c r="E732" s="413">
        <v>24096.641499999998</v>
      </c>
      <c r="F732" s="413">
        <v>6605.0750000000007</v>
      </c>
      <c r="G732" s="413">
        <v>99.75</v>
      </c>
      <c r="H732" s="414">
        <v>32814.251499999998</v>
      </c>
      <c r="I732" s="412"/>
      <c r="J732" s="412"/>
    </row>
    <row r="733" spans="1:10" x14ac:dyDescent="0.2">
      <c r="A733" s="353">
        <v>2012</v>
      </c>
      <c r="B733" s="362" t="s">
        <v>43</v>
      </c>
      <c r="C733" s="362" t="s">
        <v>127</v>
      </c>
      <c r="D733" s="413">
        <v>1743.75</v>
      </c>
      <c r="E733" s="413">
        <v>25533.879999999997</v>
      </c>
      <c r="F733" s="413">
        <v>5347.6949999999997</v>
      </c>
      <c r="G733" s="413">
        <v>511.3</v>
      </c>
      <c r="H733" s="414">
        <v>33136.625</v>
      </c>
      <c r="I733" s="412"/>
      <c r="J733" s="412"/>
    </row>
    <row r="734" spans="1:10" x14ac:dyDescent="0.2">
      <c r="A734" s="353">
        <v>2013</v>
      </c>
      <c r="B734" s="362" t="s">
        <v>44</v>
      </c>
      <c r="C734" s="362" t="s">
        <v>127</v>
      </c>
      <c r="D734" s="413">
        <v>2308.3525</v>
      </c>
      <c r="E734" s="413">
        <v>21213.77</v>
      </c>
      <c r="F734" s="413">
        <v>5872.4400000000005</v>
      </c>
      <c r="G734" s="413">
        <v>686.21</v>
      </c>
      <c r="H734" s="414">
        <v>30080.772499999999</v>
      </c>
      <c r="I734" s="412"/>
      <c r="J734" s="412"/>
    </row>
    <row r="735" spans="1:10" x14ac:dyDescent="0.2">
      <c r="A735" s="353">
        <v>2013</v>
      </c>
      <c r="B735" s="362" t="s">
        <v>45</v>
      </c>
      <c r="C735" s="362" t="s">
        <v>127</v>
      </c>
      <c r="D735" s="413">
        <v>804.13999999999987</v>
      </c>
      <c r="E735" s="413">
        <v>18828.788</v>
      </c>
      <c r="F735" s="413">
        <v>4712.8575000000001</v>
      </c>
      <c r="G735" s="413">
        <v>425.87</v>
      </c>
      <c r="H735" s="414">
        <v>24771.655500000001</v>
      </c>
      <c r="I735" s="412"/>
      <c r="J735" s="412"/>
    </row>
    <row r="736" spans="1:10" x14ac:dyDescent="0.2">
      <c r="A736" s="353">
        <v>2013</v>
      </c>
      <c r="B736" s="362" t="s">
        <v>46</v>
      </c>
      <c r="C736" s="362" t="s">
        <v>127</v>
      </c>
      <c r="D736" s="413">
        <v>1494.2199999999998</v>
      </c>
      <c r="E736" s="413">
        <v>21752.323000000004</v>
      </c>
      <c r="F736" s="413">
        <v>4850.83</v>
      </c>
      <c r="G736" s="413">
        <v>713.54750000000001</v>
      </c>
      <c r="H736" s="414">
        <v>28810.920500000004</v>
      </c>
      <c r="I736" s="412"/>
      <c r="J736" s="412"/>
    </row>
    <row r="737" spans="1:10" x14ac:dyDescent="0.2">
      <c r="A737" s="353">
        <v>2013</v>
      </c>
      <c r="B737" s="362" t="s">
        <v>34</v>
      </c>
      <c r="C737" s="362" t="s">
        <v>127</v>
      </c>
      <c r="D737" s="413">
        <v>1863.9499999999998</v>
      </c>
      <c r="E737" s="413">
        <v>21953.2945</v>
      </c>
      <c r="F737" s="413">
        <v>6551.2649999999994</v>
      </c>
      <c r="G737" s="413">
        <v>509.65</v>
      </c>
      <c r="H737" s="414">
        <v>30878.159500000002</v>
      </c>
      <c r="I737" s="412"/>
      <c r="J737" s="412"/>
    </row>
    <row r="738" spans="1:10" x14ac:dyDescent="0.2">
      <c r="A738" s="353">
        <v>2013</v>
      </c>
      <c r="B738" s="362" t="s">
        <v>36</v>
      </c>
      <c r="C738" s="362" t="s">
        <v>127</v>
      </c>
      <c r="D738" s="413">
        <v>2607.2400000000002</v>
      </c>
      <c r="E738" s="413">
        <v>22154.231</v>
      </c>
      <c r="F738" s="413">
        <v>5397.3974999999991</v>
      </c>
      <c r="G738" s="413">
        <v>596.32749999999999</v>
      </c>
      <c r="H738" s="414">
        <v>30755.195999999996</v>
      </c>
      <c r="I738" s="412"/>
      <c r="J738" s="412"/>
    </row>
    <row r="739" spans="1:10" x14ac:dyDescent="0.2">
      <c r="A739" s="353">
        <v>2013</v>
      </c>
      <c r="B739" s="362" t="s">
        <v>37</v>
      </c>
      <c r="C739" s="362" t="s">
        <v>127</v>
      </c>
      <c r="D739" s="413">
        <v>1450.71</v>
      </c>
      <c r="E739" s="413">
        <v>23612.795000000002</v>
      </c>
      <c r="F739" s="413">
        <v>5119.1000000000004</v>
      </c>
      <c r="G739" s="413">
        <v>472.45499999999998</v>
      </c>
      <c r="H739" s="414">
        <v>30655.06</v>
      </c>
      <c r="I739" s="412"/>
      <c r="J739" s="412"/>
    </row>
    <row r="740" spans="1:10" x14ac:dyDescent="0.2">
      <c r="A740" s="353">
        <v>2013</v>
      </c>
      <c r="B740" s="362" t="s">
        <v>38</v>
      </c>
      <c r="C740" s="362" t="s">
        <v>127</v>
      </c>
      <c r="D740" s="413">
        <v>3189.8399999999997</v>
      </c>
      <c r="E740" s="413">
        <v>23536.125500000002</v>
      </c>
      <c r="F740" s="413">
        <v>6373.8349999999991</v>
      </c>
      <c r="G740" s="413">
        <v>450.27749999999997</v>
      </c>
      <c r="H740" s="414">
        <v>33550.078000000009</v>
      </c>
      <c r="I740" s="412"/>
      <c r="J740" s="412"/>
    </row>
    <row r="741" spans="1:10" x14ac:dyDescent="0.2">
      <c r="A741" s="353">
        <v>2013</v>
      </c>
      <c r="B741" s="362" t="s">
        <v>39</v>
      </c>
      <c r="C741" s="362" t="s">
        <v>127</v>
      </c>
      <c r="D741" s="413">
        <v>1598.0299999999997</v>
      </c>
      <c r="E741" s="413">
        <v>17923.788499999999</v>
      </c>
      <c r="F741" s="413">
        <v>5045.7335000000003</v>
      </c>
      <c r="G741" s="413">
        <v>404.45</v>
      </c>
      <c r="H741" s="414">
        <v>24972.002</v>
      </c>
      <c r="I741" s="412"/>
      <c r="J741" s="412"/>
    </row>
    <row r="742" spans="1:10" x14ac:dyDescent="0.2">
      <c r="A742" s="353">
        <v>2013</v>
      </c>
      <c r="B742" s="362" t="s">
        <v>40</v>
      </c>
      <c r="C742" s="362" t="s">
        <v>127</v>
      </c>
      <c r="D742" s="413">
        <v>2748.1199999999994</v>
      </c>
      <c r="E742" s="413">
        <v>23831.236499999999</v>
      </c>
      <c r="F742" s="413">
        <v>7694.7</v>
      </c>
      <c r="G742" s="413">
        <v>685.49499999999989</v>
      </c>
      <c r="H742" s="414">
        <v>34959.551500000001</v>
      </c>
      <c r="I742" s="412"/>
      <c r="J742" s="412"/>
    </row>
    <row r="743" spans="1:10" x14ac:dyDescent="0.2">
      <c r="A743" s="353">
        <v>2013</v>
      </c>
      <c r="B743" s="362" t="s">
        <v>41</v>
      </c>
      <c r="C743" s="362" t="s">
        <v>127</v>
      </c>
      <c r="D743" s="413">
        <v>1410.8400000000001</v>
      </c>
      <c r="E743" s="413">
        <v>26787.638999999999</v>
      </c>
      <c r="F743" s="413">
        <v>8627.5225000000009</v>
      </c>
      <c r="G743" s="413">
        <v>655.68000000000006</v>
      </c>
      <c r="H743" s="414">
        <v>37481.681499999999</v>
      </c>
      <c r="I743" s="412"/>
      <c r="J743" s="412"/>
    </row>
    <row r="744" spans="1:10" x14ac:dyDescent="0.2">
      <c r="A744" s="353">
        <v>2013</v>
      </c>
      <c r="B744" s="362" t="s">
        <v>42</v>
      </c>
      <c r="C744" s="362" t="s">
        <v>127</v>
      </c>
      <c r="D744" s="413">
        <v>3352.65</v>
      </c>
      <c r="E744" s="413">
        <v>29609.679500000002</v>
      </c>
      <c r="F744" s="413">
        <v>6955.1524999999992</v>
      </c>
      <c r="G744" s="413">
        <v>789.47</v>
      </c>
      <c r="H744" s="414">
        <v>40706.952000000005</v>
      </c>
      <c r="I744" s="412"/>
      <c r="J744" s="412"/>
    </row>
    <row r="745" spans="1:10" x14ac:dyDescent="0.2">
      <c r="A745" s="353">
        <v>2013</v>
      </c>
      <c r="B745" s="362" t="s">
        <v>43</v>
      </c>
      <c r="C745" s="362" t="s">
        <v>127</v>
      </c>
      <c r="D745" s="413">
        <v>2660.3599999999997</v>
      </c>
      <c r="E745" s="413">
        <v>25980.628499999999</v>
      </c>
      <c r="F745" s="413">
        <v>6113.9049999999997</v>
      </c>
      <c r="G745" s="413">
        <v>870.54</v>
      </c>
      <c r="H745" s="414">
        <v>35625.433499999999</v>
      </c>
      <c r="I745" s="412"/>
      <c r="J745" s="412"/>
    </row>
    <row r="746" spans="1:10" x14ac:dyDescent="0.2">
      <c r="A746" s="353">
        <v>2014</v>
      </c>
      <c r="B746" s="362" t="s">
        <v>44</v>
      </c>
      <c r="C746" s="362" t="s">
        <v>127</v>
      </c>
      <c r="D746" s="413">
        <v>3678.62</v>
      </c>
      <c r="E746" s="413">
        <v>19566.187500000004</v>
      </c>
      <c r="F746" s="413">
        <v>6009.8650000000007</v>
      </c>
      <c r="G746" s="413">
        <v>752.66250000000002</v>
      </c>
      <c r="H746" s="414">
        <v>30007.335000000003</v>
      </c>
      <c r="I746" s="412"/>
      <c r="J746" s="412"/>
    </row>
    <row r="747" spans="1:10" x14ac:dyDescent="0.2">
      <c r="A747" s="353">
        <v>2014</v>
      </c>
      <c r="B747" s="362" t="s">
        <v>45</v>
      </c>
      <c r="C747" s="362" t="s">
        <v>127</v>
      </c>
      <c r="D747" s="413">
        <v>2815.5875000000001</v>
      </c>
      <c r="E747" s="413">
        <v>29089.061499999996</v>
      </c>
      <c r="F747" s="413">
        <v>5805.6925000000001</v>
      </c>
      <c r="G747" s="413">
        <v>751.7349999999999</v>
      </c>
      <c r="H747" s="414">
        <v>38462.076499999996</v>
      </c>
      <c r="I747" s="412"/>
      <c r="J747" s="412"/>
    </row>
    <row r="748" spans="1:10" x14ac:dyDescent="0.2">
      <c r="A748" s="353">
        <v>2014</v>
      </c>
      <c r="B748" s="362" t="s">
        <v>46</v>
      </c>
      <c r="C748" s="362" t="s">
        <v>127</v>
      </c>
      <c r="D748" s="413">
        <v>2527.5899999999997</v>
      </c>
      <c r="E748" s="413">
        <v>32788.683000000005</v>
      </c>
      <c r="F748" s="413">
        <v>4443.1984999999995</v>
      </c>
      <c r="G748" s="413">
        <v>690.55</v>
      </c>
      <c r="H748" s="414">
        <v>40450.021500000003</v>
      </c>
      <c r="I748" s="412"/>
      <c r="J748" s="412"/>
    </row>
    <row r="749" spans="1:10" x14ac:dyDescent="0.2">
      <c r="A749" s="353">
        <v>2014</v>
      </c>
      <c r="B749" s="362" t="s">
        <v>34</v>
      </c>
      <c r="C749" s="362" t="s">
        <v>127</v>
      </c>
      <c r="D749" s="413">
        <v>2732.7200000000003</v>
      </c>
      <c r="E749" s="413">
        <v>28903.3815</v>
      </c>
      <c r="F749" s="413">
        <v>2884.0600000000004</v>
      </c>
      <c r="G749" s="413">
        <v>763.07500000000005</v>
      </c>
      <c r="H749" s="414">
        <v>35283.236499999999</v>
      </c>
      <c r="I749" s="412"/>
      <c r="J749" s="412"/>
    </row>
    <row r="750" spans="1:10" x14ac:dyDescent="0.2">
      <c r="A750" s="353">
        <v>2014</v>
      </c>
      <c r="B750" s="362" t="s">
        <v>36</v>
      </c>
      <c r="C750" s="362" t="s">
        <v>127</v>
      </c>
      <c r="D750" s="413">
        <v>3805.1800000000003</v>
      </c>
      <c r="E750" s="413">
        <v>28439.385000000002</v>
      </c>
      <c r="F750" s="413">
        <v>2772.4645</v>
      </c>
      <c r="G750" s="413">
        <v>545.35</v>
      </c>
      <c r="H750" s="414">
        <v>35562.379500000003</v>
      </c>
      <c r="I750" s="412"/>
      <c r="J750" s="412"/>
    </row>
    <row r="751" spans="1:10" x14ac:dyDescent="0.2">
      <c r="A751" s="353">
        <v>2014</v>
      </c>
      <c r="B751" s="362" t="s">
        <v>37</v>
      </c>
      <c r="C751" s="362" t="s">
        <v>127</v>
      </c>
      <c r="D751" s="413">
        <v>3185.8</v>
      </c>
      <c r="E751" s="413">
        <v>25546.376679999998</v>
      </c>
      <c r="F751" s="413">
        <v>3123.95</v>
      </c>
      <c r="G751" s="413">
        <v>677.01</v>
      </c>
      <c r="H751" s="414">
        <v>32533.136679999992</v>
      </c>
      <c r="I751" s="412"/>
      <c r="J751" s="412"/>
    </row>
    <row r="752" spans="1:10" x14ac:dyDescent="0.2">
      <c r="A752" s="353">
        <v>2014</v>
      </c>
      <c r="B752" s="362" t="s">
        <v>38</v>
      </c>
      <c r="C752" s="362" t="s">
        <v>127</v>
      </c>
      <c r="D752" s="413">
        <v>2629.67</v>
      </c>
      <c r="E752" s="413">
        <v>26198.326500000003</v>
      </c>
      <c r="F752" s="413">
        <v>3416.3755000000001</v>
      </c>
      <c r="G752" s="413">
        <v>525.92999999999995</v>
      </c>
      <c r="H752" s="414">
        <v>32770.302000000003</v>
      </c>
      <c r="I752" s="412"/>
      <c r="J752" s="412"/>
    </row>
    <row r="753" spans="1:10" x14ac:dyDescent="0.2">
      <c r="A753" s="353">
        <v>2014</v>
      </c>
      <c r="B753" s="362" t="s">
        <v>39</v>
      </c>
      <c r="C753" s="362" t="s">
        <v>127</v>
      </c>
      <c r="D753" s="413">
        <v>2880.56</v>
      </c>
      <c r="E753" s="413">
        <v>29404.226999999995</v>
      </c>
      <c r="F753" s="413">
        <v>4321.0825000000004</v>
      </c>
      <c r="G753" s="413">
        <v>593.05799999999999</v>
      </c>
      <c r="H753" s="414">
        <v>37198.927500000005</v>
      </c>
      <c r="I753" s="412"/>
      <c r="J753" s="412"/>
    </row>
    <row r="754" spans="1:10" x14ac:dyDescent="0.2">
      <c r="A754" s="353">
        <v>2014</v>
      </c>
      <c r="B754" s="362" t="s">
        <v>40</v>
      </c>
      <c r="C754" s="362" t="s">
        <v>127</v>
      </c>
      <c r="D754" s="413">
        <v>2335.4974999999999</v>
      </c>
      <c r="E754" s="413">
        <v>35530.887999999999</v>
      </c>
      <c r="F754" s="413">
        <v>4610.1725000000006</v>
      </c>
      <c r="G754" s="413">
        <v>727.1</v>
      </c>
      <c r="H754" s="414">
        <v>43203.658000000003</v>
      </c>
      <c r="I754" s="412"/>
      <c r="J754" s="412"/>
    </row>
    <row r="755" spans="1:10" x14ac:dyDescent="0.2">
      <c r="A755" s="353">
        <v>2014</v>
      </c>
      <c r="B755" s="362" t="s">
        <v>41</v>
      </c>
      <c r="C755" s="362" t="s">
        <v>127</v>
      </c>
      <c r="D755" s="413">
        <v>2326.1824999999999</v>
      </c>
      <c r="E755" s="413">
        <v>36084.824000000001</v>
      </c>
      <c r="F755" s="413">
        <v>5442.0484999999999</v>
      </c>
      <c r="G755" s="413">
        <v>576.87</v>
      </c>
      <c r="H755" s="414">
        <v>44429.925000000003</v>
      </c>
      <c r="I755" s="412"/>
      <c r="J755" s="412"/>
    </row>
    <row r="756" spans="1:10" x14ac:dyDescent="0.2">
      <c r="A756" s="353">
        <v>2014</v>
      </c>
      <c r="B756" s="362" t="s">
        <v>42</v>
      </c>
      <c r="C756" s="362" t="s">
        <v>127</v>
      </c>
      <c r="D756" s="413">
        <v>2247.56</v>
      </c>
      <c r="E756" s="413">
        <v>36386.618500000004</v>
      </c>
      <c r="F756" s="413">
        <v>6051.9310000000005</v>
      </c>
      <c r="G756" s="413">
        <v>284.75</v>
      </c>
      <c r="H756" s="414">
        <v>44970.859499999999</v>
      </c>
      <c r="I756" s="412"/>
      <c r="J756" s="412"/>
    </row>
    <row r="757" spans="1:10" x14ac:dyDescent="0.2">
      <c r="A757" s="353">
        <v>2014</v>
      </c>
      <c r="B757" s="362" t="s">
        <v>43</v>
      </c>
      <c r="C757" s="362" t="s">
        <v>127</v>
      </c>
      <c r="D757" s="413">
        <v>2605.81</v>
      </c>
      <c r="E757" s="413">
        <v>36175.007999999994</v>
      </c>
      <c r="F757" s="413">
        <v>4883.9349999999995</v>
      </c>
      <c r="G757" s="413">
        <v>334.35</v>
      </c>
      <c r="H757" s="414">
        <v>43999.102999999988</v>
      </c>
      <c r="I757" s="412"/>
      <c r="J757" s="412"/>
    </row>
    <row r="758" spans="1:10" x14ac:dyDescent="0.2">
      <c r="A758" s="353">
        <v>2015</v>
      </c>
      <c r="B758" s="362" t="s">
        <v>44</v>
      </c>
      <c r="C758" s="362" t="s">
        <v>127</v>
      </c>
      <c r="D758" s="413">
        <v>3555.7974999999997</v>
      </c>
      <c r="E758" s="413">
        <v>33796.070500000002</v>
      </c>
      <c r="F758" s="413">
        <v>5319.3150000000005</v>
      </c>
      <c r="G758" s="413">
        <v>545.048</v>
      </c>
      <c r="H758" s="414">
        <v>43216.231000000007</v>
      </c>
      <c r="I758" s="412"/>
      <c r="J758" s="412"/>
    </row>
    <row r="759" spans="1:10" x14ac:dyDescent="0.2">
      <c r="A759" s="353">
        <v>2015</v>
      </c>
      <c r="B759" s="362" t="s">
        <v>45</v>
      </c>
      <c r="C759" s="362" t="s">
        <v>127</v>
      </c>
      <c r="D759" s="413">
        <v>4075.0974999999999</v>
      </c>
      <c r="E759" s="413">
        <v>31901.215500000002</v>
      </c>
      <c r="F759" s="413">
        <v>6256.16</v>
      </c>
      <c r="G759" s="413">
        <v>691.673</v>
      </c>
      <c r="H759" s="414">
        <v>42924.145999999993</v>
      </c>
      <c r="I759" s="412"/>
      <c r="J759" s="412"/>
    </row>
    <row r="760" spans="1:10" x14ac:dyDescent="0.2">
      <c r="A760" s="353">
        <v>2015</v>
      </c>
      <c r="B760" s="362" t="s">
        <v>46</v>
      </c>
      <c r="C760" s="362" t="s">
        <v>127</v>
      </c>
      <c r="D760" s="413">
        <v>3496.7249999999999</v>
      </c>
      <c r="E760" s="413">
        <v>35445.740000000005</v>
      </c>
      <c r="F760" s="413">
        <v>5986.1649999999991</v>
      </c>
      <c r="G760" s="413">
        <v>561.54999999999995</v>
      </c>
      <c r="H760" s="414">
        <v>45490.180000000008</v>
      </c>
      <c r="I760" s="412"/>
      <c r="J760" s="412"/>
    </row>
    <row r="761" spans="1:10" x14ac:dyDescent="0.2">
      <c r="A761" s="353">
        <v>2015</v>
      </c>
      <c r="B761" s="362" t="s">
        <v>34</v>
      </c>
      <c r="C761" s="362" t="s">
        <v>127</v>
      </c>
      <c r="D761" s="413">
        <v>3091.3549999999996</v>
      </c>
      <c r="E761" s="413">
        <v>32991.954000000005</v>
      </c>
      <c r="F761" s="413">
        <v>5864.9974999999995</v>
      </c>
      <c r="G761" s="413">
        <v>539.42399999999998</v>
      </c>
      <c r="H761" s="414">
        <v>42487.730499999991</v>
      </c>
      <c r="I761" s="412"/>
      <c r="J761" s="412"/>
    </row>
    <row r="762" spans="1:10" x14ac:dyDescent="0.2">
      <c r="A762" s="353">
        <v>2015</v>
      </c>
      <c r="B762" s="362" t="s">
        <v>36</v>
      </c>
      <c r="C762" s="362" t="s">
        <v>127</v>
      </c>
      <c r="D762" s="413">
        <v>2795.1950000000002</v>
      </c>
      <c r="E762" s="413">
        <v>34317.706000000006</v>
      </c>
      <c r="F762" s="413">
        <v>6273.67</v>
      </c>
      <c r="G762" s="413">
        <v>949.7</v>
      </c>
      <c r="H762" s="414">
        <v>44336.271000000008</v>
      </c>
      <c r="I762" s="412"/>
      <c r="J762" s="412"/>
    </row>
    <row r="763" spans="1:10" x14ac:dyDescent="0.2">
      <c r="A763" s="353">
        <v>2015</v>
      </c>
      <c r="B763" s="362" t="s">
        <v>37</v>
      </c>
      <c r="C763" s="362" t="s">
        <v>127</v>
      </c>
      <c r="D763" s="413">
        <v>1694.26</v>
      </c>
      <c r="E763" s="413">
        <v>30027.874000000007</v>
      </c>
      <c r="F763" s="413">
        <v>6723.8125</v>
      </c>
      <c r="G763" s="413">
        <v>830</v>
      </c>
      <c r="H763" s="414">
        <v>39275.946499999998</v>
      </c>
      <c r="I763" s="412"/>
      <c r="J763" s="412"/>
    </row>
    <row r="764" spans="1:10" x14ac:dyDescent="0.2">
      <c r="A764" s="353">
        <v>2015</v>
      </c>
      <c r="B764" s="362" t="s">
        <v>38</v>
      </c>
      <c r="C764" s="362" t="s">
        <v>127</v>
      </c>
      <c r="D764" s="413">
        <v>1859.86</v>
      </c>
      <c r="E764" s="413">
        <v>37678.899500000007</v>
      </c>
      <c r="F764" s="413">
        <v>5962.74</v>
      </c>
      <c r="G764" s="413">
        <v>1092.3699999999999</v>
      </c>
      <c r="H764" s="414">
        <v>46593.869500000008</v>
      </c>
      <c r="I764" s="412"/>
      <c r="J764" s="412"/>
    </row>
    <row r="765" spans="1:10" x14ac:dyDescent="0.2">
      <c r="A765" s="353">
        <v>2015</v>
      </c>
      <c r="B765" s="362" t="s">
        <v>39</v>
      </c>
      <c r="C765" s="362" t="s">
        <v>127</v>
      </c>
      <c r="D765" s="413">
        <v>1844.645</v>
      </c>
      <c r="E765" s="413">
        <v>37492.171000000002</v>
      </c>
      <c r="F765" s="413">
        <v>5168.5950000000003</v>
      </c>
      <c r="G765" s="413">
        <v>1637.35</v>
      </c>
      <c r="H765" s="414">
        <v>46142.761000000006</v>
      </c>
      <c r="I765" s="412"/>
      <c r="J765" s="412"/>
    </row>
    <row r="766" spans="1:10" x14ac:dyDescent="0.2">
      <c r="A766" s="353">
        <v>2015</v>
      </c>
      <c r="B766" s="362" t="s">
        <v>40</v>
      </c>
      <c r="C766" s="362" t="s">
        <v>127</v>
      </c>
      <c r="D766" s="413">
        <v>2604.5374999999999</v>
      </c>
      <c r="E766" s="413">
        <v>35492.151999999995</v>
      </c>
      <c r="F766" s="413">
        <v>5018.625</v>
      </c>
      <c r="G766" s="413">
        <v>2014.4</v>
      </c>
      <c r="H766" s="414">
        <v>45129.714500000002</v>
      </c>
      <c r="I766" s="412"/>
      <c r="J766" s="412"/>
    </row>
    <row r="767" spans="1:10" x14ac:dyDescent="0.2">
      <c r="A767" s="353">
        <v>2015</v>
      </c>
      <c r="B767" s="362" t="s">
        <v>41</v>
      </c>
      <c r="C767" s="362" t="s">
        <v>127</v>
      </c>
      <c r="D767" s="413">
        <v>2238.2849999999999</v>
      </c>
      <c r="E767" s="413">
        <v>39935.466</v>
      </c>
      <c r="F767" s="413">
        <v>6458.5574999999999</v>
      </c>
      <c r="G767" s="413">
        <v>2057.8375000000001</v>
      </c>
      <c r="H767" s="414">
        <v>50690.146000000008</v>
      </c>
      <c r="I767" s="412"/>
      <c r="J767" s="412"/>
    </row>
    <row r="768" spans="1:10" x14ac:dyDescent="0.2">
      <c r="A768" s="353">
        <v>2015</v>
      </c>
      <c r="B768" s="362" t="s">
        <v>42</v>
      </c>
      <c r="C768" s="362" t="s">
        <v>127</v>
      </c>
      <c r="D768" s="413">
        <v>3338.0675000000001</v>
      </c>
      <c r="E768" s="413">
        <v>41880.813999999998</v>
      </c>
      <c r="F768" s="413">
        <v>6355.2049999999999</v>
      </c>
      <c r="G768" s="413">
        <v>1182.18</v>
      </c>
      <c r="H768" s="414">
        <v>52756.266500000012</v>
      </c>
      <c r="I768" s="412"/>
      <c r="J768" s="412"/>
    </row>
    <row r="769" spans="1:10" x14ac:dyDescent="0.2">
      <c r="A769" s="353">
        <v>2015</v>
      </c>
      <c r="B769" s="362" t="s">
        <v>43</v>
      </c>
      <c r="C769" s="362" t="s">
        <v>127</v>
      </c>
      <c r="D769" s="413">
        <v>2857.29</v>
      </c>
      <c r="E769" s="413">
        <v>47912.151000000013</v>
      </c>
      <c r="F769" s="413">
        <v>6562.16</v>
      </c>
      <c r="G769" s="413">
        <v>1537.74</v>
      </c>
      <c r="H769" s="414">
        <v>58869.341</v>
      </c>
      <c r="I769" s="412"/>
      <c r="J769" s="412"/>
    </row>
    <row r="770" spans="1:10" x14ac:dyDescent="0.2">
      <c r="A770" s="353">
        <v>2016</v>
      </c>
      <c r="B770" s="362" t="s">
        <v>44</v>
      </c>
      <c r="C770" s="362" t="s">
        <v>127</v>
      </c>
      <c r="D770" s="413">
        <v>3143.8374999999996</v>
      </c>
      <c r="E770" s="413">
        <v>33339.070500000009</v>
      </c>
      <c r="F770" s="413">
        <v>5379.9949999999999</v>
      </c>
      <c r="G770" s="413">
        <v>875.19799999999998</v>
      </c>
      <c r="H770" s="414">
        <v>42738.100999999995</v>
      </c>
      <c r="I770" s="412"/>
      <c r="J770" s="412"/>
    </row>
    <row r="771" spans="1:10" x14ac:dyDescent="0.2">
      <c r="A771" s="353">
        <v>2016</v>
      </c>
      <c r="B771" s="362" t="s">
        <v>45</v>
      </c>
      <c r="C771" s="362" t="s">
        <v>127</v>
      </c>
      <c r="D771" s="413">
        <v>3022.0600000000004</v>
      </c>
      <c r="E771" s="413">
        <v>33204.483499999995</v>
      </c>
      <c r="F771" s="413">
        <v>5813.6449999999995</v>
      </c>
      <c r="G771" s="413">
        <v>755.73</v>
      </c>
      <c r="H771" s="414">
        <v>42795.9185</v>
      </c>
      <c r="I771" s="412"/>
      <c r="J771" s="412"/>
    </row>
    <row r="772" spans="1:10" x14ac:dyDescent="0.2">
      <c r="A772" s="353">
        <v>2016</v>
      </c>
      <c r="B772" s="362" t="s">
        <v>46</v>
      </c>
      <c r="C772" s="362" t="s">
        <v>127</v>
      </c>
      <c r="D772" s="413">
        <v>2476.25</v>
      </c>
      <c r="E772" s="413">
        <v>33051.048000000003</v>
      </c>
      <c r="F772" s="413">
        <v>5018.6174999999994</v>
      </c>
      <c r="G772" s="413">
        <v>597.04</v>
      </c>
      <c r="H772" s="414">
        <v>41142.955500000004</v>
      </c>
      <c r="I772" s="412"/>
      <c r="J772" s="412"/>
    </row>
    <row r="773" spans="1:10" x14ac:dyDescent="0.2">
      <c r="A773" s="353">
        <v>2016</v>
      </c>
      <c r="B773" s="362" t="s">
        <v>34</v>
      </c>
      <c r="C773" s="362" t="s">
        <v>127</v>
      </c>
      <c r="D773" s="413">
        <v>3053.3</v>
      </c>
      <c r="E773" s="413">
        <v>37972.810000000005</v>
      </c>
      <c r="F773" s="413">
        <v>4409.0149999999994</v>
      </c>
      <c r="G773" s="413">
        <v>779.28399999999999</v>
      </c>
      <c r="H773" s="414">
        <v>46214.409</v>
      </c>
      <c r="I773" s="412"/>
      <c r="J773" s="412"/>
    </row>
    <row r="774" spans="1:10" x14ac:dyDescent="0.2">
      <c r="A774" s="353">
        <v>2016</v>
      </c>
      <c r="B774" s="362" t="s">
        <v>36</v>
      </c>
      <c r="C774" s="362" t="s">
        <v>127</v>
      </c>
      <c r="D774" s="413">
        <v>2950.5099999999998</v>
      </c>
      <c r="E774" s="413">
        <v>34721.113000000005</v>
      </c>
      <c r="F774" s="413">
        <v>4555.9850000000006</v>
      </c>
      <c r="G774" s="413">
        <v>675.01400000000001</v>
      </c>
      <c r="H774" s="414">
        <v>42902.621999999996</v>
      </c>
      <c r="I774" s="412"/>
      <c r="J774" s="412"/>
    </row>
    <row r="775" spans="1:10" x14ac:dyDescent="0.2">
      <c r="A775" s="353">
        <v>2016</v>
      </c>
      <c r="B775" s="362" t="s">
        <v>37</v>
      </c>
      <c r="C775" s="362" t="s">
        <v>127</v>
      </c>
      <c r="D775" s="413">
        <v>1562.16</v>
      </c>
      <c r="E775" s="413">
        <v>30717.056000000004</v>
      </c>
      <c r="F775" s="413">
        <v>5067.9375</v>
      </c>
      <c r="G775" s="413">
        <v>852.04750000000001</v>
      </c>
      <c r="H775" s="414">
        <v>38199.201000000008</v>
      </c>
      <c r="I775" s="412"/>
      <c r="J775" s="412"/>
    </row>
    <row r="776" spans="1:10" x14ac:dyDescent="0.2">
      <c r="A776" s="353">
        <v>2016</v>
      </c>
      <c r="B776" s="362" t="s">
        <v>38</v>
      </c>
      <c r="C776" s="362" t="s">
        <v>127</v>
      </c>
      <c r="D776" s="413">
        <v>1373.915</v>
      </c>
      <c r="E776" s="413">
        <v>27397.063500000004</v>
      </c>
      <c r="F776" s="413">
        <v>4652.5949999999993</v>
      </c>
      <c r="G776" s="413">
        <v>1021.784</v>
      </c>
      <c r="H776" s="414">
        <v>34445.357499999998</v>
      </c>
      <c r="I776" s="412"/>
      <c r="J776" s="412"/>
    </row>
    <row r="777" spans="1:10" x14ac:dyDescent="0.2">
      <c r="A777" s="353">
        <v>2016</v>
      </c>
      <c r="B777" s="362" t="s">
        <v>39</v>
      </c>
      <c r="C777" s="362" t="s">
        <v>127</v>
      </c>
      <c r="D777" s="413">
        <v>2618.2800000000002</v>
      </c>
      <c r="E777" s="413">
        <v>36317.901000000005</v>
      </c>
      <c r="F777" s="413">
        <v>6838.6950000000006</v>
      </c>
      <c r="G777" s="413">
        <v>662.85749999999996</v>
      </c>
      <c r="H777" s="414">
        <v>46437.733500000009</v>
      </c>
      <c r="I777" s="412"/>
      <c r="J777" s="412"/>
    </row>
    <row r="778" spans="1:10" x14ac:dyDescent="0.2">
      <c r="A778" s="353">
        <v>2016</v>
      </c>
      <c r="B778" s="362" t="s">
        <v>40</v>
      </c>
      <c r="C778" s="362" t="s">
        <v>127</v>
      </c>
      <c r="D778" s="413">
        <v>3172.33</v>
      </c>
      <c r="E778" s="413">
        <v>31748.762999999999</v>
      </c>
      <c r="F778" s="413">
        <v>6486.6500000000005</v>
      </c>
      <c r="G778" s="413">
        <v>525.41000000000008</v>
      </c>
      <c r="H778" s="414">
        <v>41933.152999999991</v>
      </c>
      <c r="I778" s="412"/>
      <c r="J778" s="412"/>
    </row>
    <row r="779" spans="1:10" x14ac:dyDescent="0.2">
      <c r="A779" s="353">
        <v>2016</v>
      </c>
      <c r="B779" s="362" t="s">
        <v>41</v>
      </c>
      <c r="C779" s="362" t="s">
        <v>127</v>
      </c>
      <c r="D779" s="413">
        <v>1245.1799999999998</v>
      </c>
      <c r="E779" s="413">
        <v>32666.679999999997</v>
      </c>
      <c r="F779" s="413">
        <v>6497.1175000000003</v>
      </c>
      <c r="G779" s="413">
        <v>464.81</v>
      </c>
      <c r="H779" s="414">
        <v>40873.787499999999</v>
      </c>
      <c r="I779" s="412"/>
      <c r="J779" s="412"/>
    </row>
    <row r="780" spans="1:10" x14ac:dyDescent="0.2">
      <c r="A780" s="353">
        <v>2016</v>
      </c>
      <c r="B780" s="362" t="s">
        <v>42</v>
      </c>
      <c r="C780" s="362" t="s">
        <v>127</v>
      </c>
      <c r="D780" s="413">
        <v>2677.085</v>
      </c>
      <c r="E780" s="413">
        <v>34479.803500000002</v>
      </c>
      <c r="F780" s="413">
        <v>6296.51</v>
      </c>
      <c r="G780" s="413">
        <v>824.60500000000002</v>
      </c>
      <c r="H780" s="414">
        <v>44278.003499999992</v>
      </c>
      <c r="I780" s="412"/>
      <c r="J780" s="412"/>
    </row>
    <row r="781" spans="1:10" x14ac:dyDescent="0.2">
      <c r="A781" s="353">
        <v>2016</v>
      </c>
      <c r="B781" s="362" t="s">
        <v>43</v>
      </c>
      <c r="C781" s="362" t="s">
        <v>127</v>
      </c>
      <c r="D781" s="413">
        <v>3569.2950000000001</v>
      </c>
      <c r="E781" s="413">
        <v>39938.593499999995</v>
      </c>
      <c r="F781" s="413">
        <v>5850.5349999999999</v>
      </c>
      <c r="G781" s="413">
        <v>570.23500000000001</v>
      </c>
      <c r="H781" s="414">
        <v>49928.65849999999</v>
      </c>
      <c r="I781" s="412"/>
      <c r="J781" s="412"/>
    </row>
    <row r="782" spans="1:10" x14ac:dyDescent="0.2">
      <c r="A782" s="353">
        <v>2017</v>
      </c>
      <c r="B782" s="362" t="s">
        <v>44</v>
      </c>
      <c r="C782" s="362" t="s">
        <v>127</v>
      </c>
      <c r="D782" s="413">
        <v>2739.5250000000001</v>
      </c>
      <c r="E782" s="413">
        <v>30421.125500000006</v>
      </c>
      <c r="F782" s="413">
        <v>6426.9210000000003</v>
      </c>
      <c r="G782" s="413">
        <v>302.93</v>
      </c>
      <c r="H782" s="414">
        <v>39890.501499999998</v>
      </c>
      <c r="I782" s="412"/>
      <c r="J782" s="412"/>
    </row>
    <row r="783" spans="1:10" x14ac:dyDescent="0.2">
      <c r="A783" s="353">
        <v>2017</v>
      </c>
      <c r="B783" s="362" t="s">
        <v>45</v>
      </c>
      <c r="C783" s="362" t="s">
        <v>127</v>
      </c>
      <c r="D783" s="413">
        <v>3772.9949999999999</v>
      </c>
      <c r="E783" s="413">
        <v>34062.476999999999</v>
      </c>
      <c r="F783" s="413">
        <v>8071.0789999999997</v>
      </c>
      <c r="G783" s="413">
        <v>0</v>
      </c>
      <c r="H783" s="414">
        <v>45906.551000000007</v>
      </c>
      <c r="I783" s="412"/>
      <c r="J783" s="412"/>
    </row>
    <row r="784" spans="1:10" x14ac:dyDescent="0.2">
      <c r="A784" s="353">
        <v>2017</v>
      </c>
      <c r="B784" s="362" t="s">
        <v>46</v>
      </c>
      <c r="C784" s="362" t="s">
        <v>127</v>
      </c>
      <c r="D784" s="413">
        <v>2996.34</v>
      </c>
      <c r="E784" s="413">
        <v>35077.226000000002</v>
      </c>
      <c r="F784" s="413">
        <v>8350.8529999999992</v>
      </c>
      <c r="G784" s="413">
        <v>0</v>
      </c>
      <c r="H784" s="414">
        <v>46424.419000000002</v>
      </c>
      <c r="I784" s="412"/>
      <c r="J784" s="412"/>
    </row>
    <row r="785" spans="1:10" x14ac:dyDescent="0.2">
      <c r="A785" s="353">
        <v>2017</v>
      </c>
      <c r="B785" s="362" t="s">
        <v>34</v>
      </c>
      <c r="C785" s="362" t="s">
        <v>127</v>
      </c>
      <c r="D785" s="413">
        <v>2844.92</v>
      </c>
      <c r="E785" s="413">
        <v>29237.183499999996</v>
      </c>
      <c r="F785" s="413">
        <v>5831.9125000000004</v>
      </c>
      <c r="G785" s="413">
        <v>0</v>
      </c>
      <c r="H785" s="414">
        <v>37914.016000000003</v>
      </c>
      <c r="I785" s="412"/>
      <c r="J785" s="412"/>
    </row>
    <row r="786" spans="1:10" x14ac:dyDescent="0.2">
      <c r="A786" s="353">
        <v>2017</v>
      </c>
      <c r="B786" s="362" t="s">
        <v>36</v>
      </c>
      <c r="C786" s="362" t="s">
        <v>127</v>
      </c>
      <c r="D786" s="413">
        <v>2606.87</v>
      </c>
      <c r="E786" s="413">
        <v>29736.384999999995</v>
      </c>
      <c r="F786" s="413">
        <v>5387.2549999999992</v>
      </c>
      <c r="G786" s="413">
        <v>108.375</v>
      </c>
      <c r="H786" s="414">
        <v>37838.885000000002</v>
      </c>
      <c r="I786" s="412"/>
      <c r="J786" s="412"/>
    </row>
    <row r="787" spans="1:10" x14ac:dyDescent="0.2">
      <c r="A787" s="353">
        <v>2017</v>
      </c>
      <c r="B787" s="362" t="s">
        <v>37</v>
      </c>
      <c r="C787" s="362" t="s">
        <v>127</v>
      </c>
      <c r="D787" s="413">
        <v>2192.0100000000002</v>
      </c>
      <c r="E787" s="413">
        <v>30583.656500000001</v>
      </c>
      <c r="F787" s="413">
        <v>5038.0550000000003</v>
      </c>
      <c r="G787" s="413">
        <v>0</v>
      </c>
      <c r="H787" s="414">
        <v>37813.7215</v>
      </c>
      <c r="I787" s="412"/>
      <c r="J787" s="412"/>
    </row>
    <row r="788" spans="1:10" x14ac:dyDescent="0.2">
      <c r="A788" s="353">
        <v>2017</v>
      </c>
      <c r="B788" s="362" t="s">
        <v>38</v>
      </c>
      <c r="C788" s="362" t="s">
        <v>127</v>
      </c>
      <c r="D788" s="413">
        <v>2184.4250000000002</v>
      </c>
      <c r="E788" s="413">
        <v>30827.172500000001</v>
      </c>
      <c r="F788" s="413">
        <v>6971.6274999999996</v>
      </c>
      <c r="G788" s="413">
        <v>49.875</v>
      </c>
      <c r="H788" s="414">
        <v>40033.1</v>
      </c>
      <c r="I788" s="412"/>
      <c r="J788" s="412"/>
    </row>
    <row r="789" spans="1:10" x14ac:dyDescent="0.2">
      <c r="A789" s="353">
        <v>2017</v>
      </c>
      <c r="B789" s="362" t="s">
        <v>39</v>
      </c>
      <c r="C789" s="362" t="s">
        <v>127</v>
      </c>
      <c r="D789" s="413">
        <v>1985.83</v>
      </c>
      <c r="E789" s="413">
        <v>32443.684500000003</v>
      </c>
      <c r="F789" s="413">
        <v>8307.7754999999997</v>
      </c>
      <c r="G789" s="413">
        <v>0</v>
      </c>
      <c r="H789" s="414">
        <v>42737.29</v>
      </c>
      <c r="I789" s="412"/>
      <c r="J789" s="412"/>
    </row>
    <row r="790" spans="1:10" x14ac:dyDescent="0.2">
      <c r="A790" s="353">
        <v>2017</v>
      </c>
      <c r="B790" s="362" t="s">
        <v>40</v>
      </c>
      <c r="C790" s="362" t="s">
        <v>127</v>
      </c>
      <c r="D790" s="413">
        <v>2683.1800000000003</v>
      </c>
      <c r="E790" s="413">
        <v>29989.352999999999</v>
      </c>
      <c r="F790" s="413">
        <v>7887.808500000001</v>
      </c>
      <c r="G790" s="413">
        <v>139.6</v>
      </c>
      <c r="H790" s="414">
        <v>40699.941499999994</v>
      </c>
      <c r="I790" s="412"/>
      <c r="J790" s="412"/>
    </row>
    <row r="791" spans="1:10" x14ac:dyDescent="0.2">
      <c r="A791" s="353">
        <v>2017</v>
      </c>
      <c r="B791" s="362" t="s">
        <v>41</v>
      </c>
      <c r="C791" s="362" t="s">
        <v>127</v>
      </c>
      <c r="D791" s="413">
        <v>1531.9549999999999</v>
      </c>
      <c r="E791" s="413">
        <v>32925.942500000005</v>
      </c>
      <c r="F791" s="413">
        <v>8659.7595000000001</v>
      </c>
      <c r="G791" s="413">
        <v>5</v>
      </c>
      <c r="H791" s="414">
        <v>43122.657000000007</v>
      </c>
      <c r="I791" s="412"/>
      <c r="J791" s="412"/>
    </row>
    <row r="792" spans="1:10" x14ac:dyDescent="0.2">
      <c r="A792" s="353">
        <v>2017</v>
      </c>
      <c r="B792" s="362" t="s">
        <v>42</v>
      </c>
      <c r="C792" s="362" t="s">
        <v>127</v>
      </c>
      <c r="D792" s="413">
        <v>2510.4899999999998</v>
      </c>
      <c r="E792" s="413">
        <v>33047.809499999996</v>
      </c>
      <c r="F792" s="413">
        <v>7980.6275000000005</v>
      </c>
      <c r="G792" s="413">
        <v>117.64500000000001</v>
      </c>
      <c r="H792" s="414">
        <v>43656.572</v>
      </c>
      <c r="I792" s="412"/>
      <c r="J792" s="412"/>
    </row>
    <row r="793" spans="1:10" x14ac:dyDescent="0.2">
      <c r="A793" s="353">
        <v>2017</v>
      </c>
      <c r="B793" s="362" t="s">
        <v>43</v>
      </c>
      <c r="C793" s="362" t="s">
        <v>127</v>
      </c>
      <c r="D793" s="413">
        <v>1931.8400000000001</v>
      </c>
      <c r="E793" s="413">
        <v>34393.047499999993</v>
      </c>
      <c r="F793" s="413">
        <v>6560.1234999999997</v>
      </c>
      <c r="G793" s="413">
        <v>15</v>
      </c>
      <c r="H793" s="414">
        <v>42900.010999999999</v>
      </c>
      <c r="I793" s="412"/>
      <c r="J793" s="412"/>
    </row>
    <row r="794" spans="1:10" x14ac:dyDescent="0.2">
      <c r="A794" s="353">
        <v>2018</v>
      </c>
      <c r="B794" s="362" t="s">
        <v>44</v>
      </c>
      <c r="C794" s="362" t="s">
        <v>127</v>
      </c>
      <c r="D794" s="413">
        <v>2288.65</v>
      </c>
      <c r="E794" s="413">
        <v>32032.550999999999</v>
      </c>
      <c r="F794" s="413">
        <v>7190.4210000000003</v>
      </c>
      <c r="G794" s="413">
        <v>113.31</v>
      </c>
      <c r="H794" s="414">
        <v>41624.932000000008</v>
      </c>
      <c r="I794" s="412"/>
      <c r="J794" s="412"/>
    </row>
    <row r="795" spans="1:10" x14ac:dyDescent="0.2">
      <c r="A795" s="353">
        <v>2018</v>
      </c>
      <c r="B795" s="362" t="s">
        <v>45</v>
      </c>
      <c r="C795" s="362" t="s">
        <v>127</v>
      </c>
      <c r="D795" s="413">
        <v>1235.9099999999999</v>
      </c>
      <c r="E795" s="413">
        <v>31984.658499999998</v>
      </c>
      <c r="F795" s="413">
        <v>7746.9479999999994</v>
      </c>
      <c r="G795" s="413">
        <v>0</v>
      </c>
      <c r="H795" s="414">
        <v>40967.516499999998</v>
      </c>
      <c r="I795" s="412"/>
      <c r="J795" s="412"/>
    </row>
    <row r="796" spans="1:10" x14ac:dyDescent="0.2">
      <c r="A796" s="353">
        <v>2018</v>
      </c>
      <c r="B796" s="362" t="s">
        <v>46</v>
      </c>
      <c r="C796" s="362" t="s">
        <v>127</v>
      </c>
      <c r="D796" s="413">
        <v>2066.63</v>
      </c>
      <c r="E796" s="413">
        <v>34581.648500000003</v>
      </c>
      <c r="F796" s="413">
        <v>7349.8360000000002</v>
      </c>
      <c r="G796" s="413">
        <v>149.75</v>
      </c>
      <c r="H796" s="414">
        <v>44147.864500000003</v>
      </c>
      <c r="I796" s="412"/>
      <c r="J796" s="412"/>
    </row>
    <row r="797" spans="1:10" x14ac:dyDescent="0.2">
      <c r="A797" s="353">
        <v>2018</v>
      </c>
      <c r="B797" s="362" t="s">
        <v>34</v>
      </c>
      <c r="C797" s="362" t="s">
        <v>127</v>
      </c>
      <c r="D797" s="413">
        <v>2551.6224999999995</v>
      </c>
      <c r="E797" s="413">
        <v>35235.046499999989</v>
      </c>
      <c r="F797" s="413">
        <v>8848.9524999999994</v>
      </c>
      <c r="G797" s="413">
        <v>212.5</v>
      </c>
      <c r="H797" s="414">
        <v>46848.121499999987</v>
      </c>
      <c r="I797" s="412"/>
      <c r="J797" s="412"/>
    </row>
    <row r="798" spans="1:10" x14ac:dyDescent="0.2">
      <c r="A798" s="353">
        <v>2018</v>
      </c>
      <c r="B798" s="362" t="s">
        <v>36</v>
      </c>
      <c r="C798" s="362" t="s">
        <v>127</v>
      </c>
      <c r="D798" s="413">
        <v>1147.2299999999998</v>
      </c>
      <c r="E798" s="413">
        <v>36269.108</v>
      </c>
      <c r="F798" s="413">
        <v>7485.2174999999988</v>
      </c>
      <c r="G798" s="413">
        <v>204</v>
      </c>
      <c r="H798" s="414">
        <v>45105.555499999995</v>
      </c>
      <c r="I798" s="412"/>
      <c r="J798" s="412"/>
    </row>
    <row r="799" spans="1:10" x14ac:dyDescent="0.2">
      <c r="A799" s="353">
        <v>2018</v>
      </c>
      <c r="B799" s="362" t="s">
        <v>37</v>
      </c>
      <c r="C799" s="362" t="s">
        <v>127</v>
      </c>
      <c r="D799" s="413">
        <v>2297.0749999999998</v>
      </c>
      <c r="E799" s="413">
        <v>31490.840499999998</v>
      </c>
      <c r="F799" s="413">
        <v>7380.6625000000004</v>
      </c>
      <c r="G799" s="413">
        <v>205.85</v>
      </c>
      <c r="H799" s="414">
        <v>41374.428</v>
      </c>
      <c r="I799" s="412"/>
      <c r="J799" s="412"/>
    </row>
    <row r="800" spans="1:10" x14ac:dyDescent="0.2">
      <c r="A800" s="353">
        <v>2018</v>
      </c>
      <c r="B800" s="362" t="s">
        <v>38</v>
      </c>
      <c r="C800" s="362" t="s">
        <v>127</v>
      </c>
      <c r="D800" s="413">
        <v>1085.0749999999998</v>
      </c>
      <c r="E800" s="413">
        <v>30228.719999999994</v>
      </c>
      <c r="F800" s="413">
        <v>7313.3404999999993</v>
      </c>
      <c r="G800" s="413">
        <v>217.5</v>
      </c>
      <c r="H800" s="414">
        <v>38844.635499999982</v>
      </c>
      <c r="I800" s="412"/>
      <c r="J800" s="412"/>
    </row>
    <row r="801" spans="1:10" x14ac:dyDescent="0.2">
      <c r="A801" s="353">
        <v>2018</v>
      </c>
      <c r="B801" s="362" t="s">
        <v>39</v>
      </c>
      <c r="C801" s="362" t="s">
        <v>127</v>
      </c>
      <c r="D801" s="413">
        <v>804.04</v>
      </c>
      <c r="E801" s="413">
        <v>34987.813999999998</v>
      </c>
      <c r="F801" s="413">
        <v>8403.8315000000002</v>
      </c>
      <c r="G801" s="413">
        <v>189.8</v>
      </c>
      <c r="H801" s="414">
        <v>44385.485499999995</v>
      </c>
      <c r="I801" s="412"/>
      <c r="J801" s="412"/>
    </row>
    <row r="802" spans="1:10" x14ac:dyDescent="0.2">
      <c r="A802" s="353">
        <v>2018</v>
      </c>
      <c r="B802" s="362" t="s">
        <v>40</v>
      </c>
      <c r="C802" s="362" t="s">
        <v>127</v>
      </c>
      <c r="D802" s="413">
        <v>2257.94</v>
      </c>
      <c r="E802" s="413">
        <v>33247.780999999995</v>
      </c>
      <c r="F802" s="413">
        <v>10122.002499999999</v>
      </c>
      <c r="G802" s="413">
        <v>258</v>
      </c>
      <c r="H802" s="414">
        <v>45885.723500000007</v>
      </c>
      <c r="I802" s="412"/>
      <c r="J802" s="412"/>
    </row>
    <row r="803" spans="1:10" x14ac:dyDescent="0.2">
      <c r="A803" s="353">
        <v>2018</v>
      </c>
      <c r="B803" s="362" t="s">
        <v>41</v>
      </c>
      <c r="C803" s="362" t="s">
        <v>127</v>
      </c>
      <c r="D803" s="413">
        <v>583.86500000000001</v>
      </c>
      <c r="E803" s="413">
        <v>34999.871999999996</v>
      </c>
      <c r="F803" s="413">
        <v>7592.557499999999</v>
      </c>
      <c r="G803" s="413">
        <v>484.98</v>
      </c>
      <c r="H803" s="414">
        <v>43661.274499999992</v>
      </c>
      <c r="I803" s="412"/>
      <c r="J803" s="412"/>
    </row>
    <row r="804" spans="1:10" x14ac:dyDescent="0.2">
      <c r="A804" s="353">
        <v>2018</v>
      </c>
      <c r="B804" s="362" t="s">
        <v>42</v>
      </c>
      <c r="C804" s="362" t="s">
        <v>127</v>
      </c>
      <c r="D804" s="413">
        <v>1579.93</v>
      </c>
      <c r="E804" s="413">
        <v>33094.358500000002</v>
      </c>
      <c r="F804" s="413">
        <v>10063.377499999999</v>
      </c>
      <c r="G804" s="413">
        <v>292.7</v>
      </c>
      <c r="H804" s="414">
        <v>45030.365999999987</v>
      </c>
      <c r="I804" s="412"/>
      <c r="J804" s="412"/>
    </row>
    <row r="805" spans="1:10" x14ac:dyDescent="0.2">
      <c r="A805" s="353">
        <v>2018</v>
      </c>
      <c r="B805" s="362" t="s">
        <v>43</v>
      </c>
      <c r="C805" s="362" t="s">
        <v>127</v>
      </c>
      <c r="D805" s="413">
        <v>1640.0900000000001</v>
      </c>
      <c r="E805" s="413">
        <v>34418.931000000004</v>
      </c>
      <c r="F805" s="413">
        <v>10104.273999999998</v>
      </c>
      <c r="G805" s="413">
        <v>333.55</v>
      </c>
      <c r="H805" s="414">
        <v>46496.845000000008</v>
      </c>
      <c r="I805" s="412"/>
      <c r="J805" s="412"/>
    </row>
    <row r="806" spans="1:10" x14ac:dyDescent="0.2">
      <c r="A806" s="353">
        <v>2019</v>
      </c>
      <c r="B806" s="362" t="s">
        <v>44</v>
      </c>
      <c r="C806" s="362" t="s">
        <v>127</v>
      </c>
      <c r="D806" s="413">
        <v>692.88</v>
      </c>
      <c r="E806" s="413">
        <v>32636.871999999992</v>
      </c>
      <c r="F806" s="413">
        <v>7845.54</v>
      </c>
      <c r="G806" s="413">
        <v>163</v>
      </c>
      <c r="H806" s="414">
        <v>41338.291999999994</v>
      </c>
      <c r="I806" s="412"/>
      <c r="J806" s="412"/>
    </row>
    <row r="807" spans="1:10" x14ac:dyDescent="0.2">
      <c r="A807" s="353">
        <v>2019</v>
      </c>
      <c r="B807" s="362" t="s">
        <v>45</v>
      </c>
      <c r="C807" s="362" t="s">
        <v>127</v>
      </c>
      <c r="D807" s="413">
        <v>364.44</v>
      </c>
      <c r="E807" s="413">
        <v>27975.703999999998</v>
      </c>
      <c r="F807" s="413">
        <v>7125.0549999999994</v>
      </c>
      <c r="G807" s="413">
        <v>399</v>
      </c>
      <c r="H807" s="414">
        <v>35864.199000000001</v>
      </c>
      <c r="I807" s="412"/>
      <c r="J807" s="412"/>
    </row>
    <row r="808" spans="1:10" x14ac:dyDescent="0.2">
      <c r="A808" s="353">
        <v>2019</v>
      </c>
      <c r="B808" s="362" t="s">
        <v>46</v>
      </c>
      <c r="C808" s="362" t="s">
        <v>127</v>
      </c>
      <c r="D808" s="413">
        <v>1652.33</v>
      </c>
      <c r="E808" s="413">
        <v>34956.762999999999</v>
      </c>
      <c r="F808" s="413">
        <v>5978.1175000000003</v>
      </c>
      <c r="G808" s="413">
        <v>226.75</v>
      </c>
      <c r="H808" s="414">
        <v>42813.960499999986</v>
      </c>
      <c r="I808" s="412"/>
      <c r="J808" s="412"/>
    </row>
    <row r="809" spans="1:10" x14ac:dyDescent="0.2">
      <c r="A809" s="353">
        <v>2019</v>
      </c>
      <c r="B809" s="362" t="s">
        <v>34</v>
      </c>
      <c r="C809" s="362" t="s">
        <v>127</v>
      </c>
      <c r="D809" s="413">
        <v>366.89</v>
      </c>
      <c r="E809" s="413">
        <v>34363.872500000005</v>
      </c>
      <c r="F809" s="413">
        <v>5623.4425000000001</v>
      </c>
      <c r="G809" s="413">
        <v>124.715</v>
      </c>
      <c r="H809" s="414">
        <v>40478.920000000006</v>
      </c>
      <c r="I809" s="412"/>
      <c r="J809" s="412"/>
    </row>
    <row r="810" spans="1:10" x14ac:dyDescent="0.2">
      <c r="A810" s="353">
        <v>2019</v>
      </c>
      <c r="B810" s="362" t="s">
        <v>36</v>
      </c>
      <c r="C810" s="362" t="s">
        <v>127</v>
      </c>
      <c r="D810" s="413">
        <v>1598.32</v>
      </c>
      <c r="E810" s="413">
        <v>35120.852500000001</v>
      </c>
      <c r="F810" s="413">
        <v>8139.7399999999989</v>
      </c>
      <c r="G810" s="413">
        <v>75.400000000000006</v>
      </c>
      <c r="H810" s="414">
        <v>44934.312499999993</v>
      </c>
      <c r="I810" s="412"/>
      <c r="J810" s="412"/>
    </row>
    <row r="811" spans="1:10" x14ac:dyDescent="0.2">
      <c r="A811" s="353">
        <v>2019</v>
      </c>
      <c r="B811" s="362" t="s">
        <v>37</v>
      </c>
      <c r="C811" s="362" t="s">
        <v>127</v>
      </c>
      <c r="D811" s="413">
        <v>2917.58</v>
      </c>
      <c r="E811" s="413">
        <v>29033.916999999998</v>
      </c>
      <c r="F811" s="413">
        <v>8391.7124999999996</v>
      </c>
      <c r="G811" s="413">
        <v>64.289999999999992</v>
      </c>
      <c r="H811" s="414">
        <v>40407.499500000005</v>
      </c>
      <c r="I811" s="412"/>
      <c r="J811" s="412"/>
    </row>
    <row r="812" spans="1:10" x14ac:dyDescent="0.2">
      <c r="A812" s="353">
        <v>2019</v>
      </c>
      <c r="B812" s="362" t="s">
        <v>38</v>
      </c>
      <c r="C812" s="362" t="s">
        <v>127</v>
      </c>
      <c r="D812" s="413">
        <v>1295.2250000000001</v>
      </c>
      <c r="E812" s="413">
        <v>36159.151000000005</v>
      </c>
      <c r="F812" s="413">
        <v>8898.3125</v>
      </c>
      <c r="G812" s="413">
        <v>156.85750000000002</v>
      </c>
      <c r="H812" s="414">
        <v>46509.546000000002</v>
      </c>
      <c r="I812" s="412"/>
      <c r="J812" s="412"/>
    </row>
    <row r="813" spans="1:10" x14ac:dyDescent="0.2">
      <c r="A813" s="353">
        <v>2019</v>
      </c>
      <c r="B813" s="362" t="s">
        <v>39</v>
      </c>
      <c r="C813" s="362" t="s">
        <v>127</v>
      </c>
      <c r="D813" s="413">
        <v>2847.0150000000003</v>
      </c>
      <c r="E813" s="413">
        <v>36765.222500000003</v>
      </c>
      <c r="F813" s="413">
        <v>8620.1654999999992</v>
      </c>
      <c r="G813" s="413">
        <v>168.27500000000001</v>
      </c>
      <c r="H813" s="414">
        <v>48400.677999999993</v>
      </c>
      <c r="I813" s="412"/>
      <c r="J813" s="412"/>
    </row>
    <row r="814" spans="1:10" x14ac:dyDescent="0.2">
      <c r="A814" s="353">
        <v>2019</v>
      </c>
      <c r="B814" s="362" t="s">
        <v>40</v>
      </c>
      <c r="C814" s="362" t="s">
        <v>127</v>
      </c>
      <c r="D814" s="413">
        <v>1037.51</v>
      </c>
      <c r="E814" s="413">
        <v>34802.817999999999</v>
      </c>
      <c r="F814" s="413">
        <v>8771.1350000000002</v>
      </c>
      <c r="G814" s="413">
        <v>204.82</v>
      </c>
      <c r="H814" s="414">
        <v>44816.282999999996</v>
      </c>
      <c r="I814" s="412"/>
      <c r="J814" s="412"/>
    </row>
    <row r="815" spans="1:10" x14ac:dyDescent="0.2">
      <c r="A815" s="353">
        <v>2019</v>
      </c>
      <c r="B815" s="362" t="s">
        <v>41</v>
      </c>
      <c r="C815" s="362" t="s">
        <v>127</v>
      </c>
      <c r="D815" s="413">
        <v>2136.73</v>
      </c>
      <c r="E815" s="413">
        <v>37121.404000000002</v>
      </c>
      <c r="F815" s="413">
        <v>7356.0675000000001</v>
      </c>
      <c r="G815" s="413">
        <v>413.8775</v>
      </c>
      <c r="H815" s="414">
        <v>47028.078999999998</v>
      </c>
      <c r="I815" s="412"/>
      <c r="J815" s="412"/>
    </row>
    <row r="816" spans="1:10" x14ac:dyDescent="0.2">
      <c r="A816" s="353">
        <v>2019</v>
      </c>
      <c r="B816" s="362" t="s">
        <v>42</v>
      </c>
      <c r="C816" s="362" t="s">
        <v>127</v>
      </c>
      <c r="D816" s="413">
        <v>876.90000000000009</v>
      </c>
      <c r="E816" s="413">
        <v>37737.252499999995</v>
      </c>
      <c r="F816" s="413">
        <v>9017.06</v>
      </c>
      <c r="G816" s="413">
        <v>266.16500000000002</v>
      </c>
      <c r="H816" s="414">
        <v>47897.377499999988</v>
      </c>
      <c r="I816" s="412"/>
      <c r="J816" s="412"/>
    </row>
    <row r="817" spans="1:10" x14ac:dyDescent="0.2">
      <c r="A817" s="353">
        <v>2019</v>
      </c>
      <c r="B817" s="362" t="s">
        <v>43</v>
      </c>
      <c r="C817" s="362" t="s">
        <v>127</v>
      </c>
      <c r="D817" s="413">
        <v>1494.0450000000001</v>
      </c>
      <c r="E817" s="413">
        <v>38585.514999999999</v>
      </c>
      <c r="F817" s="413">
        <v>11993.95</v>
      </c>
      <c r="G817" s="413">
        <v>591.16250000000002</v>
      </c>
      <c r="H817" s="414">
        <v>52664.672499999986</v>
      </c>
      <c r="I817" s="412"/>
      <c r="J817" s="412"/>
    </row>
    <row r="818" spans="1:10" x14ac:dyDescent="0.2">
      <c r="A818" s="353">
        <v>2020</v>
      </c>
      <c r="B818" s="362" t="s">
        <v>44</v>
      </c>
      <c r="C818" s="362" t="s">
        <v>127</v>
      </c>
      <c r="D818" s="413">
        <v>986.63000000000011</v>
      </c>
      <c r="E818" s="413">
        <v>35464.508999999998</v>
      </c>
      <c r="F818" s="413">
        <v>7560.9300000000012</v>
      </c>
      <c r="G818" s="413">
        <v>600.10500000000002</v>
      </c>
      <c r="H818" s="414">
        <v>44612.173999999999</v>
      </c>
      <c r="I818" s="412"/>
      <c r="J818" s="412"/>
    </row>
    <row r="819" spans="1:10" x14ac:dyDescent="0.2">
      <c r="A819" s="353">
        <v>2020</v>
      </c>
      <c r="B819" s="362" t="s">
        <v>45</v>
      </c>
      <c r="C819" s="362" t="s">
        <v>127</v>
      </c>
      <c r="D819" s="413">
        <v>737.74749999999995</v>
      </c>
      <c r="E819" s="413">
        <v>31440.718999999997</v>
      </c>
      <c r="F819" s="413">
        <v>8959.1875</v>
      </c>
      <c r="G819" s="413">
        <v>441.71500000000003</v>
      </c>
      <c r="H819" s="414">
        <v>41579.368999999999</v>
      </c>
      <c r="I819" s="412"/>
      <c r="J819" s="412"/>
    </row>
    <row r="820" spans="1:10" x14ac:dyDescent="0.2">
      <c r="A820" s="353">
        <v>2020</v>
      </c>
      <c r="B820" s="362" t="s">
        <v>46</v>
      </c>
      <c r="C820" s="362" t="s">
        <v>127</v>
      </c>
      <c r="D820" s="413">
        <v>669.56999999999994</v>
      </c>
      <c r="E820" s="413">
        <v>25512.811999999998</v>
      </c>
      <c r="F820" s="413">
        <v>9480.1949999999997</v>
      </c>
      <c r="G820" s="413">
        <v>424.83750000000003</v>
      </c>
      <c r="H820" s="414">
        <v>36087.414499999999</v>
      </c>
      <c r="I820" s="412"/>
      <c r="J820" s="412"/>
    </row>
    <row r="821" spans="1:10" x14ac:dyDescent="0.2">
      <c r="A821" s="353">
        <v>2020</v>
      </c>
      <c r="B821" s="362" t="s">
        <v>34</v>
      </c>
      <c r="C821" s="362" t="s">
        <v>127</v>
      </c>
      <c r="D821" s="413">
        <v>266.31</v>
      </c>
      <c r="E821" s="413">
        <v>15824.237500000001</v>
      </c>
      <c r="F821" s="413">
        <v>4267.76</v>
      </c>
      <c r="G821" s="413">
        <v>206.82999999999998</v>
      </c>
      <c r="H821" s="414">
        <v>20565.137500000004</v>
      </c>
      <c r="I821" s="412"/>
      <c r="J821" s="412"/>
    </row>
    <row r="822" spans="1:10" x14ac:dyDescent="0.2">
      <c r="A822" s="353">
        <v>2020</v>
      </c>
      <c r="B822" s="362" t="s">
        <v>36</v>
      </c>
      <c r="C822" s="362" t="s">
        <v>127</v>
      </c>
      <c r="D822" s="413">
        <v>276.39499999999998</v>
      </c>
      <c r="E822" s="413">
        <v>25303.348024841311</v>
      </c>
      <c r="F822" s="413">
        <v>6503.0554997253421</v>
      </c>
      <c r="G822" s="413">
        <v>373.5</v>
      </c>
      <c r="H822" s="414">
        <v>32456.298524566646</v>
      </c>
      <c r="I822" s="412"/>
      <c r="J822" s="412"/>
    </row>
    <row r="823" spans="1:10" s="389" customFormat="1" x14ac:dyDescent="0.2">
      <c r="A823" s="353">
        <v>2020</v>
      </c>
      <c r="B823" s="362" t="s">
        <v>37</v>
      </c>
      <c r="C823" s="362" t="s">
        <v>127</v>
      </c>
      <c r="D823" s="413">
        <v>1054.1299999999999</v>
      </c>
      <c r="E823" s="413">
        <v>32009.720057464601</v>
      </c>
      <c r="F823" s="413">
        <v>8288.7525024414063</v>
      </c>
      <c r="G823" s="413">
        <v>259.67500000000001</v>
      </c>
      <c r="H823" s="414">
        <v>41612.277559906011</v>
      </c>
      <c r="I823" s="412"/>
      <c r="J823" s="412"/>
    </row>
    <row r="824" spans="1:10" s="389" customFormat="1" x14ac:dyDescent="0.2">
      <c r="A824" s="358">
        <v>2020</v>
      </c>
      <c r="B824" s="415" t="s">
        <v>38</v>
      </c>
      <c r="C824" s="415" t="s">
        <v>127</v>
      </c>
      <c r="D824" s="416">
        <v>1092.3050000000001</v>
      </c>
      <c r="E824" s="416">
        <v>36912.262029724123</v>
      </c>
      <c r="F824" s="416">
        <v>10493.777508544921</v>
      </c>
      <c r="G824" s="416">
        <v>241.32999999999998</v>
      </c>
      <c r="H824" s="417">
        <v>48739.674538269042</v>
      </c>
      <c r="I824" s="412"/>
      <c r="J824" s="412"/>
    </row>
    <row r="825" spans="1:10" x14ac:dyDescent="0.2">
      <c r="A825" s="303"/>
      <c r="B825" s="362"/>
      <c r="C825" s="362"/>
      <c r="D825" s="419"/>
      <c r="E825" s="419"/>
      <c r="F825" s="419"/>
      <c r="G825" s="419"/>
      <c r="H825" s="419"/>
    </row>
    <row r="826" spans="1:10" x14ac:dyDescent="0.2">
      <c r="A826" s="530" t="s">
        <v>132</v>
      </c>
      <c r="B826" s="531"/>
      <c r="C826" s="531"/>
      <c r="D826" s="531"/>
      <c r="E826" s="531"/>
      <c r="F826" s="531"/>
      <c r="G826" s="531"/>
      <c r="H826" s="420"/>
    </row>
    <row r="827" spans="1:10" ht="15.75" customHeight="1" x14ac:dyDescent="0.2">
      <c r="A827" s="532" t="s">
        <v>133</v>
      </c>
      <c r="B827" s="533"/>
      <c r="C827" s="533"/>
      <c r="D827" s="533"/>
      <c r="E827" s="533"/>
      <c r="F827" s="533"/>
      <c r="G827" s="533"/>
      <c r="H827" s="421"/>
    </row>
    <row r="828" spans="1:10" ht="13.5" customHeight="1" x14ac:dyDescent="0.2">
      <c r="A828" s="422" t="s">
        <v>134</v>
      </c>
      <c r="B828" s="423"/>
      <c r="C828" s="423"/>
      <c r="D828" s="423"/>
      <c r="E828" s="423"/>
      <c r="F828" s="423"/>
      <c r="G828" s="423"/>
      <c r="H828" s="421"/>
    </row>
    <row r="829" spans="1:10" ht="10.5" customHeight="1" x14ac:dyDescent="0.2">
      <c r="A829" s="534" t="s">
        <v>135</v>
      </c>
      <c r="B829" s="535"/>
      <c r="C829" s="535"/>
      <c r="D829" s="535"/>
      <c r="E829" s="535"/>
      <c r="F829" s="535"/>
      <c r="G829" s="535"/>
      <c r="H829" s="536"/>
    </row>
    <row r="830" spans="1:10" ht="84.75" customHeight="1" x14ac:dyDescent="0.2">
      <c r="A830" s="537"/>
      <c r="B830" s="535"/>
      <c r="C830" s="535"/>
      <c r="D830" s="535"/>
      <c r="E830" s="535"/>
      <c r="F830" s="535"/>
      <c r="G830" s="535"/>
      <c r="H830" s="536"/>
    </row>
    <row r="831" spans="1:10" ht="31.5" customHeight="1" x14ac:dyDescent="0.2">
      <c r="A831" s="537" t="s">
        <v>136</v>
      </c>
      <c r="B831" s="535"/>
      <c r="C831" s="535"/>
      <c r="D831" s="535"/>
      <c r="E831" s="535"/>
      <c r="F831" s="535"/>
      <c r="G831" s="535"/>
      <c r="H831" s="536"/>
    </row>
    <row r="832" spans="1:10" ht="15" customHeight="1" x14ac:dyDescent="0.2">
      <c r="A832" s="538" t="s">
        <v>50</v>
      </c>
      <c r="B832" s="539"/>
      <c r="C832" s="539"/>
      <c r="D832" s="539"/>
      <c r="E832" s="539"/>
      <c r="F832" s="539"/>
      <c r="G832" s="424"/>
      <c r="H832" s="407" t="s">
        <v>63</v>
      </c>
    </row>
    <row r="833" spans="1:8" x14ac:dyDescent="0.2">
      <c r="A833" s="303"/>
      <c r="B833" s="362"/>
      <c r="C833" s="362"/>
      <c r="D833" s="419"/>
      <c r="E833" s="419"/>
      <c r="F833" s="419"/>
      <c r="G833" s="419"/>
      <c r="H833" s="419"/>
    </row>
    <row r="834" spans="1:8" x14ac:dyDescent="0.2">
      <c r="A834" s="303"/>
      <c r="B834" s="362"/>
      <c r="C834" s="362"/>
      <c r="D834" s="419"/>
      <c r="E834" s="419"/>
      <c r="F834" s="419"/>
      <c r="G834" s="419"/>
      <c r="H834" s="419"/>
    </row>
    <row r="835" spans="1:8" x14ac:dyDescent="0.2">
      <c r="A835" s="303"/>
      <c r="B835" s="362"/>
      <c r="C835" s="362"/>
      <c r="D835" s="419"/>
      <c r="E835" s="419"/>
      <c r="F835" s="419"/>
      <c r="G835" s="419"/>
      <c r="H835" s="419"/>
    </row>
    <row r="836" spans="1:8" x14ac:dyDescent="0.2">
      <c r="A836" s="303"/>
      <c r="B836" s="362"/>
      <c r="C836" s="362"/>
      <c r="D836" s="419"/>
      <c r="E836" s="419"/>
      <c r="F836" s="419"/>
      <c r="G836" s="419"/>
      <c r="H836" s="419"/>
    </row>
    <row r="837" spans="1:8" x14ac:dyDescent="0.2">
      <c r="A837" s="303"/>
      <c r="B837" s="362"/>
      <c r="C837" s="362"/>
      <c r="D837" s="419"/>
      <c r="E837" s="419"/>
      <c r="F837" s="419"/>
      <c r="G837" s="419"/>
      <c r="H837" s="419"/>
    </row>
    <row r="838" spans="1:8" x14ac:dyDescent="0.2">
      <c r="A838" s="303"/>
      <c r="B838" s="362"/>
      <c r="C838" s="362"/>
      <c r="D838" s="419"/>
      <c r="E838" s="419"/>
      <c r="F838" s="419"/>
      <c r="G838" s="419"/>
      <c r="H838" s="419"/>
    </row>
    <row r="839" spans="1:8" x14ac:dyDescent="0.2">
      <c r="A839" s="303"/>
      <c r="B839" s="362"/>
      <c r="C839" s="362"/>
      <c r="D839" s="419"/>
      <c r="E839" s="419"/>
      <c r="F839" s="419"/>
      <c r="G839" s="419"/>
      <c r="H839" s="419"/>
    </row>
    <row r="840" spans="1:8" x14ac:dyDescent="0.2">
      <c r="A840" s="303"/>
      <c r="B840" s="362"/>
      <c r="C840" s="362"/>
      <c r="D840" s="419"/>
      <c r="E840" s="419"/>
      <c r="F840" s="419"/>
      <c r="G840" s="419"/>
      <c r="H840" s="419"/>
    </row>
    <row r="841" spans="1:8" x14ac:dyDescent="0.2">
      <c r="A841" s="303"/>
      <c r="B841" s="362"/>
      <c r="C841" s="362"/>
      <c r="D841" s="419"/>
      <c r="E841" s="419"/>
      <c r="F841" s="419"/>
      <c r="G841" s="419"/>
      <c r="H841" s="419"/>
    </row>
    <row r="842" spans="1:8" x14ac:dyDescent="0.2">
      <c r="A842" s="303"/>
      <c r="B842" s="362"/>
      <c r="C842" s="362"/>
      <c r="D842" s="419"/>
      <c r="E842" s="419"/>
      <c r="F842" s="419"/>
      <c r="G842" s="419"/>
      <c r="H842" s="419"/>
    </row>
    <row r="843" spans="1:8" x14ac:dyDescent="0.2">
      <c r="A843" s="303"/>
      <c r="B843" s="362"/>
      <c r="C843" s="362"/>
      <c r="D843" s="419"/>
      <c r="E843" s="419"/>
      <c r="F843" s="419"/>
      <c r="G843" s="419"/>
      <c r="H843" s="419"/>
    </row>
    <row r="844" spans="1:8" x14ac:dyDescent="0.2">
      <c r="A844" s="303"/>
      <c r="B844" s="362"/>
      <c r="C844" s="362"/>
      <c r="D844" s="419"/>
      <c r="E844" s="419"/>
      <c r="F844" s="419"/>
      <c r="G844" s="419"/>
      <c r="H844" s="419"/>
    </row>
    <row r="845" spans="1:8" x14ac:dyDescent="0.2">
      <c r="A845" s="303"/>
      <c r="B845" s="362"/>
      <c r="C845" s="362"/>
      <c r="D845" s="419"/>
      <c r="E845" s="419"/>
      <c r="F845" s="419"/>
      <c r="G845" s="419"/>
      <c r="H845" s="419"/>
    </row>
    <row r="846" spans="1:8" x14ac:dyDescent="0.2">
      <c r="A846" s="303"/>
      <c r="B846" s="362"/>
      <c r="C846" s="362"/>
      <c r="D846" s="419"/>
      <c r="E846" s="419"/>
      <c r="F846" s="419"/>
      <c r="G846" s="419"/>
      <c r="H846" s="419"/>
    </row>
    <row r="847" spans="1:8" x14ac:dyDescent="0.2">
      <c r="A847" s="303"/>
      <c r="B847" s="362"/>
      <c r="C847" s="362"/>
      <c r="D847" s="419"/>
      <c r="E847" s="419"/>
      <c r="F847" s="419"/>
      <c r="G847" s="419"/>
      <c r="H847" s="419"/>
    </row>
    <row r="848" spans="1:8" x14ac:dyDescent="0.2">
      <c r="A848" s="303"/>
      <c r="B848" s="362"/>
      <c r="C848" s="362"/>
      <c r="D848" s="419"/>
      <c r="E848" s="419"/>
      <c r="F848" s="419"/>
      <c r="G848" s="419"/>
      <c r="H848" s="419"/>
    </row>
    <row r="849" spans="1:8" x14ac:dyDescent="0.2">
      <c r="A849" s="303"/>
      <c r="B849" s="362"/>
      <c r="C849" s="362"/>
      <c r="D849" s="419"/>
      <c r="E849" s="419"/>
      <c r="F849" s="419"/>
      <c r="G849" s="419"/>
      <c r="H849" s="419"/>
    </row>
    <row r="850" spans="1:8" x14ac:dyDescent="0.2">
      <c r="A850" s="303"/>
      <c r="B850" s="362"/>
      <c r="C850" s="362"/>
      <c r="D850" s="419"/>
      <c r="E850" s="419"/>
      <c r="F850" s="419"/>
      <c r="G850" s="419"/>
      <c r="H850" s="419"/>
    </row>
    <row r="851" spans="1:8" x14ac:dyDescent="0.2">
      <c r="A851" s="303"/>
      <c r="B851" s="362"/>
      <c r="C851" s="362"/>
      <c r="D851" s="419"/>
      <c r="E851" s="419"/>
      <c r="F851" s="419"/>
      <c r="G851" s="419"/>
      <c r="H851" s="419"/>
    </row>
    <row r="852" spans="1:8" x14ac:dyDescent="0.2">
      <c r="A852" s="303"/>
      <c r="B852" s="362"/>
      <c r="C852" s="362"/>
      <c r="D852" s="419"/>
      <c r="E852" s="419"/>
      <c r="F852" s="419"/>
      <c r="G852" s="419"/>
      <c r="H852" s="419"/>
    </row>
    <row r="853" spans="1:8" x14ac:dyDescent="0.2">
      <c r="A853" s="303"/>
      <c r="B853" s="362"/>
      <c r="C853" s="362"/>
      <c r="D853" s="419"/>
      <c r="E853" s="419"/>
      <c r="F853" s="419"/>
      <c r="G853" s="419"/>
      <c r="H853" s="419"/>
    </row>
    <row r="854" spans="1:8" x14ac:dyDescent="0.2">
      <c r="A854" s="303"/>
      <c r="B854" s="362"/>
      <c r="C854" s="362"/>
      <c r="D854" s="419"/>
      <c r="E854" s="419"/>
      <c r="F854" s="419"/>
      <c r="G854" s="419"/>
      <c r="H854" s="419"/>
    </row>
    <row r="855" spans="1:8" x14ac:dyDescent="0.2">
      <c r="A855" s="303"/>
      <c r="B855" s="362"/>
      <c r="C855" s="362"/>
      <c r="D855" s="419"/>
      <c r="E855" s="419"/>
      <c r="F855" s="419"/>
      <c r="G855" s="419"/>
      <c r="H855" s="419"/>
    </row>
    <row r="856" spans="1:8" x14ac:dyDescent="0.2">
      <c r="A856" s="303"/>
      <c r="B856" s="362"/>
      <c r="C856" s="362"/>
      <c r="D856" s="419"/>
      <c r="E856" s="419"/>
      <c r="F856" s="419"/>
      <c r="G856" s="419"/>
      <c r="H856" s="419"/>
    </row>
    <row r="857" spans="1:8" x14ac:dyDescent="0.2">
      <c r="A857" s="303"/>
      <c r="B857" s="362"/>
      <c r="C857" s="362"/>
      <c r="D857" s="419"/>
      <c r="E857" s="419"/>
      <c r="F857" s="419"/>
      <c r="G857" s="419"/>
      <c r="H857" s="419"/>
    </row>
    <row r="858" spans="1:8" x14ac:dyDescent="0.2">
      <c r="A858" s="303"/>
      <c r="B858" s="362"/>
      <c r="C858" s="362"/>
      <c r="D858" s="419"/>
      <c r="E858" s="419"/>
      <c r="F858" s="419"/>
      <c r="G858" s="419"/>
      <c r="H858" s="419"/>
    </row>
    <row r="859" spans="1:8" x14ac:dyDescent="0.2">
      <c r="A859" s="303"/>
      <c r="B859" s="362"/>
      <c r="C859" s="362"/>
      <c r="D859" s="419"/>
      <c r="E859" s="419"/>
      <c r="F859" s="419"/>
      <c r="G859" s="419"/>
      <c r="H859" s="419"/>
    </row>
    <row r="860" spans="1:8" x14ac:dyDescent="0.2">
      <c r="A860" s="303"/>
      <c r="B860" s="362"/>
      <c r="C860" s="362"/>
      <c r="D860" s="419"/>
      <c r="E860" s="419"/>
      <c r="F860" s="419"/>
      <c r="G860" s="419"/>
      <c r="H860" s="419"/>
    </row>
    <row r="861" spans="1:8" x14ac:dyDescent="0.2">
      <c r="A861" s="303"/>
      <c r="B861" s="362"/>
      <c r="C861" s="362"/>
      <c r="D861" s="419"/>
      <c r="E861" s="419"/>
      <c r="F861" s="419"/>
      <c r="G861" s="419"/>
      <c r="H861" s="419"/>
    </row>
    <row r="862" spans="1:8" x14ac:dyDescent="0.2">
      <c r="A862" s="303"/>
      <c r="B862" s="362"/>
      <c r="C862" s="362"/>
      <c r="D862" s="419"/>
      <c r="E862" s="419"/>
      <c r="F862" s="419"/>
      <c r="G862" s="419"/>
      <c r="H862" s="419"/>
    </row>
    <row r="863" spans="1:8" x14ac:dyDescent="0.2">
      <c r="A863" s="303"/>
      <c r="B863" s="362"/>
      <c r="C863" s="362"/>
      <c r="D863" s="419"/>
      <c r="E863" s="419"/>
      <c r="F863" s="419"/>
      <c r="G863" s="419"/>
      <c r="H863" s="419"/>
    </row>
    <row r="864" spans="1:8" x14ac:dyDescent="0.2">
      <c r="A864" s="303"/>
      <c r="B864" s="362"/>
      <c r="C864" s="362"/>
      <c r="D864" s="419"/>
      <c r="E864" s="419"/>
      <c r="F864" s="419"/>
      <c r="G864" s="419"/>
      <c r="H864" s="419"/>
    </row>
    <row r="865" spans="1:8" x14ac:dyDescent="0.2">
      <c r="A865" s="303"/>
      <c r="B865" s="362"/>
      <c r="C865" s="362"/>
      <c r="D865" s="419"/>
      <c r="E865" s="419"/>
      <c r="F865" s="419"/>
      <c r="G865" s="419"/>
      <c r="H865" s="419"/>
    </row>
    <row r="866" spans="1:8" x14ac:dyDescent="0.2">
      <c r="A866" s="303"/>
      <c r="B866" s="362"/>
      <c r="C866" s="362"/>
      <c r="D866" s="419"/>
      <c r="E866" s="419"/>
      <c r="F866" s="419"/>
      <c r="G866" s="419"/>
      <c r="H866" s="419"/>
    </row>
    <row r="867" spans="1:8" x14ac:dyDescent="0.2">
      <c r="A867" s="303"/>
      <c r="B867" s="362"/>
      <c r="C867" s="362"/>
      <c r="D867" s="419"/>
      <c r="E867" s="419"/>
      <c r="F867" s="419"/>
      <c r="G867" s="419"/>
      <c r="H867" s="419"/>
    </row>
    <row r="868" spans="1:8" x14ac:dyDescent="0.2">
      <c r="A868" s="303"/>
      <c r="B868" s="362"/>
      <c r="C868" s="362"/>
      <c r="D868" s="419"/>
      <c r="E868" s="419"/>
      <c r="F868" s="419"/>
      <c r="G868" s="419"/>
      <c r="H868" s="419"/>
    </row>
    <row r="869" spans="1:8" x14ac:dyDescent="0.2">
      <c r="A869" s="303"/>
      <c r="B869" s="362"/>
      <c r="C869" s="362"/>
      <c r="D869" s="419"/>
      <c r="E869" s="419"/>
      <c r="F869" s="419"/>
      <c r="G869" s="419"/>
      <c r="H869" s="419"/>
    </row>
    <row r="870" spans="1:8" x14ac:dyDescent="0.2">
      <c r="A870" s="303"/>
      <c r="B870" s="362"/>
      <c r="C870" s="362"/>
      <c r="D870" s="419"/>
      <c r="E870" s="419"/>
      <c r="F870" s="419"/>
      <c r="G870" s="419"/>
      <c r="H870" s="419"/>
    </row>
    <row r="871" spans="1:8" x14ac:dyDescent="0.2">
      <c r="A871" s="303"/>
      <c r="B871" s="362"/>
      <c r="C871" s="362"/>
      <c r="D871" s="419"/>
      <c r="E871" s="419"/>
      <c r="F871" s="419"/>
      <c r="G871" s="419"/>
      <c r="H871" s="419"/>
    </row>
    <row r="872" spans="1:8" x14ac:dyDescent="0.2">
      <c r="A872" s="303"/>
      <c r="B872" s="362"/>
      <c r="C872" s="362"/>
      <c r="D872" s="419"/>
      <c r="E872" s="419"/>
      <c r="F872" s="419"/>
      <c r="G872" s="419"/>
      <c r="H872" s="419"/>
    </row>
    <row r="873" spans="1:8" x14ac:dyDescent="0.2">
      <c r="A873" s="303"/>
      <c r="B873" s="362"/>
      <c r="C873" s="362"/>
      <c r="D873" s="419"/>
      <c r="E873" s="419"/>
      <c r="F873" s="419"/>
      <c r="G873" s="419"/>
      <c r="H873" s="419"/>
    </row>
    <row r="874" spans="1:8" x14ac:dyDescent="0.2">
      <c r="A874" s="303"/>
      <c r="B874" s="362"/>
      <c r="C874" s="362"/>
      <c r="D874" s="419"/>
      <c r="E874" s="419"/>
      <c r="F874" s="419"/>
      <c r="G874" s="419"/>
      <c r="H874" s="419"/>
    </row>
    <row r="875" spans="1:8" x14ac:dyDescent="0.2">
      <c r="A875" s="303"/>
      <c r="B875" s="362"/>
      <c r="C875" s="362"/>
      <c r="D875" s="419"/>
      <c r="E875" s="419"/>
      <c r="F875" s="419"/>
      <c r="G875" s="419"/>
      <c r="H875" s="419"/>
    </row>
    <row r="876" spans="1:8" x14ac:dyDescent="0.2">
      <c r="A876" s="303"/>
      <c r="B876" s="362"/>
      <c r="C876" s="362"/>
      <c r="D876" s="419"/>
      <c r="E876" s="419"/>
      <c r="F876" s="419"/>
      <c r="G876" s="419"/>
      <c r="H876" s="419"/>
    </row>
    <row r="877" spans="1:8" x14ac:dyDescent="0.2">
      <c r="A877" s="303"/>
      <c r="B877" s="362"/>
      <c r="C877" s="362"/>
      <c r="D877" s="419"/>
      <c r="E877" s="419"/>
      <c r="F877" s="419"/>
      <c r="G877" s="419"/>
      <c r="H877" s="419"/>
    </row>
    <row r="878" spans="1:8" x14ac:dyDescent="0.2">
      <c r="A878" s="303"/>
      <c r="B878" s="362"/>
      <c r="C878" s="362"/>
      <c r="D878" s="419"/>
      <c r="E878" s="419"/>
      <c r="F878" s="419"/>
      <c r="G878" s="419"/>
      <c r="H878" s="419"/>
    </row>
    <row r="879" spans="1:8" x14ac:dyDescent="0.2">
      <c r="A879" s="303"/>
      <c r="B879" s="362"/>
      <c r="C879" s="362"/>
      <c r="D879" s="419"/>
      <c r="E879" s="419"/>
      <c r="F879" s="419"/>
      <c r="G879" s="419"/>
      <c r="H879" s="419"/>
    </row>
    <row r="880" spans="1:8" x14ac:dyDescent="0.2">
      <c r="A880" s="303"/>
      <c r="B880" s="362"/>
      <c r="C880" s="362"/>
      <c r="D880" s="419"/>
      <c r="E880" s="419"/>
      <c r="F880" s="419"/>
      <c r="G880" s="419"/>
      <c r="H880" s="419"/>
    </row>
    <row r="881" spans="1:8" x14ac:dyDescent="0.2">
      <c r="A881" s="303"/>
      <c r="B881" s="362"/>
      <c r="C881" s="362"/>
      <c r="D881" s="419"/>
      <c r="E881" s="419"/>
      <c r="F881" s="419"/>
      <c r="G881" s="419"/>
      <c r="H881" s="419"/>
    </row>
    <row r="882" spans="1:8" x14ac:dyDescent="0.2">
      <c r="A882" s="303"/>
      <c r="B882" s="362"/>
      <c r="C882" s="362"/>
      <c r="D882" s="419"/>
      <c r="E882" s="419"/>
      <c r="F882" s="419"/>
      <c r="G882" s="419"/>
      <c r="H882" s="419"/>
    </row>
    <row r="883" spans="1:8" x14ac:dyDescent="0.2">
      <c r="A883" s="303"/>
      <c r="B883" s="362"/>
      <c r="C883" s="362"/>
      <c r="D883" s="419"/>
      <c r="E883" s="419"/>
      <c r="F883" s="419"/>
      <c r="G883" s="419"/>
      <c r="H883" s="419"/>
    </row>
    <row r="884" spans="1:8" x14ac:dyDescent="0.2">
      <c r="A884" s="303"/>
      <c r="B884" s="362"/>
      <c r="C884" s="362"/>
      <c r="D884" s="419"/>
      <c r="E884" s="419"/>
      <c r="F884" s="419"/>
      <c r="G884" s="419"/>
      <c r="H884" s="419"/>
    </row>
    <row r="885" spans="1:8" x14ac:dyDescent="0.2">
      <c r="A885" s="303"/>
      <c r="B885" s="362"/>
      <c r="C885" s="362"/>
      <c r="D885" s="419"/>
      <c r="E885" s="419"/>
      <c r="F885" s="419"/>
      <c r="G885" s="419"/>
      <c r="H885" s="419"/>
    </row>
    <row r="886" spans="1:8" x14ac:dyDescent="0.2">
      <c r="A886" s="303"/>
      <c r="B886" s="362"/>
      <c r="C886" s="362"/>
      <c r="D886" s="419"/>
      <c r="E886" s="419"/>
      <c r="F886" s="419"/>
      <c r="G886" s="419"/>
      <c r="H886" s="419"/>
    </row>
    <row r="887" spans="1:8" x14ac:dyDescent="0.2">
      <c r="A887" s="303"/>
      <c r="B887" s="362"/>
      <c r="C887" s="362"/>
      <c r="D887" s="419"/>
      <c r="E887" s="419"/>
      <c r="F887" s="419"/>
      <c r="G887" s="419"/>
      <c r="H887" s="419"/>
    </row>
    <row r="888" spans="1:8" x14ac:dyDescent="0.2">
      <c r="A888" s="303"/>
      <c r="B888" s="362"/>
      <c r="C888" s="362"/>
      <c r="D888" s="419"/>
      <c r="E888" s="419"/>
      <c r="F888" s="419"/>
      <c r="G888" s="419"/>
      <c r="H888" s="419"/>
    </row>
    <row r="889" spans="1:8" x14ac:dyDescent="0.2">
      <c r="A889" s="303"/>
      <c r="B889" s="362"/>
      <c r="C889" s="362"/>
      <c r="D889" s="419"/>
      <c r="E889" s="419"/>
      <c r="F889" s="419"/>
      <c r="G889" s="419"/>
      <c r="H889" s="419"/>
    </row>
    <row r="890" spans="1:8" x14ac:dyDescent="0.2">
      <c r="A890" s="303"/>
      <c r="B890" s="362"/>
      <c r="C890" s="362"/>
      <c r="D890" s="419"/>
      <c r="E890" s="419"/>
      <c r="F890" s="419"/>
      <c r="G890" s="419"/>
      <c r="H890" s="419"/>
    </row>
    <row r="891" spans="1:8" x14ac:dyDescent="0.2">
      <c r="A891" s="303"/>
      <c r="B891" s="362"/>
      <c r="C891" s="362"/>
      <c r="D891" s="419"/>
      <c r="E891" s="419"/>
      <c r="F891" s="419"/>
      <c r="G891" s="419"/>
      <c r="H891" s="419"/>
    </row>
    <row r="892" spans="1:8" x14ac:dyDescent="0.2">
      <c r="A892" s="303"/>
      <c r="B892" s="362"/>
      <c r="C892" s="362"/>
      <c r="D892" s="419"/>
      <c r="E892" s="419"/>
      <c r="F892" s="419"/>
      <c r="G892" s="419"/>
      <c r="H892" s="419"/>
    </row>
    <row r="893" spans="1:8" x14ac:dyDescent="0.2">
      <c r="A893" s="303"/>
      <c r="B893" s="362"/>
      <c r="C893" s="362"/>
      <c r="D893" s="419"/>
      <c r="E893" s="419"/>
      <c r="F893" s="419"/>
      <c r="G893" s="419"/>
      <c r="H893" s="419"/>
    </row>
    <row r="894" spans="1:8" x14ac:dyDescent="0.2">
      <c r="A894" s="303"/>
      <c r="B894" s="362"/>
      <c r="C894" s="362"/>
      <c r="D894" s="419"/>
      <c r="E894" s="419"/>
      <c r="F894" s="419"/>
      <c r="G894" s="419"/>
      <c r="H894" s="419"/>
    </row>
    <row r="895" spans="1:8" x14ac:dyDescent="0.2">
      <c r="A895" s="303"/>
      <c r="B895" s="362"/>
      <c r="C895" s="362"/>
      <c r="D895" s="419"/>
      <c r="E895" s="419"/>
      <c r="F895" s="419"/>
      <c r="G895" s="419"/>
      <c r="H895" s="419"/>
    </row>
    <row r="896" spans="1:8" x14ac:dyDescent="0.2">
      <c r="A896" s="303"/>
      <c r="B896" s="362"/>
      <c r="C896" s="362"/>
      <c r="D896" s="419"/>
      <c r="E896" s="419"/>
      <c r="F896" s="419"/>
      <c r="G896" s="419"/>
      <c r="H896" s="419"/>
    </row>
    <row r="897" spans="1:8" x14ac:dyDescent="0.2">
      <c r="A897" s="303"/>
      <c r="B897" s="362"/>
      <c r="C897" s="362"/>
      <c r="D897" s="419"/>
      <c r="E897" s="419"/>
      <c r="F897" s="419"/>
      <c r="G897" s="419"/>
      <c r="H897" s="419"/>
    </row>
    <row r="898" spans="1:8" x14ac:dyDescent="0.2">
      <c r="A898" s="303"/>
      <c r="B898" s="362"/>
      <c r="C898" s="362"/>
      <c r="D898" s="419"/>
      <c r="E898" s="419"/>
      <c r="F898" s="419"/>
      <c r="G898" s="419"/>
      <c r="H898" s="419"/>
    </row>
    <row r="899" spans="1:8" x14ac:dyDescent="0.2">
      <c r="A899" s="303"/>
      <c r="B899" s="362"/>
      <c r="C899" s="362"/>
      <c r="D899" s="419"/>
      <c r="E899" s="419"/>
      <c r="F899" s="419"/>
      <c r="G899" s="419"/>
      <c r="H899" s="419"/>
    </row>
    <row r="900" spans="1:8" x14ac:dyDescent="0.2">
      <c r="A900" s="303"/>
      <c r="B900" s="362"/>
      <c r="C900" s="362"/>
      <c r="D900" s="419"/>
      <c r="E900" s="419"/>
      <c r="F900" s="419"/>
      <c r="G900" s="419"/>
      <c r="H900" s="419"/>
    </row>
    <row r="901" spans="1:8" x14ac:dyDescent="0.2">
      <c r="A901" s="303"/>
      <c r="B901" s="362"/>
      <c r="C901" s="362"/>
      <c r="D901" s="419"/>
      <c r="E901" s="419"/>
      <c r="F901" s="419"/>
      <c r="G901" s="419"/>
      <c r="H901" s="419"/>
    </row>
    <row r="902" spans="1:8" x14ac:dyDescent="0.2">
      <c r="A902" s="303"/>
      <c r="B902" s="362"/>
      <c r="C902" s="362"/>
      <c r="D902" s="419"/>
      <c r="E902" s="419"/>
      <c r="F902" s="419"/>
      <c r="G902" s="419"/>
      <c r="H902" s="419"/>
    </row>
    <row r="903" spans="1:8" x14ac:dyDescent="0.2">
      <c r="A903" s="303"/>
      <c r="B903" s="362"/>
      <c r="C903" s="362"/>
      <c r="D903" s="419"/>
      <c r="E903" s="419"/>
      <c r="F903" s="419"/>
      <c r="G903" s="419"/>
      <c r="H903" s="419"/>
    </row>
    <row r="904" spans="1:8" x14ac:dyDescent="0.2">
      <c r="A904" s="303"/>
      <c r="B904" s="362"/>
      <c r="C904" s="362"/>
      <c r="D904" s="419"/>
      <c r="E904" s="419"/>
      <c r="F904" s="419"/>
      <c r="G904" s="419"/>
      <c r="H904" s="419"/>
    </row>
    <row r="905" spans="1:8" x14ac:dyDescent="0.2">
      <c r="A905" s="303"/>
      <c r="B905" s="362"/>
      <c r="C905" s="362"/>
      <c r="D905" s="419"/>
      <c r="E905" s="419"/>
      <c r="F905" s="419"/>
      <c r="G905" s="419"/>
      <c r="H905" s="419"/>
    </row>
    <row r="906" spans="1:8" x14ac:dyDescent="0.2">
      <c r="A906" s="303"/>
      <c r="B906" s="362"/>
      <c r="C906" s="362"/>
      <c r="D906" s="419"/>
      <c r="E906" s="419"/>
      <c r="F906" s="419"/>
      <c r="G906" s="419"/>
      <c r="H906" s="419"/>
    </row>
    <row r="907" spans="1:8" x14ac:dyDescent="0.2">
      <c r="A907" s="303"/>
      <c r="B907" s="362"/>
      <c r="C907" s="362"/>
      <c r="D907" s="419"/>
      <c r="E907" s="419"/>
      <c r="F907" s="419"/>
      <c r="G907" s="419"/>
      <c r="H907" s="419"/>
    </row>
    <row r="908" spans="1:8" x14ac:dyDescent="0.2">
      <c r="A908" s="303"/>
      <c r="B908" s="362"/>
      <c r="C908" s="362"/>
      <c r="D908" s="419"/>
      <c r="E908" s="419"/>
      <c r="F908" s="419"/>
      <c r="G908" s="419"/>
      <c r="H908" s="419"/>
    </row>
    <row r="909" spans="1:8" x14ac:dyDescent="0.2">
      <c r="A909" s="303"/>
      <c r="B909" s="362"/>
      <c r="C909" s="362"/>
      <c r="D909" s="419"/>
      <c r="E909" s="419"/>
      <c r="F909" s="419"/>
      <c r="G909" s="419"/>
      <c r="H909" s="419"/>
    </row>
    <row r="910" spans="1:8" x14ac:dyDescent="0.2">
      <c r="A910" s="303"/>
      <c r="B910" s="362"/>
      <c r="C910" s="362"/>
      <c r="D910" s="419"/>
      <c r="E910" s="419"/>
      <c r="F910" s="419"/>
      <c r="G910" s="419"/>
      <c r="H910" s="419"/>
    </row>
    <row r="911" spans="1:8" x14ac:dyDescent="0.2">
      <c r="A911" s="303"/>
      <c r="B911" s="362"/>
      <c r="C911" s="362"/>
      <c r="D911" s="419"/>
      <c r="E911" s="419"/>
      <c r="F911" s="419"/>
      <c r="G911" s="419"/>
      <c r="H911" s="419"/>
    </row>
    <row r="912" spans="1:8" x14ac:dyDescent="0.2">
      <c r="A912" s="303"/>
      <c r="B912" s="362"/>
      <c r="C912" s="362"/>
      <c r="D912" s="419"/>
      <c r="E912" s="419"/>
      <c r="F912" s="419"/>
      <c r="G912" s="419"/>
      <c r="H912" s="419"/>
    </row>
    <row r="913" spans="1:8" x14ac:dyDescent="0.2">
      <c r="A913" s="303"/>
      <c r="B913" s="362"/>
      <c r="C913" s="362"/>
      <c r="D913" s="419"/>
      <c r="E913" s="419"/>
      <c r="F913" s="419"/>
      <c r="G913" s="419"/>
      <c r="H913" s="419"/>
    </row>
    <row r="914" spans="1:8" x14ac:dyDescent="0.2">
      <c r="A914" s="303"/>
      <c r="B914" s="362"/>
      <c r="C914" s="362"/>
      <c r="D914" s="419"/>
      <c r="E914" s="419"/>
      <c r="F914" s="419"/>
      <c r="G914" s="419"/>
      <c r="H914" s="419"/>
    </row>
    <row r="915" spans="1:8" x14ac:dyDescent="0.2">
      <c r="A915" s="303"/>
      <c r="B915" s="362"/>
      <c r="C915" s="362"/>
      <c r="D915" s="419"/>
      <c r="E915" s="419"/>
      <c r="F915" s="419"/>
      <c r="G915" s="419"/>
      <c r="H915" s="419"/>
    </row>
    <row r="916" spans="1:8" x14ac:dyDescent="0.2">
      <c r="A916" s="303"/>
      <c r="B916" s="362"/>
      <c r="C916" s="362"/>
      <c r="D916" s="419"/>
      <c r="E916" s="419"/>
      <c r="F916" s="419"/>
      <c r="G916" s="419"/>
      <c r="H916" s="419"/>
    </row>
    <row r="917" spans="1:8" x14ac:dyDescent="0.2">
      <c r="A917" s="303"/>
      <c r="B917" s="362"/>
      <c r="C917" s="362"/>
      <c r="D917" s="419"/>
      <c r="E917" s="419"/>
      <c r="F917" s="419"/>
      <c r="G917" s="419"/>
      <c r="H917" s="419"/>
    </row>
    <row r="918" spans="1:8" x14ac:dyDescent="0.2">
      <c r="A918" s="303"/>
      <c r="B918" s="362"/>
      <c r="C918" s="362"/>
      <c r="D918" s="419"/>
      <c r="E918" s="419"/>
      <c r="F918" s="419"/>
      <c r="G918" s="419"/>
      <c r="H918" s="419"/>
    </row>
    <row r="919" spans="1:8" x14ac:dyDescent="0.2">
      <c r="A919" s="303"/>
      <c r="B919" s="362"/>
      <c r="C919" s="362"/>
      <c r="D919" s="419"/>
      <c r="E919" s="419"/>
      <c r="F919" s="419"/>
      <c r="G919" s="419"/>
      <c r="H919" s="419"/>
    </row>
    <row r="920" spans="1:8" x14ac:dyDescent="0.2">
      <c r="A920" s="303"/>
      <c r="B920" s="362"/>
      <c r="C920" s="362"/>
      <c r="D920" s="419"/>
      <c r="E920" s="419"/>
      <c r="F920" s="419"/>
      <c r="G920" s="419"/>
      <c r="H920" s="419"/>
    </row>
    <row r="921" spans="1:8" x14ac:dyDescent="0.2">
      <c r="A921" s="303"/>
      <c r="B921" s="362"/>
      <c r="C921" s="362"/>
      <c r="D921" s="419"/>
      <c r="E921" s="419"/>
      <c r="F921" s="419"/>
      <c r="G921" s="419"/>
      <c r="H921" s="419"/>
    </row>
    <row r="922" spans="1:8" x14ac:dyDescent="0.2">
      <c r="A922" s="303"/>
      <c r="B922" s="362"/>
      <c r="C922" s="362"/>
      <c r="D922" s="419"/>
      <c r="E922" s="419"/>
      <c r="F922" s="419"/>
      <c r="G922" s="419"/>
      <c r="H922" s="419"/>
    </row>
    <row r="923" spans="1:8" x14ac:dyDescent="0.2">
      <c r="A923" s="303"/>
      <c r="B923" s="362"/>
      <c r="C923" s="362"/>
      <c r="D923" s="419"/>
      <c r="E923" s="419"/>
      <c r="F923" s="419"/>
      <c r="G923" s="419"/>
      <c r="H923" s="419"/>
    </row>
    <row r="924" spans="1:8" x14ac:dyDescent="0.2">
      <c r="A924" s="303"/>
      <c r="B924" s="362"/>
      <c r="C924" s="362"/>
      <c r="D924" s="419"/>
      <c r="E924" s="419"/>
      <c r="F924" s="419"/>
      <c r="G924" s="419"/>
      <c r="H924" s="419"/>
    </row>
    <row r="925" spans="1:8" x14ac:dyDescent="0.2">
      <c r="A925" s="303"/>
      <c r="B925" s="362"/>
      <c r="C925" s="362"/>
      <c r="D925" s="419"/>
      <c r="E925" s="419"/>
      <c r="F925" s="419"/>
      <c r="G925" s="419"/>
      <c r="H925" s="419"/>
    </row>
    <row r="926" spans="1:8" x14ac:dyDescent="0.2">
      <c r="A926" s="303"/>
      <c r="B926" s="362"/>
      <c r="C926" s="362"/>
      <c r="D926" s="419"/>
      <c r="E926" s="419"/>
      <c r="F926" s="419"/>
      <c r="G926" s="419"/>
      <c r="H926" s="419"/>
    </row>
    <row r="927" spans="1:8" x14ac:dyDescent="0.2">
      <c r="A927" s="303"/>
      <c r="B927" s="362"/>
      <c r="C927" s="362"/>
      <c r="D927" s="419"/>
      <c r="E927" s="419"/>
      <c r="F927" s="419"/>
      <c r="G927" s="419"/>
      <c r="H927" s="419"/>
    </row>
    <row r="928" spans="1:8" x14ac:dyDescent="0.2">
      <c r="A928" s="303"/>
      <c r="B928" s="362"/>
      <c r="C928" s="362"/>
      <c r="D928" s="419"/>
      <c r="E928" s="419"/>
      <c r="F928" s="419"/>
      <c r="G928" s="419"/>
      <c r="H928" s="419"/>
    </row>
    <row r="929" spans="1:8" x14ac:dyDescent="0.2">
      <c r="A929" s="303"/>
      <c r="B929" s="362"/>
      <c r="C929" s="362"/>
      <c r="D929" s="419"/>
      <c r="E929" s="419"/>
      <c r="F929" s="419"/>
      <c r="G929" s="419"/>
      <c r="H929" s="419"/>
    </row>
    <row r="930" spans="1:8" x14ac:dyDescent="0.2">
      <c r="A930" s="303"/>
      <c r="B930" s="362"/>
      <c r="C930" s="362"/>
      <c r="D930" s="419"/>
      <c r="E930" s="419"/>
      <c r="F930" s="419"/>
      <c r="G930" s="419"/>
      <c r="H930" s="419"/>
    </row>
    <row r="931" spans="1:8" x14ac:dyDescent="0.2">
      <c r="A931" s="303"/>
      <c r="B931" s="362"/>
      <c r="C931" s="362"/>
      <c r="D931" s="419"/>
      <c r="E931" s="419"/>
      <c r="F931" s="419"/>
      <c r="G931" s="419"/>
      <c r="H931" s="419"/>
    </row>
    <row r="932" spans="1:8" x14ac:dyDescent="0.2">
      <c r="A932" s="303"/>
      <c r="B932" s="362"/>
      <c r="C932" s="362"/>
      <c r="D932" s="419"/>
      <c r="E932" s="419"/>
      <c r="F932" s="419"/>
      <c r="G932" s="419"/>
      <c r="H932" s="419"/>
    </row>
    <row r="933" spans="1:8" x14ac:dyDescent="0.2">
      <c r="A933" s="303"/>
      <c r="B933" s="362"/>
      <c r="C933" s="362"/>
      <c r="D933" s="419"/>
      <c r="E933" s="419"/>
      <c r="F933" s="419"/>
      <c r="G933" s="419"/>
      <c r="H933" s="419"/>
    </row>
    <row r="934" spans="1:8" x14ac:dyDescent="0.2">
      <c r="A934" s="303"/>
      <c r="B934" s="362"/>
      <c r="C934" s="362"/>
      <c r="D934" s="419"/>
      <c r="E934" s="419"/>
      <c r="F934" s="419"/>
      <c r="G934" s="419"/>
      <c r="H934" s="419"/>
    </row>
    <row r="935" spans="1:8" x14ac:dyDescent="0.2">
      <c r="A935" s="303"/>
      <c r="B935" s="362"/>
      <c r="C935" s="362"/>
      <c r="D935" s="419"/>
      <c r="E935" s="419"/>
      <c r="F935" s="419"/>
      <c r="G935" s="419"/>
      <c r="H935" s="419"/>
    </row>
    <row r="936" spans="1:8" x14ac:dyDescent="0.2">
      <c r="A936" s="303"/>
      <c r="B936" s="362"/>
      <c r="C936" s="362"/>
      <c r="D936" s="419"/>
      <c r="E936" s="419"/>
      <c r="F936" s="419"/>
      <c r="G936" s="419"/>
      <c r="H936" s="419"/>
    </row>
    <row r="937" spans="1:8" x14ac:dyDescent="0.2">
      <c r="A937" s="303"/>
      <c r="B937" s="362"/>
      <c r="C937" s="362"/>
      <c r="D937" s="419"/>
      <c r="E937" s="419"/>
      <c r="F937" s="419"/>
      <c r="G937" s="419"/>
      <c r="H937" s="419"/>
    </row>
    <row r="938" spans="1:8" x14ac:dyDescent="0.2">
      <c r="A938" s="303"/>
      <c r="B938" s="362"/>
      <c r="C938" s="362"/>
      <c r="D938" s="419"/>
      <c r="E938" s="419"/>
      <c r="F938" s="419"/>
      <c r="G938" s="419"/>
      <c r="H938" s="419"/>
    </row>
    <row r="939" spans="1:8" x14ac:dyDescent="0.2">
      <c r="A939" s="303"/>
      <c r="B939" s="362"/>
      <c r="C939" s="362"/>
      <c r="D939" s="419"/>
      <c r="E939" s="419"/>
      <c r="F939" s="419"/>
      <c r="G939" s="419"/>
      <c r="H939" s="419"/>
    </row>
    <row r="940" spans="1:8" x14ac:dyDescent="0.2">
      <c r="A940" s="303"/>
      <c r="B940" s="362"/>
      <c r="C940" s="362"/>
      <c r="D940" s="419"/>
      <c r="E940" s="419"/>
      <c r="F940" s="419"/>
      <c r="G940" s="419"/>
      <c r="H940" s="419"/>
    </row>
    <row r="941" spans="1:8" x14ac:dyDescent="0.2">
      <c r="A941" s="303"/>
      <c r="B941" s="362"/>
      <c r="C941" s="362"/>
      <c r="D941" s="419"/>
      <c r="E941" s="419"/>
      <c r="F941" s="419"/>
      <c r="G941" s="419"/>
      <c r="H941" s="419"/>
    </row>
    <row r="942" spans="1:8" x14ac:dyDescent="0.2">
      <c r="A942" s="303"/>
      <c r="B942" s="362"/>
      <c r="C942" s="362"/>
      <c r="D942" s="419"/>
      <c r="E942" s="419"/>
      <c r="F942" s="419"/>
      <c r="G942" s="419"/>
      <c r="H942" s="419"/>
    </row>
    <row r="943" spans="1:8" x14ac:dyDescent="0.2">
      <c r="A943" s="303"/>
      <c r="B943" s="362"/>
      <c r="C943" s="362"/>
      <c r="D943" s="419"/>
      <c r="E943" s="419"/>
      <c r="F943" s="419"/>
      <c r="G943" s="419"/>
      <c r="H943" s="419"/>
    </row>
    <row r="944" spans="1:8" x14ac:dyDescent="0.2">
      <c r="A944" s="303"/>
      <c r="B944" s="362"/>
      <c r="C944" s="362"/>
      <c r="D944" s="419"/>
      <c r="E944" s="419"/>
      <c r="F944" s="419"/>
      <c r="G944" s="419"/>
      <c r="H944" s="419"/>
    </row>
    <row r="945" spans="1:8" x14ac:dyDescent="0.2">
      <c r="A945" s="303"/>
      <c r="B945" s="362"/>
      <c r="C945" s="362"/>
      <c r="D945" s="419"/>
      <c r="E945" s="419"/>
      <c r="F945" s="419"/>
      <c r="G945" s="419"/>
      <c r="H945" s="419"/>
    </row>
    <row r="946" spans="1:8" x14ac:dyDescent="0.2">
      <c r="A946" s="303"/>
      <c r="B946" s="362"/>
      <c r="C946" s="362"/>
      <c r="D946" s="419"/>
      <c r="E946" s="419"/>
      <c r="F946" s="419"/>
      <c r="G946" s="419"/>
      <c r="H946" s="419"/>
    </row>
    <row r="947" spans="1:8" x14ac:dyDescent="0.2">
      <c r="A947" s="303"/>
      <c r="B947" s="362"/>
      <c r="C947" s="362"/>
      <c r="D947" s="419"/>
      <c r="E947" s="419"/>
      <c r="F947" s="419"/>
      <c r="G947" s="419"/>
      <c r="H947" s="419"/>
    </row>
    <row r="948" spans="1:8" x14ac:dyDescent="0.2">
      <c r="A948" s="303"/>
      <c r="B948" s="362"/>
      <c r="C948" s="362"/>
      <c r="D948" s="419"/>
      <c r="E948" s="419"/>
      <c r="F948" s="419"/>
      <c r="G948" s="419"/>
      <c r="H948" s="419"/>
    </row>
    <row r="949" spans="1:8" x14ac:dyDescent="0.2">
      <c r="A949" s="303"/>
      <c r="B949" s="362"/>
      <c r="C949" s="362"/>
      <c r="D949" s="419"/>
      <c r="E949" s="419"/>
      <c r="F949" s="419"/>
      <c r="G949" s="419"/>
      <c r="H949" s="419"/>
    </row>
    <row r="950" spans="1:8" x14ac:dyDescent="0.2">
      <c r="A950" s="303"/>
      <c r="B950" s="362"/>
      <c r="C950" s="362"/>
      <c r="D950" s="419"/>
      <c r="E950" s="419"/>
      <c r="F950" s="419"/>
      <c r="G950" s="419"/>
      <c r="H950" s="419"/>
    </row>
    <row r="951" spans="1:8" x14ac:dyDescent="0.2">
      <c r="A951" s="303"/>
      <c r="B951" s="362"/>
      <c r="C951" s="362"/>
      <c r="D951" s="419"/>
      <c r="E951" s="419"/>
      <c r="F951" s="419"/>
      <c r="G951" s="419"/>
      <c r="H951" s="419"/>
    </row>
    <row r="952" spans="1:8" x14ac:dyDescent="0.2">
      <c r="A952" s="303"/>
      <c r="B952" s="362"/>
      <c r="C952" s="362"/>
      <c r="D952" s="419"/>
      <c r="E952" s="419"/>
      <c r="F952" s="419"/>
      <c r="G952" s="419"/>
      <c r="H952" s="419"/>
    </row>
    <row r="953" spans="1:8" x14ac:dyDescent="0.2">
      <c r="A953" s="303"/>
      <c r="B953" s="362"/>
      <c r="C953" s="362"/>
      <c r="D953" s="419"/>
      <c r="E953" s="419"/>
      <c r="F953" s="419"/>
      <c r="G953" s="419"/>
      <c r="H953" s="419"/>
    </row>
    <row r="954" spans="1:8" x14ac:dyDescent="0.2">
      <c r="A954" s="303"/>
      <c r="B954" s="362"/>
      <c r="C954" s="362"/>
      <c r="D954" s="419"/>
      <c r="E954" s="419"/>
      <c r="F954" s="419"/>
      <c r="G954" s="419"/>
      <c r="H954" s="419"/>
    </row>
    <row r="955" spans="1:8" x14ac:dyDescent="0.2">
      <c r="A955" s="303"/>
      <c r="B955" s="362"/>
      <c r="C955" s="362"/>
      <c r="D955" s="419"/>
      <c r="E955" s="419"/>
      <c r="F955" s="419"/>
      <c r="G955" s="419"/>
      <c r="H955" s="419"/>
    </row>
    <row r="956" spans="1:8" x14ac:dyDescent="0.2">
      <c r="A956" s="303"/>
      <c r="B956" s="362"/>
      <c r="C956" s="362"/>
      <c r="D956" s="419"/>
      <c r="E956" s="419"/>
      <c r="F956" s="419"/>
      <c r="G956" s="419"/>
      <c r="H956" s="419"/>
    </row>
    <row r="957" spans="1:8" x14ac:dyDescent="0.2">
      <c r="A957" s="303"/>
      <c r="B957" s="362"/>
      <c r="C957" s="362"/>
      <c r="D957" s="419"/>
      <c r="E957" s="419"/>
      <c r="F957" s="419"/>
      <c r="G957" s="419"/>
      <c r="H957" s="419"/>
    </row>
    <row r="958" spans="1:8" x14ac:dyDescent="0.2">
      <c r="A958" s="303"/>
      <c r="B958" s="362"/>
      <c r="C958" s="362"/>
      <c r="D958" s="419"/>
      <c r="E958" s="419"/>
      <c r="F958" s="419"/>
      <c r="G958" s="419"/>
      <c r="H958" s="419"/>
    </row>
    <row r="959" spans="1:8" x14ac:dyDescent="0.2">
      <c r="A959" s="303"/>
      <c r="B959" s="362"/>
      <c r="C959" s="362"/>
      <c r="D959" s="419"/>
      <c r="E959" s="419"/>
      <c r="F959" s="419"/>
      <c r="G959" s="419"/>
      <c r="H959" s="419"/>
    </row>
    <row r="960" spans="1:8" x14ac:dyDescent="0.2">
      <c r="A960" s="303"/>
      <c r="B960" s="362"/>
      <c r="C960" s="362"/>
      <c r="D960" s="419"/>
      <c r="E960" s="419"/>
      <c r="F960" s="419"/>
      <c r="G960" s="419"/>
      <c r="H960" s="419"/>
    </row>
    <row r="961" spans="1:8" x14ac:dyDescent="0.2">
      <c r="A961" s="303"/>
      <c r="B961" s="362"/>
      <c r="C961" s="362"/>
      <c r="D961" s="419"/>
      <c r="E961" s="419"/>
      <c r="F961" s="419"/>
      <c r="G961" s="419"/>
      <c r="H961" s="419"/>
    </row>
    <row r="962" spans="1:8" x14ac:dyDescent="0.2">
      <c r="A962" s="303"/>
      <c r="B962" s="362"/>
      <c r="C962" s="362"/>
      <c r="D962" s="419"/>
      <c r="E962" s="419"/>
      <c r="F962" s="419"/>
      <c r="G962" s="419"/>
      <c r="H962" s="419"/>
    </row>
    <row r="963" spans="1:8" x14ac:dyDescent="0.2">
      <c r="A963" s="303"/>
      <c r="B963" s="362"/>
      <c r="C963" s="362"/>
      <c r="D963" s="419"/>
      <c r="E963" s="419"/>
      <c r="F963" s="419"/>
      <c r="G963" s="419"/>
      <c r="H963" s="419"/>
    </row>
    <row r="964" spans="1:8" x14ac:dyDescent="0.2">
      <c r="A964" s="303"/>
      <c r="B964" s="362"/>
      <c r="C964" s="362"/>
      <c r="D964" s="419"/>
      <c r="E964" s="419"/>
      <c r="F964" s="419"/>
      <c r="G964" s="419"/>
      <c r="H964" s="419"/>
    </row>
    <row r="965" spans="1:8" x14ac:dyDescent="0.2">
      <c r="A965" s="303"/>
      <c r="B965" s="362"/>
      <c r="C965" s="362"/>
      <c r="D965" s="419"/>
      <c r="E965" s="419"/>
      <c r="F965" s="419"/>
      <c r="G965" s="419"/>
      <c r="H965" s="419"/>
    </row>
    <row r="966" spans="1:8" x14ac:dyDescent="0.2">
      <c r="A966" s="303"/>
      <c r="B966" s="362"/>
      <c r="C966" s="362"/>
      <c r="D966" s="419"/>
      <c r="E966" s="419"/>
      <c r="F966" s="419"/>
      <c r="G966" s="419"/>
      <c r="H966" s="419"/>
    </row>
    <row r="967" spans="1:8" x14ac:dyDescent="0.2">
      <c r="A967" s="303"/>
      <c r="B967" s="362"/>
      <c r="C967" s="362"/>
      <c r="D967" s="419"/>
      <c r="E967" s="419"/>
      <c r="F967" s="419"/>
      <c r="G967" s="419"/>
      <c r="H967" s="419"/>
    </row>
    <row r="968" spans="1:8" x14ac:dyDescent="0.2">
      <c r="A968" s="303"/>
      <c r="B968" s="362"/>
      <c r="C968" s="362"/>
      <c r="D968" s="419"/>
      <c r="E968" s="419"/>
      <c r="F968" s="419"/>
      <c r="G968" s="419"/>
      <c r="H968" s="419"/>
    </row>
    <row r="969" spans="1:8" x14ac:dyDescent="0.2">
      <c r="A969" s="303"/>
      <c r="B969" s="362"/>
      <c r="C969" s="362"/>
      <c r="D969" s="419"/>
      <c r="E969" s="419"/>
      <c r="F969" s="419"/>
      <c r="G969" s="419"/>
      <c r="H969" s="419"/>
    </row>
    <row r="970" spans="1:8" x14ac:dyDescent="0.2">
      <c r="A970" s="303"/>
      <c r="B970" s="362"/>
      <c r="C970" s="362"/>
      <c r="D970" s="419"/>
      <c r="E970" s="419"/>
      <c r="F970" s="419"/>
      <c r="G970" s="419"/>
      <c r="H970" s="419"/>
    </row>
    <row r="971" spans="1:8" x14ac:dyDescent="0.2">
      <c r="A971" s="303"/>
      <c r="B971" s="362"/>
      <c r="C971" s="362"/>
      <c r="D971" s="419"/>
      <c r="E971" s="419"/>
      <c r="F971" s="419"/>
      <c r="G971" s="419"/>
      <c r="H971" s="419"/>
    </row>
    <row r="972" spans="1:8" x14ac:dyDescent="0.2">
      <c r="A972" s="303"/>
      <c r="B972" s="362"/>
      <c r="C972" s="362"/>
      <c r="D972" s="419"/>
      <c r="E972" s="419"/>
      <c r="F972" s="419"/>
      <c r="G972" s="419"/>
      <c r="H972" s="419"/>
    </row>
    <row r="973" spans="1:8" x14ac:dyDescent="0.2">
      <c r="A973" s="303"/>
      <c r="B973" s="362"/>
      <c r="C973" s="362"/>
      <c r="D973" s="419"/>
      <c r="E973" s="419"/>
      <c r="F973" s="419"/>
      <c r="G973" s="419"/>
      <c r="H973" s="419"/>
    </row>
    <row r="974" spans="1:8" x14ac:dyDescent="0.2">
      <c r="A974" s="303"/>
      <c r="B974" s="362"/>
      <c r="C974" s="362"/>
      <c r="D974" s="419"/>
      <c r="E974" s="419"/>
      <c r="F974" s="419"/>
      <c r="G974" s="419"/>
      <c r="H974" s="419"/>
    </row>
    <row r="975" spans="1:8" x14ac:dyDescent="0.2">
      <c r="A975" s="303"/>
      <c r="B975" s="362"/>
      <c r="C975" s="362"/>
      <c r="D975" s="419"/>
      <c r="E975" s="419"/>
      <c r="F975" s="419"/>
      <c r="G975" s="419"/>
      <c r="H975" s="419"/>
    </row>
    <row r="976" spans="1:8" x14ac:dyDescent="0.2">
      <c r="A976" s="303"/>
      <c r="B976" s="362"/>
      <c r="C976" s="362"/>
      <c r="D976" s="419"/>
      <c r="E976" s="419"/>
      <c r="F976" s="419"/>
      <c r="G976" s="419"/>
      <c r="H976" s="419"/>
    </row>
    <row r="977" spans="1:8" x14ac:dyDescent="0.2">
      <c r="A977" s="303"/>
      <c r="B977" s="362"/>
      <c r="C977" s="362"/>
      <c r="D977" s="419"/>
      <c r="E977" s="419"/>
      <c r="F977" s="419"/>
      <c r="G977" s="419"/>
      <c r="H977" s="419"/>
    </row>
    <row r="978" spans="1:8" x14ac:dyDescent="0.2">
      <c r="A978" s="303"/>
      <c r="B978" s="362"/>
      <c r="C978" s="362"/>
      <c r="D978" s="419"/>
      <c r="E978" s="419"/>
      <c r="F978" s="419"/>
      <c r="G978" s="419"/>
      <c r="H978" s="419"/>
    </row>
    <row r="979" spans="1:8" x14ac:dyDescent="0.2">
      <c r="A979" s="303"/>
      <c r="B979" s="362"/>
      <c r="C979" s="362"/>
      <c r="D979" s="419"/>
      <c r="E979" s="419"/>
      <c r="F979" s="419"/>
      <c r="G979" s="419"/>
      <c r="H979" s="419"/>
    </row>
    <row r="980" spans="1:8" x14ac:dyDescent="0.2">
      <c r="A980" s="303"/>
      <c r="B980" s="362"/>
      <c r="C980" s="362"/>
      <c r="D980" s="419"/>
      <c r="E980" s="419"/>
      <c r="F980" s="419"/>
      <c r="G980" s="419"/>
      <c r="H980" s="419"/>
    </row>
    <row r="981" spans="1:8" x14ac:dyDescent="0.2">
      <c r="A981" s="303"/>
      <c r="B981" s="362"/>
      <c r="C981" s="362"/>
      <c r="D981" s="419"/>
      <c r="E981" s="419"/>
      <c r="F981" s="419"/>
      <c r="G981" s="419"/>
      <c r="H981" s="419"/>
    </row>
    <row r="982" spans="1:8" x14ac:dyDescent="0.2">
      <c r="A982" s="303"/>
      <c r="B982" s="362"/>
      <c r="C982" s="362"/>
      <c r="D982" s="419"/>
      <c r="E982" s="419"/>
      <c r="F982" s="419"/>
      <c r="G982" s="419"/>
      <c r="H982" s="419"/>
    </row>
    <row r="983" spans="1:8" x14ac:dyDescent="0.2">
      <c r="A983" s="303"/>
      <c r="B983" s="362"/>
      <c r="C983" s="362"/>
      <c r="D983" s="419"/>
      <c r="E983" s="419"/>
      <c r="F983" s="419"/>
      <c r="G983" s="419"/>
      <c r="H983" s="419"/>
    </row>
    <row r="984" spans="1:8" x14ac:dyDescent="0.2">
      <c r="A984" s="303"/>
      <c r="B984" s="362"/>
      <c r="C984" s="362"/>
      <c r="D984" s="419"/>
      <c r="E984" s="419"/>
      <c r="F984" s="419"/>
      <c r="G984" s="419"/>
      <c r="H984" s="419"/>
    </row>
    <row r="985" spans="1:8" x14ac:dyDescent="0.2">
      <c r="A985" s="303"/>
      <c r="B985" s="362"/>
      <c r="C985" s="362"/>
      <c r="D985" s="419"/>
      <c r="E985" s="419"/>
      <c r="F985" s="419"/>
      <c r="G985" s="419"/>
      <c r="H985" s="419"/>
    </row>
    <row r="986" spans="1:8" x14ac:dyDescent="0.2">
      <c r="A986" s="303"/>
      <c r="B986" s="362"/>
      <c r="C986" s="362"/>
      <c r="D986" s="419"/>
      <c r="E986" s="419"/>
      <c r="F986" s="419"/>
      <c r="G986" s="419"/>
      <c r="H986" s="419"/>
    </row>
    <row r="987" spans="1:8" x14ac:dyDescent="0.2">
      <c r="A987" s="303"/>
      <c r="B987" s="362"/>
      <c r="C987" s="362"/>
      <c r="D987" s="419"/>
      <c r="E987" s="419"/>
      <c r="F987" s="419"/>
      <c r="G987" s="419"/>
      <c r="H987" s="419"/>
    </row>
    <row r="988" spans="1:8" x14ac:dyDescent="0.2">
      <c r="A988" s="303"/>
      <c r="B988" s="362"/>
      <c r="C988" s="362"/>
      <c r="D988" s="419"/>
      <c r="E988" s="419"/>
      <c r="F988" s="419"/>
      <c r="G988" s="419"/>
      <c r="H988" s="419"/>
    </row>
    <row r="989" spans="1:8" x14ac:dyDescent="0.2">
      <c r="A989" s="303"/>
      <c r="B989" s="362"/>
      <c r="C989" s="362"/>
      <c r="D989" s="419"/>
      <c r="E989" s="419"/>
      <c r="F989" s="419"/>
      <c r="G989" s="419"/>
      <c r="H989" s="419"/>
    </row>
    <row r="990" spans="1:8" x14ac:dyDescent="0.2">
      <c r="A990" s="303"/>
      <c r="B990" s="362"/>
      <c r="C990" s="362"/>
      <c r="D990" s="419"/>
      <c r="E990" s="419"/>
      <c r="F990" s="419"/>
      <c r="G990" s="419"/>
      <c r="H990" s="419"/>
    </row>
    <row r="991" spans="1:8" x14ac:dyDescent="0.2">
      <c r="A991" s="303"/>
      <c r="B991" s="362"/>
      <c r="C991" s="362"/>
      <c r="D991" s="419"/>
      <c r="E991" s="419"/>
      <c r="F991" s="419"/>
      <c r="G991" s="419"/>
      <c r="H991" s="419"/>
    </row>
    <row r="992" spans="1:8" x14ac:dyDescent="0.2">
      <c r="A992" s="303"/>
      <c r="B992" s="362"/>
      <c r="C992" s="362"/>
      <c r="D992" s="419"/>
      <c r="E992" s="419"/>
      <c r="F992" s="419"/>
      <c r="G992" s="419"/>
      <c r="H992" s="419"/>
    </row>
    <row r="993" spans="1:8" x14ac:dyDescent="0.2">
      <c r="A993" s="303"/>
      <c r="B993" s="362"/>
      <c r="C993" s="362"/>
      <c r="D993" s="419"/>
      <c r="E993" s="419"/>
      <c r="F993" s="419"/>
      <c r="G993" s="419"/>
      <c r="H993" s="419"/>
    </row>
    <row r="994" spans="1:8" x14ac:dyDescent="0.2">
      <c r="A994" s="303"/>
      <c r="B994" s="362"/>
      <c r="C994" s="362"/>
      <c r="D994" s="419"/>
      <c r="E994" s="419"/>
      <c r="F994" s="419"/>
      <c r="G994" s="419"/>
      <c r="H994" s="419"/>
    </row>
    <row r="995" spans="1:8" x14ac:dyDescent="0.2">
      <c r="A995" s="303"/>
      <c r="B995" s="362"/>
      <c r="C995" s="362"/>
      <c r="D995" s="419"/>
      <c r="E995" s="419"/>
      <c r="F995" s="419"/>
      <c r="G995" s="419"/>
      <c r="H995" s="419"/>
    </row>
    <row r="996" spans="1:8" x14ac:dyDescent="0.2">
      <c r="A996" s="303"/>
      <c r="B996" s="362"/>
      <c r="C996" s="362"/>
      <c r="D996" s="419"/>
      <c r="E996" s="419"/>
      <c r="F996" s="419"/>
      <c r="G996" s="419"/>
      <c r="H996" s="419"/>
    </row>
    <row r="997" spans="1:8" x14ac:dyDescent="0.2">
      <c r="A997" s="303"/>
      <c r="B997" s="362"/>
      <c r="C997" s="362"/>
      <c r="D997" s="419"/>
      <c r="E997" s="419"/>
      <c r="F997" s="419"/>
      <c r="G997" s="419"/>
      <c r="H997" s="419"/>
    </row>
    <row r="998" spans="1:8" x14ac:dyDescent="0.2">
      <c r="A998" s="303"/>
      <c r="B998" s="362"/>
      <c r="C998" s="362"/>
      <c r="D998" s="419"/>
      <c r="E998" s="419"/>
      <c r="F998" s="419"/>
      <c r="G998" s="419"/>
      <c r="H998" s="419"/>
    </row>
    <row r="999" spans="1:8" x14ac:dyDescent="0.2">
      <c r="A999" s="303"/>
      <c r="B999" s="362"/>
      <c r="C999" s="362"/>
      <c r="D999" s="419"/>
      <c r="E999" s="419"/>
      <c r="F999" s="419"/>
      <c r="G999" s="419"/>
      <c r="H999" s="419"/>
    </row>
    <row r="1000" spans="1:8" x14ac:dyDescent="0.2">
      <c r="A1000" s="303"/>
      <c r="B1000" s="362"/>
      <c r="C1000" s="362"/>
      <c r="D1000" s="419"/>
      <c r="E1000" s="419"/>
      <c r="F1000" s="419"/>
      <c r="G1000" s="419"/>
      <c r="H1000" s="419"/>
    </row>
    <row r="1001" spans="1:8" x14ac:dyDescent="0.2">
      <c r="A1001" s="303"/>
      <c r="B1001" s="362"/>
      <c r="C1001" s="362"/>
      <c r="D1001" s="419"/>
      <c r="E1001" s="419"/>
      <c r="F1001" s="419"/>
      <c r="G1001" s="419"/>
      <c r="H1001" s="419"/>
    </row>
    <row r="1002" spans="1:8" x14ac:dyDescent="0.2">
      <c r="A1002" s="303"/>
      <c r="B1002" s="362"/>
      <c r="C1002" s="362"/>
      <c r="D1002" s="419"/>
      <c r="E1002" s="419"/>
      <c r="F1002" s="419"/>
      <c r="G1002" s="419"/>
      <c r="H1002" s="419"/>
    </row>
    <row r="1003" spans="1:8" x14ac:dyDescent="0.2">
      <c r="A1003" s="303"/>
      <c r="B1003" s="362"/>
      <c r="C1003" s="362"/>
      <c r="D1003" s="419"/>
      <c r="E1003" s="419"/>
      <c r="F1003" s="419"/>
      <c r="G1003" s="419"/>
      <c r="H1003" s="419"/>
    </row>
    <row r="1004" spans="1:8" x14ac:dyDescent="0.2">
      <c r="A1004" s="303"/>
      <c r="B1004" s="362"/>
      <c r="C1004" s="362"/>
      <c r="D1004" s="419"/>
      <c r="E1004" s="419"/>
      <c r="F1004" s="419"/>
      <c r="G1004" s="419"/>
      <c r="H1004" s="419"/>
    </row>
    <row r="1005" spans="1:8" x14ac:dyDescent="0.2">
      <c r="A1005" s="303"/>
      <c r="B1005" s="362"/>
      <c r="C1005" s="362"/>
      <c r="D1005" s="419"/>
      <c r="E1005" s="419"/>
      <c r="F1005" s="419"/>
      <c r="G1005" s="419"/>
      <c r="H1005" s="419"/>
    </row>
    <row r="1006" spans="1:8" x14ac:dyDescent="0.2">
      <c r="A1006" s="303"/>
      <c r="B1006" s="362"/>
      <c r="C1006" s="362"/>
      <c r="D1006" s="419"/>
      <c r="E1006" s="419"/>
      <c r="F1006" s="419"/>
      <c r="G1006" s="419"/>
      <c r="H1006" s="419"/>
    </row>
    <row r="1007" spans="1:8" x14ac:dyDescent="0.2">
      <c r="A1007" s="303"/>
      <c r="B1007" s="362"/>
      <c r="C1007" s="362"/>
      <c r="D1007" s="419"/>
      <c r="E1007" s="419"/>
      <c r="F1007" s="419"/>
      <c r="G1007" s="419"/>
      <c r="H1007" s="419"/>
    </row>
    <row r="1008" spans="1:8" x14ac:dyDescent="0.2">
      <c r="A1008" s="303"/>
      <c r="B1008" s="362"/>
      <c r="C1008" s="362"/>
      <c r="D1008" s="419"/>
      <c r="E1008" s="419"/>
      <c r="F1008" s="419"/>
      <c r="G1008" s="419"/>
      <c r="H1008" s="419"/>
    </row>
    <row r="1009" spans="1:8" x14ac:dyDescent="0.2">
      <c r="A1009" s="303"/>
      <c r="B1009" s="362"/>
      <c r="C1009" s="362"/>
      <c r="D1009" s="419"/>
      <c r="E1009" s="419"/>
      <c r="F1009" s="419"/>
      <c r="G1009" s="419"/>
      <c r="H1009" s="419"/>
    </row>
    <row r="1010" spans="1:8" x14ac:dyDescent="0.2">
      <c r="A1010" s="303"/>
      <c r="B1010" s="362"/>
      <c r="C1010" s="362"/>
      <c r="D1010" s="419"/>
      <c r="E1010" s="419"/>
      <c r="F1010" s="419"/>
      <c r="G1010" s="419"/>
      <c r="H1010" s="419"/>
    </row>
    <row r="1011" spans="1:8" x14ac:dyDescent="0.2">
      <c r="A1011" s="303"/>
      <c r="B1011" s="362"/>
      <c r="C1011" s="362"/>
      <c r="D1011" s="419"/>
      <c r="E1011" s="419"/>
      <c r="F1011" s="419"/>
      <c r="G1011" s="419"/>
      <c r="H1011" s="419"/>
    </row>
    <row r="1012" spans="1:8" x14ac:dyDescent="0.2">
      <c r="A1012" s="303"/>
      <c r="B1012" s="362"/>
      <c r="C1012" s="362"/>
      <c r="D1012" s="419"/>
      <c r="E1012" s="419"/>
      <c r="F1012" s="419"/>
      <c r="G1012" s="419"/>
      <c r="H1012" s="419"/>
    </row>
    <row r="1013" spans="1:8" x14ac:dyDescent="0.2">
      <c r="A1013" s="303"/>
      <c r="B1013" s="362"/>
      <c r="C1013" s="362"/>
      <c r="D1013" s="419"/>
      <c r="E1013" s="419"/>
      <c r="F1013" s="419"/>
      <c r="G1013" s="419"/>
      <c r="H1013" s="419"/>
    </row>
    <row r="1014" spans="1:8" x14ac:dyDescent="0.2">
      <c r="A1014" s="303"/>
      <c r="B1014" s="362"/>
      <c r="C1014" s="362"/>
      <c r="D1014" s="419"/>
      <c r="E1014" s="419"/>
      <c r="F1014" s="419"/>
      <c r="G1014" s="419"/>
      <c r="H1014" s="419"/>
    </row>
    <row r="1015" spans="1:8" x14ac:dyDescent="0.2">
      <c r="A1015" s="303"/>
      <c r="B1015" s="362"/>
      <c r="C1015" s="362"/>
      <c r="D1015" s="419"/>
      <c r="E1015" s="419"/>
      <c r="F1015" s="419"/>
      <c r="G1015" s="419"/>
      <c r="H1015" s="419"/>
    </row>
    <row r="1016" spans="1:8" x14ac:dyDescent="0.2">
      <c r="A1016" s="303"/>
      <c r="B1016" s="362"/>
      <c r="C1016" s="362"/>
      <c r="D1016" s="419"/>
      <c r="E1016" s="419"/>
      <c r="F1016" s="419"/>
      <c r="G1016" s="419"/>
      <c r="H1016" s="419"/>
    </row>
    <row r="1017" spans="1:8" x14ac:dyDescent="0.2">
      <c r="A1017" s="303"/>
      <c r="B1017" s="362"/>
      <c r="C1017" s="362"/>
      <c r="D1017" s="419"/>
      <c r="E1017" s="419"/>
      <c r="F1017" s="419"/>
      <c r="G1017" s="419"/>
      <c r="H1017" s="419"/>
    </row>
    <row r="1018" spans="1:8" x14ac:dyDescent="0.2">
      <c r="A1018" s="303"/>
      <c r="B1018" s="362"/>
      <c r="C1018" s="362"/>
      <c r="D1018" s="419"/>
      <c r="E1018" s="419"/>
      <c r="F1018" s="419"/>
      <c r="G1018" s="419"/>
      <c r="H1018" s="419"/>
    </row>
    <row r="1019" spans="1:8" x14ac:dyDescent="0.2">
      <c r="A1019" s="303"/>
      <c r="B1019" s="362"/>
      <c r="C1019" s="362"/>
      <c r="D1019" s="419"/>
      <c r="E1019" s="419"/>
      <c r="F1019" s="419"/>
      <c r="G1019" s="419"/>
      <c r="H1019" s="419"/>
    </row>
    <row r="1020" spans="1:8" x14ac:dyDescent="0.2">
      <c r="A1020" s="303"/>
      <c r="B1020" s="362"/>
      <c r="C1020" s="362"/>
      <c r="D1020" s="419"/>
      <c r="E1020" s="419"/>
      <c r="F1020" s="419"/>
      <c r="G1020" s="419"/>
      <c r="H1020" s="419"/>
    </row>
    <row r="1021" spans="1:8" x14ac:dyDescent="0.2">
      <c r="A1021" s="303"/>
      <c r="B1021" s="362"/>
      <c r="C1021" s="362"/>
      <c r="D1021" s="419"/>
      <c r="E1021" s="419"/>
      <c r="F1021" s="419"/>
      <c r="G1021" s="419"/>
      <c r="H1021" s="419"/>
    </row>
    <row r="1022" spans="1:8" x14ac:dyDescent="0.2">
      <c r="A1022" s="303"/>
      <c r="B1022" s="362"/>
      <c r="C1022" s="362"/>
      <c r="D1022" s="419"/>
      <c r="E1022" s="419"/>
      <c r="F1022" s="419"/>
      <c r="G1022" s="419"/>
      <c r="H1022" s="419"/>
    </row>
    <row r="1023" spans="1:8" x14ac:dyDescent="0.2">
      <c r="A1023" s="303"/>
      <c r="B1023" s="362"/>
      <c r="C1023" s="362"/>
      <c r="D1023" s="419"/>
      <c r="E1023" s="419"/>
      <c r="F1023" s="419"/>
      <c r="G1023" s="419"/>
      <c r="H1023" s="419"/>
    </row>
    <row r="1024" spans="1:8" x14ac:dyDescent="0.2">
      <c r="A1024" s="303"/>
      <c r="B1024" s="362"/>
      <c r="C1024" s="362"/>
      <c r="D1024" s="419"/>
      <c r="E1024" s="419"/>
      <c r="F1024" s="419"/>
      <c r="G1024" s="419"/>
      <c r="H1024" s="419"/>
    </row>
    <row r="1025" spans="1:8" x14ac:dyDescent="0.2">
      <c r="A1025" s="303"/>
      <c r="B1025" s="362"/>
      <c r="C1025" s="362"/>
      <c r="D1025" s="419"/>
      <c r="E1025" s="419"/>
      <c r="F1025" s="419"/>
      <c r="G1025" s="419"/>
      <c r="H1025" s="419"/>
    </row>
    <row r="1026" spans="1:8" x14ac:dyDescent="0.2">
      <c r="A1026" s="303"/>
      <c r="B1026" s="362"/>
      <c r="C1026" s="362"/>
      <c r="D1026" s="419"/>
      <c r="E1026" s="419"/>
      <c r="F1026" s="419"/>
      <c r="G1026" s="419"/>
      <c r="H1026" s="419"/>
    </row>
    <row r="1027" spans="1:8" x14ac:dyDescent="0.2">
      <c r="A1027" s="303"/>
      <c r="B1027" s="362"/>
      <c r="C1027" s="362"/>
      <c r="D1027" s="419"/>
      <c r="E1027" s="419"/>
      <c r="F1027" s="419"/>
      <c r="G1027" s="419"/>
      <c r="H1027" s="419"/>
    </row>
    <row r="1028" spans="1:8" x14ac:dyDescent="0.2">
      <c r="A1028" s="303"/>
      <c r="B1028" s="362"/>
      <c r="C1028" s="362"/>
      <c r="D1028" s="419"/>
      <c r="E1028" s="419"/>
      <c r="F1028" s="419"/>
      <c r="G1028" s="419"/>
      <c r="H1028" s="419"/>
    </row>
    <row r="1029" spans="1:8" x14ac:dyDescent="0.2">
      <c r="A1029" s="303"/>
      <c r="B1029" s="362"/>
      <c r="C1029" s="362"/>
      <c r="D1029" s="419"/>
      <c r="E1029" s="419"/>
      <c r="F1029" s="419"/>
      <c r="G1029" s="419"/>
      <c r="H1029" s="419"/>
    </row>
    <row r="1030" spans="1:8" x14ac:dyDescent="0.2">
      <c r="A1030" s="303"/>
      <c r="B1030" s="362"/>
      <c r="C1030" s="362"/>
      <c r="D1030" s="419"/>
      <c r="E1030" s="419"/>
      <c r="F1030" s="419"/>
      <c r="G1030" s="419"/>
      <c r="H1030" s="419"/>
    </row>
    <row r="1031" spans="1:8" x14ac:dyDescent="0.2">
      <c r="A1031" s="303"/>
      <c r="B1031" s="362"/>
      <c r="C1031" s="362"/>
      <c r="D1031" s="419"/>
      <c r="E1031" s="419"/>
      <c r="F1031" s="419"/>
      <c r="G1031" s="419"/>
      <c r="H1031" s="419"/>
    </row>
    <row r="1032" spans="1:8" x14ac:dyDescent="0.2">
      <c r="A1032" s="303"/>
      <c r="B1032" s="362"/>
      <c r="C1032" s="362"/>
      <c r="D1032" s="419"/>
      <c r="E1032" s="419"/>
      <c r="F1032" s="419"/>
      <c r="G1032" s="419"/>
      <c r="H1032" s="419"/>
    </row>
    <row r="1033" spans="1:8" x14ac:dyDescent="0.2">
      <c r="A1033" s="303"/>
      <c r="B1033" s="362"/>
      <c r="C1033" s="362"/>
      <c r="D1033" s="419"/>
      <c r="E1033" s="419"/>
      <c r="F1033" s="419"/>
      <c r="G1033" s="419"/>
      <c r="H1033" s="419"/>
    </row>
    <row r="1034" spans="1:8" x14ac:dyDescent="0.2">
      <c r="A1034" s="303"/>
      <c r="B1034" s="362"/>
      <c r="C1034" s="362"/>
      <c r="D1034" s="419"/>
      <c r="E1034" s="419"/>
      <c r="F1034" s="419"/>
      <c r="G1034" s="419"/>
      <c r="H1034" s="419"/>
    </row>
    <row r="1035" spans="1:8" x14ac:dyDescent="0.2">
      <c r="A1035" s="303"/>
      <c r="B1035" s="362"/>
      <c r="C1035" s="362"/>
      <c r="D1035" s="419"/>
      <c r="E1035" s="419"/>
      <c r="F1035" s="419"/>
      <c r="G1035" s="419"/>
      <c r="H1035" s="419"/>
    </row>
    <row r="1036" spans="1:8" x14ac:dyDescent="0.2">
      <c r="A1036" s="303"/>
      <c r="B1036" s="362"/>
      <c r="C1036" s="362"/>
      <c r="D1036" s="419"/>
      <c r="E1036" s="419"/>
      <c r="F1036" s="419"/>
      <c r="G1036" s="419"/>
      <c r="H1036" s="419"/>
    </row>
    <row r="1037" spans="1:8" x14ac:dyDescent="0.2">
      <c r="A1037" s="303"/>
      <c r="B1037" s="362"/>
      <c r="C1037" s="362"/>
      <c r="D1037" s="419"/>
      <c r="E1037" s="419"/>
      <c r="F1037" s="419"/>
      <c r="G1037" s="419"/>
      <c r="H1037" s="419"/>
    </row>
    <row r="1038" spans="1:8" x14ac:dyDescent="0.2">
      <c r="A1038" s="303"/>
      <c r="B1038" s="362"/>
      <c r="C1038" s="362"/>
      <c r="D1038" s="419"/>
      <c r="E1038" s="419"/>
      <c r="F1038" s="419"/>
      <c r="G1038" s="419"/>
      <c r="H1038" s="419"/>
    </row>
    <row r="1039" spans="1:8" x14ac:dyDescent="0.2">
      <c r="A1039" s="303"/>
      <c r="B1039" s="362"/>
      <c r="C1039" s="362"/>
      <c r="D1039" s="419"/>
      <c r="E1039" s="419"/>
      <c r="F1039" s="419"/>
      <c r="G1039" s="419"/>
      <c r="H1039" s="419"/>
    </row>
    <row r="1040" spans="1:8" x14ac:dyDescent="0.2">
      <c r="A1040" s="303"/>
      <c r="B1040" s="362"/>
      <c r="C1040" s="362"/>
      <c r="D1040" s="419"/>
      <c r="E1040" s="419"/>
      <c r="F1040" s="419"/>
      <c r="G1040" s="419"/>
      <c r="H1040" s="419"/>
    </row>
    <row r="1041" spans="1:8" x14ac:dyDescent="0.2">
      <c r="A1041" s="303"/>
      <c r="B1041" s="362"/>
      <c r="C1041" s="362"/>
      <c r="D1041" s="419"/>
      <c r="E1041" s="419"/>
      <c r="F1041" s="419"/>
      <c r="G1041" s="419"/>
      <c r="H1041" s="419"/>
    </row>
    <row r="1042" spans="1:8" x14ac:dyDescent="0.2">
      <c r="A1042" s="303"/>
      <c r="B1042" s="362"/>
      <c r="C1042" s="362"/>
      <c r="D1042" s="419"/>
      <c r="E1042" s="419"/>
      <c r="F1042" s="419"/>
      <c r="G1042" s="419"/>
      <c r="H1042" s="419"/>
    </row>
    <row r="1043" spans="1:8" x14ac:dyDescent="0.2">
      <c r="A1043" s="303"/>
      <c r="B1043" s="362"/>
      <c r="C1043" s="362"/>
      <c r="D1043" s="419"/>
      <c r="E1043" s="419"/>
      <c r="F1043" s="419"/>
      <c r="G1043" s="419"/>
      <c r="H1043" s="419"/>
    </row>
    <row r="1044" spans="1:8" x14ac:dyDescent="0.2">
      <c r="A1044" s="303"/>
      <c r="B1044" s="362"/>
      <c r="C1044" s="362"/>
      <c r="D1044" s="419"/>
      <c r="E1044" s="419"/>
      <c r="F1044" s="419"/>
      <c r="G1044" s="419"/>
      <c r="H1044" s="419"/>
    </row>
    <row r="1045" spans="1:8" x14ac:dyDescent="0.2">
      <c r="A1045" s="303"/>
      <c r="B1045" s="362"/>
      <c r="C1045" s="362"/>
      <c r="D1045" s="419"/>
      <c r="E1045" s="419"/>
      <c r="F1045" s="419"/>
      <c r="G1045" s="419"/>
      <c r="H1045" s="419"/>
    </row>
    <row r="1046" spans="1:8" x14ac:dyDescent="0.2">
      <c r="A1046" s="303"/>
      <c r="B1046" s="362"/>
      <c r="C1046" s="362"/>
      <c r="D1046" s="419"/>
      <c r="E1046" s="419"/>
      <c r="F1046" s="419"/>
      <c r="G1046" s="419"/>
      <c r="H1046" s="419"/>
    </row>
    <row r="1047" spans="1:8" x14ac:dyDescent="0.2">
      <c r="A1047" s="303"/>
      <c r="B1047" s="362"/>
      <c r="C1047" s="362"/>
      <c r="D1047" s="419"/>
      <c r="E1047" s="419"/>
      <c r="F1047" s="419"/>
      <c r="G1047" s="419"/>
      <c r="H1047" s="419"/>
    </row>
    <row r="1048" spans="1:8" x14ac:dyDescent="0.2">
      <c r="A1048" s="303"/>
      <c r="B1048" s="362"/>
      <c r="C1048" s="362"/>
      <c r="D1048" s="419"/>
      <c r="E1048" s="419"/>
      <c r="F1048" s="419"/>
      <c r="G1048" s="419"/>
      <c r="H1048" s="419"/>
    </row>
    <row r="1049" spans="1:8" x14ac:dyDescent="0.2">
      <c r="A1049" s="303"/>
      <c r="B1049" s="362"/>
      <c r="C1049" s="362"/>
      <c r="D1049" s="419"/>
      <c r="E1049" s="419"/>
      <c r="F1049" s="419"/>
      <c r="G1049" s="419"/>
      <c r="H1049" s="419"/>
    </row>
    <row r="1050" spans="1:8" x14ac:dyDescent="0.2">
      <c r="A1050" s="303"/>
      <c r="B1050" s="362"/>
      <c r="C1050" s="362"/>
      <c r="D1050" s="419"/>
      <c r="E1050" s="419"/>
      <c r="F1050" s="419"/>
      <c r="G1050" s="419"/>
      <c r="H1050" s="419"/>
    </row>
    <row r="1051" spans="1:8" x14ac:dyDescent="0.2">
      <c r="A1051" s="303"/>
      <c r="B1051" s="362"/>
      <c r="C1051" s="362"/>
      <c r="D1051" s="419"/>
      <c r="E1051" s="419"/>
      <c r="F1051" s="419"/>
      <c r="G1051" s="419"/>
      <c r="H1051" s="419"/>
    </row>
    <row r="1052" spans="1:8" x14ac:dyDescent="0.2">
      <c r="A1052" s="303"/>
      <c r="B1052" s="362"/>
      <c r="C1052" s="362"/>
      <c r="D1052" s="419"/>
      <c r="E1052" s="419"/>
      <c r="F1052" s="419"/>
      <c r="G1052" s="419"/>
      <c r="H1052" s="419"/>
    </row>
    <row r="1053" spans="1:8" x14ac:dyDescent="0.2">
      <c r="A1053" s="303"/>
      <c r="B1053" s="362"/>
      <c r="C1053" s="362"/>
      <c r="D1053" s="419"/>
      <c r="E1053" s="419"/>
      <c r="F1053" s="419"/>
      <c r="G1053" s="419"/>
      <c r="H1053" s="419"/>
    </row>
    <row r="1054" spans="1:8" x14ac:dyDescent="0.2">
      <c r="A1054" s="303"/>
      <c r="B1054" s="362"/>
      <c r="C1054" s="362"/>
      <c r="D1054" s="419"/>
      <c r="E1054" s="419"/>
      <c r="F1054" s="419"/>
      <c r="G1054" s="419"/>
      <c r="H1054" s="419"/>
    </row>
    <row r="1055" spans="1:8" x14ac:dyDescent="0.2">
      <c r="A1055" s="303"/>
      <c r="B1055" s="362"/>
      <c r="C1055" s="362"/>
      <c r="D1055" s="419"/>
      <c r="E1055" s="419"/>
      <c r="F1055" s="419"/>
      <c r="G1055" s="419"/>
      <c r="H1055" s="419"/>
    </row>
    <row r="1056" spans="1:8" x14ac:dyDescent="0.2">
      <c r="A1056" s="303"/>
      <c r="B1056" s="362"/>
      <c r="C1056" s="362"/>
      <c r="D1056" s="419"/>
      <c r="E1056" s="419"/>
      <c r="F1056" s="419"/>
      <c r="G1056" s="419"/>
      <c r="H1056" s="419"/>
    </row>
    <row r="1057" spans="1:8" x14ac:dyDescent="0.2">
      <c r="A1057" s="303"/>
      <c r="B1057" s="362"/>
      <c r="C1057" s="362"/>
      <c r="D1057" s="419"/>
      <c r="E1057" s="419"/>
      <c r="F1057" s="419"/>
      <c r="G1057" s="419"/>
      <c r="H1057" s="419"/>
    </row>
    <row r="1058" spans="1:8" x14ac:dyDescent="0.2">
      <c r="A1058" s="303"/>
      <c r="B1058" s="362"/>
      <c r="C1058" s="362"/>
      <c r="D1058" s="419"/>
      <c r="E1058" s="419"/>
      <c r="F1058" s="419"/>
      <c r="G1058" s="419"/>
      <c r="H1058" s="419"/>
    </row>
    <row r="1059" spans="1:8" x14ac:dyDescent="0.2">
      <c r="A1059" s="303"/>
      <c r="B1059" s="362"/>
      <c r="C1059" s="362"/>
      <c r="D1059" s="419"/>
      <c r="E1059" s="419"/>
      <c r="F1059" s="419"/>
      <c r="G1059" s="419"/>
      <c r="H1059" s="419"/>
    </row>
    <row r="1060" spans="1:8" x14ac:dyDescent="0.2">
      <c r="A1060" s="303"/>
      <c r="B1060" s="362"/>
      <c r="C1060" s="362"/>
      <c r="D1060" s="419"/>
      <c r="E1060" s="419"/>
      <c r="F1060" s="419"/>
      <c r="G1060" s="419"/>
      <c r="H1060" s="419"/>
    </row>
    <row r="1061" spans="1:8" x14ac:dyDescent="0.2">
      <c r="A1061" s="303"/>
      <c r="B1061" s="362"/>
      <c r="C1061" s="362"/>
      <c r="D1061" s="419"/>
      <c r="E1061" s="419"/>
      <c r="F1061" s="419"/>
      <c r="G1061" s="419"/>
      <c r="H1061" s="419"/>
    </row>
    <row r="1062" spans="1:8" x14ac:dyDescent="0.2">
      <c r="A1062" s="303"/>
      <c r="B1062" s="362"/>
      <c r="C1062" s="362"/>
      <c r="D1062" s="419"/>
      <c r="E1062" s="419"/>
      <c r="F1062" s="419"/>
      <c r="G1062" s="419"/>
      <c r="H1062" s="419"/>
    </row>
    <row r="1063" spans="1:8" x14ac:dyDescent="0.2">
      <c r="A1063" s="303"/>
      <c r="B1063" s="362"/>
      <c r="C1063" s="362"/>
      <c r="D1063" s="419"/>
      <c r="E1063" s="419"/>
      <c r="F1063" s="419"/>
      <c r="G1063" s="419"/>
      <c r="H1063" s="419"/>
    </row>
    <row r="1064" spans="1:8" x14ac:dyDescent="0.2">
      <c r="A1064" s="303"/>
      <c r="B1064" s="362"/>
      <c r="C1064" s="362"/>
      <c r="D1064" s="419"/>
      <c r="E1064" s="419"/>
      <c r="F1064" s="419"/>
      <c r="G1064" s="419"/>
      <c r="H1064" s="419"/>
    </row>
    <row r="1065" spans="1:8" x14ac:dyDescent="0.2">
      <c r="A1065" s="303"/>
      <c r="B1065" s="362"/>
      <c r="C1065" s="362"/>
      <c r="D1065" s="419"/>
      <c r="E1065" s="419"/>
      <c r="F1065" s="419"/>
      <c r="G1065" s="419"/>
      <c r="H1065" s="419"/>
    </row>
    <row r="1066" spans="1:8" x14ac:dyDescent="0.2">
      <c r="A1066" s="303"/>
      <c r="B1066" s="362"/>
      <c r="C1066" s="362"/>
      <c r="D1066" s="419"/>
      <c r="E1066" s="419"/>
      <c r="F1066" s="419"/>
      <c r="G1066" s="419"/>
      <c r="H1066" s="419"/>
    </row>
    <row r="1067" spans="1:8" x14ac:dyDescent="0.2">
      <c r="A1067" s="303"/>
      <c r="B1067" s="362"/>
      <c r="C1067" s="362"/>
      <c r="D1067" s="419"/>
      <c r="E1067" s="419"/>
      <c r="F1067" s="419"/>
      <c r="G1067" s="419"/>
      <c r="H1067" s="419"/>
    </row>
    <row r="1068" spans="1:8" x14ac:dyDescent="0.2">
      <c r="A1068" s="303"/>
      <c r="B1068" s="362"/>
      <c r="C1068" s="362"/>
      <c r="D1068" s="419"/>
      <c r="E1068" s="419"/>
      <c r="F1068" s="419"/>
      <c r="G1068" s="419"/>
      <c r="H1068" s="419"/>
    </row>
    <row r="1069" spans="1:8" x14ac:dyDescent="0.2">
      <c r="A1069" s="303"/>
      <c r="B1069" s="362"/>
      <c r="C1069" s="362"/>
      <c r="D1069" s="419"/>
      <c r="E1069" s="419"/>
      <c r="F1069" s="419"/>
      <c r="G1069" s="419"/>
      <c r="H1069" s="419"/>
    </row>
    <row r="1070" spans="1:8" x14ac:dyDescent="0.2">
      <c r="A1070" s="303"/>
      <c r="B1070" s="362"/>
      <c r="C1070" s="362"/>
      <c r="D1070" s="419"/>
      <c r="E1070" s="419"/>
      <c r="F1070" s="419"/>
      <c r="G1070" s="419"/>
      <c r="H1070" s="419"/>
    </row>
    <row r="1071" spans="1:8" x14ac:dyDescent="0.2">
      <c r="A1071" s="303"/>
      <c r="B1071" s="362"/>
      <c r="C1071" s="362"/>
      <c r="D1071" s="419"/>
      <c r="E1071" s="419"/>
      <c r="F1071" s="419"/>
      <c r="G1071" s="419"/>
      <c r="H1071" s="419"/>
    </row>
    <row r="1072" spans="1:8" x14ac:dyDescent="0.2">
      <c r="A1072" s="303"/>
      <c r="B1072" s="362"/>
      <c r="C1072" s="362"/>
      <c r="D1072" s="419"/>
      <c r="E1072" s="419"/>
      <c r="F1072" s="419"/>
      <c r="G1072" s="419"/>
      <c r="H1072" s="419"/>
    </row>
    <row r="1073" spans="1:8" x14ac:dyDescent="0.2">
      <c r="A1073" s="303"/>
      <c r="B1073" s="362"/>
      <c r="C1073" s="362"/>
      <c r="D1073" s="419"/>
      <c r="E1073" s="419"/>
      <c r="F1073" s="419"/>
      <c r="G1073" s="419"/>
      <c r="H1073" s="419"/>
    </row>
    <row r="1074" spans="1:8" x14ac:dyDescent="0.2">
      <c r="A1074" s="303"/>
      <c r="B1074" s="362"/>
      <c r="C1074" s="362"/>
      <c r="D1074" s="419"/>
      <c r="E1074" s="419"/>
      <c r="F1074" s="419"/>
      <c r="G1074" s="419"/>
      <c r="H1074" s="419"/>
    </row>
    <row r="1075" spans="1:8" x14ac:dyDescent="0.2">
      <c r="A1075" s="303"/>
      <c r="B1075" s="362"/>
      <c r="C1075" s="362"/>
      <c r="D1075" s="419"/>
      <c r="E1075" s="419"/>
      <c r="F1075" s="419"/>
      <c r="G1075" s="419"/>
      <c r="H1075" s="419"/>
    </row>
    <row r="1076" spans="1:8" x14ac:dyDescent="0.2">
      <c r="A1076" s="303"/>
      <c r="B1076" s="362"/>
      <c r="C1076" s="362"/>
      <c r="D1076" s="419"/>
      <c r="E1076" s="419"/>
      <c r="F1076" s="419"/>
      <c r="G1076" s="419"/>
      <c r="H1076" s="419"/>
    </row>
    <row r="1077" spans="1:8" x14ac:dyDescent="0.2">
      <c r="A1077" s="303"/>
      <c r="B1077" s="362"/>
      <c r="C1077" s="362"/>
      <c r="D1077" s="419"/>
      <c r="E1077" s="419"/>
      <c r="F1077" s="419"/>
      <c r="G1077" s="419"/>
      <c r="H1077" s="419"/>
    </row>
    <row r="1078" spans="1:8" x14ac:dyDescent="0.2">
      <c r="A1078" s="303"/>
      <c r="B1078" s="362"/>
      <c r="C1078" s="362"/>
      <c r="D1078" s="419"/>
      <c r="E1078" s="419"/>
      <c r="F1078" s="419"/>
      <c r="G1078" s="419"/>
      <c r="H1078" s="419"/>
    </row>
    <row r="1079" spans="1:8" x14ac:dyDescent="0.2">
      <c r="A1079" s="303"/>
      <c r="B1079" s="362"/>
      <c r="C1079" s="362"/>
      <c r="D1079" s="419"/>
      <c r="E1079" s="419"/>
      <c r="F1079" s="419"/>
      <c r="G1079" s="419"/>
      <c r="H1079" s="419"/>
    </row>
    <row r="1080" spans="1:8" x14ac:dyDescent="0.2">
      <c r="A1080" s="303"/>
      <c r="B1080" s="362"/>
      <c r="C1080" s="362"/>
      <c r="D1080" s="419"/>
      <c r="E1080" s="419"/>
      <c r="F1080" s="419"/>
      <c r="G1080" s="419"/>
      <c r="H1080" s="419"/>
    </row>
    <row r="1081" spans="1:8" x14ac:dyDescent="0.2">
      <c r="A1081" s="303"/>
      <c r="B1081" s="362"/>
      <c r="C1081" s="362"/>
      <c r="D1081" s="419"/>
      <c r="E1081" s="419"/>
      <c r="F1081" s="419"/>
      <c r="G1081" s="419"/>
      <c r="H1081" s="419"/>
    </row>
    <row r="1082" spans="1:8" x14ac:dyDescent="0.2">
      <c r="A1082" s="303"/>
      <c r="B1082" s="362"/>
      <c r="C1082" s="362"/>
      <c r="D1082" s="419"/>
      <c r="E1082" s="419"/>
      <c r="F1082" s="419"/>
      <c r="G1082" s="419"/>
      <c r="H1082" s="419"/>
    </row>
    <row r="1083" spans="1:8" x14ac:dyDescent="0.2">
      <c r="A1083" s="303"/>
      <c r="B1083" s="362"/>
      <c r="C1083" s="362"/>
      <c r="D1083" s="419"/>
      <c r="E1083" s="419"/>
      <c r="F1083" s="419"/>
      <c r="G1083" s="419"/>
      <c r="H1083" s="419"/>
    </row>
    <row r="1084" spans="1:8" x14ac:dyDescent="0.2">
      <c r="A1084" s="303"/>
      <c r="B1084" s="362"/>
      <c r="C1084" s="362"/>
      <c r="D1084" s="419"/>
      <c r="E1084" s="419"/>
      <c r="F1084" s="419"/>
      <c r="G1084" s="419"/>
      <c r="H1084" s="419"/>
    </row>
    <row r="1085" spans="1:8" x14ac:dyDescent="0.2">
      <c r="A1085" s="303"/>
      <c r="B1085" s="362"/>
      <c r="C1085" s="362"/>
      <c r="D1085" s="419"/>
      <c r="E1085" s="419"/>
      <c r="F1085" s="419"/>
      <c r="G1085" s="419"/>
      <c r="H1085" s="419"/>
    </row>
    <row r="1086" spans="1:8" x14ac:dyDescent="0.2">
      <c r="A1086" s="303"/>
      <c r="B1086" s="362"/>
      <c r="C1086" s="362"/>
      <c r="D1086" s="419"/>
      <c r="E1086" s="419"/>
      <c r="F1086" s="419"/>
      <c r="G1086" s="419"/>
      <c r="H1086" s="419"/>
    </row>
    <row r="1087" spans="1:8" x14ac:dyDescent="0.2">
      <c r="A1087" s="303"/>
      <c r="B1087" s="362"/>
      <c r="C1087" s="362"/>
      <c r="D1087" s="419"/>
      <c r="E1087" s="419"/>
      <c r="F1087" s="419"/>
      <c r="G1087" s="419"/>
      <c r="H1087" s="419"/>
    </row>
    <row r="1088" spans="1:8" x14ac:dyDescent="0.2">
      <c r="A1088" s="303"/>
      <c r="B1088" s="362"/>
      <c r="C1088" s="362"/>
      <c r="D1088" s="419"/>
      <c r="E1088" s="419"/>
      <c r="F1088" s="419"/>
      <c r="G1088" s="419"/>
      <c r="H1088" s="419"/>
    </row>
    <row r="1089" spans="1:8" x14ac:dyDescent="0.2">
      <c r="A1089" s="303"/>
      <c r="B1089" s="362"/>
      <c r="C1089" s="362"/>
      <c r="D1089" s="419"/>
      <c r="E1089" s="419"/>
      <c r="F1089" s="419"/>
      <c r="G1089" s="419"/>
      <c r="H1089" s="419"/>
    </row>
    <row r="1090" spans="1:8" x14ac:dyDescent="0.2">
      <c r="A1090" s="303"/>
      <c r="B1090" s="362"/>
      <c r="C1090" s="362"/>
      <c r="D1090" s="419"/>
      <c r="E1090" s="419"/>
      <c r="F1090" s="419"/>
      <c r="G1090" s="419"/>
      <c r="H1090" s="419"/>
    </row>
    <row r="1091" spans="1:8" x14ac:dyDescent="0.2">
      <c r="A1091" s="303"/>
      <c r="B1091" s="362"/>
      <c r="C1091" s="362"/>
      <c r="D1091" s="419"/>
      <c r="E1091" s="419"/>
      <c r="F1091" s="419"/>
      <c r="G1091" s="419"/>
      <c r="H1091" s="419"/>
    </row>
    <row r="1092" spans="1:8" x14ac:dyDescent="0.2">
      <c r="A1092" s="303"/>
      <c r="B1092" s="362"/>
      <c r="C1092" s="362"/>
      <c r="D1092" s="419"/>
      <c r="E1092" s="419"/>
      <c r="F1092" s="419"/>
      <c r="G1092" s="419"/>
      <c r="H1092" s="419"/>
    </row>
    <row r="1093" spans="1:8" x14ac:dyDescent="0.2">
      <c r="A1093" s="303"/>
      <c r="B1093" s="362"/>
      <c r="C1093" s="362"/>
      <c r="D1093" s="419"/>
      <c r="E1093" s="419"/>
      <c r="F1093" s="419"/>
      <c r="G1093" s="419"/>
      <c r="H1093" s="419"/>
    </row>
    <row r="1094" spans="1:8" x14ac:dyDescent="0.2">
      <c r="A1094" s="303"/>
      <c r="B1094" s="362"/>
      <c r="C1094" s="362"/>
      <c r="D1094" s="419"/>
      <c r="E1094" s="419"/>
      <c r="F1094" s="419"/>
      <c r="G1094" s="419"/>
      <c r="H1094" s="419"/>
    </row>
    <row r="1095" spans="1:8" x14ac:dyDescent="0.2">
      <c r="A1095" s="303"/>
      <c r="B1095" s="362"/>
      <c r="C1095" s="362"/>
      <c r="D1095" s="419"/>
      <c r="E1095" s="419"/>
      <c r="F1095" s="419"/>
      <c r="G1095" s="419"/>
      <c r="H1095" s="419"/>
    </row>
    <row r="1096" spans="1:8" x14ac:dyDescent="0.2">
      <c r="A1096" s="303"/>
      <c r="B1096" s="362"/>
      <c r="C1096" s="362"/>
      <c r="D1096" s="419"/>
      <c r="E1096" s="419"/>
      <c r="F1096" s="419"/>
      <c r="G1096" s="419"/>
      <c r="H1096" s="419"/>
    </row>
    <row r="1097" spans="1:8" x14ac:dyDescent="0.2">
      <c r="A1097" s="303"/>
      <c r="B1097" s="362"/>
      <c r="C1097" s="362"/>
      <c r="D1097" s="419"/>
      <c r="E1097" s="419"/>
      <c r="F1097" s="419"/>
      <c r="G1097" s="419"/>
      <c r="H1097" s="419"/>
    </row>
    <row r="1098" spans="1:8" x14ac:dyDescent="0.2">
      <c r="A1098" s="303"/>
      <c r="B1098" s="362"/>
      <c r="C1098" s="362"/>
      <c r="D1098" s="419"/>
      <c r="E1098" s="419"/>
      <c r="F1098" s="419"/>
      <c r="G1098" s="419"/>
      <c r="H1098" s="419"/>
    </row>
    <row r="1099" spans="1:8" x14ac:dyDescent="0.2">
      <c r="A1099" s="303"/>
      <c r="B1099" s="362"/>
      <c r="C1099" s="362"/>
      <c r="D1099" s="419"/>
      <c r="E1099" s="419"/>
      <c r="F1099" s="419"/>
      <c r="G1099" s="419"/>
      <c r="H1099" s="419"/>
    </row>
    <row r="1100" spans="1:8" x14ac:dyDescent="0.2">
      <c r="A1100" s="303"/>
      <c r="B1100" s="362"/>
      <c r="C1100" s="362"/>
      <c r="D1100" s="419"/>
      <c r="E1100" s="419"/>
      <c r="F1100" s="419"/>
      <c r="G1100" s="419"/>
      <c r="H1100" s="419"/>
    </row>
    <row r="1101" spans="1:8" x14ac:dyDescent="0.2">
      <c r="A1101" s="303"/>
      <c r="B1101" s="362"/>
      <c r="C1101" s="362"/>
      <c r="D1101" s="419"/>
      <c r="E1101" s="419"/>
      <c r="F1101" s="419"/>
      <c r="G1101" s="419"/>
      <c r="H1101" s="419"/>
    </row>
    <row r="1102" spans="1:8" x14ac:dyDescent="0.2">
      <c r="A1102" s="303"/>
      <c r="B1102" s="362"/>
      <c r="C1102" s="362"/>
      <c r="D1102" s="419"/>
      <c r="E1102" s="419"/>
      <c r="F1102" s="419"/>
      <c r="G1102" s="419"/>
      <c r="H1102" s="419"/>
    </row>
    <row r="1103" spans="1:8" x14ac:dyDescent="0.2">
      <c r="A1103" s="303"/>
      <c r="B1103" s="362"/>
      <c r="C1103" s="362"/>
      <c r="D1103" s="419"/>
      <c r="E1103" s="419"/>
      <c r="F1103" s="419"/>
      <c r="G1103" s="419"/>
      <c r="H1103" s="419"/>
    </row>
    <row r="1104" spans="1:8" x14ac:dyDescent="0.2">
      <c r="A1104" s="303"/>
      <c r="B1104" s="362"/>
      <c r="C1104" s="362"/>
      <c r="D1104" s="419"/>
      <c r="E1104" s="419"/>
      <c r="F1104" s="419"/>
      <c r="G1104" s="419"/>
      <c r="H1104" s="419"/>
    </row>
    <row r="1105" spans="1:8" x14ac:dyDescent="0.2">
      <c r="A1105" s="303"/>
      <c r="B1105" s="362"/>
      <c r="C1105" s="362"/>
      <c r="D1105" s="419"/>
      <c r="E1105" s="419"/>
      <c r="F1105" s="419"/>
      <c r="G1105" s="419"/>
      <c r="H1105" s="419"/>
    </row>
    <row r="1106" spans="1:8" x14ac:dyDescent="0.2">
      <c r="A1106" s="303"/>
      <c r="B1106" s="362"/>
      <c r="C1106" s="362"/>
      <c r="D1106" s="419"/>
      <c r="E1106" s="419"/>
      <c r="F1106" s="419"/>
      <c r="G1106" s="419"/>
      <c r="H1106" s="419"/>
    </row>
    <row r="1107" spans="1:8" x14ac:dyDescent="0.2">
      <c r="A1107" s="303"/>
      <c r="B1107" s="362"/>
      <c r="C1107" s="362"/>
      <c r="D1107" s="419"/>
      <c r="E1107" s="419"/>
      <c r="F1107" s="419"/>
      <c r="G1107" s="419"/>
      <c r="H1107" s="419"/>
    </row>
    <row r="1108" spans="1:8" x14ac:dyDescent="0.2">
      <c r="A1108" s="303"/>
      <c r="B1108" s="362"/>
      <c r="C1108" s="362"/>
      <c r="D1108" s="419"/>
      <c r="E1108" s="419"/>
      <c r="F1108" s="419"/>
      <c r="G1108" s="419"/>
      <c r="H1108" s="419"/>
    </row>
    <row r="1109" spans="1:8" x14ac:dyDescent="0.2">
      <c r="A1109" s="303"/>
      <c r="B1109" s="362"/>
      <c r="C1109" s="362"/>
      <c r="D1109" s="419"/>
      <c r="E1109" s="419"/>
      <c r="F1109" s="419"/>
      <c r="G1109" s="419"/>
      <c r="H1109" s="419"/>
    </row>
    <row r="1110" spans="1:8" x14ac:dyDescent="0.2">
      <c r="A1110" s="303"/>
      <c r="B1110" s="362"/>
      <c r="C1110" s="362"/>
      <c r="D1110" s="419"/>
      <c r="E1110" s="419"/>
      <c r="F1110" s="419"/>
      <c r="G1110" s="419"/>
      <c r="H1110" s="419"/>
    </row>
    <row r="1111" spans="1:8" x14ac:dyDescent="0.2">
      <c r="A1111" s="303"/>
      <c r="B1111" s="362"/>
      <c r="C1111" s="362"/>
      <c r="D1111" s="419"/>
      <c r="E1111" s="419"/>
      <c r="F1111" s="419"/>
      <c r="G1111" s="419"/>
      <c r="H1111" s="419"/>
    </row>
    <row r="1112" spans="1:8" x14ac:dyDescent="0.2">
      <c r="A1112" s="303"/>
      <c r="B1112" s="362"/>
      <c r="C1112" s="362"/>
      <c r="D1112" s="419"/>
      <c r="E1112" s="419"/>
      <c r="F1112" s="419"/>
      <c r="G1112" s="419"/>
      <c r="H1112" s="419"/>
    </row>
    <row r="1113" spans="1:8" x14ac:dyDescent="0.2">
      <c r="A1113" s="303"/>
      <c r="B1113" s="362"/>
      <c r="C1113" s="362"/>
      <c r="D1113" s="419"/>
      <c r="E1113" s="419"/>
      <c r="F1113" s="419"/>
      <c r="G1113" s="419"/>
      <c r="H1113" s="419"/>
    </row>
    <row r="1114" spans="1:8" x14ac:dyDescent="0.2">
      <c r="A1114" s="303"/>
      <c r="B1114" s="362"/>
      <c r="C1114" s="362"/>
      <c r="D1114" s="419"/>
      <c r="E1114" s="419"/>
      <c r="F1114" s="419"/>
      <c r="G1114" s="419"/>
      <c r="H1114" s="419"/>
    </row>
    <row r="1115" spans="1:8" x14ac:dyDescent="0.2">
      <c r="A1115" s="303"/>
      <c r="B1115" s="362"/>
      <c r="C1115" s="362"/>
      <c r="D1115" s="419"/>
      <c r="E1115" s="419"/>
      <c r="F1115" s="419"/>
      <c r="G1115" s="419"/>
      <c r="H1115" s="419"/>
    </row>
    <row r="1116" spans="1:8" x14ac:dyDescent="0.2">
      <c r="A1116" s="303"/>
      <c r="B1116" s="362"/>
      <c r="C1116" s="362"/>
      <c r="D1116" s="419"/>
      <c r="E1116" s="419"/>
      <c r="F1116" s="419"/>
      <c r="G1116" s="419"/>
      <c r="H1116" s="419"/>
    </row>
    <row r="1117" spans="1:8" x14ac:dyDescent="0.2">
      <c r="A1117" s="303"/>
      <c r="B1117" s="362"/>
      <c r="C1117" s="362"/>
      <c r="D1117" s="419"/>
      <c r="E1117" s="419"/>
      <c r="F1117" s="419"/>
      <c r="G1117" s="419"/>
      <c r="H1117" s="419"/>
    </row>
    <row r="1118" spans="1:8" x14ac:dyDescent="0.2">
      <c r="A1118" s="303"/>
      <c r="B1118" s="362"/>
      <c r="C1118" s="362"/>
      <c r="D1118" s="419"/>
      <c r="E1118" s="419"/>
      <c r="F1118" s="419"/>
      <c r="G1118" s="419"/>
      <c r="H1118" s="419"/>
    </row>
    <row r="1119" spans="1:8" x14ac:dyDescent="0.2">
      <c r="A1119" s="303"/>
      <c r="B1119" s="362"/>
      <c r="C1119" s="362"/>
      <c r="D1119" s="419"/>
      <c r="E1119" s="419"/>
      <c r="F1119" s="419"/>
      <c r="G1119" s="419"/>
      <c r="H1119" s="419"/>
    </row>
    <row r="1120" spans="1:8" x14ac:dyDescent="0.2">
      <c r="A1120" s="303"/>
      <c r="B1120" s="362"/>
      <c r="C1120" s="362"/>
      <c r="D1120" s="419"/>
      <c r="E1120" s="419"/>
      <c r="F1120" s="419"/>
      <c r="G1120" s="419"/>
      <c r="H1120" s="419"/>
    </row>
    <row r="1121" spans="1:8" x14ac:dyDescent="0.2">
      <c r="A1121" s="303"/>
      <c r="B1121" s="362"/>
      <c r="C1121" s="362"/>
      <c r="D1121" s="419"/>
      <c r="E1121" s="419"/>
      <c r="F1121" s="419"/>
      <c r="G1121" s="419"/>
      <c r="H1121" s="419"/>
    </row>
    <row r="1122" spans="1:8" x14ac:dyDescent="0.2">
      <c r="A1122" s="303"/>
      <c r="B1122" s="362"/>
      <c r="C1122" s="362"/>
      <c r="D1122" s="419"/>
      <c r="E1122" s="419"/>
      <c r="F1122" s="419"/>
      <c r="G1122" s="419"/>
      <c r="H1122" s="419"/>
    </row>
    <row r="1123" spans="1:8" x14ac:dyDescent="0.2">
      <c r="A1123" s="303"/>
      <c r="B1123" s="362"/>
      <c r="C1123" s="362"/>
      <c r="D1123" s="419"/>
      <c r="E1123" s="419"/>
      <c r="F1123" s="419"/>
      <c r="G1123" s="419"/>
      <c r="H1123" s="419"/>
    </row>
    <row r="1124" spans="1:8" x14ac:dyDescent="0.2">
      <c r="A1124" s="303"/>
      <c r="B1124" s="362"/>
      <c r="C1124" s="362"/>
      <c r="D1124" s="419"/>
      <c r="E1124" s="419"/>
      <c r="F1124" s="419"/>
      <c r="G1124" s="419"/>
      <c r="H1124" s="419"/>
    </row>
    <row r="1125" spans="1:8" x14ac:dyDescent="0.2">
      <c r="A1125" s="303"/>
      <c r="B1125" s="362"/>
      <c r="C1125" s="362"/>
      <c r="D1125" s="419"/>
      <c r="E1125" s="419"/>
      <c r="F1125" s="419"/>
      <c r="G1125" s="419"/>
      <c r="H1125" s="419"/>
    </row>
    <row r="1126" spans="1:8" x14ac:dyDescent="0.2">
      <c r="A1126" s="303"/>
      <c r="B1126" s="362"/>
      <c r="C1126" s="362"/>
      <c r="D1126" s="419"/>
      <c r="E1126" s="419"/>
      <c r="F1126" s="419"/>
      <c r="G1126" s="419"/>
      <c r="H1126" s="419"/>
    </row>
    <row r="1127" spans="1:8" x14ac:dyDescent="0.2">
      <c r="A1127" s="303"/>
      <c r="B1127" s="362"/>
      <c r="C1127" s="362"/>
      <c r="D1127" s="419"/>
      <c r="E1127" s="419"/>
      <c r="F1127" s="419"/>
      <c r="G1127" s="419"/>
      <c r="H1127" s="419"/>
    </row>
    <row r="1128" spans="1:8" x14ac:dyDescent="0.2">
      <c r="A1128" s="303"/>
      <c r="B1128" s="362"/>
      <c r="C1128" s="362"/>
      <c r="D1128" s="419"/>
      <c r="E1128" s="419"/>
      <c r="F1128" s="419"/>
      <c r="G1128" s="419"/>
      <c r="H1128" s="419"/>
    </row>
    <row r="1129" spans="1:8" x14ac:dyDescent="0.2">
      <c r="A1129" s="303"/>
      <c r="B1129" s="362"/>
      <c r="C1129" s="362"/>
      <c r="D1129" s="419"/>
      <c r="E1129" s="419"/>
      <c r="F1129" s="419"/>
      <c r="G1129" s="419"/>
      <c r="H1129" s="419"/>
    </row>
    <row r="1130" spans="1:8" x14ac:dyDescent="0.2">
      <c r="A1130" s="303"/>
      <c r="B1130" s="362"/>
      <c r="C1130" s="362"/>
      <c r="D1130" s="419"/>
      <c r="E1130" s="419"/>
      <c r="F1130" s="419"/>
      <c r="G1130" s="419"/>
      <c r="H1130" s="419"/>
    </row>
    <row r="1131" spans="1:8" x14ac:dyDescent="0.2">
      <c r="A1131" s="303"/>
      <c r="B1131" s="362"/>
      <c r="C1131" s="362"/>
      <c r="D1131" s="419"/>
      <c r="E1131" s="419"/>
      <c r="F1131" s="419"/>
      <c r="G1131" s="419"/>
      <c r="H1131" s="419"/>
    </row>
    <row r="1132" spans="1:8" x14ac:dyDescent="0.2">
      <c r="A1132" s="303"/>
      <c r="B1132" s="362"/>
      <c r="C1132" s="362"/>
      <c r="D1132" s="419"/>
      <c r="E1132" s="419"/>
      <c r="F1132" s="419"/>
      <c r="G1132" s="419"/>
      <c r="H1132" s="419"/>
    </row>
    <row r="1133" spans="1:8" x14ac:dyDescent="0.2">
      <c r="A1133" s="303"/>
      <c r="B1133" s="362"/>
      <c r="C1133" s="362"/>
      <c r="D1133" s="419"/>
      <c r="E1133" s="419"/>
      <c r="F1133" s="419"/>
      <c r="G1133" s="419"/>
      <c r="H1133" s="419"/>
    </row>
    <row r="1134" spans="1:8" x14ac:dyDescent="0.2">
      <c r="A1134" s="303"/>
      <c r="B1134" s="362"/>
      <c r="C1134" s="362"/>
      <c r="D1134" s="419"/>
      <c r="E1134" s="419"/>
      <c r="F1134" s="419"/>
      <c r="G1134" s="419"/>
      <c r="H1134" s="419"/>
    </row>
    <row r="1135" spans="1:8" x14ac:dyDescent="0.2">
      <c r="A1135" s="303"/>
      <c r="B1135" s="362"/>
      <c r="C1135" s="362"/>
      <c r="D1135" s="419"/>
      <c r="E1135" s="419"/>
      <c r="F1135" s="419"/>
      <c r="G1135" s="419"/>
      <c r="H1135" s="419"/>
    </row>
    <row r="1136" spans="1:8" x14ac:dyDescent="0.2">
      <c r="A1136" s="303"/>
      <c r="B1136" s="362"/>
      <c r="C1136" s="362"/>
      <c r="D1136" s="419"/>
      <c r="E1136" s="419"/>
      <c r="F1136" s="419"/>
      <c r="G1136" s="419"/>
      <c r="H1136" s="419"/>
    </row>
    <row r="1137" spans="1:8" x14ac:dyDescent="0.2">
      <c r="A1137" s="303"/>
      <c r="B1137" s="362"/>
      <c r="C1137" s="362"/>
      <c r="D1137" s="419"/>
      <c r="E1137" s="419"/>
      <c r="F1137" s="419"/>
      <c r="G1137" s="419"/>
      <c r="H1137" s="419"/>
    </row>
    <row r="1138" spans="1:8" x14ac:dyDescent="0.2">
      <c r="A1138" s="303"/>
      <c r="B1138" s="362"/>
      <c r="C1138" s="362"/>
      <c r="D1138" s="419"/>
      <c r="E1138" s="419"/>
      <c r="F1138" s="419"/>
      <c r="G1138" s="419"/>
      <c r="H1138" s="419"/>
    </row>
    <row r="1139" spans="1:8" x14ac:dyDescent="0.2">
      <c r="A1139" s="303"/>
      <c r="B1139" s="362"/>
      <c r="C1139" s="362"/>
      <c r="D1139" s="419"/>
      <c r="E1139" s="419"/>
      <c r="F1139" s="419"/>
      <c r="G1139" s="419"/>
      <c r="H1139" s="419"/>
    </row>
    <row r="1140" spans="1:8" x14ac:dyDescent="0.2">
      <c r="A1140" s="303"/>
      <c r="B1140" s="362"/>
      <c r="C1140" s="362"/>
      <c r="D1140" s="419"/>
      <c r="E1140" s="419"/>
      <c r="F1140" s="419"/>
      <c r="G1140" s="419"/>
      <c r="H1140" s="419"/>
    </row>
    <row r="1141" spans="1:8" x14ac:dyDescent="0.2">
      <c r="A1141" s="303"/>
      <c r="B1141" s="362"/>
      <c r="C1141" s="362"/>
      <c r="D1141" s="419"/>
      <c r="E1141" s="419"/>
      <c r="F1141" s="419"/>
      <c r="G1141" s="419"/>
      <c r="H1141" s="419"/>
    </row>
    <row r="1142" spans="1:8" x14ac:dyDescent="0.2">
      <c r="A1142" s="303"/>
      <c r="B1142" s="362"/>
      <c r="C1142" s="362"/>
      <c r="D1142" s="419"/>
      <c r="E1142" s="419"/>
      <c r="F1142" s="419"/>
      <c r="G1142" s="419"/>
      <c r="H1142" s="419"/>
    </row>
    <row r="1143" spans="1:8" x14ac:dyDescent="0.2">
      <c r="A1143" s="303"/>
      <c r="B1143" s="362"/>
      <c r="C1143" s="362"/>
      <c r="D1143" s="419"/>
      <c r="E1143" s="419"/>
      <c r="F1143" s="419"/>
      <c r="G1143" s="419"/>
      <c r="H1143" s="419"/>
    </row>
    <row r="1144" spans="1:8" x14ac:dyDescent="0.2">
      <c r="A1144" s="303"/>
      <c r="B1144" s="362"/>
      <c r="C1144" s="362"/>
      <c r="D1144" s="419"/>
      <c r="E1144" s="419"/>
      <c r="F1144" s="419"/>
      <c r="G1144" s="419"/>
      <c r="H1144" s="419"/>
    </row>
    <row r="1145" spans="1:8" x14ac:dyDescent="0.2">
      <c r="A1145" s="303"/>
      <c r="B1145" s="362"/>
      <c r="C1145" s="362"/>
      <c r="D1145" s="419"/>
      <c r="E1145" s="419"/>
      <c r="F1145" s="419"/>
      <c r="G1145" s="419"/>
      <c r="H1145" s="419"/>
    </row>
    <row r="1146" spans="1:8" x14ac:dyDescent="0.2">
      <c r="A1146" s="303"/>
      <c r="B1146" s="362"/>
      <c r="C1146" s="362"/>
      <c r="D1146" s="419"/>
      <c r="E1146" s="419"/>
      <c r="F1146" s="419"/>
      <c r="G1146" s="419"/>
      <c r="H1146" s="419"/>
    </row>
    <row r="1147" spans="1:8" x14ac:dyDescent="0.2">
      <c r="A1147" s="303"/>
      <c r="B1147" s="362"/>
      <c r="C1147" s="362"/>
      <c r="D1147" s="419"/>
      <c r="E1147" s="419"/>
      <c r="F1147" s="419"/>
      <c r="G1147" s="419"/>
      <c r="H1147" s="419"/>
    </row>
    <row r="1148" spans="1:8" x14ac:dyDescent="0.2">
      <c r="A1148" s="303"/>
      <c r="B1148" s="362"/>
      <c r="C1148" s="362"/>
      <c r="D1148" s="419"/>
      <c r="E1148" s="419"/>
      <c r="F1148" s="419"/>
      <c r="G1148" s="419"/>
      <c r="H1148" s="419"/>
    </row>
    <row r="1149" spans="1:8" x14ac:dyDescent="0.2">
      <c r="A1149" s="303"/>
      <c r="B1149" s="362"/>
      <c r="C1149" s="362"/>
      <c r="D1149" s="419"/>
      <c r="E1149" s="419"/>
      <c r="F1149" s="419"/>
      <c r="G1149" s="419"/>
      <c r="H1149" s="419"/>
    </row>
    <row r="1150" spans="1:8" x14ac:dyDescent="0.2">
      <c r="A1150" s="303"/>
      <c r="B1150" s="362"/>
      <c r="C1150" s="362"/>
      <c r="D1150" s="419"/>
      <c r="E1150" s="419"/>
      <c r="F1150" s="419"/>
      <c r="G1150" s="419"/>
      <c r="H1150" s="419"/>
    </row>
    <row r="1151" spans="1:8" x14ac:dyDescent="0.2">
      <c r="A1151" s="303"/>
      <c r="B1151" s="362"/>
      <c r="C1151" s="362"/>
      <c r="D1151" s="419"/>
      <c r="E1151" s="419"/>
      <c r="F1151" s="419"/>
      <c r="G1151" s="419"/>
      <c r="H1151" s="419"/>
    </row>
    <row r="1152" spans="1:8" x14ac:dyDescent="0.2">
      <c r="A1152" s="303"/>
      <c r="B1152" s="362"/>
      <c r="C1152" s="362"/>
      <c r="D1152" s="419"/>
      <c r="E1152" s="419"/>
      <c r="F1152" s="419"/>
      <c r="G1152" s="419"/>
      <c r="H1152" s="419"/>
    </row>
    <row r="1153" spans="1:8" x14ac:dyDescent="0.2">
      <c r="A1153" s="303"/>
      <c r="B1153" s="362"/>
      <c r="C1153" s="362"/>
      <c r="D1153" s="419"/>
      <c r="E1153" s="419"/>
      <c r="F1153" s="419"/>
      <c r="G1153" s="419"/>
      <c r="H1153" s="419"/>
    </row>
    <row r="1154" spans="1:8" x14ac:dyDescent="0.2">
      <c r="A1154" s="303"/>
      <c r="B1154" s="362"/>
      <c r="C1154" s="362"/>
      <c r="D1154" s="419"/>
      <c r="E1154" s="419"/>
      <c r="F1154" s="419"/>
      <c r="G1154" s="419"/>
      <c r="H1154" s="419"/>
    </row>
    <row r="1155" spans="1:8" x14ac:dyDescent="0.2">
      <c r="A1155" s="303"/>
      <c r="B1155" s="362"/>
      <c r="C1155" s="362"/>
      <c r="D1155" s="419"/>
      <c r="E1155" s="419"/>
      <c r="F1155" s="419"/>
      <c r="G1155" s="419"/>
      <c r="H1155" s="419"/>
    </row>
    <row r="1156" spans="1:8" x14ac:dyDescent="0.2">
      <c r="A1156" s="303"/>
      <c r="B1156" s="362"/>
      <c r="C1156" s="362"/>
      <c r="D1156" s="419"/>
      <c r="E1156" s="419"/>
      <c r="F1156" s="419"/>
      <c r="G1156" s="419"/>
      <c r="H1156" s="419"/>
    </row>
    <row r="1157" spans="1:8" x14ac:dyDescent="0.2">
      <c r="A1157" s="303"/>
      <c r="B1157" s="362"/>
      <c r="C1157" s="362"/>
      <c r="D1157" s="419"/>
      <c r="E1157" s="419"/>
      <c r="F1157" s="419"/>
      <c r="G1157" s="419"/>
      <c r="H1157" s="419"/>
    </row>
    <row r="1158" spans="1:8" x14ac:dyDescent="0.2">
      <c r="A1158" s="303"/>
      <c r="B1158" s="362"/>
      <c r="C1158" s="362"/>
      <c r="D1158" s="419"/>
      <c r="E1158" s="419"/>
      <c r="F1158" s="419"/>
      <c r="G1158" s="419"/>
      <c r="H1158" s="419"/>
    </row>
    <row r="1159" spans="1:8" x14ac:dyDescent="0.2">
      <c r="A1159" s="303"/>
      <c r="B1159" s="362"/>
      <c r="C1159" s="362"/>
      <c r="D1159" s="419"/>
      <c r="E1159" s="419"/>
      <c r="F1159" s="419"/>
      <c r="G1159" s="419"/>
      <c r="H1159" s="419"/>
    </row>
    <row r="1160" spans="1:8" x14ac:dyDescent="0.2">
      <c r="A1160" s="303"/>
      <c r="B1160" s="362"/>
      <c r="C1160" s="362"/>
      <c r="D1160" s="419"/>
      <c r="E1160" s="419"/>
      <c r="F1160" s="419"/>
      <c r="G1160" s="419"/>
      <c r="H1160" s="419"/>
    </row>
    <row r="1161" spans="1:8" x14ac:dyDescent="0.2">
      <c r="A1161" s="303"/>
      <c r="B1161" s="362"/>
      <c r="C1161" s="362"/>
      <c r="D1161" s="419"/>
      <c r="E1161" s="419"/>
      <c r="F1161" s="419"/>
      <c r="G1161" s="419"/>
      <c r="H1161" s="419"/>
    </row>
    <row r="1162" spans="1:8" x14ac:dyDescent="0.2">
      <c r="A1162" s="303"/>
      <c r="B1162" s="362"/>
      <c r="C1162" s="362"/>
      <c r="D1162" s="419"/>
      <c r="E1162" s="419"/>
      <c r="F1162" s="419"/>
      <c r="G1162" s="419"/>
      <c r="H1162" s="419"/>
    </row>
    <row r="1163" spans="1:8" x14ac:dyDescent="0.2">
      <c r="A1163" s="303"/>
      <c r="B1163" s="362"/>
      <c r="C1163" s="362"/>
      <c r="D1163" s="419"/>
      <c r="E1163" s="419"/>
      <c r="F1163" s="419"/>
      <c r="G1163" s="419"/>
      <c r="H1163" s="419"/>
    </row>
    <row r="1164" spans="1:8" x14ac:dyDescent="0.2">
      <c r="A1164" s="303"/>
      <c r="B1164" s="362"/>
      <c r="C1164" s="362"/>
      <c r="D1164" s="419"/>
      <c r="E1164" s="419"/>
      <c r="F1164" s="419"/>
      <c r="G1164" s="419"/>
      <c r="H1164" s="419"/>
    </row>
    <row r="1165" spans="1:8" x14ac:dyDescent="0.2">
      <c r="A1165" s="303"/>
      <c r="B1165" s="362"/>
      <c r="C1165" s="362"/>
      <c r="D1165" s="419"/>
      <c r="E1165" s="419"/>
      <c r="F1165" s="419"/>
      <c r="G1165" s="419"/>
      <c r="H1165" s="419"/>
    </row>
    <row r="1166" spans="1:8" x14ac:dyDescent="0.2">
      <c r="A1166" s="303"/>
      <c r="B1166" s="362"/>
      <c r="C1166" s="362"/>
      <c r="D1166" s="419"/>
      <c r="E1166" s="419"/>
      <c r="F1166" s="419"/>
      <c r="G1166" s="419"/>
      <c r="H1166" s="419"/>
    </row>
    <row r="1167" spans="1:8" x14ac:dyDescent="0.2">
      <c r="A1167" s="303"/>
      <c r="B1167" s="362"/>
      <c r="C1167" s="362"/>
      <c r="D1167" s="419"/>
      <c r="E1167" s="419"/>
      <c r="F1167" s="419"/>
      <c r="G1167" s="419"/>
      <c r="H1167" s="419"/>
    </row>
    <row r="1168" spans="1:8" x14ac:dyDescent="0.2">
      <c r="A1168" s="303"/>
      <c r="B1168" s="362"/>
      <c r="C1168" s="362"/>
      <c r="D1168" s="419"/>
      <c r="E1168" s="419"/>
      <c r="F1168" s="419"/>
      <c r="G1168" s="419"/>
      <c r="H1168" s="419"/>
    </row>
    <row r="1169" spans="1:8" x14ac:dyDescent="0.2">
      <c r="A1169" s="303"/>
      <c r="B1169" s="362"/>
      <c r="C1169" s="362"/>
      <c r="D1169" s="419"/>
      <c r="E1169" s="419"/>
      <c r="F1169" s="419"/>
      <c r="G1169" s="419"/>
      <c r="H1169" s="419"/>
    </row>
    <row r="1170" spans="1:8" x14ac:dyDescent="0.2">
      <c r="A1170" s="303"/>
      <c r="B1170" s="362"/>
      <c r="C1170" s="362"/>
      <c r="D1170" s="419"/>
      <c r="E1170" s="419"/>
      <c r="F1170" s="419"/>
      <c r="G1170" s="419"/>
      <c r="H1170" s="419"/>
    </row>
    <row r="1171" spans="1:8" x14ac:dyDescent="0.2">
      <c r="A1171" s="303"/>
      <c r="B1171" s="362"/>
      <c r="C1171" s="362"/>
      <c r="D1171" s="419"/>
      <c r="E1171" s="419"/>
      <c r="F1171" s="419"/>
      <c r="G1171" s="419"/>
      <c r="H1171" s="419"/>
    </row>
    <row r="1172" spans="1:8" x14ac:dyDescent="0.2">
      <c r="A1172" s="303"/>
      <c r="B1172" s="362"/>
      <c r="C1172" s="362"/>
      <c r="D1172" s="419"/>
      <c r="E1172" s="419"/>
      <c r="F1172" s="419"/>
      <c r="G1172" s="419"/>
      <c r="H1172" s="419"/>
    </row>
    <row r="1173" spans="1:8" x14ac:dyDescent="0.2">
      <c r="A1173" s="303"/>
      <c r="B1173" s="362"/>
      <c r="C1173" s="362"/>
      <c r="D1173" s="419"/>
      <c r="E1173" s="419"/>
      <c r="F1173" s="419"/>
      <c r="G1173" s="419"/>
      <c r="H1173" s="419"/>
    </row>
    <row r="1174" spans="1:8" x14ac:dyDescent="0.2">
      <c r="A1174" s="303"/>
      <c r="B1174" s="362"/>
      <c r="C1174" s="362"/>
      <c r="D1174" s="419"/>
      <c r="E1174" s="419"/>
      <c r="F1174" s="419"/>
      <c r="G1174" s="419"/>
      <c r="H1174" s="419"/>
    </row>
    <row r="1175" spans="1:8" x14ac:dyDescent="0.2">
      <c r="A1175" s="303"/>
      <c r="B1175" s="362"/>
      <c r="C1175" s="362"/>
      <c r="D1175" s="419"/>
      <c r="E1175" s="419"/>
      <c r="F1175" s="419"/>
      <c r="G1175" s="419"/>
      <c r="H1175" s="419"/>
    </row>
    <row r="1176" spans="1:8" x14ac:dyDescent="0.2">
      <c r="A1176" s="303"/>
      <c r="B1176" s="362"/>
      <c r="C1176" s="362"/>
      <c r="D1176" s="419"/>
      <c r="E1176" s="419"/>
      <c r="F1176" s="419"/>
      <c r="G1176" s="419"/>
      <c r="H1176" s="419"/>
    </row>
    <row r="1177" spans="1:8" x14ac:dyDescent="0.2">
      <c r="A1177" s="303"/>
      <c r="B1177" s="362"/>
      <c r="C1177" s="362"/>
      <c r="D1177" s="419"/>
      <c r="E1177" s="419"/>
      <c r="F1177" s="419"/>
      <c r="G1177" s="419"/>
      <c r="H1177" s="419"/>
    </row>
    <row r="1178" spans="1:8" x14ac:dyDescent="0.2">
      <c r="A1178" s="303"/>
      <c r="B1178" s="362"/>
      <c r="C1178" s="362"/>
      <c r="D1178" s="419"/>
      <c r="E1178" s="419"/>
      <c r="F1178" s="419"/>
      <c r="G1178" s="419"/>
      <c r="H1178" s="419"/>
    </row>
    <row r="1179" spans="1:8" x14ac:dyDescent="0.2">
      <c r="A1179" s="303"/>
      <c r="B1179" s="362"/>
      <c r="C1179" s="362"/>
      <c r="D1179" s="419"/>
      <c r="E1179" s="419"/>
      <c r="F1179" s="419"/>
      <c r="G1179" s="419"/>
      <c r="H1179" s="419"/>
    </row>
    <row r="1180" spans="1:8" x14ac:dyDescent="0.2">
      <c r="A1180" s="303"/>
      <c r="B1180" s="362"/>
      <c r="C1180" s="362"/>
      <c r="D1180" s="419"/>
      <c r="E1180" s="419"/>
      <c r="F1180" s="419"/>
      <c r="G1180" s="419"/>
      <c r="H1180" s="419"/>
    </row>
    <row r="1181" spans="1:8" x14ac:dyDescent="0.2">
      <c r="A1181" s="303"/>
      <c r="B1181" s="362"/>
      <c r="C1181" s="362"/>
      <c r="D1181" s="419"/>
      <c r="E1181" s="419"/>
      <c r="F1181" s="419"/>
      <c r="G1181" s="419"/>
      <c r="H1181" s="419"/>
    </row>
    <row r="1182" spans="1:8" x14ac:dyDescent="0.2">
      <c r="A1182" s="303"/>
      <c r="B1182" s="362"/>
      <c r="C1182" s="362"/>
      <c r="D1182" s="419"/>
      <c r="E1182" s="419"/>
      <c r="F1182" s="419"/>
      <c r="G1182" s="419"/>
      <c r="H1182" s="419"/>
    </row>
    <row r="1183" spans="1:8" x14ac:dyDescent="0.2">
      <c r="A1183" s="303"/>
      <c r="B1183" s="362"/>
      <c r="C1183" s="362"/>
      <c r="D1183" s="419"/>
      <c r="E1183" s="419"/>
      <c r="F1183" s="419"/>
      <c r="G1183" s="419"/>
      <c r="H1183" s="419"/>
    </row>
    <row r="1184" spans="1:8" x14ac:dyDescent="0.2">
      <c r="A1184" s="303"/>
      <c r="B1184" s="362"/>
      <c r="C1184" s="362"/>
      <c r="D1184" s="419"/>
      <c r="E1184" s="419"/>
      <c r="F1184" s="419"/>
      <c r="G1184" s="419"/>
      <c r="H1184" s="419"/>
    </row>
    <row r="1185" spans="1:8" x14ac:dyDescent="0.2">
      <c r="A1185" s="303"/>
      <c r="B1185" s="362"/>
      <c r="C1185" s="362"/>
      <c r="D1185" s="419"/>
      <c r="E1185" s="419"/>
      <c r="F1185" s="419"/>
      <c r="G1185" s="419"/>
      <c r="H1185" s="419"/>
    </row>
    <row r="1186" spans="1:8" x14ac:dyDescent="0.2">
      <c r="A1186" s="303"/>
      <c r="B1186" s="362"/>
      <c r="C1186" s="362"/>
      <c r="D1186" s="419"/>
      <c r="E1186" s="419"/>
      <c r="F1186" s="419"/>
      <c r="G1186" s="419"/>
      <c r="H1186" s="419"/>
    </row>
    <row r="1187" spans="1:8" x14ac:dyDescent="0.2">
      <c r="A1187" s="303"/>
      <c r="B1187" s="362"/>
      <c r="C1187" s="362"/>
      <c r="D1187" s="419"/>
      <c r="E1187" s="419"/>
      <c r="F1187" s="419"/>
      <c r="G1187" s="419"/>
      <c r="H1187" s="419"/>
    </row>
    <row r="1188" spans="1:8" x14ac:dyDescent="0.2">
      <c r="A1188" s="303"/>
      <c r="B1188" s="362"/>
      <c r="C1188" s="362"/>
      <c r="D1188" s="419"/>
      <c r="E1188" s="419"/>
      <c r="F1188" s="419"/>
      <c r="G1188" s="419"/>
      <c r="H1188" s="419"/>
    </row>
    <row r="1189" spans="1:8" x14ac:dyDescent="0.2">
      <c r="A1189" s="303"/>
      <c r="B1189" s="362"/>
      <c r="C1189" s="362"/>
      <c r="D1189" s="419"/>
      <c r="E1189" s="419"/>
      <c r="F1189" s="419"/>
      <c r="G1189" s="419"/>
      <c r="H1189" s="419"/>
    </row>
    <row r="1190" spans="1:8" x14ac:dyDescent="0.2">
      <c r="A1190" s="303"/>
      <c r="B1190" s="362"/>
      <c r="C1190" s="362"/>
      <c r="D1190" s="419"/>
      <c r="E1190" s="419"/>
      <c r="F1190" s="419"/>
      <c r="G1190" s="419"/>
      <c r="H1190" s="419"/>
    </row>
    <row r="1191" spans="1:8" x14ac:dyDescent="0.2">
      <c r="A1191" s="303"/>
      <c r="B1191" s="362"/>
      <c r="C1191" s="362"/>
      <c r="D1191" s="419"/>
      <c r="E1191" s="419"/>
      <c r="F1191" s="419"/>
      <c r="G1191" s="419"/>
      <c r="H1191" s="419"/>
    </row>
    <row r="1192" spans="1:8" x14ac:dyDescent="0.2">
      <c r="A1192" s="303"/>
      <c r="B1192" s="362"/>
      <c r="C1192" s="362"/>
      <c r="D1192" s="419"/>
      <c r="E1192" s="419"/>
      <c r="F1192" s="419"/>
      <c r="G1192" s="419"/>
      <c r="H1192" s="419"/>
    </row>
    <row r="1193" spans="1:8" x14ac:dyDescent="0.2">
      <c r="A1193" s="303"/>
      <c r="B1193" s="362"/>
      <c r="C1193" s="362"/>
      <c r="D1193" s="419"/>
      <c r="E1193" s="419"/>
      <c r="F1193" s="419"/>
      <c r="G1193" s="419"/>
      <c r="H1193" s="419"/>
    </row>
    <row r="1194" spans="1:8" x14ac:dyDescent="0.2">
      <c r="A1194" s="303"/>
      <c r="B1194" s="362"/>
      <c r="C1194" s="362"/>
      <c r="D1194" s="419"/>
      <c r="E1194" s="419"/>
      <c r="F1194" s="419"/>
      <c r="G1194" s="419"/>
      <c r="H1194" s="419"/>
    </row>
    <row r="1195" spans="1:8" x14ac:dyDescent="0.2">
      <c r="A1195" s="303"/>
      <c r="B1195" s="362"/>
      <c r="C1195" s="362"/>
      <c r="D1195" s="419"/>
      <c r="E1195" s="419"/>
      <c r="F1195" s="419"/>
      <c r="G1195" s="419"/>
      <c r="H1195" s="419"/>
    </row>
    <row r="1196" spans="1:8" x14ac:dyDescent="0.2">
      <c r="A1196" s="303"/>
      <c r="B1196" s="362"/>
      <c r="C1196" s="362"/>
      <c r="D1196" s="419"/>
      <c r="E1196" s="419"/>
      <c r="F1196" s="419"/>
      <c r="G1196" s="419"/>
      <c r="H1196" s="419"/>
    </row>
    <row r="1197" spans="1:8" x14ac:dyDescent="0.2">
      <c r="A1197" s="303"/>
      <c r="B1197" s="362"/>
      <c r="C1197" s="362"/>
      <c r="D1197" s="419"/>
      <c r="E1197" s="419"/>
      <c r="F1197" s="419"/>
      <c r="G1197" s="419"/>
      <c r="H1197" s="419"/>
    </row>
    <row r="1198" spans="1:8" x14ac:dyDescent="0.2">
      <c r="A1198" s="303"/>
      <c r="B1198" s="362"/>
      <c r="C1198" s="362"/>
      <c r="D1198" s="419"/>
      <c r="E1198" s="419"/>
      <c r="F1198" s="419"/>
      <c r="G1198" s="419"/>
      <c r="H1198" s="419"/>
    </row>
    <row r="1199" spans="1:8" x14ac:dyDescent="0.2">
      <c r="A1199" s="303"/>
      <c r="B1199" s="362"/>
      <c r="C1199" s="362"/>
      <c r="D1199" s="419"/>
      <c r="E1199" s="419"/>
      <c r="F1199" s="419"/>
      <c r="G1199" s="419"/>
      <c r="H1199" s="419"/>
    </row>
    <row r="1200" spans="1:8" x14ac:dyDescent="0.2">
      <c r="A1200" s="303"/>
      <c r="B1200" s="362"/>
      <c r="C1200" s="362"/>
      <c r="D1200" s="419"/>
      <c r="E1200" s="419"/>
      <c r="F1200" s="419"/>
      <c r="G1200" s="419"/>
      <c r="H1200" s="419"/>
    </row>
    <row r="1201" spans="1:8" x14ac:dyDescent="0.2">
      <c r="A1201" s="303"/>
      <c r="B1201" s="362"/>
      <c r="C1201" s="362"/>
      <c r="D1201" s="419"/>
      <c r="E1201" s="419"/>
      <c r="F1201" s="419"/>
      <c r="G1201" s="419"/>
      <c r="H1201" s="419"/>
    </row>
    <row r="1202" spans="1:8" x14ac:dyDescent="0.2">
      <c r="A1202" s="303"/>
      <c r="B1202" s="362"/>
      <c r="C1202" s="362"/>
      <c r="D1202" s="419"/>
      <c r="E1202" s="419"/>
      <c r="F1202" s="419"/>
      <c r="G1202" s="419"/>
      <c r="H1202" s="419"/>
    </row>
    <row r="1203" spans="1:8" x14ac:dyDescent="0.2">
      <c r="A1203" s="303"/>
      <c r="B1203" s="362"/>
      <c r="C1203" s="362"/>
      <c r="D1203" s="419"/>
      <c r="E1203" s="419"/>
      <c r="F1203" s="419"/>
      <c r="G1203" s="419"/>
      <c r="H1203" s="419"/>
    </row>
    <row r="1204" spans="1:8" x14ac:dyDescent="0.2">
      <c r="A1204" s="303"/>
      <c r="B1204" s="362"/>
      <c r="C1204" s="362"/>
      <c r="D1204" s="419"/>
      <c r="E1204" s="419"/>
      <c r="F1204" s="419"/>
      <c r="G1204" s="419"/>
      <c r="H1204" s="419"/>
    </row>
    <row r="1205" spans="1:8" x14ac:dyDescent="0.2">
      <c r="A1205" s="303"/>
      <c r="B1205" s="362"/>
      <c r="C1205" s="362"/>
      <c r="D1205" s="419"/>
      <c r="E1205" s="419"/>
      <c r="F1205" s="419"/>
      <c r="G1205" s="419"/>
      <c r="H1205" s="419"/>
    </row>
    <row r="1206" spans="1:8" x14ac:dyDescent="0.2">
      <c r="A1206" s="303"/>
      <c r="B1206" s="362"/>
      <c r="C1206" s="362"/>
      <c r="D1206" s="419"/>
      <c r="E1206" s="419"/>
      <c r="F1206" s="419"/>
      <c r="G1206" s="419"/>
      <c r="H1206" s="419"/>
    </row>
    <row r="1207" spans="1:8" x14ac:dyDescent="0.2">
      <c r="A1207" s="303"/>
      <c r="B1207" s="362"/>
      <c r="C1207" s="362"/>
      <c r="D1207" s="419"/>
      <c r="E1207" s="419"/>
      <c r="F1207" s="419"/>
      <c r="G1207" s="419"/>
      <c r="H1207" s="419"/>
    </row>
    <row r="1208" spans="1:8" x14ac:dyDescent="0.2">
      <c r="A1208" s="303"/>
      <c r="B1208" s="362"/>
      <c r="C1208" s="362"/>
      <c r="D1208" s="419"/>
      <c r="E1208" s="419"/>
      <c r="F1208" s="419"/>
      <c r="G1208" s="419"/>
      <c r="H1208" s="419"/>
    </row>
    <row r="1209" spans="1:8" x14ac:dyDescent="0.2">
      <c r="A1209" s="303"/>
      <c r="B1209" s="362"/>
      <c r="C1209" s="362"/>
      <c r="D1209" s="419"/>
      <c r="E1209" s="419"/>
      <c r="F1209" s="419"/>
      <c r="G1209" s="419"/>
      <c r="H1209" s="419"/>
    </row>
    <row r="1210" spans="1:8" x14ac:dyDescent="0.2">
      <c r="A1210" s="303"/>
      <c r="B1210" s="362"/>
      <c r="C1210" s="362"/>
      <c r="D1210" s="419"/>
      <c r="E1210" s="419"/>
      <c r="F1210" s="419"/>
      <c r="G1210" s="419"/>
      <c r="H1210" s="419"/>
    </row>
    <row r="1211" spans="1:8" x14ac:dyDescent="0.2">
      <c r="A1211" s="303"/>
      <c r="B1211" s="362"/>
      <c r="C1211" s="362"/>
      <c r="D1211" s="419"/>
      <c r="E1211" s="419"/>
      <c r="F1211" s="419"/>
      <c r="G1211" s="419"/>
      <c r="H1211" s="419"/>
    </row>
    <row r="1212" spans="1:8" x14ac:dyDescent="0.2">
      <c r="A1212" s="303"/>
      <c r="B1212" s="362"/>
      <c r="C1212" s="362"/>
      <c r="D1212" s="419"/>
      <c r="E1212" s="419"/>
      <c r="F1212" s="419"/>
      <c r="G1212" s="419"/>
      <c r="H1212" s="419"/>
    </row>
    <row r="1213" spans="1:8" x14ac:dyDescent="0.2">
      <c r="A1213" s="303"/>
      <c r="B1213" s="362"/>
      <c r="C1213" s="362"/>
      <c r="D1213" s="419"/>
      <c r="E1213" s="419"/>
      <c r="F1213" s="419"/>
      <c r="G1213" s="419"/>
      <c r="H1213" s="419"/>
    </row>
    <row r="1214" spans="1:8" x14ac:dyDescent="0.2">
      <c r="A1214" s="303"/>
      <c r="B1214" s="362"/>
      <c r="C1214" s="362"/>
      <c r="D1214" s="419"/>
      <c r="E1214" s="419"/>
      <c r="F1214" s="419"/>
      <c r="G1214" s="419"/>
      <c r="H1214" s="419"/>
    </row>
    <row r="1215" spans="1:8" x14ac:dyDescent="0.2">
      <c r="A1215" s="303"/>
      <c r="B1215" s="362"/>
      <c r="C1215" s="362"/>
      <c r="D1215" s="419"/>
      <c r="E1215" s="419"/>
      <c r="F1215" s="419"/>
      <c r="G1215" s="419"/>
      <c r="H1215" s="419"/>
    </row>
    <row r="1216" spans="1:8" x14ac:dyDescent="0.2">
      <c r="A1216" s="303"/>
      <c r="B1216" s="362"/>
      <c r="C1216" s="362"/>
      <c r="D1216" s="419"/>
      <c r="E1216" s="419"/>
      <c r="F1216" s="419"/>
      <c r="G1216" s="419"/>
      <c r="H1216" s="419"/>
    </row>
    <row r="1217" spans="1:8" x14ac:dyDescent="0.2">
      <c r="A1217" s="303"/>
      <c r="B1217" s="362"/>
      <c r="C1217" s="362"/>
      <c r="D1217" s="419"/>
      <c r="E1217" s="419"/>
      <c r="F1217" s="419"/>
      <c r="G1217" s="419"/>
      <c r="H1217" s="419"/>
    </row>
    <row r="1218" spans="1:8" x14ac:dyDescent="0.2">
      <c r="A1218" s="303"/>
      <c r="B1218" s="362"/>
      <c r="C1218" s="362"/>
      <c r="D1218" s="419"/>
      <c r="E1218" s="419"/>
      <c r="F1218" s="419"/>
      <c r="G1218" s="419"/>
      <c r="H1218" s="419"/>
    </row>
    <row r="1219" spans="1:8" x14ac:dyDescent="0.2">
      <c r="A1219" s="303"/>
      <c r="B1219" s="362"/>
      <c r="C1219" s="362"/>
      <c r="D1219" s="419"/>
      <c r="E1219" s="419"/>
      <c r="F1219" s="419"/>
      <c r="G1219" s="419"/>
      <c r="H1219" s="419"/>
    </row>
    <row r="1220" spans="1:8" x14ac:dyDescent="0.2">
      <c r="A1220" s="303"/>
      <c r="B1220" s="362"/>
      <c r="C1220" s="362"/>
      <c r="D1220" s="419"/>
      <c r="E1220" s="419"/>
      <c r="F1220" s="419"/>
      <c r="G1220" s="419"/>
      <c r="H1220" s="419"/>
    </row>
    <row r="1221" spans="1:8" x14ac:dyDescent="0.2">
      <c r="A1221" s="303"/>
      <c r="B1221" s="362"/>
      <c r="C1221" s="362"/>
      <c r="D1221" s="419"/>
      <c r="E1221" s="419"/>
      <c r="F1221" s="419"/>
      <c r="G1221" s="419"/>
      <c r="H1221" s="419"/>
    </row>
    <row r="1222" spans="1:8" x14ac:dyDescent="0.2">
      <c r="A1222" s="303"/>
      <c r="B1222" s="362"/>
      <c r="C1222" s="362"/>
      <c r="D1222" s="419"/>
      <c r="E1222" s="419"/>
      <c r="F1222" s="419"/>
      <c r="G1222" s="419"/>
      <c r="H1222" s="419"/>
    </row>
    <row r="1223" spans="1:8" x14ac:dyDescent="0.2">
      <c r="A1223" s="303"/>
      <c r="B1223" s="362"/>
      <c r="C1223" s="362"/>
      <c r="D1223" s="419"/>
      <c r="E1223" s="419"/>
      <c r="F1223" s="419"/>
      <c r="G1223" s="419"/>
      <c r="H1223" s="419"/>
    </row>
    <row r="1224" spans="1:8" x14ac:dyDescent="0.2">
      <c r="A1224" s="303"/>
      <c r="B1224" s="362"/>
      <c r="C1224" s="362"/>
      <c r="D1224" s="419"/>
      <c r="E1224" s="419"/>
      <c r="F1224" s="419"/>
      <c r="G1224" s="419"/>
      <c r="H1224" s="419"/>
    </row>
    <row r="1225" spans="1:8" x14ac:dyDescent="0.2">
      <c r="A1225" s="303"/>
      <c r="B1225" s="362"/>
      <c r="C1225" s="362"/>
      <c r="D1225" s="419"/>
      <c r="E1225" s="419"/>
      <c r="F1225" s="419"/>
      <c r="G1225" s="419"/>
      <c r="H1225" s="419"/>
    </row>
    <row r="1226" spans="1:8" x14ac:dyDescent="0.2">
      <c r="A1226" s="303"/>
      <c r="B1226" s="362"/>
      <c r="C1226" s="362"/>
      <c r="D1226" s="419"/>
      <c r="E1226" s="419"/>
      <c r="F1226" s="419"/>
      <c r="G1226" s="419"/>
      <c r="H1226" s="419"/>
    </row>
    <row r="1227" spans="1:8" x14ac:dyDescent="0.2">
      <c r="A1227" s="303"/>
      <c r="B1227" s="362"/>
      <c r="C1227" s="362"/>
      <c r="D1227" s="419"/>
      <c r="E1227" s="419"/>
      <c r="F1227" s="419"/>
      <c r="G1227" s="419"/>
      <c r="H1227" s="419"/>
    </row>
    <row r="1228" spans="1:8" x14ac:dyDescent="0.2">
      <c r="A1228" s="303"/>
      <c r="B1228" s="362"/>
      <c r="C1228" s="362"/>
      <c r="D1228" s="419"/>
      <c r="E1228" s="419"/>
      <c r="F1228" s="419"/>
      <c r="G1228" s="419"/>
      <c r="H1228" s="419"/>
    </row>
    <row r="1229" spans="1:8" x14ac:dyDescent="0.2">
      <c r="A1229" s="303"/>
      <c r="B1229" s="362"/>
      <c r="C1229" s="362"/>
      <c r="D1229" s="419"/>
      <c r="E1229" s="419"/>
      <c r="F1229" s="419"/>
      <c r="G1229" s="419"/>
      <c r="H1229" s="419"/>
    </row>
    <row r="1230" spans="1:8" x14ac:dyDescent="0.2">
      <c r="A1230" s="303"/>
      <c r="B1230" s="362"/>
      <c r="C1230" s="362"/>
      <c r="D1230" s="419"/>
      <c r="E1230" s="419"/>
      <c r="F1230" s="419"/>
      <c r="G1230" s="419"/>
      <c r="H1230" s="419"/>
    </row>
    <row r="1231" spans="1:8" x14ac:dyDescent="0.2">
      <c r="A1231" s="303"/>
      <c r="B1231" s="362"/>
      <c r="C1231" s="362"/>
      <c r="D1231" s="419"/>
      <c r="E1231" s="419"/>
      <c r="F1231" s="419"/>
      <c r="G1231" s="419"/>
      <c r="H1231" s="419"/>
    </row>
    <row r="1232" spans="1:8" x14ac:dyDescent="0.2">
      <c r="A1232" s="303"/>
      <c r="B1232" s="362"/>
      <c r="C1232" s="362"/>
      <c r="D1232" s="419"/>
      <c r="E1232" s="419"/>
      <c r="F1232" s="419"/>
      <c r="G1232" s="419"/>
      <c r="H1232" s="419"/>
    </row>
    <row r="1233" spans="1:8" x14ac:dyDescent="0.2">
      <c r="A1233" s="303"/>
      <c r="B1233" s="362"/>
      <c r="C1233" s="362"/>
      <c r="D1233" s="419"/>
      <c r="E1233" s="419"/>
      <c r="F1233" s="419"/>
      <c r="G1233" s="419"/>
      <c r="H1233" s="419"/>
    </row>
    <row r="1234" spans="1:8" x14ac:dyDescent="0.2">
      <c r="A1234" s="303"/>
      <c r="B1234" s="362"/>
      <c r="C1234" s="362"/>
      <c r="D1234" s="419"/>
      <c r="E1234" s="419"/>
      <c r="F1234" s="419"/>
      <c r="G1234" s="419"/>
      <c r="H1234" s="419"/>
    </row>
    <row r="1235" spans="1:8" x14ac:dyDescent="0.2">
      <c r="A1235" s="303"/>
      <c r="B1235" s="362"/>
      <c r="C1235" s="362"/>
      <c r="D1235" s="419"/>
      <c r="E1235" s="419"/>
      <c r="F1235" s="419"/>
      <c r="G1235" s="419"/>
      <c r="H1235" s="419"/>
    </row>
    <row r="1236" spans="1:8" x14ac:dyDescent="0.2">
      <c r="A1236" s="303"/>
      <c r="B1236" s="362"/>
      <c r="C1236" s="362"/>
      <c r="D1236" s="419"/>
      <c r="E1236" s="419"/>
      <c r="F1236" s="419"/>
      <c r="G1236" s="419"/>
      <c r="H1236" s="419"/>
    </row>
    <row r="1237" spans="1:8" x14ac:dyDescent="0.2">
      <c r="A1237" s="303"/>
      <c r="B1237" s="362"/>
      <c r="C1237" s="362"/>
      <c r="D1237" s="419"/>
      <c r="E1237" s="419"/>
      <c r="F1237" s="419"/>
      <c r="G1237" s="419"/>
      <c r="H1237" s="419"/>
    </row>
    <row r="1238" spans="1:8" x14ac:dyDescent="0.2">
      <c r="A1238" s="303"/>
      <c r="B1238" s="362"/>
      <c r="C1238" s="362"/>
      <c r="D1238" s="419"/>
      <c r="E1238" s="419"/>
      <c r="F1238" s="419"/>
      <c r="G1238" s="419"/>
      <c r="H1238" s="419"/>
    </row>
    <row r="1239" spans="1:8" x14ac:dyDescent="0.2">
      <c r="A1239" s="303"/>
      <c r="B1239" s="362"/>
      <c r="C1239" s="362"/>
      <c r="D1239" s="419"/>
      <c r="E1239" s="419"/>
      <c r="F1239" s="419"/>
      <c r="G1239" s="419"/>
      <c r="H1239" s="419"/>
    </row>
    <row r="1240" spans="1:8" x14ac:dyDescent="0.2">
      <c r="A1240" s="303"/>
      <c r="B1240" s="362"/>
      <c r="C1240" s="362"/>
      <c r="D1240" s="419"/>
      <c r="E1240" s="419"/>
      <c r="F1240" s="419"/>
      <c r="G1240" s="419"/>
      <c r="H1240" s="419"/>
    </row>
    <row r="1241" spans="1:8" x14ac:dyDescent="0.2">
      <c r="A1241" s="303"/>
      <c r="B1241" s="362"/>
      <c r="C1241" s="362"/>
      <c r="D1241" s="419"/>
      <c r="E1241" s="419"/>
      <c r="F1241" s="419"/>
      <c r="G1241" s="419"/>
      <c r="H1241" s="419"/>
    </row>
    <row r="1242" spans="1:8" x14ac:dyDescent="0.2">
      <c r="A1242" s="303"/>
      <c r="B1242" s="362"/>
      <c r="C1242" s="362"/>
      <c r="D1242" s="419"/>
      <c r="E1242" s="419"/>
      <c r="F1242" s="419"/>
      <c r="G1242" s="419"/>
      <c r="H1242" s="419"/>
    </row>
    <row r="1243" spans="1:8" x14ac:dyDescent="0.2">
      <c r="A1243" s="303"/>
      <c r="B1243" s="362"/>
      <c r="C1243" s="362"/>
      <c r="D1243" s="419"/>
      <c r="E1243" s="419"/>
      <c r="F1243" s="419"/>
      <c r="G1243" s="419"/>
      <c r="H1243" s="419"/>
    </row>
    <row r="1244" spans="1:8" x14ac:dyDescent="0.2">
      <c r="A1244" s="303"/>
      <c r="B1244" s="362"/>
      <c r="C1244" s="362"/>
      <c r="D1244" s="419"/>
      <c r="E1244" s="419"/>
      <c r="F1244" s="419"/>
      <c r="G1244" s="419"/>
      <c r="H1244" s="419"/>
    </row>
    <row r="1245" spans="1:8" x14ac:dyDescent="0.2">
      <c r="A1245" s="303"/>
      <c r="B1245" s="362"/>
      <c r="C1245" s="362"/>
      <c r="D1245" s="419"/>
      <c r="E1245" s="419"/>
      <c r="F1245" s="419"/>
      <c r="G1245" s="419"/>
      <c r="H1245" s="419"/>
    </row>
    <row r="1246" spans="1:8" x14ac:dyDescent="0.2">
      <c r="A1246" s="303"/>
      <c r="B1246" s="362"/>
      <c r="C1246" s="362"/>
      <c r="D1246" s="419"/>
      <c r="E1246" s="419"/>
      <c r="F1246" s="419"/>
      <c r="G1246" s="419"/>
      <c r="H1246" s="419"/>
    </row>
    <row r="1247" spans="1:8" x14ac:dyDescent="0.2">
      <c r="A1247" s="303"/>
      <c r="B1247" s="362"/>
      <c r="C1247" s="362"/>
      <c r="D1247" s="419"/>
      <c r="E1247" s="419"/>
      <c r="F1247" s="419"/>
      <c r="G1247" s="419"/>
      <c r="H1247" s="419"/>
    </row>
    <row r="1248" spans="1:8" x14ac:dyDescent="0.2">
      <c r="A1248" s="303"/>
      <c r="B1248" s="362"/>
      <c r="C1248" s="362"/>
      <c r="D1248" s="419"/>
      <c r="E1248" s="419"/>
      <c r="F1248" s="419"/>
      <c r="G1248" s="419"/>
      <c r="H1248" s="419"/>
    </row>
    <row r="1249" spans="1:8" x14ac:dyDescent="0.2">
      <c r="A1249" s="303"/>
      <c r="B1249" s="362"/>
      <c r="C1249" s="362"/>
      <c r="D1249" s="419"/>
      <c r="E1249" s="419"/>
      <c r="F1249" s="419"/>
      <c r="G1249" s="419"/>
      <c r="H1249" s="419"/>
    </row>
    <row r="1250" spans="1:8" x14ac:dyDescent="0.2">
      <c r="A1250" s="303"/>
      <c r="B1250" s="362"/>
      <c r="C1250" s="362"/>
      <c r="D1250" s="419"/>
      <c r="E1250" s="419"/>
      <c r="F1250" s="419"/>
      <c r="G1250" s="419"/>
      <c r="H1250" s="419"/>
    </row>
    <row r="1251" spans="1:8" x14ac:dyDescent="0.2">
      <c r="A1251" s="303"/>
      <c r="B1251" s="362"/>
      <c r="C1251" s="362"/>
      <c r="D1251" s="419"/>
      <c r="E1251" s="419"/>
      <c r="F1251" s="419"/>
      <c r="G1251" s="419"/>
      <c r="H1251" s="419"/>
    </row>
    <row r="1252" spans="1:8" x14ac:dyDescent="0.2">
      <c r="A1252" s="303"/>
      <c r="B1252" s="362"/>
      <c r="C1252" s="362"/>
      <c r="D1252" s="419"/>
      <c r="E1252" s="419"/>
      <c r="F1252" s="419"/>
      <c r="G1252" s="419"/>
      <c r="H1252" s="419"/>
    </row>
    <row r="1253" spans="1:8" x14ac:dyDescent="0.2">
      <c r="A1253" s="303"/>
      <c r="B1253" s="362"/>
      <c r="C1253" s="362"/>
      <c r="D1253" s="419"/>
      <c r="E1253" s="419"/>
      <c r="F1253" s="419"/>
      <c r="G1253" s="419"/>
      <c r="H1253" s="419"/>
    </row>
    <row r="1254" spans="1:8" x14ac:dyDescent="0.2">
      <c r="A1254" s="303"/>
      <c r="B1254" s="362"/>
      <c r="C1254" s="362"/>
      <c r="D1254" s="419"/>
      <c r="E1254" s="419"/>
      <c r="F1254" s="419"/>
      <c r="G1254" s="419"/>
      <c r="H1254" s="419"/>
    </row>
    <row r="1255" spans="1:8" x14ac:dyDescent="0.2">
      <c r="A1255" s="303"/>
      <c r="B1255" s="362"/>
      <c r="C1255" s="362"/>
      <c r="D1255" s="419"/>
      <c r="E1255" s="419"/>
      <c r="F1255" s="419"/>
      <c r="G1255" s="419"/>
      <c r="H1255" s="419"/>
    </row>
    <row r="1256" spans="1:8" x14ac:dyDescent="0.2">
      <c r="A1256" s="303"/>
      <c r="B1256" s="362"/>
      <c r="C1256" s="362"/>
      <c r="D1256" s="419"/>
      <c r="E1256" s="419"/>
      <c r="F1256" s="419"/>
      <c r="G1256" s="419"/>
      <c r="H1256" s="419"/>
    </row>
    <row r="1257" spans="1:8" x14ac:dyDescent="0.2">
      <c r="A1257" s="303"/>
      <c r="B1257" s="362"/>
      <c r="C1257" s="362"/>
      <c r="D1257" s="419"/>
      <c r="E1257" s="419"/>
      <c r="F1257" s="419"/>
      <c r="G1257" s="419"/>
      <c r="H1257" s="419"/>
    </row>
    <row r="1258" spans="1:8" x14ac:dyDescent="0.2">
      <c r="A1258" s="303"/>
      <c r="B1258" s="362"/>
      <c r="C1258" s="362"/>
      <c r="D1258" s="419"/>
      <c r="E1258" s="419"/>
      <c r="F1258" s="419"/>
      <c r="G1258" s="419"/>
      <c r="H1258" s="419"/>
    </row>
    <row r="1259" spans="1:8" x14ac:dyDescent="0.2">
      <c r="A1259" s="303"/>
      <c r="B1259" s="362"/>
      <c r="C1259" s="362"/>
      <c r="D1259" s="419"/>
      <c r="E1259" s="419"/>
      <c r="F1259" s="419"/>
      <c r="G1259" s="419"/>
      <c r="H1259" s="419"/>
    </row>
    <row r="1260" spans="1:8" x14ac:dyDescent="0.2">
      <c r="A1260" s="303"/>
      <c r="B1260" s="362"/>
      <c r="C1260" s="362"/>
      <c r="D1260" s="419"/>
      <c r="E1260" s="419"/>
      <c r="F1260" s="419"/>
      <c r="G1260" s="419"/>
      <c r="H1260" s="419"/>
    </row>
    <row r="1261" spans="1:8" x14ac:dyDescent="0.2">
      <c r="A1261" s="303"/>
      <c r="B1261" s="362"/>
      <c r="C1261" s="362"/>
      <c r="D1261" s="419"/>
      <c r="E1261" s="419"/>
      <c r="F1261" s="419"/>
      <c r="G1261" s="419"/>
      <c r="H1261" s="419"/>
    </row>
    <row r="1262" spans="1:8" x14ac:dyDescent="0.2">
      <c r="A1262" s="303"/>
      <c r="B1262" s="362"/>
      <c r="C1262" s="362"/>
      <c r="D1262" s="419"/>
      <c r="E1262" s="419"/>
      <c r="F1262" s="419"/>
      <c r="G1262" s="419"/>
      <c r="H1262" s="419"/>
    </row>
    <row r="1263" spans="1:8" x14ac:dyDescent="0.2">
      <c r="A1263" s="303"/>
      <c r="B1263" s="362"/>
      <c r="C1263" s="362"/>
      <c r="D1263" s="419"/>
      <c r="E1263" s="419"/>
      <c r="F1263" s="419"/>
      <c r="G1263" s="419"/>
      <c r="H1263" s="419"/>
    </row>
    <row r="1264" spans="1:8" x14ac:dyDescent="0.2">
      <c r="A1264" s="303"/>
      <c r="B1264" s="362"/>
      <c r="C1264" s="362"/>
      <c r="D1264" s="419"/>
      <c r="E1264" s="419"/>
      <c r="F1264" s="419"/>
      <c r="G1264" s="419"/>
      <c r="H1264" s="419"/>
    </row>
    <row r="1265" spans="1:8" x14ac:dyDescent="0.2">
      <c r="A1265" s="303"/>
      <c r="B1265" s="362"/>
      <c r="C1265" s="362"/>
      <c r="D1265" s="419"/>
      <c r="E1265" s="419"/>
      <c r="F1265" s="419"/>
      <c r="G1265" s="419"/>
      <c r="H1265" s="419"/>
    </row>
    <row r="1266" spans="1:8" x14ac:dyDescent="0.2">
      <c r="A1266" s="303"/>
      <c r="B1266" s="362"/>
      <c r="C1266" s="362"/>
      <c r="D1266" s="419"/>
      <c r="E1266" s="419"/>
      <c r="F1266" s="419"/>
      <c r="G1266" s="419"/>
      <c r="H1266" s="419"/>
    </row>
    <row r="1267" spans="1:8" x14ac:dyDescent="0.2">
      <c r="A1267" s="303"/>
      <c r="B1267" s="362"/>
      <c r="C1267" s="362"/>
      <c r="D1267" s="419"/>
      <c r="E1267" s="419"/>
      <c r="F1267" s="419"/>
      <c r="G1267" s="419"/>
      <c r="H1267" s="419"/>
    </row>
    <row r="1268" spans="1:8" x14ac:dyDescent="0.2">
      <c r="A1268" s="303"/>
      <c r="B1268" s="362"/>
      <c r="C1268" s="362"/>
      <c r="D1268" s="419"/>
      <c r="E1268" s="419"/>
      <c r="F1268" s="419"/>
      <c r="G1268" s="419"/>
      <c r="H1268" s="419"/>
    </row>
    <row r="1269" spans="1:8" x14ac:dyDescent="0.2">
      <c r="A1269" s="303"/>
      <c r="B1269" s="362"/>
      <c r="C1269" s="362"/>
      <c r="D1269" s="419"/>
      <c r="E1269" s="419"/>
      <c r="F1269" s="419"/>
      <c r="G1269" s="419"/>
      <c r="H1269" s="419"/>
    </row>
    <row r="1270" spans="1:8" x14ac:dyDescent="0.2">
      <c r="A1270" s="303"/>
      <c r="B1270" s="362"/>
      <c r="C1270" s="362"/>
      <c r="D1270" s="419"/>
      <c r="E1270" s="419"/>
      <c r="F1270" s="419"/>
      <c r="G1270" s="419"/>
      <c r="H1270" s="419"/>
    </row>
    <row r="1271" spans="1:8" x14ac:dyDescent="0.2">
      <c r="A1271" s="303"/>
      <c r="B1271" s="362"/>
      <c r="C1271" s="362"/>
      <c r="D1271" s="419"/>
      <c r="E1271" s="419"/>
      <c r="F1271" s="419"/>
      <c r="G1271" s="419"/>
      <c r="H1271" s="419"/>
    </row>
    <row r="1272" spans="1:8" x14ac:dyDescent="0.2">
      <c r="A1272" s="303"/>
      <c r="B1272" s="362"/>
      <c r="C1272" s="362"/>
      <c r="D1272" s="419"/>
      <c r="E1272" s="419"/>
      <c r="F1272" s="419"/>
      <c r="G1272" s="419"/>
      <c r="H1272" s="419"/>
    </row>
    <row r="1273" spans="1:8" x14ac:dyDescent="0.2">
      <c r="A1273" s="303"/>
      <c r="B1273" s="362"/>
      <c r="C1273" s="362"/>
      <c r="D1273" s="419"/>
      <c r="E1273" s="419"/>
      <c r="F1273" s="419"/>
      <c r="G1273" s="419"/>
      <c r="H1273" s="419"/>
    </row>
    <row r="1274" spans="1:8" x14ac:dyDescent="0.2">
      <c r="A1274" s="303"/>
      <c r="B1274" s="362"/>
      <c r="C1274" s="362"/>
      <c r="D1274" s="419"/>
      <c r="E1274" s="419"/>
      <c r="F1274" s="419"/>
      <c r="G1274" s="419"/>
      <c r="H1274" s="419"/>
    </row>
    <row r="1275" spans="1:8" x14ac:dyDescent="0.2">
      <c r="A1275" s="303"/>
      <c r="B1275" s="362"/>
      <c r="C1275" s="362"/>
      <c r="D1275" s="419"/>
      <c r="E1275" s="419"/>
      <c r="F1275" s="419"/>
      <c r="G1275" s="419"/>
      <c r="H1275" s="419"/>
    </row>
    <row r="1276" spans="1:8" x14ac:dyDescent="0.2">
      <c r="A1276" s="303"/>
      <c r="B1276" s="362"/>
      <c r="C1276" s="362"/>
      <c r="D1276" s="419"/>
      <c r="E1276" s="419"/>
      <c r="F1276" s="419"/>
      <c r="G1276" s="419"/>
      <c r="H1276" s="419"/>
    </row>
    <row r="1277" spans="1:8" x14ac:dyDescent="0.2">
      <c r="A1277" s="303"/>
      <c r="B1277" s="362"/>
      <c r="C1277" s="362"/>
      <c r="D1277" s="419"/>
      <c r="E1277" s="419"/>
      <c r="F1277" s="419"/>
      <c r="G1277" s="419"/>
      <c r="H1277" s="419"/>
    </row>
    <row r="1278" spans="1:8" x14ac:dyDescent="0.2">
      <c r="A1278" s="303"/>
      <c r="B1278" s="362"/>
      <c r="C1278" s="362"/>
      <c r="D1278" s="419"/>
      <c r="E1278" s="419"/>
      <c r="F1278" s="419"/>
      <c r="G1278" s="419"/>
      <c r="H1278" s="419"/>
    </row>
    <row r="1279" spans="1:8" x14ac:dyDescent="0.2">
      <c r="A1279" s="303"/>
      <c r="B1279" s="362"/>
      <c r="C1279" s="362"/>
      <c r="D1279" s="419"/>
      <c r="E1279" s="419"/>
      <c r="F1279" s="419"/>
      <c r="G1279" s="419"/>
      <c r="H1279" s="419"/>
    </row>
    <row r="1280" spans="1:8" x14ac:dyDescent="0.2">
      <c r="A1280" s="303"/>
      <c r="B1280" s="362"/>
      <c r="C1280" s="362"/>
      <c r="D1280" s="419"/>
      <c r="E1280" s="419"/>
      <c r="F1280" s="419"/>
      <c r="G1280" s="419"/>
      <c r="H1280" s="419"/>
    </row>
    <row r="1281" spans="1:8" x14ac:dyDescent="0.2">
      <c r="A1281" s="303"/>
      <c r="B1281" s="362"/>
      <c r="C1281" s="362"/>
      <c r="D1281" s="419"/>
      <c r="E1281" s="419"/>
      <c r="F1281" s="419"/>
      <c r="G1281" s="419"/>
      <c r="H1281" s="419"/>
    </row>
    <row r="1282" spans="1:8" x14ac:dyDescent="0.2">
      <c r="A1282" s="303"/>
      <c r="B1282" s="362"/>
      <c r="C1282" s="362"/>
      <c r="D1282" s="419"/>
      <c r="E1282" s="419"/>
      <c r="F1282" s="419"/>
      <c r="G1282" s="419"/>
      <c r="H1282" s="419"/>
    </row>
    <row r="1283" spans="1:8" x14ac:dyDescent="0.2">
      <c r="A1283" s="303"/>
      <c r="B1283" s="362"/>
      <c r="C1283" s="362"/>
      <c r="D1283" s="419"/>
      <c r="E1283" s="419"/>
      <c r="F1283" s="419"/>
      <c r="G1283" s="419"/>
      <c r="H1283" s="419"/>
    </row>
    <row r="1284" spans="1:8" x14ac:dyDescent="0.2">
      <c r="A1284" s="303"/>
      <c r="B1284" s="362"/>
      <c r="C1284" s="362"/>
      <c r="D1284" s="419"/>
      <c r="E1284" s="419"/>
      <c r="F1284" s="419"/>
      <c r="G1284" s="419"/>
      <c r="H1284" s="419"/>
    </row>
    <row r="1285" spans="1:8" x14ac:dyDescent="0.2">
      <c r="A1285" s="303"/>
      <c r="B1285" s="362"/>
      <c r="C1285" s="362"/>
      <c r="D1285" s="419"/>
      <c r="E1285" s="419"/>
      <c r="F1285" s="419"/>
      <c r="G1285" s="419"/>
      <c r="H1285" s="419"/>
    </row>
    <row r="1286" spans="1:8" x14ac:dyDescent="0.2">
      <c r="A1286" s="303"/>
      <c r="B1286" s="362"/>
      <c r="C1286" s="362"/>
      <c r="D1286" s="419"/>
      <c r="E1286" s="419"/>
      <c r="F1286" s="419"/>
      <c r="G1286" s="419"/>
      <c r="H1286" s="419"/>
    </row>
    <row r="1287" spans="1:8" x14ac:dyDescent="0.2">
      <c r="A1287" s="303"/>
      <c r="B1287" s="362"/>
      <c r="C1287" s="362"/>
      <c r="D1287" s="419"/>
      <c r="E1287" s="419"/>
      <c r="F1287" s="419"/>
      <c r="G1287" s="419"/>
      <c r="H1287" s="419"/>
    </row>
    <row r="1288" spans="1:8" x14ac:dyDescent="0.2">
      <c r="A1288" s="303"/>
      <c r="B1288" s="362"/>
      <c r="C1288" s="362"/>
      <c r="D1288" s="419"/>
      <c r="E1288" s="419"/>
      <c r="F1288" s="419"/>
      <c r="G1288" s="419"/>
      <c r="H1288" s="419"/>
    </row>
    <row r="1289" spans="1:8" x14ac:dyDescent="0.2">
      <c r="A1289" s="303"/>
      <c r="B1289" s="362"/>
      <c r="C1289" s="362"/>
      <c r="D1289" s="419"/>
      <c r="E1289" s="419"/>
      <c r="F1289" s="419"/>
      <c r="G1289" s="419"/>
      <c r="H1289" s="419"/>
    </row>
    <row r="1290" spans="1:8" x14ac:dyDescent="0.2">
      <c r="A1290" s="303"/>
      <c r="B1290" s="362"/>
      <c r="C1290" s="362"/>
      <c r="D1290" s="419"/>
      <c r="E1290" s="419"/>
      <c r="F1290" s="419"/>
      <c r="G1290" s="419"/>
      <c r="H1290" s="419"/>
    </row>
    <row r="1291" spans="1:8" x14ac:dyDescent="0.2">
      <c r="A1291" s="303"/>
      <c r="B1291" s="362"/>
      <c r="C1291" s="362"/>
      <c r="D1291" s="419"/>
      <c r="E1291" s="419"/>
      <c r="F1291" s="419"/>
      <c r="G1291" s="419"/>
      <c r="H1291" s="419"/>
    </row>
    <row r="1292" spans="1:8" x14ac:dyDescent="0.2">
      <c r="A1292" s="303"/>
      <c r="B1292" s="362"/>
      <c r="C1292" s="362"/>
      <c r="D1292" s="419"/>
      <c r="E1292" s="419"/>
      <c r="F1292" s="419"/>
      <c r="G1292" s="419"/>
      <c r="H1292" s="419"/>
    </row>
    <row r="1293" spans="1:8" x14ac:dyDescent="0.2">
      <c r="A1293" s="303"/>
      <c r="B1293" s="362"/>
      <c r="C1293" s="362"/>
      <c r="D1293" s="419"/>
      <c r="E1293" s="419"/>
      <c r="F1293" s="419"/>
      <c r="G1293" s="419"/>
      <c r="H1293" s="419"/>
    </row>
    <row r="1294" spans="1:8" x14ac:dyDescent="0.2">
      <c r="A1294" s="303"/>
      <c r="B1294" s="362"/>
      <c r="C1294" s="362"/>
      <c r="D1294" s="419"/>
      <c r="E1294" s="419"/>
      <c r="F1294" s="419"/>
      <c r="G1294" s="419"/>
      <c r="H1294" s="419"/>
    </row>
    <row r="1295" spans="1:8" x14ac:dyDescent="0.2">
      <c r="A1295" s="303"/>
      <c r="B1295" s="362"/>
      <c r="C1295" s="362"/>
      <c r="D1295" s="419"/>
      <c r="E1295" s="419"/>
      <c r="F1295" s="419"/>
      <c r="G1295" s="419"/>
      <c r="H1295" s="419"/>
    </row>
    <row r="1296" spans="1:8" x14ac:dyDescent="0.2">
      <c r="A1296" s="303"/>
      <c r="B1296" s="362"/>
      <c r="C1296" s="362"/>
      <c r="D1296" s="419"/>
      <c r="E1296" s="419"/>
      <c r="F1296" s="419"/>
      <c r="G1296" s="419"/>
      <c r="H1296" s="419"/>
    </row>
    <row r="1297" spans="1:8" x14ac:dyDescent="0.2">
      <c r="A1297" s="303"/>
      <c r="B1297" s="362"/>
      <c r="C1297" s="362"/>
      <c r="D1297" s="419"/>
      <c r="E1297" s="419"/>
      <c r="F1297" s="419"/>
      <c r="G1297" s="419"/>
      <c r="H1297" s="419"/>
    </row>
    <row r="1298" spans="1:8" x14ac:dyDescent="0.2">
      <c r="A1298" s="303"/>
      <c r="B1298" s="362"/>
      <c r="C1298" s="362"/>
      <c r="D1298" s="419"/>
      <c r="E1298" s="419"/>
      <c r="F1298" s="419"/>
      <c r="G1298" s="419"/>
      <c r="H1298" s="419"/>
    </row>
    <row r="1299" spans="1:8" x14ac:dyDescent="0.2">
      <c r="A1299" s="303"/>
      <c r="B1299" s="362"/>
      <c r="C1299" s="362"/>
      <c r="D1299" s="419"/>
      <c r="E1299" s="419"/>
      <c r="F1299" s="419"/>
      <c r="G1299" s="419"/>
      <c r="H1299" s="419"/>
    </row>
    <row r="1300" spans="1:8" x14ac:dyDescent="0.2">
      <c r="A1300" s="303"/>
      <c r="B1300" s="362"/>
      <c r="C1300" s="362"/>
      <c r="D1300" s="419"/>
      <c r="E1300" s="419"/>
      <c r="F1300" s="419"/>
      <c r="G1300" s="419"/>
      <c r="H1300" s="419"/>
    </row>
    <row r="1301" spans="1:8" x14ac:dyDescent="0.2">
      <c r="A1301" s="303"/>
      <c r="B1301" s="362"/>
      <c r="C1301" s="362"/>
      <c r="D1301" s="419"/>
      <c r="E1301" s="419"/>
      <c r="F1301" s="419"/>
      <c r="G1301" s="419"/>
      <c r="H1301" s="419"/>
    </row>
    <row r="1302" spans="1:8" x14ac:dyDescent="0.2">
      <c r="A1302" s="303"/>
      <c r="B1302" s="362"/>
      <c r="C1302" s="362"/>
      <c r="D1302" s="419"/>
      <c r="E1302" s="419"/>
      <c r="F1302" s="419"/>
      <c r="G1302" s="419"/>
      <c r="H1302" s="419"/>
    </row>
    <row r="1303" spans="1:8" x14ac:dyDescent="0.2">
      <c r="A1303" s="303"/>
      <c r="B1303" s="362"/>
      <c r="C1303" s="362"/>
      <c r="D1303" s="419"/>
      <c r="E1303" s="419"/>
      <c r="F1303" s="419"/>
      <c r="G1303" s="419"/>
      <c r="H1303" s="419"/>
    </row>
    <row r="1304" spans="1:8" x14ac:dyDescent="0.2">
      <c r="A1304" s="303"/>
      <c r="B1304" s="362"/>
      <c r="C1304" s="362"/>
      <c r="D1304" s="419"/>
      <c r="E1304" s="419"/>
      <c r="F1304" s="419"/>
      <c r="G1304" s="419"/>
      <c r="H1304" s="419"/>
    </row>
    <row r="1305" spans="1:8" x14ac:dyDescent="0.2">
      <c r="A1305" s="303"/>
      <c r="B1305" s="362"/>
      <c r="C1305" s="362"/>
      <c r="D1305" s="419"/>
      <c r="E1305" s="419"/>
      <c r="F1305" s="419"/>
      <c r="G1305" s="419"/>
      <c r="H1305" s="419"/>
    </row>
    <row r="1306" spans="1:8" x14ac:dyDescent="0.2">
      <c r="A1306" s="303"/>
      <c r="B1306" s="362"/>
      <c r="C1306" s="362"/>
      <c r="D1306" s="419"/>
      <c r="E1306" s="419"/>
      <c r="F1306" s="419"/>
      <c r="G1306" s="419"/>
      <c r="H1306" s="419"/>
    </row>
    <row r="1307" spans="1:8" x14ac:dyDescent="0.2">
      <c r="A1307" s="303"/>
      <c r="B1307" s="362"/>
      <c r="C1307" s="362"/>
      <c r="D1307" s="419"/>
      <c r="E1307" s="419"/>
      <c r="F1307" s="419"/>
      <c r="G1307" s="419"/>
      <c r="H1307" s="419"/>
    </row>
    <row r="1308" spans="1:8" x14ac:dyDescent="0.2">
      <c r="A1308" s="303"/>
      <c r="B1308" s="362"/>
      <c r="C1308" s="362"/>
      <c r="D1308" s="419"/>
      <c r="E1308" s="419"/>
      <c r="F1308" s="419"/>
      <c r="G1308" s="419"/>
      <c r="H1308" s="419"/>
    </row>
    <row r="1309" spans="1:8" x14ac:dyDescent="0.2">
      <c r="A1309" s="303"/>
      <c r="B1309" s="362"/>
      <c r="C1309" s="362"/>
      <c r="D1309" s="419"/>
      <c r="E1309" s="419"/>
      <c r="F1309" s="419"/>
      <c r="G1309" s="419"/>
      <c r="H1309" s="419"/>
    </row>
    <row r="1310" spans="1:8" x14ac:dyDescent="0.2">
      <c r="A1310" s="303"/>
      <c r="B1310" s="362"/>
      <c r="C1310" s="362"/>
      <c r="D1310" s="419"/>
      <c r="E1310" s="419"/>
      <c r="F1310" s="419"/>
      <c r="G1310" s="419"/>
      <c r="H1310" s="419"/>
    </row>
    <row r="1311" spans="1:8" x14ac:dyDescent="0.2">
      <c r="A1311" s="303"/>
      <c r="B1311" s="362"/>
      <c r="C1311" s="362"/>
      <c r="D1311" s="419"/>
      <c r="E1311" s="419"/>
      <c r="F1311" s="419"/>
      <c r="G1311" s="419"/>
      <c r="H1311" s="419"/>
    </row>
    <row r="1312" spans="1:8" x14ac:dyDescent="0.2">
      <c r="A1312" s="303"/>
      <c r="B1312" s="362"/>
      <c r="C1312" s="362"/>
      <c r="D1312" s="419"/>
      <c r="E1312" s="419"/>
      <c r="F1312" s="419"/>
      <c r="G1312" s="419"/>
      <c r="H1312" s="419"/>
    </row>
    <row r="1313" spans="1:8" x14ac:dyDescent="0.2">
      <c r="A1313" s="303"/>
      <c r="B1313" s="362"/>
      <c r="C1313" s="362"/>
      <c r="D1313" s="419"/>
      <c r="E1313" s="419"/>
      <c r="F1313" s="419"/>
      <c r="G1313" s="419"/>
      <c r="H1313" s="419"/>
    </row>
    <row r="1314" spans="1:8" x14ac:dyDescent="0.2">
      <c r="A1314" s="303"/>
      <c r="B1314" s="362"/>
      <c r="C1314" s="362"/>
      <c r="D1314" s="419"/>
      <c r="E1314" s="419"/>
      <c r="F1314" s="419"/>
      <c r="G1314" s="419"/>
      <c r="H1314" s="419"/>
    </row>
    <row r="1315" spans="1:8" x14ac:dyDescent="0.2">
      <c r="A1315" s="303"/>
      <c r="B1315" s="362"/>
      <c r="C1315" s="362"/>
      <c r="D1315" s="419"/>
      <c r="E1315" s="419"/>
      <c r="F1315" s="419"/>
      <c r="G1315" s="419"/>
      <c r="H1315" s="419"/>
    </row>
    <row r="1316" spans="1:8" x14ac:dyDescent="0.2">
      <c r="A1316" s="303"/>
      <c r="B1316" s="362"/>
      <c r="C1316" s="362"/>
      <c r="D1316" s="419"/>
      <c r="E1316" s="419"/>
      <c r="F1316" s="419"/>
      <c r="G1316" s="419"/>
      <c r="H1316" s="419"/>
    </row>
    <row r="1317" spans="1:8" x14ac:dyDescent="0.2">
      <c r="A1317" s="303"/>
      <c r="B1317" s="362"/>
      <c r="C1317" s="362"/>
      <c r="D1317" s="419"/>
      <c r="E1317" s="419"/>
      <c r="F1317" s="419"/>
      <c r="G1317" s="419"/>
      <c r="H1317" s="419"/>
    </row>
    <row r="1318" spans="1:8" x14ac:dyDescent="0.2">
      <c r="A1318" s="303"/>
      <c r="B1318" s="362"/>
      <c r="C1318" s="362"/>
      <c r="D1318" s="419"/>
      <c r="E1318" s="419"/>
      <c r="F1318" s="419"/>
      <c r="G1318" s="419"/>
      <c r="H1318" s="419"/>
    </row>
    <row r="1319" spans="1:8" x14ac:dyDescent="0.2">
      <c r="A1319" s="303"/>
      <c r="B1319" s="362"/>
      <c r="C1319" s="362"/>
      <c r="D1319" s="419"/>
      <c r="E1319" s="419"/>
      <c r="F1319" s="419"/>
      <c r="G1319" s="419"/>
      <c r="H1319" s="419"/>
    </row>
    <row r="1320" spans="1:8" x14ac:dyDescent="0.2">
      <c r="A1320" s="303"/>
      <c r="B1320" s="362"/>
      <c r="C1320" s="362"/>
      <c r="D1320" s="419"/>
      <c r="E1320" s="419"/>
      <c r="F1320" s="419"/>
      <c r="G1320" s="419"/>
      <c r="H1320" s="419"/>
    </row>
    <row r="1321" spans="1:8" x14ac:dyDescent="0.2">
      <c r="A1321" s="303"/>
      <c r="B1321" s="362"/>
      <c r="C1321" s="362"/>
      <c r="D1321" s="419"/>
      <c r="E1321" s="419"/>
      <c r="F1321" s="419"/>
      <c r="G1321" s="419"/>
      <c r="H1321" s="419"/>
    </row>
    <row r="1322" spans="1:8" x14ac:dyDescent="0.2">
      <c r="A1322" s="303"/>
      <c r="B1322" s="362"/>
      <c r="C1322" s="362"/>
      <c r="D1322" s="419"/>
      <c r="E1322" s="419"/>
      <c r="F1322" s="419"/>
      <c r="G1322" s="419"/>
      <c r="H1322" s="419"/>
    </row>
    <row r="1323" spans="1:8" x14ac:dyDescent="0.2">
      <c r="A1323" s="303"/>
      <c r="B1323" s="362"/>
      <c r="C1323" s="362"/>
      <c r="D1323" s="419"/>
      <c r="E1323" s="419"/>
      <c r="F1323" s="419"/>
      <c r="G1323" s="419"/>
      <c r="H1323" s="419"/>
    </row>
    <row r="1324" spans="1:8" x14ac:dyDescent="0.2">
      <c r="A1324" s="303"/>
      <c r="B1324" s="362"/>
      <c r="C1324" s="362"/>
      <c r="D1324" s="419"/>
      <c r="E1324" s="419"/>
      <c r="F1324" s="419"/>
      <c r="G1324" s="419"/>
      <c r="H1324" s="419"/>
    </row>
    <row r="1325" spans="1:8" x14ac:dyDescent="0.2">
      <c r="A1325" s="303"/>
      <c r="B1325" s="362"/>
      <c r="C1325" s="362"/>
      <c r="D1325" s="419"/>
      <c r="E1325" s="419"/>
      <c r="F1325" s="419"/>
      <c r="G1325" s="419"/>
      <c r="H1325" s="419"/>
    </row>
    <row r="1326" spans="1:8" x14ac:dyDescent="0.2">
      <c r="A1326" s="303"/>
      <c r="B1326" s="362"/>
      <c r="C1326" s="362"/>
      <c r="D1326" s="419"/>
      <c r="E1326" s="419"/>
      <c r="F1326" s="419"/>
      <c r="G1326" s="419"/>
      <c r="H1326" s="419"/>
    </row>
    <row r="1327" spans="1:8" x14ac:dyDescent="0.2">
      <c r="A1327" s="303"/>
      <c r="B1327" s="362"/>
      <c r="C1327" s="362"/>
      <c r="D1327" s="419"/>
      <c r="E1327" s="419"/>
      <c r="F1327" s="419"/>
      <c r="G1327" s="419"/>
      <c r="H1327" s="419"/>
    </row>
    <row r="1328" spans="1:8" x14ac:dyDescent="0.2">
      <c r="A1328" s="303"/>
      <c r="B1328" s="362"/>
      <c r="C1328" s="362"/>
      <c r="D1328" s="419"/>
      <c r="E1328" s="419"/>
      <c r="F1328" s="419"/>
      <c r="G1328" s="419"/>
      <c r="H1328" s="419"/>
    </row>
    <row r="1329" spans="1:8" x14ac:dyDescent="0.2">
      <c r="A1329" s="303"/>
      <c r="B1329" s="362"/>
      <c r="C1329" s="362"/>
      <c r="D1329" s="419"/>
      <c r="E1329" s="419"/>
      <c r="F1329" s="419"/>
      <c r="G1329" s="419"/>
      <c r="H1329" s="419"/>
    </row>
    <row r="1330" spans="1:8" x14ac:dyDescent="0.2">
      <c r="A1330" s="303"/>
      <c r="B1330" s="362"/>
      <c r="C1330" s="362"/>
      <c r="D1330" s="419"/>
      <c r="E1330" s="419"/>
      <c r="F1330" s="419"/>
      <c r="G1330" s="419"/>
      <c r="H1330" s="419"/>
    </row>
    <row r="1331" spans="1:8" x14ac:dyDescent="0.2">
      <c r="A1331" s="303"/>
      <c r="B1331" s="362"/>
      <c r="C1331" s="362"/>
      <c r="D1331" s="419"/>
      <c r="E1331" s="419"/>
      <c r="F1331" s="419"/>
      <c r="G1331" s="419"/>
      <c r="H1331" s="419"/>
    </row>
    <row r="1332" spans="1:8" x14ac:dyDescent="0.2">
      <c r="A1332" s="303"/>
      <c r="B1332" s="362"/>
      <c r="C1332" s="362"/>
      <c r="D1332" s="419"/>
      <c r="E1332" s="419"/>
      <c r="F1332" s="419"/>
      <c r="G1332" s="419"/>
      <c r="H1332" s="419"/>
    </row>
    <row r="1333" spans="1:8" x14ac:dyDescent="0.2">
      <c r="A1333" s="303"/>
      <c r="B1333" s="362"/>
      <c r="C1333" s="362"/>
      <c r="D1333" s="419"/>
      <c r="E1333" s="419"/>
      <c r="F1333" s="419"/>
      <c r="G1333" s="419"/>
      <c r="H1333" s="419"/>
    </row>
    <row r="1334" spans="1:8" x14ac:dyDescent="0.2">
      <c r="A1334" s="303"/>
      <c r="B1334" s="362"/>
      <c r="C1334" s="362"/>
      <c r="D1334" s="419"/>
      <c r="E1334" s="419"/>
      <c r="F1334" s="419"/>
      <c r="G1334" s="419"/>
      <c r="H1334" s="419"/>
    </row>
    <row r="1335" spans="1:8" x14ac:dyDescent="0.2">
      <c r="A1335" s="303"/>
      <c r="B1335" s="362"/>
      <c r="C1335" s="362"/>
      <c r="D1335" s="419"/>
      <c r="E1335" s="419"/>
      <c r="F1335" s="419"/>
      <c r="G1335" s="419"/>
      <c r="H1335" s="419"/>
    </row>
    <row r="1336" spans="1:8" x14ac:dyDescent="0.2">
      <c r="A1336" s="303"/>
      <c r="B1336" s="362"/>
      <c r="C1336" s="362"/>
      <c r="D1336" s="419"/>
      <c r="E1336" s="419"/>
      <c r="F1336" s="419"/>
      <c r="G1336" s="419"/>
      <c r="H1336" s="419"/>
    </row>
    <row r="1337" spans="1:8" x14ac:dyDescent="0.2">
      <c r="A1337" s="303"/>
      <c r="B1337" s="362"/>
      <c r="C1337" s="362"/>
      <c r="D1337" s="419"/>
      <c r="E1337" s="419"/>
      <c r="F1337" s="419"/>
      <c r="G1337" s="419"/>
      <c r="H1337" s="419"/>
    </row>
    <row r="1338" spans="1:8" x14ac:dyDescent="0.2">
      <c r="A1338" s="303"/>
      <c r="B1338" s="362"/>
      <c r="C1338" s="362"/>
      <c r="D1338" s="419"/>
      <c r="E1338" s="419"/>
      <c r="F1338" s="419"/>
      <c r="G1338" s="419"/>
      <c r="H1338" s="419"/>
    </row>
    <row r="1339" spans="1:8" x14ac:dyDescent="0.2">
      <c r="A1339" s="303"/>
      <c r="B1339" s="362"/>
      <c r="C1339" s="362"/>
      <c r="D1339" s="419"/>
      <c r="E1339" s="419"/>
      <c r="F1339" s="419"/>
      <c r="G1339" s="419"/>
      <c r="H1339" s="419"/>
    </row>
    <row r="1340" spans="1:8" x14ac:dyDescent="0.2">
      <c r="A1340" s="303"/>
      <c r="B1340" s="362"/>
      <c r="C1340" s="362"/>
      <c r="D1340" s="419"/>
      <c r="E1340" s="419"/>
      <c r="F1340" s="419"/>
      <c r="G1340" s="419"/>
      <c r="H1340" s="419"/>
    </row>
    <row r="1341" spans="1:8" x14ac:dyDescent="0.2">
      <c r="A1341" s="303"/>
      <c r="B1341" s="362"/>
      <c r="C1341" s="362"/>
      <c r="D1341" s="419"/>
      <c r="E1341" s="419"/>
      <c r="F1341" s="419"/>
      <c r="G1341" s="419"/>
      <c r="H1341" s="419"/>
    </row>
    <row r="1342" spans="1:8" x14ac:dyDescent="0.2">
      <c r="A1342" s="303"/>
      <c r="B1342" s="362"/>
      <c r="C1342" s="362"/>
      <c r="D1342" s="419"/>
      <c r="E1342" s="419"/>
      <c r="F1342" s="419"/>
      <c r="G1342" s="419"/>
      <c r="H1342" s="419"/>
    </row>
    <row r="1343" spans="1:8" x14ac:dyDescent="0.2">
      <c r="A1343" s="303"/>
      <c r="B1343" s="362"/>
      <c r="C1343" s="362"/>
      <c r="D1343" s="419"/>
      <c r="E1343" s="419"/>
      <c r="F1343" s="419"/>
      <c r="G1343" s="419"/>
      <c r="H1343" s="419"/>
    </row>
    <row r="1344" spans="1:8" x14ac:dyDescent="0.2">
      <c r="A1344" s="303"/>
      <c r="B1344" s="362"/>
      <c r="C1344" s="362"/>
      <c r="D1344" s="419"/>
      <c r="E1344" s="419"/>
      <c r="F1344" s="419"/>
      <c r="G1344" s="419"/>
      <c r="H1344" s="419"/>
    </row>
    <row r="1345" spans="1:8" x14ac:dyDescent="0.2">
      <c r="A1345" s="303"/>
      <c r="B1345" s="362"/>
      <c r="C1345" s="362"/>
      <c r="D1345" s="419"/>
      <c r="E1345" s="419"/>
      <c r="F1345" s="419"/>
      <c r="G1345" s="419"/>
      <c r="H1345" s="419"/>
    </row>
    <row r="1346" spans="1:8" x14ac:dyDescent="0.2">
      <c r="A1346" s="303"/>
      <c r="B1346" s="362"/>
      <c r="C1346" s="362"/>
      <c r="D1346" s="419"/>
      <c r="E1346" s="419"/>
      <c r="F1346" s="419"/>
      <c r="G1346" s="419"/>
      <c r="H1346" s="419"/>
    </row>
    <row r="1347" spans="1:8" x14ac:dyDescent="0.2">
      <c r="A1347" s="303"/>
      <c r="B1347" s="362"/>
      <c r="C1347" s="362"/>
      <c r="D1347" s="419"/>
      <c r="E1347" s="419"/>
      <c r="F1347" s="419"/>
      <c r="G1347" s="419"/>
      <c r="H1347" s="419"/>
    </row>
    <row r="1348" spans="1:8" x14ac:dyDescent="0.2">
      <c r="A1348" s="303"/>
      <c r="B1348" s="362"/>
      <c r="C1348" s="362"/>
      <c r="D1348" s="419"/>
      <c r="E1348" s="419"/>
      <c r="F1348" s="419"/>
      <c r="G1348" s="419"/>
      <c r="H1348" s="419"/>
    </row>
    <row r="1349" spans="1:8" x14ac:dyDescent="0.2">
      <c r="A1349" s="303"/>
      <c r="B1349" s="362"/>
      <c r="C1349" s="362"/>
      <c r="D1349" s="419"/>
      <c r="E1349" s="419"/>
      <c r="F1349" s="419"/>
      <c r="G1349" s="419"/>
      <c r="H1349" s="419"/>
    </row>
    <row r="1350" spans="1:8" x14ac:dyDescent="0.2">
      <c r="A1350" s="303"/>
      <c r="B1350" s="362"/>
      <c r="C1350" s="362"/>
      <c r="D1350" s="419"/>
      <c r="E1350" s="419"/>
      <c r="F1350" s="419"/>
      <c r="G1350" s="419"/>
      <c r="H1350" s="419"/>
    </row>
    <row r="1351" spans="1:8" x14ac:dyDescent="0.2">
      <c r="A1351" s="303"/>
      <c r="B1351" s="362"/>
      <c r="C1351" s="362"/>
      <c r="D1351" s="419"/>
      <c r="E1351" s="419"/>
      <c r="F1351" s="419"/>
      <c r="G1351" s="419"/>
      <c r="H1351" s="419"/>
    </row>
    <row r="1352" spans="1:8" x14ac:dyDescent="0.2">
      <c r="A1352" s="303"/>
      <c r="B1352" s="362"/>
      <c r="C1352" s="362"/>
      <c r="D1352" s="419"/>
      <c r="E1352" s="419"/>
      <c r="F1352" s="419"/>
      <c r="G1352" s="419"/>
      <c r="H1352" s="419"/>
    </row>
    <row r="1353" spans="1:8" x14ac:dyDescent="0.2">
      <c r="A1353" s="303"/>
      <c r="B1353" s="362"/>
      <c r="C1353" s="362"/>
      <c r="D1353" s="419"/>
      <c r="E1353" s="419"/>
      <c r="F1353" s="419"/>
      <c r="G1353" s="419"/>
      <c r="H1353" s="419"/>
    </row>
    <row r="1354" spans="1:8" x14ac:dyDescent="0.2">
      <c r="A1354" s="303"/>
      <c r="B1354" s="362"/>
      <c r="C1354" s="362"/>
      <c r="D1354" s="419"/>
      <c r="E1354" s="419"/>
      <c r="F1354" s="419"/>
      <c r="G1354" s="419"/>
      <c r="H1354" s="419"/>
    </row>
    <row r="1355" spans="1:8" x14ac:dyDescent="0.2">
      <c r="A1355" s="303"/>
      <c r="B1355" s="362"/>
      <c r="C1355" s="362"/>
      <c r="D1355" s="419"/>
      <c r="E1355" s="419"/>
      <c r="F1355" s="419"/>
      <c r="G1355" s="419"/>
      <c r="H1355" s="419"/>
    </row>
    <row r="1356" spans="1:8" x14ac:dyDescent="0.2">
      <c r="A1356" s="303"/>
      <c r="B1356" s="362"/>
      <c r="C1356" s="362"/>
      <c r="D1356" s="419"/>
      <c r="E1356" s="419"/>
      <c r="F1356" s="419"/>
      <c r="G1356" s="419"/>
      <c r="H1356" s="419"/>
    </row>
    <row r="1357" spans="1:8" x14ac:dyDescent="0.2">
      <c r="A1357" s="303"/>
      <c r="B1357" s="362"/>
      <c r="C1357" s="362"/>
      <c r="D1357" s="419"/>
      <c r="E1357" s="419"/>
      <c r="F1357" s="419"/>
      <c r="G1357" s="419"/>
      <c r="H1357" s="419"/>
    </row>
    <row r="1358" spans="1:8" x14ac:dyDescent="0.2">
      <c r="A1358" s="303"/>
      <c r="B1358" s="362"/>
      <c r="C1358" s="362"/>
      <c r="D1358" s="419"/>
      <c r="E1358" s="419"/>
      <c r="F1358" s="419"/>
      <c r="G1358" s="419"/>
      <c r="H1358" s="419"/>
    </row>
    <row r="1359" spans="1:8" x14ac:dyDescent="0.2">
      <c r="A1359" s="303"/>
      <c r="B1359" s="362"/>
      <c r="C1359" s="362"/>
      <c r="D1359" s="419"/>
      <c r="E1359" s="419"/>
      <c r="F1359" s="419"/>
      <c r="G1359" s="419"/>
      <c r="H1359" s="419"/>
    </row>
    <row r="1360" spans="1:8" x14ac:dyDescent="0.2">
      <c r="A1360" s="303"/>
      <c r="B1360" s="362"/>
      <c r="C1360" s="362"/>
      <c r="D1360" s="419"/>
      <c r="E1360" s="419"/>
      <c r="F1360" s="419"/>
      <c r="G1360" s="419"/>
      <c r="H1360" s="419"/>
    </row>
    <row r="1361" spans="1:8" x14ac:dyDescent="0.2">
      <c r="A1361" s="303"/>
      <c r="B1361" s="362"/>
      <c r="C1361" s="362"/>
      <c r="D1361" s="419"/>
      <c r="E1361" s="419"/>
      <c r="F1361" s="419"/>
      <c r="G1361" s="419"/>
      <c r="H1361" s="419"/>
    </row>
    <row r="1362" spans="1:8" x14ac:dyDescent="0.2">
      <c r="A1362" s="303"/>
      <c r="B1362" s="362"/>
      <c r="C1362" s="362"/>
      <c r="D1362" s="419"/>
      <c r="E1362" s="419"/>
      <c r="F1362" s="419"/>
      <c r="G1362" s="419"/>
      <c r="H1362" s="419"/>
    </row>
    <row r="1363" spans="1:8" x14ac:dyDescent="0.2">
      <c r="A1363" s="303"/>
      <c r="B1363" s="362"/>
      <c r="C1363" s="362"/>
      <c r="D1363" s="419"/>
      <c r="E1363" s="419"/>
      <c r="F1363" s="419"/>
      <c r="G1363" s="419"/>
      <c r="H1363" s="419"/>
    </row>
    <row r="1364" spans="1:8" x14ac:dyDescent="0.2">
      <c r="A1364" s="303"/>
      <c r="B1364" s="362"/>
      <c r="C1364" s="362"/>
      <c r="D1364" s="419"/>
      <c r="E1364" s="419"/>
      <c r="F1364" s="419"/>
      <c r="G1364" s="419"/>
      <c r="H1364" s="419"/>
    </row>
    <row r="1365" spans="1:8" x14ac:dyDescent="0.2">
      <c r="A1365" s="303"/>
      <c r="B1365" s="362"/>
      <c r="C1365" s="362"/>
      <c r="D1365" s="419"/>
      <c r="E1365" s="419"/>
      <c r="F1365" s="419"/>
      <c r="G1365" s="419"/>
      <c r="H1365" s="419"/>
    </row>
    <row r="1366" spans="1:8" x14ac:dyDescent="0.2">
      <c r="A1366" s="303"/>
      <c r="B1366" s="362"/>
      <c r="C1366" s="362"/>
      <c r="D1366" s="419"/>
      <c r="E1366" s="419"/>
      <c r="F1366" s="419"/>
      <c r="G1366" s="419"/>
      <c r="H1366" s="419"/>
    </row>
    <row r="1367" spans="1:8" x14ac:dyDescent="0.2">
      <c r="A1367" s="303"/>
      <c r="B1367" s="362"/>
      <c r="C1367" s="362"/>
      <c r="D1367" s="419"/>
      <c r="E1367" s="419"/>
      <c r="F1367" s="419"/>
      <c r="G1367" s="419"/>
      <c r="H1367" s="419"/>
    </row>
    <row r="1368" spans="1:8" x14ac:dyDescent="0.2">
      <c r="A1368" s="303"/>
      <c r="B1368" s="362"/>
      <c r="C1368" s="362"/>
      <c r="D1368" s="419"/>
      <c r="E1368" s="419"/>
      <c r="F1368" s="419"/>
      <c r="G1368" s="419"/>
      <c r="H1368" s="419"/>
    </row>
    <row r="1369" spans="1:8" x14ac:dyDescent="0.2">
      <c r="A1369" s="303"/>
      <c r="B1369" s="362"/>
      <c r="C1369" s="362"/>
      <c r="D1369" s="419"/>
      <c r="E1369" s="419"/>
      <c r="F1369" s="419"/>
      <c r="G1369" s="419"/>
      <c r="H1369" s="419"/>
    </row>
    <row r="1370" spans="1:8" x14ac:dyDescent="0.2">
      <c r="A1370" s="303"/>
      <c r="B1370" s="362"/>
      <c r="C1370" s="362"/>
      <c r="D1370" s="419"/>
      <c r="E1370" s="419"/>
      <c r="F1370" s="419"/>
      <c r="G1370" s="419"/>
      <c r="H1370" s="419"/>
    </row>
    <row r="1371" spans="1:8" x14ac:dyDescent="0.2">
      <c r="A1371" s="303"/>
      <c r="B1371" s="362"/>
      <c r="C1371" s="362"/>
      <c r="D1371" s="419"/>
      <c r="E1371" s="419"/>
      <c r="F1371" s="419"/>
      <c r="G1371" s="419"/>
      <c r="H1371" s="419"/>
    </row>
    <row r="1372" spans="1:8" x14ac:dyDescent="0.2">
      <c r="A1372" s="303"/>
      <c r="B1372" s="362"/>
      <c r="C1372" s="362"/>
      <c r="D1372" s="419"/>
      <c r="E1372" s="419"/>
      <c r="F1372" s="419"/>
      <c r="G1372" s="419"/>
      <c r="H1372" s="419"/>
    </row>
    <row r="1373" spans="1:8" x14ac:dyDescent="0.2">
      <c r="A1373" s="303"/>
      <c r="B1373" s="362"/>
      <c r="C1373" s="362"/>
      <c r="D1373" s="419"/>
      <c r="E1373" s="419"/>
      <c r="F1373" s="419"/>
      <c r="G1373" s="419"/>
      <c r="H1373" s="419"/>
    </row>
    <row r="1374" spans="1:8" x14ac:dyDescent="0.2">
      <c r="A1374" s="303"/>
      <c r="B1374" s="362"/>
      <c r="C1374" s="362"/>
      <c r="D1374" s="419"/>
      <c r="E1374" s="419"/>
      <c r="F1374" s="419"/>
      <c r="G1374" s="419"/>
      <c r="H1374" s="419"/>
    </row>
    <row r="1375" spans="1:8" x14ac:dyDescent="0.2">
      <c r="A1375" s="303"/>
      <c r="B1375" s="362"/>
      <c r="C1375" s="362"/>
      <c r="D1375" s="419"/>
      <c r="E1375" s="419"/>
      <c r="F1375" s="419"/>
      <c r="G1375" s="419"/>
      <c r="H1375" s="419"/>
    </row>
    <row r="1376" spans="1:8" x14ac:dyDescent="0.2">
      <c r="A1376" s="303"/>
      <c r="B1376" s="362"/>
      <c r="C1376" s="362"/>
      <c r="D1376" s="419"/>
      <c r="E1376" s="419"/>
      <c r="F1376" s="419"/>
      <c r="G1376" s="419"/>
      <c r="H1376" s="419"/>
    </row>
    <row r="1377" spans="1:8" x14ac:dyDescent="0.2">
      <c r="A1377" s="303"/>
      <c r="B1377" s="362"/>
      <c r="C1377" s="362"/>
      <c r="D1377" s="419"/>
      <c r="E1377" s="419"/>
      <c r="F1377" s="419"/>
      <c r="G1377" s="419"/>
      <c r="H1377" s="419"/>
    </row>
    <row r="1378" spans="1:8" x14ac:dyDescent="0.2">
      <c r="A1378" s="303"/>
      <c r="B1378" s="362"/>
      <c r="C1378" s="362"/>
      <c r="D1378" s="419"/>
      <c r="E1378" s="419"/>
      <c r="F1378" s="419"/>
      <c r="G1378" s="419"/>
      <c r="H1378" s="419"/>
    </row>
    <row r="1379" spans="1:8" x14ac:dyDescent="0.2">
      <c r="A1379" s="303"/>
      <c r="B1379" s="362"/>
      <c r="C1379" s="362"/>
      <c r="D1379" s="419"/>
      <c r="E1379" s="419"/>
      <c r="F1379" s="419"/>
      <c r="G1379" s="419"/>
      <c r="H1379" s="419"/>
    </row>
    <row r="1380" spans="1:8" x14ac:dyDescent="0.2">
      <c r="A1380" s="303"/>
      <c r="B1380" s="362"/>
      <c r="C1380" s="362"/>
      <c r="D1380" s="419"/>
      <c r="E1380" s="419"/>
      <c r="F1380" s="419"/>
      <c r="G1380" s="419"/>
      <c r="H1380" s="419"/>
    </row>
    <row r="1381" spans="1:8" x14ac:dyDescent="0.2">
      <c r="A1381" s="303"/>
      <c r="B1381" s="362"/>
      <c r="C1381" s="362"/>
      <c r="D1381" s="419"/>
      <c r="E1381" s="419"/>
      <c r="F1381" s="419"/>
      <c r="G1381" s="419"/>
      <c r="H1381" s="419"/>
    </row>
    <row r="1382" spans="1:8" x14ac:dyDescent="0.2">
      <c r="A1382" s="303"/>
      <c r="B1382" s="362"/>
      <c r="C1382" s="362"/>
      <c r="D1382" s="419"/>
      <c r="E1382" s="419"/>
      <c r="F1382" s="419"/>
      <c r="G1382" s="419"/>
      <c r="H1382" s="419"/>
    </row>
    <row r="1383" spans="1:8" x14ac:dyDescent="0.2">
      <c r="A1383" s="303"/>
      <c r="B1383" s="362"/>
      <c r="C1383" s="362"/>
      <c r="D1383" s="419"/>
      <c r="E1383" s="419"/>
      <c r="F1383" s="419"/>
      <c r="G1383" s="419"/>
      <c r="H1383" s="419"/>
    </row>
    <row r="1384" spans="1:8" x14ac:dyDescent="0.2">
      <c r="A1384" s="303"/>
      <c r="B1384" s="362"/>
      <c r="C1384" s="362"/>
      <c r="D1384" s="419"/>
      <c r="E1384" s="419"/>
      <c r="F1384" s="419"/>
      <c r="G1384" s="419"/>
      <c r="H1384" s="419"/>
    </row>
    <row r="1385" spans="1:8" x14ac:dyDescent="0.2">
      <c r="A1385" s="303"/>
      <c r="B1385" s="362"/>
      <c r="C1385" s="362"/>
      <c r="D1385" s="419"/>
      <c r="E1385" s="419"/>
      <c r="F1385" s="419"/>
      <c r="G1385" s="419"/>
      <c r="H1385" s="419"/>
    </row>
    <row r="1386" spans="1:8" x14ac:dyDescent="0.2">
      <c r="A1386" s="303"/>
      <c r="B1386" s="362"/>
      <c r="C1386" s="362"/>
      <c r="D1386" s="419"/>
      <c r="E1386" s="419"/>
      <c r="F1386" s="419"/>
      <c r="G1386" s="419"/>
      <c r="H1386" s="419"/>
    </row>
    <row r="1387" spans="1:8" x14ac:dyDescent="0.2">
      <c r="A1387" s="303"/>
      <c r="B1387" s="362"/>
      <c r="C1387" s="362"/>
      <c r="D1387" s="419"/>
      <c r="E1387" s="419"/>
      <c r="F1387" s="419"/>
      <c r="G1387" s="419"/>
      <c r="H1387" s="419"/>
    </row>
    <row r="1388" spans="1:8" x14ac:dyDescent="0.2">
      <c r="A1388" s="303"/>
      <c r="B1388" s="362"/>
      <c r="C1388" s="362"/>
      <c r="D1388" s="419"/>
      <c r="E1388" s="419"/>
      <c r="F1388" s="419"/>
      <c r="G1388" s="419"/>
      <c r="H1388" s="419"/>
    </row>
    <row r="1389" spans="1:8" x14ac:dyDescent="0.2">
      <c r="A1389" s="303"/>
      <c r="B1389" s="362"/>
      <c r="C1389" s="362"/>
      <c r="D1389" s="419"/>
      <c r="E1389" s="419"/>
      <c r="F1389" s="419"/>
      <c r="G1389" s="419"/>
      <c r="H1389" s="419"/>
    </row>
    <row r="1390" spans="1:8" x14ac:dyDescent="0.2">
      <c r="A1390" s="303"/>
      <c r="B1390" s="362"/>
      <c r="C1390" s="362"/>
      <c r="D1390" s="419"/>
      <c r="E1390" s="419"/>
      <c r="F1390" s="419"/>
      <c r="G1390" s="419"/>
      <c r="H1390" s="419"/>
    </row>
    <row r="1391" spans="1:8" x14ac:dyDescent="0.2">
      <c r="A1391" s="303"/>
      <c r="B1391" s="362"/>
      <c r="C1391" s="362"/>
      <c r="D1391" s="419"/>
      <c r="E1391" s="419"/>
      <c r="F1391" s="419"/>
      <c r="G1391" s="419"/>
      <c r="H1391" s="419"/>
    </row>
    <row r="1392" spans="1:8" x14ac:dyDescent="0.2">
      <c r="A1392" s="303"/>
      <c r="B1392" s="362"/>
      <c r="C1392" s="362"/>
      <c r="D1392" s="419"/>
      <c r="E1392" s="419"/>
      <c r="F1392" s="419"/>
      <c r="G1392" s="419"/>
      <c r="H1392" s="419"/>
    </row>
    <row r="1393" spans="1:8" x14ac:dyDescent="0.2">
      <c r="A1393" s="303"/>
      <c r="B1393" s="362"/>
      <c r="C1393" s="362"/>
      <c r="D1393" s="419"/>
      <c r="E1393" s="419"/>
      <c r="F1393" s="419"/>
      <c r="G1393" s="419"/>
      <c r="H1393" s="419"/>
    </row>
    <row r="1394" spans="1:8" x14ac:dyDescent="0.2">
      <c r="A1394" s="303"/>
      <c r="B1394" s="362"/>
      <c r="C1394" s="362"/>
      <c r="D1394" s="419"/>
      <c r="E1394" s="419"/>
      <c r="F1394" s="419"/>
      <c r="G1394" s="419"/>
      <c r="H1394" s="419"/>
    </row>
    <row r="1395" spans="1:8" x14ac:dyDescent="0.2">
      <c r="A1395" s="303"/>
      <c r="B1395" s="362"/>
      <c r="C1395" s="362"/>
      <c r="D1395" s="419"/>
      <c r="E1395" s="419"/>
      <c r="F1395" s="419"/>
      <c r="G1395" s="419"/>
      <c r="H1395" s="419"/>
    </row>
    <row r="1396" spans="1:8" x14ac:dyDescent="0.2">
      <c r="A1396" s="303"/>
      <c r="B1396" s="362"/>
      <c r="C1396" s="362"/>
      <c r="D1396" s="419"/>
      <c r="E1396" s="419"/>
      <c r="F1396" s="419"/>
      <c r="G1396" s="419"/>
      <c r="H1396" s="419"/>
    </row>
    <row r="1397" spans="1:8" x14ac:dyDescent="0.2">
      <c r="A1397" s="303"/>
      <c r="B1397" s="362"/>
      <c r="C1397" s="362"/>
      <c r="D1397" s="419"/>
      <c r="E1397" s="419"/>
      <c r="F1397" s="419"/>
      <c r="G1397" s="419"/>
      <c r="H1397" s="419"/>
    </row>
    <row r="1398" spans="1:8" x14ac:dyDescent="0.2">
      <c r="A1398" s="303"/>
      <c r="B1398" s="362"/>
      <c r="C1398" s="362"/>
      <c r="D1398" s="419"/>
      <c r="E1398" s="419"/>
      <c r="F1398" s="419"/>
      <c r="G1398" s="419"/>
      <c r="H1398" s="419"/>
    </row>
    <row r="1399" spans="1:8" x14ac:dyDescent="0.2">
      <c r="A1399" s="303"/>
      <c r="B1399" s="362"/>
      <c r="C1399" s="362"/>
      <c r="D1399" s="419"/>
      <c r="E1399" s="419"/>
      <c r="F1399" s="419"/>
      <c r="G1399" s="419"/>
      <c r="H1399" s="419"/>
    </row>
    <row r="1400" spans="1:8" x14ac:dyDescent="0.2">
      <c r="A1400" s="303"/>
      <c r="B1400" s="362"/>
      <c r="C1400" s="362"/>
      <c r="D1400" s="419"/>
      <c r="E1400" s="419"/>
      <c r="F1400" s="419"/>
      <c r="G1400" s="419"/>
      <c r="H1400" s="419"/>
    </row>
    <row r="1401" spans="1:8" x14ac:dyDescent="0.2">
      <c r="A1401" s="303"/>
      <c r="B1401" s="362"/>
      <c r="C1401" s="362"/>
      <c r="D1401" s="419"/>
      <c r="E1401" s="419"/>
      <c r="F1401" s="419"/>
      <c r="G1401" s="419"/>
      <c r="H1401" s="419"/>
    </row>
    <row r="1402" spans="1:8" x14ac:dyDescent="0.2">
      <c r="A1402" s="303"/>
      <c r="B1402" s="362"/>
      <c r="C1402" s="362"/>
      <c r="D1402" s="419"/>
      <c r="E1402" s="419"/>
      <c r="F1402" s="419"/>
      <c r="G1402" s="419"/>
      <c r="H1402" s="419"/>
    </row>
    <row r="1403" spans="1:8" x14ac:dyDescent="0.2">
      <c r="A1403" s="303"/>
      <c r="B1403" s="362"/>
      <c r="C1403" s="362"/>
      <c r="D1403" s="419"/>
      <c r="E1403" s="419"/>
      <c r="F1403" s="419"/>
      <c r="G1403" s="419"/>
      <c r="H1403" s="419"/>
    </row>
    <row r="1404" spans="1:8" x14ac:dyDescent="0.2">
      <c r="A1404" s="303"/>
      <c r="B1404" s="362"/>
      <c r="C1404" s="362"/>
      <c r="D1404" s="419"/>
      <c r="E1404" s="419"/>
      <c r="F1404" s="419"/>
      <c r="G1404" s="419"/>
      <c r="H1404" s="419"/>
    </row>
    <row r="1405" spans="1:8" x14ac:dyDescent="0.2">
      <c r="A1405" s="303"/>
      <c r="B1405" s="362"/>
      <c r="C1405" s="362"/>
      <c r="D1405" s="419"/>
      <c r="E1405" s="419"/>
      <c r="F1405" s="419"/>
      <c r="G1405" s="419"/>
      <c r="H1405" s="419"/>
    </row>
    <row r="1406" spans="1:8" x14ac:dyDescent="0.2">
      <c r="A1406" s="303"/>
      <c r="B1406" s="362"/>
      <c r="C1406" s="362"/>
      <c r="D1406" s="419"/>
      <c r="E1406" s="419"/>
      <c r="F1406" s="419"/>
      <c r="G1406" s="419"/>
      <c r="H1406" s="419"/>
    </row>
    <row r="1407" spans="1:8" x14ac:dyDescent="0.2">
      <c r="A1407" s="303"/>
      <c r="B1407" s="362"/>
      <c r="C1407" s="362"/>
      <c r="D1407" s="419"/>
      <c r="E1407" s="419"/>
      <c r="F1407" s="419"/>
      <c r="G1407" s="419"/>
      <c r="H1407" s="419"/>
    </row>
    <row r="1408" spans="1:8" x14ac:dyDescent="0.2">
      <c r="A1408" s="303"/>
      <c r="B1408" s="362"/>
      <c r="C1408" s="362"/>
      <c r="D1408" s="419"/>
      <c r="E1408" s="419"/>
      <c r="F1408" s="419"/>
      <c r="G1408" s="419"/>
      <c r="H1408" s="419"/>
    </row>
    <row r="1409" spans="1:8" x14ac:dyDescent="0.2">
      <c r="A1409" s="303"/>
      <c r="B1409" s="362"/>
      <c r="C1409" s="362"/>
      <c r="D1409" s="419"/>
      <c r="E1409" s="419"/>
      <c r="F1409" s="419"/>
      <c r="G1409" s="419"/>
      <c r="H1409" s="419"/>
    </row>
    <row r="1410" spans="1:8" x14ac:dyDescent="0.2">
      <c r="A1410" s="303"/>
      <c r="B1410" s="362"/>
      <c r="C1410" s="362"/>
      <c r="D1410" s="419"/>
      <c r="E1410" s="419"/>
      <c r="F1410" s="419"/>
      <c r="G1410" s="419"/>
      <c r="H1410" s="419"/>
    </row>
    <row r="1411" spans="1:8" x14ac:dyDescent="0.2">
      <c r="A1411" s="303"/>
      <c r="B1411" s="362"/>
      <c r="C1411" s="362"/>
      <c r="D1411" s="419"/>
      <c r="E1411" s="419"/>
      <c r="F1411" s="419"/>
      <c r="G1411" s="419"/>
      <c r="H1411" s="419"/>
    </row>
    <row r="1412" spans="1:8" x14ac:dyDescent="0.2">
      <c r="A1412" s="303"/>
      <c r="B1412" s="362"/>
      <c r="C1412" s="362"/>
      <c r="D1412" s="419"/>
      <c r="E1412" s="419"/>
      <c r="F1412" s="419"/>
      <c r="G1412" s="419"/>
      <c r="H1412" s="419"/>
    </row>
    <row r="1413" spans="1:8" x14ac:dyDescent="0.2">
      <c r="A1413" s="303"/>
      <c r="B1413" s="362"/>
      <c r="C1413" s="362"/>
      <c r="D1413" s="419"/>
      <c r="E1413" s="419"/>
      <c r="F1413" s="419"/>
      <c r="G1413" s="419"/>
      <c r="H1413" s="419"/>
    </row>
    <row r="1414" spans="1:8" x14ac:dyDescent="0.2">
      <c r="A1414" s="303"/>
      <c r="B1414" s="362"/>
      <c r="C1414" s="362"/>
      <c r="D1414" s="419"/>
      <c r="E1414" s="419"/>
      <c r="F1414" s="419"/>
      <c r="G1414" s="419"/>
      <c r="H1414" s="419"/>
    </row>
    <row r="1415" spans="1:8" x14ac:dyDescent="0.2">
      <c r="A1415" s="303"/>
      <c r="B1415" s="362"/>
      <c r="C1415" s="362"/>
      <c r="D1415" s="419"/>
      <c r="E1415" s="419"/>
      <c r="F1415" s="419"/>
      <c r="G1415" s="419"/>
      <c r="H1415" s="419"/>
    </row>
    <row r="1416" spans="1:8" x14ac:dyDescent="0.2">
      <c r="A1416" s="303"/>
      <c r="B1416" s="362"/>
      <c r="C1416" s="362"/>
      <c r="D1416" s="419"/>
      <c r="E1416" s="419"/>
      <c r="F1416" s="419"/>
      <c r="G1416" s="419"/>
      <c r="H1416" s="419"/>
    </row>
    <row r="1417" spans="1:8" x14ac:dyDescent="0.2">
      <c r="A1417" s="303"/>
      <c r="B1417" s="362"/>
      <c r="C1417" s="362"/>
      <c r="D1417" s="419"/>
      <c r="E1417" s="419"/>
      <c r="F1417" s="419"/>
      <c r="G1417" s="419"/>
      <c r="H1417" s="419"/>
    </row>
    <row r="1418" spans="1:8" x14ac:dyDescent="0.2">
      <c r="A1418" s="303"/>
      <c r="B1418" s="362"/>
      <c r="C1418" s="362"/>
      <c r="D1418" s="419"/>
      <c r="E1418" s="419"/>
      <c r="F1418" s="419"/>
      <c r="G1418" s="419"/>
      <c r="H1418" s="419"/>
    </row>
    <row r="1419" spans="1:8" x14ac:dyDescent="0.2">
      <c r="A1419" s="303"/>
      <c r="B1419" s="362"/>
      <c r="C1419" s="362"/>
      <c r="D1419" s="419"/>
      <c r="E1419" s="419"/>
      <c r="F1419" s="419"/>
      <c r="G1419" s="419"/>
      <c r="H1419" s="419"/>
    </row>
    <row r="1420" spans="1:8" x14ac:dyDescent="0.2">
      <c r="A1420" s="303"/>
      <c r="B1420" s="362"/>
      <c r="C1420" s="362"/>
      <c r="D1420" s="419"/>
      <c r="E1420" s="419"/>
      <c r="F1420" s="419"/>
      <c r="G1420" s="419"/>
      <c r="H1420" s="419"/>
    </row>
    <row r="1421" spans="1:8" x14ac:dyDescent="0.2">
      <c r="A1421" s="303"/>
      <c r="B1421" s="362"/>
      <c r="C1421" s="362"/>
      <c r="D1421" s="419"/>
      <c r="E1421" s="419"/>
      <c r="F1421" s="419"/>
      <c r="G1421" s="419"/>
      <c r="H1421" s="419"/>
    </row>
    <row r="1422" spans="1:8" x14ac:dyDescent="0.2">
      <c r="A1422" s="303"/>
      <c r="B1422" s="362"/>
      <c r="C1422" s="362"/>
      <c r="D1422" s="419"/>
      <c r="E1422" s="419"/>
      <c r="F1422" s="419"/>
      <c r="G1422" s="419"/>
      <c r="H1422" s="419"/>
    </row>
    <row r="1423" spans="1:8" x14ac:dyDescent="0.2">
      <c r="A1423" s="303"/>
      <c r="B1423" s="362"/>
      <c r="C1423" s="362"/>
      <c r="D1423" s="419"/>
      <c r="E1423" s="419"/>
      <c r="F1423" s="419"/>
      <c r="G1423" s="419"/>
      <c r="H1423" s="419"/>
    </row>
    <row r="1424" spans="1:8" x14ac:dyDescent="0.2">
      <c r="A1424" s="303"/>
      <c r="B1424" s="362"/>
      <c r="C1424" s="362"/>
      <c r="D1424" s="419"/>
      <c r="E1424" s="419"/>
      <c r="F1424" s="419"/>
      <c r="G1424" s="419"/>
      <c r="H1424" s="419"/>
    </row>
    <row r="1425" spans="1:8" x14ac:dyDescent="0.2">
      <c r="A1425" s="303"/>
      <c r="B1425" s="362"/>
      <c r="C1425" s="362"/>
      <c r="D1425" s="419"/>
      <c r="E1425" s="419"/>
      <c r="F1425" s="419"/>
      <c r="G1425" s="419"/>
      <c r="H1425" s="419"/>
    </row>
    <row r="1426" spans="1:8" x14ac:dyDescent="0.2">
      <c r="A1426" s="303"/>
      <c r="B1426" s="362"/>
      <c r="C1426" s="362"/>
      <c r="D1426" s="419"/>
      <c r="E1426" s="419"/>
      <c r="F1426" s="419"/>
      <c r="G1426" s="419"/>
      <c r="H1426" s="419"/>
    </row>
    <row r="1427" spans="1:8" x14ac:dyDescent="0.2">
      <c r="A1427" s="303"/>
      <c r="B1427" s="362"/>
      <c r="C1427" s="362"/>
      <c r="D1427" s="419"/>
      <c r="E1427" s="419"/>
      <c r="F1427" s="419"/>
      <c r="G1427" s="419"/>
      <c r="H1427" s="419"/>
    </row>
    <row r="1428" spans="1:8" x14ac:dyDescent="0.2">
      <c r="A1428" s="303"/>
      <c r="B1428" s="362"/>
      <c r="C1428" s="362"/>
      <c r="D1428" s="419"/>
      <c r="E1428" s="419"/>
      <c r="F1428" s="419"/>
      <c r="G1428" s="419"/>
      <c r="H1428" s="419"/>
    </row>
    <row r="1429" spans="1:8" x14ac:dyDescent="0.2">
      <c r="A1429" s="303"/>
      <c r="B1429" s="362"/>
      <c r="C1429" s="362"/>
      <c r="D1429" s="419"/>
      <c r="E1429" s="419"/>
      <c r="F1429" s="419"/>
      <c r="G1429" s="419"/>
      <c r="H1429" s="419"/>
    </row>
    <row r="1430" spans="1:8" x14ac:dyDescent="0.2">
      <c r="A1430" s="303"/>
      <c r="B1430" s="362"/>
      <c r="C1430" s="362"/>
      <c r="D1430" s="419"/>
      <c r="E1430" s="419"/>
      <c r="F1430" s="419"/>
      <c r="G1430" s="419"/>
      <c r="H1430" s="419"/>
    </row>
    <row r="1431" spans="1:8" x14ac:dyDescent="0.2">
      <c r="A1431" s="303"/>
      <c r="B1431" s="362"/>
      <c r="C1431" s="362"/>
      <c r="D1431" s="419"/>
      <c r="E1431" s="419"/>
      <c r="F1431" s="419"/>
      <c r="G1431" s="419"/>
      <c r="H1431" s="419"/>
    </row>
    <row r="1432" spans="1:8" x14ac:dyDescent="0.2">
      <c r="A1432" s="303"/>
      <c r="B1432" s="362"/>
      <c r="C1432" s="362"/>
      <c r="D1432" s="419"/>
      <c r="E1432" s="419"/>
      <c r="F1432" s="419"/>
      <c r="G1432" s="419"/>
      <c r="H1432" s="419"/>
    </row>
    <row r="1433" spans="1:8" x14ac:dyDescent="0.2">
      <c r="A1433" s="303"/>
      <c r="B1433" s="362"/>
      <c r="C1433" s="362"/>
      <c r="D1433" s="419"/>
      <c r="E1433" s="419"/>
      <c r="F1433" s="419"/>
      <c r="G1433" s="419"/>
      <c r="H1433" s="419"/>
    </row>
    <row r="1434" spans="1:8" x14ac:dyDescent="0.2">
      <c r="A1434" s="303"/>
      <c r="B1434" s="362"/>
      <c r="C1434" s="362"/>
      <c r="D1434" s="419"/>
      <c r="E1434" s="419"/>
      <c r="F1434" s="419"/>
      <c r="G1434" s="419"/>
      <c r="H1434" s="419"/>
    </row>
    <row r="1435" spans="1:8" x14ac:dyDescent="0.2">
      <c r="A1435" s="303"/>
      <c r="B1435" s="362"/>
      <c r="C1435" s="362"/>
      <c r="D1435" s="419"/>
      <c r="E1435" s="419"/>
      <c r="F1435" s="419"/>
      <c r="G1435" s="419"/>
      <c r="H1435" s="419"/>
    </row>
    <row r="1436" spans="1:8" x14ac:dyDescent="0.2">
      <c r="A1436" s="303"/>
      <c r="B1436" s="362"/>
      <c r="C1436" s="362"/>
      <c r="D1436" s="419"/>
      <c r="E1436" s="419"/>
      <c r="F1436" s="419"/>
      <c r="G1436" s="419"/>
      <c r="H1436" s="419"/>
    </row>
    <row r="1437" spans="1:8" x14ac:dyDescent="0.2">
      <c r="A1437" s="303"/>
      <c r="B1437" s="362"/>
      <c r="C1437" s="362"/>
      <c r="D1437" s="419"/>
      <c r="E1437" s="419"/>
      <c r="F1437" s="419"/>
      <c r="G1437" s="419"/>
      <c r="H1437" s="419"/>
    </row>
    <row r="1438" spans="1:8" x14ac:dyDescent="0.2">
      <c r="A1438" s="303"/>
      <c r="B1438" s="362"/>
      <c r="C1438" s="362"/>
      <c r="D1438" s="419"/>
      <c r="E1438" s="419"/>
      <c r="F1438" s="419"/>
      <c r="G1438" s="419"/>
      <c r="H1438" s="419"/>
    </row>
    <row r="1439" spans="1:8" x14ac:dyDescent="0.2">
      <c r="A1439" s="303"/>
      <c r="B1439" s="362"/>
      <c r="C1439" s="362"/>
      <c r="D1439" s="419"/>
      <c r="E1439" s="419"/>
      <c r="F1439" s="419"/>
      <c r="G1439" s="419"/>
      <c r="H1439" s="419"/>
    </row>
    <row r="1440" spans="1:8" x14ac:dyDescent="0.2">
      <c r="A1440" s="303"/>
      <c r="B1440" s="362"/>
      <c r="C1440" s="362"/>
      <c r="D1440" s="419"/>
      <c r="E1440" s="419"/>
      <c r="F1440" s="419"/>
      <c r="G1440" s="419"/>
      <c r="H1440" s="419"/>
    </row>
    <row r="1441" spans="1:8" x14ac:dyDescent="0.2">
      <c r="A1441" s="303"/>
      <c r="B1441" s="362"/>
      <c r="C1441" s="362"/>
      <c r="D1441" s="419"/>
      <c r="E1441" s="419"/>
      <c r="F1441" s="419"/>
      <c r="G1441" s="419"/>
      <c r="H1441" s="419"/>
    </row>
    <row r="1442" spans="1:8" x14ac:dyDescent="0.2">
      <c r="A1442" s="303"/>
      <c r="B1442" s="362"/>
      <c r="C1442" s="362"/>
      <c r="D1442" s="419"/>
      <c r="E1442" s="419"/>
      <c r="F1442" s="419"/>
      <c r="G1442" s="419"/>
      <c r="H1442" s="419"/>
    </row>
    <row r="1443" spans="1:8" x14ac:dyDescent="0.2">
      <c r="A1443" s="303"/>
      <c r="B1443" s="362"/>
      <c r="C1443" s="362"/>
      <c r="D1443" s="419"/>
      <c r="E1443" s="419"/>
      <c r="F1443" s="419"/>
      <c r="G1443" s="419"/>
      <c r="H1443" s="419"/>
    </row>
    <row r="1444" spans="1:8" x14ac:dyDescent="0.2">
      <c r="A1444" s="303"/>
      <c r="B1444" s="362"/>
      <c r="C1444" s="362"/>
      <c r="D1444" s="419"/>
      <c r="E1444" s="419"/>
      <c r="F1444" s="419"/>
      <c r="G1444" s="419"/>
      <c r="H1444" s="419"/>
    </row>
    <row r="1445" spans="1:8" x14ac:dyDescent="0.2">
      <c r="A1445" s="303"/>
      <c r="B1445" s="362"/>
      <c r="C1445" s="362"/>
      <c r="D1445" s="419"/>
      <c r="E1445" s="419"/>
      <c r="F1445" s="419"/>
      <c r="G1445" s="419"/>
      <c r="H1445" s="419"/>
    </row>
    <row r="1446" spans="1:8" x14ac:dyDescent="0.2">
      <c r="A1446" s="303"/>
      <c r="B1446" s="362"/>
      <c r="C1446" s="362"/>
      <c r="D1446" s="419"/>
      <c r="E1446" s="419"/>
      <c r="F1446" s="419"/>
      <c r="G1446" s="419"/>
      <c r="H1446" s="419"/>
    </row>
    <row r="1447" spans="1:8" x14ac:dyDescent="0.2">
      <c r="A1447" s="303"/>
      <c r="B1447" s="362"/>
      <c r="C1447" s="362"/>
      <c r="D1447" s="419"/>
      <c r="E1447" s="419"/>
      <c r="F1447" s="419"/>
      <c r="G1447" s="419"/>
      <c r="H1447" s="419"/>
    </row>
    <row r="1448" spans="1:8" x14ac:dyDescent="0.2">
      <c r="A1448" s="303"/>
      <c r="B1448" s="362"/>
      <c r="C1448" s="362"/>
      <c r="D1448" s="419"/>
      <c r="E1448" s="419"/>
      <c r="F1448" s="419"/>
      <c r="G1448" s="419"/>
      <c r="H1448" s="419"/>
    </row>
    <row r="1449" spans="1:8" x14ac:dyDescent="0.2">
      <c r="A1449" s="303"/>
      <c r="B1449" s="362"/>
      <c r="C1449" s="362"/>
      <c r="D1449" s="419"/>
      <c r="E1449" s="419"/>
      <c r="F1449" s="419"/>
      <c r="G1449" s="419"/>
      <c r="H1449" s="419"/>
    </row>
    <row r="1450" spans="1:8" x14ac:dyDescent="0.2">
      <c r="A1450" s="303"/>
      <c r="B1450" s="362"/>
      <c r="C1450" s="362"/>
      <c r="D1450" s="419"/>
      <c r="E1450" s="419"/>
      <c r="F1450" s="419"/>
      <c r="G1450" s="419"/>
      <c r="H1450" s="419"/>
    </row>
    <row r="1451" spans="1:8" x14ac:dyDescent="0.2">
      <c r="A1451" s="303"/>
      <c r="B1451" s="362"/>
      <c r="C1451" s="362"/>
      <c r="D1451" s="419"/>
      <c r="E1451" s="419"/>
      <c r="F1451" s="419"/>
      <c r="G1451" s="419"/>
      <c r="H1451" s="419"/>
    </row>
    <row r="1452" spans="1:8" x14ac:dyDescent="0.2">
      <c r="A1452" s="303"/>
      <c r="B1452" s="362"/>
      <c r="C1452" s="362"/>
      <c r="D1452" s="419"/>
      <c r="E1452" s="419"/>
      <c r="F1452" s="419"/>
      <c r="G1452" s="419"/>
      <c r="H1452" s="419"/>
    </row>
    <row r="1453" spans="1:8" x14ac:dyDescent="0.2">
      <c r="A1453" s="303"/>
      <c r="B1453" s="362"/>
      <c r="C1453" s="362"/>
      <c r="D1453" s="419"/>
      <c r="E1453" s="419"/>
      <c r="F1453" s="419"/>
      <c r="G1453" s="419"/>
      <c r="H1453" s="419"/>
    </row>
    <row r="1454" spans="1:8" x14ac:dyDescent="0.2">
      <c r="A1454" s="303"/>
      <c r="B1454" s="362"/>
      <c r="C1454" s="362"/>
      <c r="D1454" s="419"/>
      <c r="E1454" s="419"/>
      <c r="F1454" s="419"/>
      <c r="G1454" s="419"/>
      <c r="H1454" s="419"/>
    </row>
    <row r="1455" spans="1:8" x14ac:dyDescent="0.2">
      <c r="A1455" s="303"/>
      <c r="B1455" s="362"/>
      <c r="C1455" s="362"/>
      <c r="D1455" s="419"/>
      <c r="E1455" s="419"/>
      <c r="F1455" s="419"/>
      <c r="G1455" s="419"/>
      <c r="H1455" s="419"/>
    </row>
    <row r="1456" spans="1:8" x14ac:dyDescent="0.2">
      <c r="A1456" s="303"/>
      <c r="B1456" s="362"/>
      <c r="C1456" s="362"/>
      <c r="D1456" s="419"/>
      <c r="E1456" s="419"/>
      <c r="F1456" s="419"/>
      <c r="G1456" s="419"/>
      <c r="H1456" s="419"/>
    </row>
    <row r="1457" spans="1:8" x14ac:dyDescent="0.2">
      <c r="A1457" s="303"/>
      <c r="B1457" s="362"/>
      <c r="C1457" s="362"/>
      <c r="D1457" s="419"/>
      <c r="E1457" s="419"/>
      <c r="F1457" s="419"/>
      <c r="G1457" s="419"/>
      <c r="H1457" s="419"/>
    </row>
    <row r="1458" spans="1:8" x14ac:dyDescent="0.2">
      <c r="A1458" s="303"/>
      <c r="B1458" s="362"/>
      <c r="C1458" s="362"/>
      <c r="D1458" s="419"/>
      <c r="E1458" s="419"/>
      <c r="F1458" s="419"/>
      <c r="G1458" s="419"/>
      <c r="H1458" s="419"/>
    </row>
    <row r="1459" spans="1:8" x14ac:dyDescent="0.2">
      <c r="A1459" s="303"/>
      <c r="B1459" s="362"/>
      <c r="C1459" s="362"/>
      <c r="D1459" s="419"/>
      <c r="E1459" s="419"/>
      <c r="F1459" s="419"/>
      <c r="G1459" s="419"/>
      <c r="H1459" s="419"/>
    </row>
    <row r="1460" spans="1:8" x14ac:dyDescent="0.2">
      <c r="A1460" s="303"/>
      <c r="B1460" s="362"/>
      <c r="C1460" s="362"/>
      <c r="D1460" s="419"/>
      <c r="E1460" s="419"/>
      <c r="F1460" s="419"/>
      <c r="G1460" s="419"/>
      <c r="H1460" s="419"/>
    </row>
    <row r="1461" spans="1:8" x14ac:dyDescent="0.2">
      <c r="A1461" s="303"/>
      <c r="B1461" s="362"/>
      <c r="C1461" s="362"/>
      <c r="D1461" s="419"/>
      <c r="E1461" s="419"/>
      <c r="F1461" s="419"/>
      <c r="G1461" s="419"/>
      <c r="H1461" s="419"/>
    </row>
    <row r="1462" spans="1:8" x14ac:dyDescent="0.2">
      <c r="A1462" s="303"/>
      <c r="B1462" s="362"/>
      <c r="C1462" s="362"/>
      <c r="D1462" s="419"/>
      <c r="E1462" s="419"/>
      <c r="F1462" s="419"/>
      <c r="G1462" s="419"/>
      <c r="H1462" s="419"/>
    </row>
    <row r="1463" spans="1:8" x14ac:dyDescent="0.2">
      <c r="A1463" s="303"/>
      <c r="B1463" s="362"/>
      <c r="C1463" s="362"/>
      <c r="D1463" s="419"/>
      <c r="E1463" s="419"/>
      <c r="F1463" s="419"/>
      <c r="G1463" s="419"/>
      <c r="H1463" s="419"/>
    </row>
    <row r="1464" spans="1:8" x14ac:dyDescent="0.2">
      <c r="A1464" s="303"/>
      <c r="B1464" s="362"/>
      <c r="C1464" s="362"/>
      <c r="D1464" s="419"/>
      <c r="E1464" s="419"/>
      <c r="F1464" s="419"/>
      <c r="G1464" s="419"/>
      <c r="H1464" s="419"/>
    </row>
    <row r="1465" spans="1:8" x14ac:dyDescent="0.2">
      <c r="A1465" s="303"/>
      <c r="B1465" s="362"/>
      <c r="C1465" s="362"/>
      <c r="D1465" s="419"/>
      <c r="E1465" s="419"/>
      <c r="F1465" s="419"/>
      <c r="G1465" s="419"/>
      <c r="H1465" s="419"/>
    </row>
    <row r="1466" spans="1:8" x14ac:dyDescent="0.2">
      <c r="A1466" s="303"/>
      <c r="B1466" s="362"/>
      <c r="C1466" s="362"/>
      <c r="D1466" s="419"/>
      <c r="E1466" s="419"/>
      <c r="F1466" s="419"/>
      <c r="G1466" s="419"/>
      <c r="H1466" s="419"/>
    </row>
    <row r="1467" spans="1:8" x14ac:dyDescent="0.2">
      <c r="A1467" s="303"/>
      <c r="B1467" s="362"/>
      <c r="C1467" s="362"/>
      <c r="D1467" s="419"/>
      <c r="E1467" s="419"/>
      <c r="F1467" s="419"/>
      <c r="G1467" s="419"/>
      <c r="H1467" s="419"/>
    </row>
    <row r="1468" spans="1:8" x14ac:dyDescent="0.2">
      <c r="A1468" s="303"/>
      <c r="B1468" s="362"/>
      <c r="C1468" s="362"/>
      <c r="D1468" s="419"/>
      <c r="E1468" s="419"/>
      <c r="F1468" s="419"/>
      <c r="G1468" s="419"/>
      <c r="H1468" s="419"/>
    </row>
    <row r="1469" spans="1:8" x14ac:dyDescent="0.2">
      <c r="A1469" s="303"/>
      <c r="B1469" s="362"/>
      <c r="C1469" s="362"/>
      <c r="D1469" s="419"/>
      <c r="E1469" s="419"/>
      <c r="F1469" s="419"/>
      <c r="G1469" s="419"/>
      <c r="H1469" s="419"/>
    </row>
    <row r="1470" spans="1:8" x14ac:dyDescent="0.2">
      <c r="A1470" s="303"/>
      <c r="B1470" s="362"/>
      <c r="C1470" s="362"/>
      <c r="D1470" s="419"/>
      <c r="E1470" s="419"/>
      <c r="F1470" s="419"/>
      <c r="G1470" s="419"/>
      <c r="H1470" s="419"/>
    </row>
    <row r="1471" spans="1:8" x14ac:dyDescent="0.2">
      <c r="A1471" s="303"/>
      <c r="B1471" s="362"/>
      <c r="C1471" s="362"/>
      <c r="D1471" s="419"/>
      <c r="E1471" s="419"/>
      <c r="F1471" s="419"/>
      <c r="G1471" s="419"/>
      <c r="H1471" s="419"/>
    </row>
    <row r="1472" spans="1:8" x14ac:dyDescent="0.2">
      <c r="A1472" s="303"/>
      <c r="B1472" s="362"/>
      <c r="C1472" s="362"/>
      <c r="D1472" s="419"/>
      <c r="E1472" s="419"/>
      <c r="F1472" s="419"/>
      <c r="G1472" s="419"/>
      <c r="H1472" s="419"/>
    </row>
    <row r="1473" spans="1:8" x14ac:dyDescent="0.2">
      <c r="A1473" s="303"/>
      <c r="B1473" s="362"/>
      <c r="C1473" s="362"/>
      <c r="D1473" s="419"/>
      <c r="E1473" s="419"/>
      <c r="F1473" s="419"/>
      <c r="G1473" s="419"/>
      <c r="H1473" s="419"/>
    </row>
    <row r="1474" spans="1:8" x14ac:dyDescent="0.2">
      <c r="A1474" s="303"/>
      <c r="B1474" s="362"/>
      <c r="C1474" s="362"/>
      <c r="D1474" s="419"/>
      <c r="E1474" s="419"/>
      <c r="F1474" s="419"/>
      <c r="G1474" s="419"/>
      <c r="H1474" s="419"/>
    </row>
    <row r="1475" spans="1:8" x14ac:dyDescent="0.2">
      <c r="A1475" s="303"/>
      <c r="B1475" s="362"/>
      <c r="C1475" s="362"/>
      <c r="D1475" s="419"/>
      <c r="E1475" s="419"/>
      <c r="F1475" s="419"/>
      <c r="G1475" s="419"/>
      <c r="H1475" s="419"/>
    </row>
    <row r="1476" spans="1:8" x14ac:dyDescent="0.2">
      <c r="A1476" s="303"/>
      <c r="B1476" s="362"/>
      <c r="C1476" s="362"/>
      <c r="D1476" s="419"/>
      <c r="E1476" s="419"/>
      <c r="F1476" s="419"/>
      <c r="G1476" s="419"/>
      <c r="H1476" s="419"/>
    </row>
    <row r="1477" spans="1:8" x14ac:dyDescent="0.2">
      <c r="A1477" s="303"/>
      <c r="B1477" s="362"/>
      <c r="C1477" s="362"/>
      <c r="D1477" s="419"/>
      <c r="E1477" s="419"/>
      <c r="F1477" s="419"/>
      <c r="G1477" s="419"/>
      <c r="H1477" s="419"/>
    </row>
    <row r="1478" spans="1:8" x14ac:dyDescent="0.2">
      <c r="A1478" s="303"/>
      <c r="B1478" s="362"/>
      <c r="C1478" s="362"/>
      <c r="D1478" s="419"/>
      <c r="E1478" s="419"/>
      <c r="F1478" s="419"/>
      <c r="G1478" s="419"/>
      <c r="H1478" s="419"/>
    </row>
    <row r="1479" spans="1:8" x14ac:dyDescent="0.2">
      <c r="A1479" s="303"/>
      <c r="B1479" s="362"/>
      <c r="C1479" s="362"/>
      <c r="D1479" s="419"/>
      <c r="E1479" s="419"/>
      <c r="F1479" s="419"/>
      <c r="G1479" s="419"/>
      <c r="H1479" s="419"/>
    </row>
    <row r="1480" spans="1:8" x14ac:dyDescent="0.2">
      <c r="A1480" s="303"/>
      <c r="B1480" s="362"/>
      <c r="C1480" s="362"/>
      <c r="D1480" s="419"/>
      <c r="E1480" s="419"/>
      <c r="F1480" s="419"/>
      <c r="G1480" s="419"/>
      <c r="H1480" s="419"/>
    </row>
    <row r="1481" spans="1:8" x14ac:dyDescent="0.2">
      <c r="A1481" s="303"/>
      <c r="B1481" s="362"/>
      <c r="C1481" s="362"/>
      <c r="D1481" s="419"/>
      <c r="E1481" s="419"/>
      <c r="F1481" s="419"/>
      <c r="G1481" s="419"/>
      <c r="H1481" s="419"/>
    </row>
    <row r="1482" spans="1:8" x14ac:dyDescent="0.2">
      <c r="A1482" s="303"/>
      <c r="B1482" s="362"/>
      <c r="C1482" s="362"/>
      <c r="D1482" s="419"/>
      <c r="E1482" s="419"/>
      <c r="F1482" s="419"/>
      <c r="G1482" s="419"/>
      <c r="H1482" s="419"/>
    </row>
    <row r="1483" spans="1:8" x14ac:dyDescent="0.2">
      <c r="A1483" s="303"/>
      <c r="B1483" s="362"/>
      <c r="C1483" s="362"/>
      <c r="D1483" s="419"/>
      <c r="E1483" s="419"/>
      <c r="F1483" s="419"/>
      <c r="G1483" s="419"/>
      <c r="H1483" s="419"/>
    </row>
    <row r="1484" spans="1:8" x14ac:dyDescent="0.2">
      <c r="A1484" s="303"/>
      <c r="B1484" s="362"/>
      <c r="C1484" s="362"/>
      <c r="D1484" s="419"/>
      <c r="E1484" s="419"/>
      <c r="F1484" s="419"/>
      <c r="G1484" s="419"/>
      <c r="H1484" s="419"/>
    </row>
    <row r="1485" spans="1:8" x14ac:dyDescent="0.2">
      <c r="A1485" s="303"/>
      <c r="B1485" s="362"/>
      <c r="C1485" s="362"/>
      <c r="D1485" s="419"/>
      <c r="E1485" s="419"/>
      <c r="F1485" s="419"/>
      <c r="G1485" s="419"/>
      <c r="H1485" s="419"/>
    </row>
    <row r="1486" spans="1:8" x14ac:dyDescent="0.2">
      <c r="A1486" s="303"/>
      <c r="B1486" s="362"/>
      <c r="C1486" s="362"/>
      <c r="D1486" s="419"/>
      <c r="E1486" s="419"/>
      <c r="F1486" s="419"/>
      <c r="G1486" s="419"/>
      <c r="H1486" s="419"/>
    </row>
    <row r="1487" spans="1:8" x14ac:dyDescent="0.2">
      <c r="A1487" s="303"/>
      <c r="B1487" s="362"/>
      <c r="C1487" s="362"/>
      <c r="D1487" s="419"/>
      <c r="E1487" s="419"/>
      <c r="F1487" s="419"/>
      <c r="G1487" s="419"/>
      <c r="H1487" s="419"/>
    </row>
    <row r="1488" spans="1:8" x14ac:dyDescent="0.2">
      <c r="A1488" s="303"/>
      <c r="B1488" s="362"/>
      <c r="C1488" s="362"/>
      <c r="D1488" s="419"/>
      <c r="E1488" s="419"/>
      <c r="F1488" s="419"/>
      <c r="G1488" s="419"/>
      <c r="H1488" s="419"/>
    </row>
    <row r="1489" spans="1:8" x14ac:dyDescent="0.2">
      <c r="A1489" s="303"/>
      <c r="B1489" s="362"/>
      <c r="C1489" s="362"/>
      <c r="D1489" s="419"/>
      <c r="E1489" s="419"/>
      <c r="F1489" s="419"/>
      <c r="G1489" s="419"/>
      <c r="H1489" s="419"/>
    </row>
    <row r="1490" spans="1:8" x14ac:dyDescent="0.2">
      <c r="A1490" s="303"/>
      <c r="B1490" s="362"/>
      <c r="C1490" s="362"/>
      <c r="D1490" s="419"/>
      <c r="E1490" s="419"/>
      <c r="F1490" s="419"/>
      <c r="G1490" s="419"/>
      <c r="H1490" s="419"/>
    </row>
    <row r="1491" spans="1:8" x14ac:dyDescent="0.2">
      <c r="A1491" s="303"/>
      <c r="B1491" s="362"/>
      <c r="C1491" s="362"/>
      <c r="D1491" s="419"/>
      <c r="E1491" s="419"/>
      <c r="F1491" s="419"/>
      <c r="G1491" s="419"/>
      <c r="H1491" s="419"/>
    </row>
    <row r="1492" spans="1:8" x14ac:dyDescent="0.2">
      <c r="A1492" s="303"/>
      <c r="B1492" s="362"/>
      <c r="C1492" s="362"/>
      <c r="D1492" s="419"/>
      <c r="E1492" s="419"/>
      <c r="F1492" s="419"/>
      <c r="G1492" s="419"/>
      <c r="H1492" s="419"/>
    </row>
    <row r="1493" spans="1:8" x14ac:dyDescent="0.2">
      <c r="A1493" s="303"/>
      <c r="B1493" s="362"/>
      <c r="C1493" s="362"/>
      <c r="D1493" s="419"/>
      <c r="E1493" s="419"/>
      <c r="F1493" s="419"/>
      <c r="G1493" s="419"/>
      <c r="H1493" s="419"/>
    </row>
    <row r="1494" spans="1:8" x14ac:dyDescent="0.2">
      <c r="A1494" s="303"/>
      <c r="B1494" s="362"/>
      <c r="C1494" s="362"/>
      <c r="D1494" s="419"/>
      <c r="E1494" s="419"/>
      <c r="F1494" s="419"/>
      <c r="G1494" s="419"/>
      <c r="H1494" s="419"/>
    </row>
    <row r="1495" spans="1:8" x14ac:dyDescent="0.2">
      <c r="A1495" s="303"/>
      <c r="B1495" s="362"/>
      <c r="C1495" s="362"/>
      <c r="D1495" s="419"/>
      <c r="E1495" s="419"/>
      <c r="F1495" s="419"/>
      <c r="G1495" s="419"/>
      <c r="H1495" s="419"/>
    </row>
    <row r="1496" spans="1:8" x14ac:dyDescent="0.2">
      <c r="A1496" s="303"/>
      <c r="B1496" s="362"/>
      <c r="C1496" s="362"/>
      <c r="D1496" s="419"/>
      <c r="E1496" s="419"/>
      <c r="F1496" s="419"/>
      <c r="G1496" s="419"/>
      <c r="H1496" s="419"/>
    </row>
    <row r="1497" spans="1:8" x14ac:dyDescent="0.2">
      <c r="A1497" s="303"/>
      <c r="B1497" s="362"/>
      <c r="C1497" s="362"/>
      <c r="D1497" s="419"/>
      <c r="E1497" s="419"/>
      <c r="F1497" s="419"/>
      <c r="G1497" s="419"/>
      <c r="H1497" s="419"/>
    </row>
    <row r="1498" spans="1:8" x14ac:dyDescent="0.2">
      <c r="A1498" s="303"/>
      <c r="B1498" s="362"/>
      <c r="C1498" s="362"/>
      <c r="D1498" s="419"/>
      <c r="E1498" s="419"/>
      <c r="F1498" s="419"/>
      <c r="G1498" s="419"/>
      <c r="H1498" s="419"/>
    </row>
    <row r="1499" spans="1:8" x14ac:dyDescent="0.2">
      <c r="A1499" s="303"/>
      <c r="B1499" s="362"/>
      <c r="C1499" s="362"/>
      <c r="D1499" s="419"/>
      <c r="E1499" s="419"/>
      <c r="F1499" s="419"/>
      <c r="G1499" s="419"/>
      <c r="H1499" s="419"/>
    </row>
    <row r="1500" spans="1:8" x14ac:dyDescent="0.2">
      <c r="A1500" s="303"/>
      <c r="B1500" s="362"/>
      <c r="C1500" s="362"/>
      <c r="D1500" s="419"/>
      <c r="E1500" s="419"/>
      <c r="F1500" s="419"/>
      <c r="G1500" s="419"/>
      <c r="H1500" s="419"/>
    </row>
    <row r="1501" spans="1:8" x14ac:dyDescent="0.2">
      <c r="A1501" s="303"/>
      <c r="B1501" s="362"/>
      <c r="C1501" s="362"/>
      <c r="D1501" s="419"/>
      <c r="E1501" s="419"/>
      <c r="F1501" s="419"/>
      <c r="G1501" s="419"/>
      <c r="H1501" s="419"/>
    </row>
    <row r="1502" spans="1:8" x14ac:dyDescent="0.2">
      <c r="A1502" s="303"/>
      <c r="B1502" s="362"/>
      <c r="C1502" s="362"/>
      <c r="D1502" s="419"/>
      <c r="E1502" s="419"/>
      <c r="F1502" s="419"/>
      <c r="G1502" s="419"/>
      <c r="H1502" s="419"/>
    </row>
    <row r="1503" spans="1:8" x14ac:dyDescent="0.2">
      <c r="A1503" s="303"/>
      <c r="B1503" s="362"/>
      <c r="C1503" s="362"/>
      <c r="D1503" s="419"/>
      <c r="E1503" s="419"/>
      <c r="F1503" s="419"/>
      <c r="G1503" s="419"/>
      <c r="H1503" s="419"/>
    </row>
    <row r="1504" spans="1:8" x14ac:dyDescent="0.2">
      <c r="A1504" s="303"/>
      <c r="B1504" s="362"/>
      <c r="C1504" s="362"/>
      <c r="D1504" s="419"/>
      <c r="E1504" s="419"/>
      <c r="F1504" s="419"/>
      <c r="G1504" s="419"/>
      <c r="H1504" s="419"/>
    </row>
    <row r="1505" spans="1:8" x14ac:dyDescent="0.2">
      <c r="A1505" s="303"/>
      <c r="B1505" s="362"/>
      <c r="C1505" s="362"/>
      <c r="D1505" s="419"/>
      <c r="E1505" s="419"/>
      <c r="F1505" s="419"/>
      <c r="G1505" s="419"/>
      <c r="H1505" s="419"/>
    </row>
    <row r="1506" spans="1:8" x14ac:dyDescent="0.2">
      <c r="A1506" s="303"/>
      <c r="B1506" s="362"/>
      <c r="C1506" s="362"/>
      <c r="D1506" s="419"/>
      <c r="E1506" s="419"/>
      <c r="F1506" s="419"/>
      <c r="G1506" s="419"/>
      <c r="H1506" s="419"/>
    </row>
    <row r="1507" spans="1:8" x14ac:dyDescent="0.2">
      <c r="A1507" s="303"/>
      <c r="B1507" s="362"/>
      <c r="C1507" s="362"/>
      <c r="D1507" s="419"/>
      <c r="E1507" s="419"/>
      <c r="F1507" s="419"/>
      <c r="G1507" s="419"/>
      <c r="H1507" s="419"/>
    </row>
    <row r="1508" spans="1:8" x14ac:dyDescent="0.2">
      <c r="A1508" s="303"/>
      <c r="B1508" s="362"/>
      <c r="C1508" s="362"/>
      <c r="D1508" s="419"/>
      <c r="E1508" s="419"/>
      <c r="F1508" s="419"/>
      <c r="G1508" s="419"/>
      <c r="H1508" s="419"/>
    </row>
    <row r="1509" spans="1:8" x14ac:dyDescent="0.2">
      <c r="A1509" s="303"/>
      <c r="B1509" s="362"/>
      <c r="C1509" s="362"/>
      <c r="D1509" s="419"/>
      <c r="E1509" s="419"/>
      <c r="F1509" s="419"/>
      <c r="G1509" s="419"/>
      <c r="H1509" s="419"/>
    </row>
    <row r="1510" spans="1:8" x14ac:dyDescent="0.2">
      <c r="A1510" s="303"/>
      <c r="B1510" s="362"/>
      <c r="C1510" s="362"/>
      <c r="D1510" s="419"/>
      <c r="E1510" s="419"/>
      <c r="F1510" s="419"/>
      <c r="G1510" s="419"/>
      <c r="H1510" s="419"/>
    </row>
    <row r="1511" spans="1:8" x14ac:dyDescent="0.2">
      <c r="A1511" s="303"/>
      <c r="B1511" s="362"/>
      <c r="C1511" s="362"/>
      <c r="D1511" s="419"/>
      <c r="E1511" s="419"/>
      <c r="F1511" s="419"/>
      <c r="G1511" s="419"/>
      <c r="H1511" s="419"/>
    </row>
    <row r="1512" spans="1:8" x14ac:dyDescent="0.2">
      <c r="A1512" s="303"/>
      <c r="B1512" s="362"/>
      <c r="C1512" s="362"/>
      <c r="D1512" s="419"/>
      <c r="E1512" s="419"/>
      <c r="F1512" s="419"/>
      <c r="G1512" s="419"/>
      <c r="H1512" s="419"/>
    </row>
    <row r="1513" spans="1:8" x14ac:dyDescent="0.2">
      <c r="A1513" s="303"/>
      <c r="B1513" s="362"/>
      <c r="C1513" s="362"/>
      <c r="D1513" s="419"/>
      <c r="E1513" s="419"/>
      <c r="F1513" s="419"/>
      <c r="G1513" s="419"/>
      <c r="H1513" s="419"/>
    </row>
    <row r="1514" spans="1:8" x14ac:dyDescent="0.2">
      <c r="A1514" s="303"/>
      <c r="B1514" s="362"/>
      <c r="C1514" s="362"/>
      <c r="D1514" s="419"/>
      <c r="E1514" s="419"/>
      <c r="F1514" s="419"/>
      <c r="G1514" s="419"/>
      <c r="H1514" s="419"/>
    </row>
    <row r="1515" spans="1:8" x14ac:dyDescent="0.2">
      <c r="A1515" s="303"/>
      <c r="B1515" s="362"/>
      <c r="C1515" s="362"/>
      <c r="D1515" s="419"/>
      <c r="E1515" s="419"/>
      <c r="F1515" s="419"/>
      <c r="G1515" s="419"/>
      <c r="H1515" s="419"/>
    </row>
    <row r="1516" spans="1:8" x14ac:dyDescent="0.2">
      <c r="A1516" s="303"/>
      <c r="B1516" s="362"/>
      <c r="C1516" s="362"/>
      <c r="D1516" s="419"/>
      <c r="E1516" s="419"/>
      <c r="F1516" s="419"/>
      <c r="G1516" s="419"/>
      <c r="H1516" s="419"/>
    </row>
    <row r="1517" spans="1:8" x14ac:dyDescent="0.2">
      <c r="A1517" s="303"/>
      <c r="B1517" s="362"/>
      <c r="C1517" s="362"/>
      <c r="D1517" s="419"/>
      <c r="E1517" s="419"/>
      <c r="F1517" s="419"/>
      <c r="G1517" s="419"/>
      <c r="H1517" s="419"/>
    </row>
    <row r="1518" spans="1:8" x14ac:dyDescent="0.2">
      <c r="A1518" s="303"/>
      <c r="B1518" s="362"/>
      <c r="C1518" s="362"/>
      <c r="D1518" s="419"/>
      <c r="E1518" s="419"/>
      <c r="F1518" s="419"/>
      <c r="G1518" s="419"/>
      <c r="H1518" s="419"/>
    </row>
    <row r="1519" spans="1:8" x14ac:dyDescent="0.2">
      <c r="A1519" s="303"/>
      <c r="B1519" s="362"/>
      <c r="C1519" s="362"/>
      <c r="D1519" s="419"/>
      <c r="E1519" s="419"/>
      <c r="F1519" s="419"/>
      <c r="G1519" s="419"/>
      <c r="H1519" s="419"/>
    </row>
    <row r="1520" spans="1:8" x14ac:dyDescent="0.2">
      <c r="A1520" s="303"/>
      <c r="B1520" s="362"/>
      <c r="C1520" s="362"/>
      <c r="D1520" s="419"/>
      <c r="E1520" s="419"/>
      <c r="F1520" s="419"/>
      <c r="G1520" s="419"/>
      <c r="H1520" s="419"/>
    </row>
    <row r="1521" spans="1:8" x14ac:dyDescent="0.2">
      <c r="A1521" s="303"/>
      <c r="B1521" s="362"/>
      <c r="C1521" s="362"/>
      <c r="D1521" s="419"/>
      <c r="E1521" s="419"/>
      <c r="F1521" s="419"/>
      <c r="G1521" s="419"/>
      <c r="H1521" s="419"/>
    </row>
    <row r="1522" spans="1:8" x14ac:dyDescent="0.2">
      <c r="A1522" s="303"/>
      <c r="B1522" s="362"/>
      <c r="C1522" s="362"/>
      <c r="D1522" s="419"/>
      <c r="E1522" s="419"/>
      <c r="F1522" s="419"/>
      <c r="G1522" s="419"/>
      <c r="H1522" s="419"/>
    </row>
    <row r="1523" spans="1:8" x14ac:dyDescent="0.2">
      <c r="A1523" s="303"/>
      <c r="B1523" s="362"/>
      <c r="C1523" s="362"/>
      <c r="D1523" s="419"/>
      <c r="E1523" s="419"/>
      <c r="F1523" s="419"/>
      <c r="G1523" s="419"/>
      <c r="H1523" s="419"/>
    </row>
    <row r="1524" spans="1:8" x14ac:dyDescent="0.2">
      <c r="A1524" s="303"/>
      <c r="B1524" s="362"/>
      <c r="C1524" s="362"/>
      <c r="D1524" s="419"/>
      <c r="E1524" s="419"/>
      <c r="F1524" s="419"/>
      <c r="G1524" s="419"/>
      <c r="H1524" s="419"/>
    </row>
    <row r="1525" spans="1:8" x14ac:dyDescent="0.2">
      <c r="A1525" s="303"/>
      <c r="B1525" s="362"/>
      <c r="C1525" s="362"/>
      <c r="D1525" s="419"/>
      <c r="E1525" s="419"/>
      <c r="F1525" s="419"/>
      <c r="G1525" s="419"/>
      <c r="H1525" s="419"/>
    </row>
    <row r="1526" spans="1:8" x14ac:dyDescent="0.2">
      <c r="A1526" s="303"/>
      <c r="B1526" s="362"/>
      <c r="C1526" s="362"/>
      <c r="D1526" s="419"/>
      <c r="E1526" s="419"/>
      <c r="F1526" s="419"/>
      <c r="G1526" s="419"/>
      <c r="H1526" s="419"/>
    </row>
    <row r="1527" spans="1:8" x14ac:dyDescent="0.2">
      <c r="A1527" s="303"/>
      <c r="B1527" s="362"/>
      <c r="C1527" s="362"/>
      <c r="D1527" s="419"/>
      <c r="E1527" s="419"/>
      <c r="F1527" s="419"/>
      <c r="G1527" s="419"/>
      <c r="H1527" s="419"/>
    </row>
    <row r="1528" spans="1:8" x14ac:dyDescent="0.2">
      <c r="A1528" s="303"/>
      <c r="B1528" s="362"/>
      <c r="C1528" s="362"/>
      <c r="D1528" s="419"/>
      <c r="E1528" s="419"/>
      <c r="F1528" s="419"/>
      <c r="G1528" s="419"/>
      <c r="H1528" s="419"/>
    </row>
    <row r="1529" spans="1:8" x14ac:dyDescent="0.2">
      <c r="A1529" s="303"/>
      <c r="B1529" s="362"/>
      <c r="C1529" s="362"/>
      <c r="D1529" s="419"/>
      <c r="E1529" s="419"/>
      <c r="F1529" s="419"/>
      <c r="G1529" s="419"/>
      <c r="H1529" s="419"/>
    </row>
    <row r="1530" spans="1:8" x14ac:dyDescent="0.2">
      <c r="A1530" s="303"/>
      <c r="B1530" s="362"/>
      <c r="C1530" s="362"/>
      <c r="D1530" s="419"/>
      <c r="E1530" s="419"/>
      <c r="F1530" s="419"/>
      <c r="G1530" s="419"/>
      <c r="H1530" s="419"/>
    </row>
    <row r="1531" spans="1:8" x14ac:dyDescent="0.2">
      <c r="A1531" s="303"/>
      <c r="B1531" s="362"/>
      <c r="C1531" s="362"/>
      <c r="D1531" s="419"/>
      <c r="E1531" s="419"/>
      <c r="F1531" s="419"/>
      <c r="G1531" s="419"/>
      <c r="H1531" s="419"/>
    </row>
    <row r="1532" spans="1:8" x14ac:dyDescent="0.2">
      <c r="A1532" s="303"/>
      <c r="B1532" s="362"/>
      <c r="C1532" s="362"/>
      <c r="D1532" s="419"/>
      <c r="E1532" s="419"/>
      <c r="F1532" s="419"/>
      <c r="G1532" s="419"/>
      <c r="H1532" s="419"/>
    </row>
    <row r="1533" spans="1:8" x14ac:dyDescent="0.2">
      <c r="A1533" s="303"/>
      <c r="B1533" s="362"/>
      <c r="C1533" s="362"/>
      <c r="D1533" s="419"/>
      <c r="E1533" s="419"/>
      <c r="F1533" s="419"/>
      <c r="G1533" s="419"/>
      <c r="H1533" s="419"/>
    </row>
    <row r="1534" spans="1:8" x14ac:dyDescent="0.2">
      <c r="A1534" s="303"/>
      <c r="B1534" s="362"/>
      <c r="C1534" s="362"/>
      <c r="D1534" s="419"/>
      <c r="E1534" s="419"/>
      <c r="F1534" s="419"/>
      <c r="G1534" s="419"/>
      <c r="H1534" s="419"/>
    </row>
    <row r="1535" spans="1:8" x14ac:dyDescent="0.2">
      <c r="A1535" s="303"/>
      <c r="B1535" s="362"/>
      <c r="C1535" s="362"/>
      <c r="D1535" s="419"/>
      <c r="E1535" s="419"/>
      <c r="F1535" s="419"/>
      <c r="G1535" s="419"/>
      <c r="H1535" s="419"/>
    </row>
    <row r="1536" spans="1:8" x14ac:dyDescent="0.2">
      <c r="A1536" s="303"/>
      <c r="B1536" s="362"/>
      <c r="C1536" s="362"/>
      <c r="D1536" s="419"/>
      <c r="E1536" s="419"/>
      <c r="F1536" s="419"/>
      <c r="G1536" s="419"/>
      <c r="H1536" s="419"/>
    </row>
    <row r="1537" spans="1:8" x14ac:dyDescent="0.2">
      <c r="A1537" s="303"/>
      <c r="B1537" s="362"/>
      <c r="C1537" s="362"/>
      <c r="D1537" s="419"/>
      <c r="E1537" s="419"/>
      <c r="F1537" s="419"/>
      <c r="G1537" s="419"/>
      <c r="H1537" s="419"/>
    </row>
    <row r="1538" spans="1:8" x14ac:dyDescent="0.2">
      <c r="A1538" s="303"/>
      <c r="B1538" s="362"/>
      <c r="C1538" s="362"/>
      <c r="D1538" s="419"/>
      <c r="E1538" s="419"/>
      <c r="F1538" s="419"/>
      <c r="G1538" s="419"/>
      <c r="H1538" s="419"/>
    </row>
    <row r="1539" spans="1:8" x14ac:dyDescent="0.2">
      <c r="A1539" s="303"/>
      <c r="B1539" s="362"/>
      <c r="C1539" s="362"/>
      <c r="D1539" s="419"/>
      <c r="E1539" s="419"/>
      <c r="F1539" s="419"/>
      <c r="G1539" s="419"/>
      <c r="H1539" s="419"/>
    </row>
    <row r="1540" spans="1:8" x14ac:dyDescent="0.2">
      <c r="A1540" s="303"/>
      <c r="B1540" s="362"/>
      <c r="C1540" s="362"/>
      <c r="D1540" s="419"/>
      <c r="E1540" s="419"/>
      <c r="F1540" s="419"/>
      <c r="G1540" s="419"/>
      <c r="H1540" s="419"/>
    </row>
    <row r="1541" spans="1:8" x14ac:dyDescent="0.2">
      <c r="A1541" s="303"/>
      <c r="B1541" s="362"/>
      <c r="C1541" s="362"/>
      <c r="D1541" s="419"/>
      <c r="E1541" s="419"/>
      <c r="F1541" s="419"/>
      <c r="G1541" s="419"/>
      <c r="H1541" s="419"/>
    </row>
    <row r="1542" spans="1:8" x14ac:dyDescent="0.2">
      <c r="A1542" s="303"/>
      <c r="B1542" s="362"/>
      <c r="C1542" s="362"/>
      <c r="D1542" s="419"/>
      <c r="E1542" s="419"/>
      <c r="F1542" s="419"/>
      <c r="G1542" s="419"/>
      <c r="H1542" s="419"/>
    </row>
    <row r="1543" spans="1:8" x14ac:dyDescent="0.2">
      <c r="A1543" s="303"/>
      <c r="B1543" s="362"/>
      <c r="C1543" s="362"/>
      <c r="D1543" s="419"/>
      <c r="E1543" s="419"/>
      <c r="F1543" s="419"/>
      <c r="G1543" s="419"/>
      <c r="H1543" s="419"/>
    </row>
    <row r="1544" spans="1:8" x14ac:dyDescent="0.2">
      <c r="A1544" s="303"/>
      <c r="B1544" s="362"/>
      <c r="C1544" s="362"/>
      <c r="D1544" s="419"/>
      <c r="E1544" s="419"/>
      <c r="F1544" s="419"/>
      <c r="G1544" s="419"/>
      <c r="H1544" s="419"/>
    </row>
    <row r="1545" spans="1:8" x14ac:dyDescent="0.2">
      <c r="A1545" s="303"/>
      <c r="B1545" s="362"/>
      <c r="C1545" s="362"/>
      <c r="D1545" s="419"/>
      <c r="E1545" s="419"/>
      <c r="F1545" s="419"/>
      <c r="G1545" s="419"/>
      <c r="H1545" s="419"/>
    </row>
    <row r="1546" spans="1:8" x14ac:dyDescent="0.2">
      <c r="A1546" s="303"/>
      <c r="B1546" s="362"/>
      <c r="C1546" s="362"/>
      <c r="D1546" s="419"/>
      <c r="E1546" s="419"/>
      <c r="F1546" s="419"/>
      <c r="G1546" s="419"/>
      <c r="H1546" s="419"/>
    </row>
    <row r="1547" spans="1:8" x14ac:dyDescent="0.2">
      <c r="A1547" s="303"/>
      <c r="B1547" s="362"/>
      <c r="C1547" s="362"/>
      <c r="D1547" s="419"/>
      <c r="E1547" s="419"/>
      <c r="F1547" s="419"/>
      <c r="G1547" s="419"/>
      <c r="H1547" s="419"/>
    </row>
    <row r="1548" spans="1:8" x14ac:dyDescent="0.2">
      <c r="A1548" s="303"/>
      <c r="B1548" s="362"/>
      <c r="C1548" s="362"/>
      <c r="D1548" s="419"/>
      <c r="E1548" s="419"/>
      <c r="F1548" s="419"/>
      <c r="G1548" s="419"/>
      <c r="H1548" s="419"/>
    </row>
    <row r="1549" spans="1:8" x14ac:dyDescent="0.2">
      <c r="A1549" s="303"/>
      <c r="B1549" s="362"/>
      <c r="C1549" s="362"/>
      <c r="D1549" s="419"/>
      <c r="E1549" s="419"/>
      <c r="F1549" s="419"/>
      <c r="G1549" s="419"/>
      <c r="H1549" s="419"/>
    </row>
    <row r="1550" spans="1:8" x14ac:dyDescent="0.2">
      <c r="A1550" s="303"/>
      <c r="B1550" s="362"/>
      <c r="C1550" s="362"/>
      <c r="D1550" s="419"/>
      <c r="E1550" s="419"/>
      <c r="F1550" s="419"/>
      <c r="G1550" s="419"/>
      <c r="H1550" s="419"/>
    </row>
    <row r="1551" spans="1:8" x14ac:dyDescent="0.2">
      <c r="A1551" s="303"/>
      <c r="B1551" s="362"/>
      <c r="C1551" s="362"/>
      <c r="D1551" s="419"/>
      <c r="E1551" s="419"/>
      <c r="F1551" s="419"/>
      <c r="G1551" s="419"/>
      <c r="H1551" s="419"/>
    </row>
    <row r="1552" spans="1:8" x14ac:dyDescent="0.2">
      <c r="A1552" s="303"/>
      <c r="B1552" s="362"/>
      <c r="C1552" s="362"/>
      <c r="D1552" s="419"/>
      <c r="E1552" s="419"/>
      <c r="F1552" s="419"/>
      <c r="G1552" s="419"/>
      <c r="H1552" s="419"/>
    </row>
    <row r="1553" spans="1:8" x14ac:dyDescent="0.2">
      <c r="A1553" s="303"/>
      <c r="B1553" s="362"/>
      <c r="C1553" s="362"/>
      <c r="D1553" s="419"/>
      <c r="E1553" s="419"/>
      <c r="F1553" s="419"/>
      <c r="G1553" s="419"/>
      <c r="H1553" s="419"/>
    </row>
    <row r="1554" spans="1:8" x14ac:dyDescent="0.2">
      <c r="A1554" s="303"/>
      <c r="B1554" s="362"/>
      <c r="C1554" s="362"/>
      <c r="D1554" s="419"/>
      <c r="E1554" s="419"/>
      <c r="F1554" s="419"/>
      <c r="G1554" s="419"/>
      <c r="H1554" s="419"/>
    </row>
    <row r="1555" spans="1:8" x14ac:dyDescent="0.2">
      <c r="A1555" s="303"/>
      <c r="B1555" s="362"/>
      <c r="C1555" s="362"/>
      <c r="D1555" s="419"/>
      <c r="E1555" s="419"/>
      <c r="F1555" s="419"/>
      <c r="G1555" s="419"/>
      <c r="H1555" s="419"/>
    </row>
    <row r="1556" spans="1:8" x14ac:dyDescent="0.2">
      <c r="A1556" s="303"/>
      <c r="B1556" s="362"/>
      <c r="C1556" s="362"/>
      <c r="D1556" s="419"/>
      <c r="E1556" s="419"/>
      <c r="F1556" s="419"/>
      <c r="G1556" s="419"/>
      <c r="H1556" s="419"/>
    </row>
    <row r="1557" spans="1:8" x14ac:dyDescent="0.2">
      <c r="A1557" s="303"/>
      <c r="B1557" s="362"/>
      <c r="C1557" s="362"/>
      <c r="D1557" s="419"/>
      <c r="E1557" s="419"/>
      <c r="F1557" s="419"/>
      <c r="G1557" s="419"/>
      <c r="H1557" s="419"/>
    </row>
    <row r="1558" spans="1:8" x14ac:dyDescent="0.2">
      <c r="A1558" s="303"/>
      <c r="B1558" s="362"/>
      <c r="C1558" s="362"/>
      <c r="D1558" s="419"/>
      <c r="E1558" s="419"/>
      <c r="F1558" s="419"/>
      <c r="G1558" s="419"/>
      <c r="H1558" s="419"/>
    </row>
    <row r="1559" spans="1:8" x14ac:dyDescent="0.2">
      <c r="A1559" s="303"/>
      <c r="B1559" s="362"/>
      <c r="C1559" s="362"/>
      <c r="D1559" s="419"/>
      <c r="E1559" s="419"/>
      <c r="F1559" s="419"/>
      <c r="G1559" s="419"/>
      <c r="H1559" s="419"/>
    </row>
    <row r="1560" spans="1:8" x14ac:dyDescent="0.2">
      <c r="A1560" s="303"/>
      <c r="B1560" s="362"/>
      <c r="C1560" s="362"/>
      <c r="D1560" s="419"/>
      <c r="E1560" s="419"/>
      <c r="F1560" s="419"/>
      <c r="G1560" s="419"/>
      <c r="H1560" s="419"/>
    </row>
    <row r="1561" spans="1:8" x14ac:dyDescent="0.2">
      <c r="A1561" s="303"/>
      <c r="B1561" s="362"/>
      <c r="C1561" s="362"/>
      <c r="D1561" s="419"/>
      <c r="E1561" s="419"/>
      <c r="F1561" s="419"/>
      <c r="G1561" s="419"/>
      <c r="H1561" s="419"/>
    </row>
    <row r="1562" spans="1:8" x14ac:dyDescent="0.2">
      <c r="A1562" s="303"/>
      <c r="B1562" s="362"/>
      <c r="C1562" s="362"/>
      <c r="D1562" s="419"/>
      <c r="E1562" s="419"/>
      <c r="F1562" s="419"/>
      <c r="G1562" s="419"/>
      <c r="H1562" s="419"/>
    </row>
    <row r="1563" spans="1:8" x14ac:dyDescent="0.2">
      <c r="A1563" s="303"/>
      <c r="B1563" s="362"/>
      <c r="C1563" s="362"/>
      <c r="D1563" s="419"/>
      <c r="E1563" s="419"/>
      <c r="F1563" s="419"/>
      <c r="G1563" s="419"/>
      <c r="H1563" s="419"/>
    </row>
    <row r="1564" spans="1:8" x14ac:dyDescent="0.2">
      <c r="A1564" s="303"/>
      <c r="B1564" s="362"/>
      <c r="C1564" s="362"/>
      <c r="D1564" s="419"/>
      <c r="E1564" s="419"/>
      <c r="F1564" s="419"/>
      <c r="G1564" s="419"/>
      <c r="H1564" s="419"/>
    </row>
    <row r="1565" spans="1:8" x14ac:dyDescent="0.2">
      <c r="A1565" s="303"/>
      <c r="B1565" s="362"/>
      <c r="C1565" s="362"/>
      <c r="D1565" s="419"/>
      <c r="E1565" s="419"/>
      <c r="F1565" s="419"/>
      <c r="G1565" s="419"/>
      <c r="H1565" s="419"/>
    </row>
    <row r="1566" spans="1:8" x14ac:dyDescent="0.2">
      <c r="A1566" s="303"/>
      <c r="B1566" s="362"/>
      <c r="C1566" s="362"/>
      <c r="D1566" s="419"/>
      <c r="E1566" s="419"/>
      <c r="F1566" s="419"/>
      <c r="G1566" s="419"/>
      <c r="H1566" s="419"/>
    </row>
    <row r="1567" spans="1:8" x14ac:dyDescent="0.2">
      <c r="A1567" s="303"/>
      <c r="B1567" s="362"/>
      <c r="C1567" s="362"/>
      <c r="D1567" s="419"/>
      <c r="E1567" s="419"/>
      <c r="F1567" s="419"/>
      <c r="G1567" s="419"/>
      <c r="H1567" s="419"/>
    </row>
    <row r="1568" spans="1:8" x14ac:dyDescent="0.2">
      <c r="A1568" s="303"/>
      <c r="B1568" s="362"/>
      <c r="C1568" s="362"/>
      <c r="D1568" s="419"/>
      <c r="E1568" s="419"/>
      <c r="F1568" s="419"/>
      <c r="G1568" s="419"/>
      <c r="H1568" s="419"/>
    </row>
    <row r="1569" spans="1:8" x14ac:dyDescent="0.2">
      <c r="A1569" s="303"/>
      <c r="B1569" s="362"/>
      <c r="C1569" s="362"/>
      <c r="D1569" s="419"/>
      <c r="E1569" s="419"/>
      <c r="F1569" s="419"/>
      <c r="G1569" s="419"/>
      <c r="H1569" s="419"/>
    </row>
    <row r="1570" spans="1:8" x14ac:dyDescent="0.2">
      <c r="A1570" s="303"/>
      <c r="B1570" s="362"/>
      <c r="C1570" s="362"/>
      <c r="D1570" s="419"/>
      <c r="E1570" s="419"/>
      <c r="F1570" s="419"/>
      <c r="G1570" s="419"/>
      <c r="H1570" s="419"/>
    </row>
    <row r="1571" spans="1:8" x14ac:dyDescent="0.2">
      <c r="A1571" s="303"/>
      <c r="B1571" s="362"/>
      <c r="C1571" s="362"/>
      <c r="D1571" s="419"/>
      <c r="E1571" s="419"/>
      <c r="F1571" s="419"/>
      <c r="G1571" s="419"/>
      <c r="H1571" s="419"/>
    </row>
    <row r="1572" spans="1:8" x14ac:dyDescent="0.2">
      <c r="A1572" s="303"/>
      <c r="B1572" s="362"/>
      <c r="C1572" s="362"/>
      <c r="D1572" s="419"/>
      <c r="E1572" s="419"/>
      <c r="F1572" s="419"/>
      <c r="G1572" s="419"/>
      <c r="H1572" s="419"/>
    </row>
    <row r="1573" spans="1:8" x14ac:dyDescent="0.2">
      <c r="A1573" s="303"/>
      <c r="B1573" s="362"/>
      <c r="C1573" s="362"/>
      <c r="D1573" s="419"/>
      <c r="E1573" s="419"/>
      <c r="F1573" s="419"/>
      <c r="G1573" s="419"/>
      <c r="H1573" s="419"/>
    </row>
    <row r="1574" spans="1:8" x14ac:dyDescent="0.2">
      <c r="A1574" s="303"/>
      <c r="B1574" s="362"/>
      <c r="C1574" s="362"/>
      <c r="D1574" s="419"/>
      <c r="E1574" s="419"/>
      <c r="F1574" s="419"/>
      <c r="G1574" s="419"/>
      <c r="H1574" s="419"/>
    </row>
    <row r="1575" spans="1:8" x14ac:dyDescent="0.2">
      <c r="A1575" s="303"/>
      <c r="B1575" s="362"/>
      <c r="C1575" s="362"/>
      <c r="D1575" s="419"/>
      <c r="E1575" s="419"/>
      <c r="F1575" s="419"/>
      <c r="G1575" s="419"/>
      <c r="H1575" s="419"/>
    </row>
    <row r="1576" spans="1:8" x14ac:dyDescent="0.2">
      <c r="A1576" s="303"/>
      <c r="B1576" s="362"/>
      <c r="C1576" s="362"/>
      <c r="D1576" s="419"/>
      <c r="E1576" s="419"/>
      <c r="F1576" s="419"/>
      <c r="G1576" s="419"/>
      <c r="H1576" s="419"/>
    </row>
    <row r="1577" spans="1:8" x14ac:dyDescent="0.2">
      <c r="A1577" s="303"/>
      <c r="B1577" s="362"/>
      <c r="C1577" s="362"/>
      <c r="D1577" s="419"/>
      <c r="E1577" s="419"/>
      <c r="F1577" s="419"/>
      <c r="G1577" s="419"/>
      <c r="H1577" s="419"/>
    </row>
    <row r="1578" spans="1:8" x14ac:dyDescent="0.2">
      <c r="A1578" s="303"/>
      <c r="B1578" s="362"/>
      <c r="C1578" s="362"/>
      <c r="D1578" s="419"/>
      <c r="E1578" s="419"/>
      <c r="F1578" s="419"/>
      <c r="G1578" s="419"/>
      <c r="H1578" s="419"/>
    </row>
    <row r="1579" spans="1:8" x14ac:dyDescent="0.2">
      <c r="A1579" s="303"/>
      <c r="B1579" s="362"/>
      <c r="C1579" s="362"/>
      <c r="D1579" s="419"/>
      <c r="E1579" s="419"/>
      <c r="F1579" s="419"/>
      <c r="G1579" s="419"/>
      <c r="H1579" s="419"/>
    </row>
    <row r="1580" spans="1:8" x14ac:dyDescent="0.2">
      <c r="A1580" s="303"/>
      <c r="B1580" s="362"/>
      <c r="C1580" s="362"/>
      <c r="D1580" s="419"/>
      <c r="E1580" s="419"/>
      <c r="F1580" s="419"/>
      <c r="G1580" s="419"/>
      <c r="H1580" s="419"/>
    </row>
    <row r="1581" spans="1:8" x14ac:dyDescent="0.2">
      <c r="A1581" s="303"/>
      <c r="B1581" s="362"/>
      <c r="C1581" s="362"/>
      <c r="D1581" s="419"/>
      <c r="E1581" s="419"/>
      <c r="F1581" s="419"/>
      <c r="G1581" s="419"/>
      <c r="H1581" s="419"/>
    </row>
    <row r="1582" spans="1:8" x14ac:dyDescent="0.2">
      <c r="A1582" s="303"/>
      <c r="B1582" s="362"/>
      <c r="C1582" s="362"/>
      <c r="D1582" s="419"/>
      <c r="E1582" s="419"/>
      <c r="F1582" s="419"/>
      <c r="G1582" s="419"/>
      <c r="H1582" s="419"/>
    </row>
    <row r="1583" spans="1:8" x14ac:dyDescent="0.2">
      <c r="A1583" s="303"/>
      <c r="B1583" s="362"/>
      <c r="C1583" s="362"/>
      <c r="D1583" s="419"/>
      <c r="E1583" s="419"/>
      <c r="F1583" s="419"/>
      <c r="G1583" s="419"/>
      <c r="H1583" s="419"/>
    </row>
    <row r="1584" spans="1:8" x14ac:dyDescent="0.2">
      <c r="A1584" s="303"/>
      <c r="B1584" s="362"/>
      <c r="C1584" s="362"/>
      <c r="D1584" s="419"/>
      <c r="E1584" s="419"/>
      <c r="F1584" s="419"/>
      <c r="G1584" s="419"/>
      <c r="H1584" s="419"/>
    </row>
    <row r="1585" spans="1:8" x14ac:dyDescent="0.2">
      <c r="A1585" s="303"/>
      <c r="B1585" s="362"/>
      <c r="C1585" s="362"/>
      <c r="D1585" s="419"/>
      <c r="E1585" s="419"/>
      <c r="F1585" s="419"/>
      <c r="G1585" s="419"/>
      <c r="H1585" s="419"/>
    </row>
    <row r="1586" spans="1:8" x14ac:dyDescent="0.2">
      <c r="A1586" s="303"/>
      <c r="B1586" s="362"/>
      <c r="C1586" s="362"/>
      <c r="D1586" s="419"/>
      <c r="E1586" s="419"/>
      <c r="F1586" s="419"/>
      <c r="G1586" s="419"/>
      <c r="H1586" s="419"/>
    </row>
    <row r="1587" spans="1:8" x14ac:dyDescent="0.2">
      <c r="A1587" s="303"/>
      <c r="B1587" s="362"/>
      <c r="C1587" s="362"/>
      <c r="D1587" s="419"/>
      <c r="E1587" s="419"/>
      <c r="F1587" s="419"/>
      <c r="G1587" s="419"/>
      <c r="H1587" s="419"/>
    </row>
    <row r="1588" spans="1:8" x14ac:dyDescent="0.2">
      <c r="A1588" s="303"/>
      <c r="B1588" s="362"/>
      <c r="C1588" s="362"/>
      <c r="D1588" s="419"/>
      <c r="E1588" s="419"/>
      <c r="F1588" s="419"/>
      <c r="G1588" s="419"/>
      <c r="H1588" s="419"/>
    </row>
    <row r="1589" spans="1:8" x14ac:dyDescent="0.2">
      <c r="A1589" s="303"/>
      <c r="B1589" s="362"/>
      <c r="C1589" s="362"/>
      <c r="D1589" s="419"/>
      <c r="E1589" s="419"/>
      <c r="F1589" s="419"/>
      <c r="G1589" s="419"/>
      <c r="H1589" s="419"/>
    </row>
    <row r="1590" spans="1:8" x14ac:dyDescent="0.2">
      <c r="A1590" s="303"/>
      <c r="B1590" s="362"/>
      <c r="C1590" s="362"/>
      <c r="D1590" s="419"/>
      <c r="E1590" s="419"/>
      <c r="F1590" s="419"/>
      <c r="G1590" s="419"/>
      <c r="H1590" s="419"/>
    </row>
    <row r="1591" spans="1:8" x14ac:dyDescent="0.2">
      <c r="A1591" s="303"/>
      <c r="B1591" s="362"/>
      <c r="C1591" s="362"/>
      <c r="D1591" s="419"/>
      <c r="E1591" s="419"/>
      <c r="F1591" s="419"/>
      <c r="G1591" s="419"/>
      <c r="H1591" s="419"/>
    </row>
    <row r="1592" spans="1:8" x14ac:dyDescent="0.2">
      <c r="A1592" s="303"/>
      <c r="B1592" s="362"/>
      <c r="C1592" s="362"/>
      <c r="D1592" s="419"/>
      <c r="E1592" s="419"/>
      <c r="F1592" s="419"/>
      <c r="G1592" s="419"/>
      <c r="H1592" s="419"/>
    </row>
    <row r="1593" spans="1:8" x14ac:dyDescent="0.2">
      <c r="A1593" s="303"/>
      <c r="B1593" s="362"/>
      <c r="C1593" s="362"/>
      <c r="D1593" s="419"/>
      <c r="E1593" s="419"/>
      <c r="F1593" s="419"/>
      <c r="G1593" s="419"/>
      <c r="H1593" s="419"/>
    </row>
    <row r="1594" spans="1:8" x14ac:dyDescent="0.2">
      <c r="A1594" s="303"/>
      <c r="B1594" s="362"/>
      <c r="C1594" s="362"/>
      <c r="D1594" s="419"/>
      <c r="E1594" s="419"/>
      <c r="F1594" s="419"/>
      <c r="G1594" s="419"/>
      <c r="H1594" s="419"/>
    </row>
    <row r="1595" spans="1:8" x14ac:dyDescent="0.2">
      <c r="A1595" s="303"/>
      <c r="B1595" s="362"/>
      <c r="C1595" s="362"/>
      <c r="D1595" s="419"/>
      <c r="E1595" s="419"/>
      <c r="F1595" s="419"/>
      <c r="G1595" s="419"/>
      <c r="H1595" s="419"/>
    </row>
    <row r="1596" spans="1:8" x14ac:dyDescent="0.2">
      <c r="A1596" s="303"/>
      <c r="B1596" s="362"/>
      <c r="C1596" s="362"/>
      <c r="D1596" s="419"/>
      <c r="E1596" s="419"/>
      <c r="F1596" s="419"/>
      <c r="G1596" s="419"/>
      <c r="H1596" s="419"/>
    </row>
    <row r="1597" spans="1:8" x14ac:dyDescent="0.2">
      <c r="A1597" s="303"/>
      <c r="B1597" s="362"/>
      <c r="C1597" s="362"/>
      <c r="D1597" s="419"/>
      <c r="E1597" s="419"/>
      <c r="F1597" s="419"/>
      <c r="G1597" s="419"/>
      <c r="H1597" s="419"/>
    </row>
    <row r="1598" spans="1:8" x14ac:dyDescent="0.2">
      <c r="A1598" s="303"/>
      <c r="B1598" s="362"/>
      <c r="C1598" s="362"/>
      <c r="D1598" s="419"/>
      <c r="E1598" s="419"/>
      <c r="F1598" s="419"/>
      <c r="G1598" s="419"/>
      <c r="H1598" s="419"/>
    </row>
    <row r="1599" spans="1:8" x14ac:dyDescent="0.2">
      <c r="A1599" s="303"/>
      <c r="B1599" s="362"/>
      <c r="C1599" s="362"/>
      <c r="D1599" s="419"/>
      <c r="E1599" s="419"/>
      <c r="F1599" s="419"/>
      <c r="G1599" s="419"/>
      <c r="H1599" s="419"/>
    </row>
    <row r="1600" spans="1:8" x14ac:dyDescent="0.2">
      <c r="A1600" s="303"/>
      <c r="B1600" s="362"/>
      <c r="C1600" s="362"/>
      <c r="D1600" s="419"/>
      <c r="E1600" s="419"/>
      <c r="F1600" s="419"/>
      <c r="G1600" s="419"/>
      <c r="H1600" s="419"/>
    </row>
    <row r="1601" spans="1:8" x14ac:dyDescent="0.2">
      <c r="A1601" s="303"/>
      <c r="B1601" s="362"/>
      <c r="C1601" s="362"/>
      <c r="D1601" s="419"/>
      <c r="E1601" s="419"/>
      <c r="F1601" s="419"/>
      <c r="G1601" s="419"/>
      <c r="H1601" s="419"/>
    </row>
    <row r="1602" spans="1:8" x14ac:dyDescent="0.2">
      <c r="A1602" s="303"/>
      <c r="B1602" s="362"/>
      <c r="C1602" s="362"/>
      <c r="D1602" s="419"/>
      <c r="E1602" s="419"/>
      <c r="F1602" s="419"/>
      <c r="G1602" s="419"/>
      <c r="H1602" s="419"/>
    </row>
    <row r="1603" spans="1:8" x14ac:dyDescent="0.2">
      <c r="A1603" s="303"/>
      <c r="B1603" s="362"/>
      <c r="C1603" s="362"/>
      <c r="D1603" s="419"/>
      <c r="E1603" s="419"/>
      <c r="F1603" s="419"/>
      <c r="G1603" s="419"/>
      <c r="H1603" s="419"/>
    </row>
    <row r="1604" spans="1:8" x14ac:dyDescent="0.2">
      <c r="A1604" s="303"/>
      <c r="B1604" s="362"/>
      <c r="C1604" s="362"/>
      <c r="D1604" s="419"/>
      <c r="E1604" s="419"/>
      <c r="F1604" s="419"/>
      <c r="G1604" s="419"/>
      <c r="H1604" s="419"/>
    </row>
    <row r="1605" spans="1:8" x14ac:dyDescent="0.2">
      <c r="A1605" s="303"/>
      <c r="B1605" s="362"/>
      <c r="C1605" s="362"/>
      <c r="D1605" s="419"/>
      <c r="E1605" s="419"/>
      <c r="F1605" s="419"/>
      <c r="G1605" s="419"/>
      <c r="H1605" s="419"/>
    </row>
    <row r="1606" spans="1:8" x14ac:dyDescent="0.2">
      <c r="A1606" s="303"/>
      <c r="B1606" s="362"/>
      <c r="C1606" s="362"/>
      <c r="D1606" s="419"/>
      <c r="E1606" s="419"/>
      <c r="F1606" s="419"/>
      <c r="G1606" s="419"/>
      <c r="H1606" s="419"/>
    </row>
    <row r="1607" spans="1:8" x14ac:dyDescent="0.2">
      <c r="A1607" s="303"/>
      <c r="B1607" s="362"/>
      <c r="C1607" s="362"/>
      <c r="D1607" s="419"/>
      <c r="E1607" s="419"/>
      <c r="F1607" s="419"/>
      <c r="G1607" s="419"/>
      <c r="H1607" s="419"/>
    </row>
    <row r="1608" spans="1:8" x14ac:dyDescent="0.2">
      <c r="A1608" s="303"/>
      <c r="B1608" s="362"/>
      <c r="C1608" s="362"/>
      <c r="D1608" s="419"/>
      <c r="E1608" s="419"/>
      <c r="F1608" s="419"/>
      <c r="G1608" s="419"/>
      <c r="H1608" s="419"/>
    </row>
    <row r="1609" spans="1:8" x14ac:dyDescent="0.2">
      <c r="A1609" s="303"/>
      <c r="B1609" s="362"/>
      <c r="C1609" s="362"/>
      <c r="D1609" s="419"/>
      <c r="E1609" s="419"/>
      <c r="F1609" s="419"/>
      <c r="G1609" s="419"/>
      <c r="H1609" s="419"/>
    </row>
    <row r="1610" spans="1:8" x14ac:dyDescent="0.2">
      <c r="A1610" s="303"/>
      <c r="B1610" s="362"/>
      <c r="C1610" s="362"/>
      <c r="D1610" s="419"/>
      <c r="E1610" s="419"/>
      <c r="F1610" s="419"/>
      <c r="G1610" s="419"/>
      <c r="H1610" s="419"/>
    </row>
    <row r="1611" spans="1:8" x14ac:dyDescent="0.2">
      <c r="A1611" s="303"/>
      <c r="B1611" s="362"/>
      <c r="C1611" s="362"/>
      <c r="D1611" s="419"/>
      <c r="E1611" s="419"/>
      <c r="F1611" s="419"/>
      <c r="G1611" s="419"/>
      <c r="H1611" s="419"/>
    </row>
    <row r="1612" spans="1:8" x14ac:dyDescent="0.2">
      <c r="A1612" s="303"/>
      <c r="B1612" s="362"/>
      <c r="C1612" s="362"/>
      <c r="D1612" s="419"/>
      <c r="E1612" s="419"/>
      <c r="F1612" s="419"/>
      <c r="G1612" s="419"/>
      <c r="H1612" s="419"/>
    </row>
    <row r="1613" spans="1:8" x14ac:dyDescent="0.2">
      <c r="A1613" s="303"/>
      <c r="B1613" s="362"/>
      <c r="C1613" s="362"/>
      <c r="D1613" s="419"/>
      <c r="E1613" s="419"/>
      <c r="F1613" s="419"/>
      <c r="G1613" s="419"/>
      <c r="H1613" s="419"/>
    </row>
    <row r="1614" spans="1:8" x14ac:dyDescent="0.2">
      <c r="A1614" s="303"/>
      <c r="B1614" s="362"/>
      <c r="C1614" s="362"/>
      <c r="D1614" s="419"/>
      <c r="E1614" s="419"/>
      <c r="F1614" s="419"/>
      <c r="G1614" s="419"/>
      <c r="H1614" s="419"/>
    </row>
    <row r="1615" spans="1:8" x14ac:dyDescent="0.2">
      <c r="A1615" s="303"/>
      <c r="B1615" s="362"/>
      <c r="C1615" s="362"/>
      <c r="D1615" s="419"/>
      <c r="E1615" s="419"/>
      <c r="F1615" s="419"/>
      <c r="G1615" s="419"/>
      <c r="H1615" s="419"/>
    </row>
    <row r="1616" spans="1:8" x14ac:dyDescent="0.2">
      <c r="A1616" s="303"/>
      <c r="B1616" s="362"/>
      <c r="C1616" s="362"/>
      <c r="D1616" s="419"/>
      <c r="E1616" s="419"/>
      <c r="F1616" s="419"/>
      <c r="G1616" s="419"/>
      <c r="H1616" s="419"/>
    </row>
    <row r="1617" spans="1:8" x14ac:dyDescent="0.2">
      <c r="A1617" s="303"/>
      <c r="B1617" s="362"/>
      <c r="C1617" s="362"/>
      <c r="D1617" s="419"/>
      <c r="E1617" s="419"/>
      <c r="F1617" s="419"/>
      <c r="G1617" s="419"/>
      <c r="H1617" s="419"/>
    </row>
    <row r="1618" spans="1:8" x14ac:dyDescent="0.2">
      <c r="A1618" s="303"/>
      <c r="B1618" s="362"/>
      <c r="C1618" s="362"/>
      <c r="D1618" s="419"/>
      <c r="E1618" s="419"/>
      <c r="F1618" s="419"/>
      <c r="G1618" s="419"/>
      <c r="H1618" s="419"/>
    </row>
    <row r="1619" spans="1:8" x14ac:dyDescent="0.2">
      <c r="A1619" s="303"/>
      <c r="B1619" s="362"/>
      <c r="C1619" s="362"/>
      <c r="D1619" s="419"/>
      <c r="E1619" s="419"/>
      <c r="F1619" s="419"/>
      <c r="G1619" s="419"/>
      <c r="H1619" s="419"/>
    </row>
    <row r="1620" spans="1:8" x14ac:dyDescent="0.2">
      <c r="A1620" s="303"/>
      <c r="B1620" s="362"/>
      <c r="C1620" s="362"/>
      <c r="D1620" s="419"/>
      <c r="E1620" s="419"/>
      <c r="F1620" s="419"/>
      <c r="G1620" s="419"/>
      <c r="H1620" s="419"/>
    </row>
    <row r="1621" spans="1:8" x14ac:dyDescent="0.2">
      <c r="A1621" s="303"/>
      <c r="B1621" s="362"/>
      <c r="C1621" s="362"/>
      <c r="D1621" s="419"/>
      <c r="E1621" s="419"/>
      <c r="F1621" s="419"/>
      <c r="G1621" s="419"/>
      <c r="H1621" s="419"/>
    </row>
    <row r="1622" spans="1:8" x14ac:dyDescent="0.2">
      <c r="A1622" s="303"/>
      <c r="B1622" s="362"/>
      <c r="C1622" s="362"/>
      <c r="D1622" s="419"/>
      <c r="E1622" s="419"/>
      <c r="F1622" s="419"/>
      <c r="G1622" s="419"/>
      <c r="H1622" s="419"/>
    </row>
    <row r="1623" spans="1:8" x14ac:dyDescent="0.2">
      <c r="A1623" s="303"/>
      <c r="B1623" s="362"/>
      <c r="C1623" s="362"/>
      <c r="D1623" s="419"/>
      <c r="E1623" s="419"/>
      <c r="F1623" s="419"/>
      <c r="G1623" s="419"/>
      <c r="H1623" s="419"/>
    </row>
    <row r="1624" spans="1:8" x14ac:dyDescent="0.2">
      <c r="A1624" s="303"/>
      <c r="B1624" s="362"/>
      <c r="C1624" s="362"/>
      <c r="D1624" s="419"/>
      <c r="E1624" s="419"/>
      <c r="F1624" s="419"/>
      <c r="G1624" s="419"/>
      <c r="H1624" s="419"/>
    </row>
    <row r="1625" spans="1:8" x14ac:dyDescent="0.2">
      <c r="A1625" s="303"/>
      <c r="B1625" s="362"/>
      <c r="C1625" s="362"/>
      <c r="D1625" s="419"/>
      <c r="E1625" s="419"/>
      <c r="F1625" s="419"/>
      <c r="G1625" s="419"/>
      <c r="H1625" s="419"/>
    </row>
    <row r="1626" spans="1:8" x14ac:dyDescent="0.2">
      <c r="A1626" s="303"/>
      <c r="B1626" s="362"/>
      <c r="C1626" s="362"/>
      <c r="D1626" s="419"/>
      <c r="E1626" s="419"/>
      <c r="F1626" s="419"/>
      <c r="G1626" s="419"/>
      <c r="H1626" s="419"/>
    </row>
    <row r="1627" spans="1:8" x14ac:dyDescent="0.2">
      <c r="A1627" s="303"/>
      <c r="B1627" s="362"/>
      <c r="C1627" s="362"/>
      <c r="D1627" s="419"/>
      <c r="E1627" s="419"/>
      <c r="F1627" s="419"/>
      <c r="G1627" s="419"/>
      <c r="H1627" s="419"/>
    </row>
    <row r="1628" spans="1:8" x14ac:dyDescent="0.2">
      <c r="A1628" s="303"/>
      <c r="B1628" s="362"/>
      <c r="C1628" s="362"/>
      <c r="D1628" s="419"/>
      <c r="E1628" s="419"/>
      <c r="F1628" s="419"/>
      <c r="G1628" s="419"/>
      <c r="H1628" s="419"/>
    </row>
    <row r="1629" spans="1:8" x14ac:dyDescent="0.2">
      <c r="A1629" s="303"/>
      <c r="B1629" s="362"/>
      <c r="C1629" s="362"/>
      <c r="D1629" s="419"/>
      <c r="E1629" s="419"/>
      <c r="F1629" s="419"/>
      <c r="G1629" s="419"/>
      <c r="H1629" s="419"/>
    </row>
    <row r="1630" spans="1:8" x14ac:dyDescent="0.2">
      <c r="A1630" s="303"/>
      <c r="B1630" s="362"/>
      <c r="C1630" s="362"/>
      <c r="D1630" s="419"/>
      <c r="E1630" s="419"/>
      <c r="F1630" s="419"/>
      <c r="G1630" s="419"/>
      <c r="H1630" s="419"/>
    </row>
    <row r="1631" spans="1:8" x14ac:dyDescent="0.2">
      <c r="A1631" s="303"/>
      <c r="B1631" s="362"/>
      <c r="C1631" s="362"/>
      <c r="D1631" s="419"/>
      <c r="E1631" s="419"/>
      <c r="F1631" s="419"/>
      <c r="G1631" s="419"/>
      <c r="H1631" s="419"/>
    </row>
    <row r="1632" spans="1:8" x14ac:dyDescent="0.2">
      <c r="A1632" s="303"/>
      <c r="B1632" s="362"/>
      <c r="C1632" s="362"/>
      <c r="D1632" s="419"/>
      <c r="E1632" s="419"/>
      <c r="F1632" s="419"/>
      <c r="G1632" s="419"/>
      <c r="H1632" s="419"/>
    </row>
    <row r="1633" spans="1:8" x14ac:dyDescent="0.2">
      <c r="A1633" s="303"/>
      <c r="B1633" s="362"/>
      <c r="C1633" s="362"/>
      <c r="D1633" s="419"/>
      <c r="E1633" s="419"/>
      <c r="F1633" s="419"/>
      <c r="G1633" s="419"/>
      <c r="H1633" s="419"/>
    </row>
    <row r="1634" spans="1:8" x14ac:dyDescent="0.2">
      <c r="A1634" s="303"/>
      <c r="B1634" s="362"/>
      <c r="C1634" s="362"/>
      <c r="D1634" s="419"/>
      <c r="E1634" s="419"/>
      <c r="F1634" s="419"/>
      <c r="G1634" s="419"/>
      <c r="H1634" s="419"/>
    </row>
    <row r="1635" spans="1:8" x14ac:dyDescent="0.2">
      <c r="A1635" s="303"/>
      <c r="B1635" s="362"/>
      <c r="C1635" s="362"/>
      <c r="D1635" s="419"/>
      <c r="E1635" s="419"/>
      <c r="F1635" s="419"/>
      <c r="G1635" s="419"/>
      <c r="H1635" s="419"/>
    </row>
    <row r="1636" spans="1:8" x14ac:dyDescent="0.2">
      <c r="A1636" s="303"/>
      <c r="B1636" s="362"/>
      <c r="C1636" s="362"/>
      <c r="D1636" s="419"/>
      <c r="E1636" s="419"/>
      <c r="F1636" s="419"/>
      <c r="G1636" s="419"/>
      <c r="H1636" s="419"/>
    </row>
    <row r="1637" spans="1:8" x14ac:dyDescent="0.2">
      <c r="A1637" s="303"/>
      <c r="B1637" s="362"/>
      <c r="C1637" s="362"/>
      <c r="D1637" s="419"/>
      <c r="E1637" s="419"/>
      <c r="F1637" s="419"/>
      <c r="G1637" s="419"/>
      <c r="H1637" s="419"/>
    </row>
    <row r="1638" spans="1:8" x14ac:dyDescent="0.2">
      <c r="A1638" s="303"/>
      <c r="B1638" s="362"/>
      <c r="C1638" s="362"/>
      <c r="D1638" s="419"/>
      <c r="E1638" s="419"/>
      <c r="F1638" s="419"/>
      <c r="G1638" s="419"/>
      <c r="H1638" s="419"/>
    </row>
    <row r="1639" spans="1:8" x14ac:dyDescent="0.2">
      <c r="A1639" s="303"/>
      <c r="B1639" s="362"/>
      <c r="C1639" s="362"/>
      <c r="D1639" s="419"/>
      <c r="E1639" s="419"/>
      <c r="F1639" s="419"/>
      <c r="G1639" s="419"/>
      <c r="H1639" s="419"/>
    </row>
    <row r="1640" spans="1:8" x14ac:dyDescent="0.2">
      <c r="A1640" s="303"/>
      <c r="B1640" s="362"/>
      <c r="C1640" s="362"/>
      <c r="D1640" s="419"/>
      <c r="E1640" s="419"/>
      <c r="F1640" s="419"/>
      <c r="G1640" s="419"/>
      <c r="H1640" s="419"/>
    </row>
    <row r="1641" spans="1:8" x14ac:dyDescent="0.2">
      <c r="A1641" s="303"/>
      <c r="B1641" s="362"/>
      <c r="C1641" s="362"/>
      <c r="D1641" s="419"/>
      <c r="E1641" s="419"/>
      <c r="F1641" s="419"/>
      <c r="G1641" s="419"/>
      <c r="H1641" s="419"/>
    </row>
    <row r="1642" spans="1:8" x14ac:dyDescent="0.2">
      <c r="A1642" s="303"/>
      <c r="B1642" s="362"/>
      <c r="C1642" s="362"/>
      <c r="D1642" s="419"/>
      <c r="E1642" s="419"/>
      <c r="F1642" s="419"/>
      <c r="G1642" s="419"/>
      <c r="H1642" s="419"/>
    </row>
    <row r="1643" spans="1:8" x14ac:dyDescent="0.2">
      <c r="A1643" s="303"/>
      <c r="B1643" s="362"/>
      <c r="C1643" s="362"/>
      <c r="D1643" s="419"/>
      <c r="E1643" s="419"/>
      <c r="F1643" s="419"/>
      <c r="G1643" s="419"/>
      <c r="H1643" s="419"/>
    </row>
    <row r="1644" spans="1:8" x14ac:dyDescent="0.2">
      <c r="A1644" s="303"/>
      <c r="B1644" s="362"/>
      <c r="C1644" s="362"/>
      <c r="D1644" s="419"/>
      <c r="E1644" s="419"/>
      <c r="F1644" s="419"/>
      <c r="G1644" s="419"/>
      <c r="H1644" s="419"/>
    </row>
    <row r="1645" spans="1:8" x14ac:dyDescent="0.2">
      <c r="A1645" s="303"/>
      <c r="B1645" s="362"/>
      <c r="C1645" s="362"/>
      <c r="D1645" s="419"/>
      <c r="E1645" s="419"/>
      <c r="F1645" s="419"/>
      <c r="G1645" s="419"/>
      <c r="H1645" s="419"/>
    </row>
    <row r="1646" spans="1:8" x14ac:dyDescent="0.2">
      <c r="A1646" s="303"/>
      <c r="B1646" s="362"/>
      <c r="C1646" s="362"/>
      <c r="D1646" s="419"/>
      <c r="E1646" s="419"/>
      <c r="F1646" s="419"/>
      <c r="G1646" s="419"/>
      <c r="H1646" s="419"/>
    </row>
    <row r="1647" spans="1:8" x14ac:dyDescent="0.2">
      <c r="A1647" s="303"/>
      <c r="B1647" s="362"/>
      <c r="C1647" s="362"/>
      <c r="D1647" s="419"/>
      <c r="E1647" s="419"/>
      <c r="F1647" s="419"/>
      <c r="G1647" s="419"/>
      <c r="H1647" s="419"/>
    </row>
    <row r="1648" spans="1:8" x14ac:dyDescent="0.2">
      <c r="A1648" s="303"/>
      <c r="B1648" s="362"/>
      <c r="C1648" s="362"/>
      <c r="D1648" s="419"/>
      <c r="E1648" s="419"/>
      <c r="F1648" s="419"/>
      <c r="G1648" s="419"/>
      <c r="H1648" s="419"/>
    </row>
    <row r="1649" spans="1:8" x14ac:dyDescent="0.2">
      <c r="A1649" s="303"/>
      <c r="B1649" s="362"/>
      <c r="C1649" s="362"/>
      <c r="D1649" s="419"/>
      <c r="E1649" s="419"/>
      <c r="F1649" s="419"/>
      <c r="G1649" s="419"/>
      <c r="H1649" s="419"/>
    </row>
    <row r="1650" spans="1:8" x14ac:dyDescent="0.2">
      <c r="A1650" s="303"/>
      <c r="B1650" s="362"/>
      <c r="C1650" s="362"/>
      <c r="D1650" s="419"/>
      <c r="E1650" s="419"/>
      <c r="F1650" s="419"/>
      <c r="G1650" s="419"/>
      <c r="H1650" s="419"/>
    </row>
    <row r="1651" spans="1:8" x14ac:dyDescent="0.2">
      <c r="A1651" s="303"/>
      <c r="B1651" s="362"/>
      <c r="C1651" s="362"/>
      <c r="D1651" s="419"/>
      <c r="E1651" s="419"/>
      <c r="F1651" s="419"/>
      <c r="G1651" s="419"/>
      <c r="H1651" s="419"/>
    </row>
    <row r="1652" spans="1:8" x14ac:dyDescent="0.2">
      <c r="A1652" s="303"/>
      <c r="B1652" s="362"/>
      <c r="C1652" s="362"/>
      <c r="D1652" s="419"/>
      <c r="E1652" s="419"/>
      <c r="F1652" s="419"/>
      <c r="G1652" s="419"/>
      <c r="H1652" s="419"/>
    </row>
    <row r="1653" spans="1:8" x14ac:dyDescent="0.2">
      <c r="A1653" s="303"/>
      <c r="B1653" s="362"/>
      <c r="C1653" s="362"/>
      <c r="D1653" s="419"/>
      <c r="E1653" s="419"/>
      <c r="F1653" s="419"/>
      <c r="G1653" s="419"/>
      <c r="H1653" s="419"/>
    </row>
    <row r="1654" spans="1:8" x14ac:dyDescent="0.2">
      <c r="A1654" s="303"/>
      <c r="B1654" s="362"/>
      <c r="C1654" s="362"/>
      <c r="D1654" s="419"/>
      <c r="E1654" s="419"/>
      <c r="F1654" s="419"/>
      <c r="G1654" s="419"/>
      <c r="H1654" s="419"/>
    </row>
    <row r="1655" spans="1:8" x14ac:dyDescent="0.2">
      <c r="A1655" s="303"/>
      <c r="B1655" s="362"/>
      <c r="C1655" s="362"/>
      <c r="D1655" s="419"/>
      <c r="E1655" s="419"/>
      <c r="F1655" s="419"/>
      <c r="G1655" s="419"/>
      <c r="H1655" s="419"/>
    </row>
    <row r="1656" spans="1:8" x14ac:dyDescent="0.2">
      <c r="A1656" s="303"/>
      <c r="B1656" s="362"/>
      <c r="C1656" s="362"/>
      <c r="D1656" s="419"/>
      <c r="E1656" s="419"/>
      <c r="F1656" s="419"/>
      <c r="G1656" s="419"/>
      <c r="H1656" s="419"/>
    </row>
    <row r="1657" spans="1:8" x14ac:dyDescent="0.2">
      <c r="A1657" s="303"/>
      <c r="B1657" s="362"/>
      <c r="C1657" s="362"/>
      <c r="D1657" s="419"/>
      <c r="E1657" s="419"/>
      <c r="F1657" s="419"/>
      <c r="G1657" s="419"/>
      <c r="H1657" s="419"/>
    </row>
    <row r="1658" spans="1:8" x14ac:dyDescent="0.2">
      <c r="A1658" s="303"/>
      <c r="B1658" s="362"/>
      <c r="C1658" s="362"/>
      <c r="D1658" s="419"/>
      <c r="E1658" s="419"/>
      <c r="F1658" s="419"/>
      <c r="G1658" s="419"/>
      <c r="H1658" s="419"/>
    </row>
    <row r="1659" spans="1:8" x14ac:dyDescent="0.2">
      <c r="A1659" s="303"/>
      <c r="B1659" s="362"/>
      <c r="C1659" s="362"/>
      <c r="D1659" s="419"/>
      <c r="E1659" s="419"/>
      <c r="F1659" s="419"/>
      <c r="G1659" s="419"/>
      <c r="H1659" s="419"/>
    </row>
    <row r="1660" spans="1:8" x14ac:dyDescent="0.2">
      <c r="A1660" s="303"/>
      <c r="B1660" s="362"/>
      <c r="C1660" s="362"/>
      <c r="D1660" s="419"/>
      <c r="E1660" s="419"/>
      <c r="F1660" s="419"/>
      <c r="G1660" s="419"/>
      <c r="H1660" s="419"/>
    </row>
    <row r="1661" spans="1:8" x14ac:dyDescent="0.2">
      <c r="A1661" s="303"/>
      <c r="B1661" s="362"/>
      <c r="C1661" s="362"/>
      <c r="D1661" s="419"/>
      <c r="E1661" s="419"/>
      <c r="F1661" s="419"/>
      <c r="G1661" s="419"/>
      <c r="H1661" s="419"/>
    </row>
    <row r="1662" spans="1:8" x14ac:dyDescent="0.2">
      <c r="A1662" s="303"/>
      <c r="B1662" s="362"/>
      <c r="C1662" s="362"/>
      <c r="D1662" s="419"/>
      <c r="E1662" s="419"/>
      <c r="F1662" s="419"/>
      <c r="G1662" s="419"/>
      <c r="H1662" s="419"/>
    </row>
    <row r="1663" spans="1:8" x14ac:dyDescent="0.2">
      <c r="A1663" s="303"/>
      <c r="B1663" s="362"/>
      <c r="C1663" s="362"/>
      <c r="D1663" s="419"/>
      <c r="E1663" s="419"/>
      <c r="F1663" s="419"/>
      <c r="G1663" s="419"/>
      <c r="H1663" s="419"/>
    </row>
    <row r="1664" spans="1:8" x14ac:dyDescent="0.2">
      <c r="A1664" s="303"/>
      <c r="B1664" s="362"/>
      <c r="C1664" s="362"/>
      <c r="D1664" s="419"/>
      <c r="E1664" s="419"/>
      <c r="F1664" s="419"/>
      <c r="G1664" s="419"/>
      <c r="H1664" s="419"/>
    </row>
    <row r="1665" spans="1:8" x14ac:dyDescent="0.2">
      <c r="A1665" s="303"/>
      <c r="B1665" s="362"/>
      <c r="C1665" s="362"/>
      <c r="D1665" s="419"/>
      <c r="E1665" s="419"/>
      <c r="F1665" s="419"/>
      <c r="G1665" s="419"/>
      <c r="H1665" s="419"/>
    </row>
    <row r="1666" spans="1:8" x14ac:dyDescent="0.2">
      <c r="A1666" s="303"/>
      <c r="B1666" s="362"/>
      <c r="C1666" s="362"/>
      <c r="D1666" s="419"/>
      <c r="E1666" s="419"/>
      <c r="F1666" s="419"/>
      <c r="G1666" s="419"/>
      <c r="H1666" s="419"/>
    </row>
    <row r="1667" spans="1:8" x14ac:dyDescent="0.2">
      <c r="A1667" s="303"/>
      <c r="B1667" s="362"/>
      <c r="C1667" s="362"/>
      <c r="D1667" s="419"/>
      <c r="E1667" s="419"/>
      <c r="F1667" s="419"/>
      <c r="G1667" s="419"/>
      <c r="H1667" s="419"/>
    </row>
    <row r="1668" spans="1:8" x14ac:dyDescent="0.2">
      <c r="A1668" s="303"/>
      <c r="B1668" s="362"/>
      <c r="C1668" s="362"/>
      <c r="D1668" s="419"/>
      <c r="E1668" s="419"/>
      <c r="F1668" s="419"/>
      <c r="G1668" s="419"/>
      <c r="H1668" s="419"/>
    </row>
    <row r="1669" spans="1:8" x14ac:dyDescent="0.2">
      <c r="A1669" s="303"/>
      <c r="B1669" s="362"/>
      <c r="C1669" s="362"/>
      <c r="D1669" s="419"/>
      <c r="E1669" s="419"/>
      <c r="F1669" s="419"/>
      <c r="G1669" s="419"/>
      <c r="H1669" s="419"/>
    </row>
    <row r="1670" spans="1:8" x14ac:dyDescent="0.2">
      <c r="A1670" s="303"/>
      <c r="B1670" s="362"/>
      <c r="C1670" s="362"/>
      <c r="D1670" s="419"/>
      <c r="E1670" s="419"/>
      <c r="F1670" s="419"/>
      <c r="G1670" s="419"/>
      <c r="H1670" s="419"/>
    </row>
    <row r="1671" spans="1:8" x14ac:dyDescent="0.2">
      <c r="A1671" s="303"/>
      <c r="B1671" s="362"/>
      <c r="C1671" s="362"/>
      <c r="D1671" s="419"/>
      <c r="E1671" s="419"/>
      <c r="F1671" s="419"/>
      <c r="G1671" s="419"/>
      <c r="H1671" s="419"/>
    </row>
    <row r="1672" spans="1:8" x14ac:dyDescent="0.2">
      <c r="A1672" s="303"/>
      <c r="B1672" s="362"/>
      <c r="C1672" s="362"/>
      <c r="D1672" s="419"/>
      <c r="E1672" s="419"/>
      <c r="F1672" s="419"/>
      <c r="G1672" s="419"/>
      <c r="H1672" s="419"/>
    </row>
    <row r="1673" spans="1:8" x14ac:dyDescent="0.2">
      <c r="A1673" s="303"/>
      <c r="B1673" s="362"/>
      <c r="C1673" s="362"/>
      <c r="D1673" s="419"/>
      <c r="E1673" s="419"/>
      <c r="F1673" s="419"/>
      <c r="G1673" s="419"/>
      <c r="H1673" s="419"/>
    </row>
    <row r="1674" spans="1:8" x14ac:dyDescent="0.2">
      <c r="A1674" s="303"/>
      <c r="B1674" s="362"/>
      <c r="C1674" s="362"/>
      <c r="D1674" s="419"/>
      <c r="E1674" s="419"/>
      <c r="F1674" s="419"/>
      <c r="G1674" s="419"/>
      <c r="H1674" s="419"/>
    </row>
    <row r="1675" spans="1:8" x14ac:dyDescent="0.2">
      <c r="A1675" s="303"/>
      <c r="B1675" s="362"/>
      <c r="C1675" s="362"/>
      <c r="D1675" s="419"/>
      <c r="E1675" s="419"/>
      <c r="F1675" s="419"/>
      <c r="G1675" s="419"/>
      <c r="H1675" s="419"/>
    </row>
    <row r="1676" spans="1:8" x14ac:dyDescent="0.2">
      <c r="A1676" s="303"/>
      <c r="B1676" s="362"/>
      <c r="C1676" s="362"/>
      <c r="D1676" s="419"/>
      <c r="E1676" s="419"/>
      <c r="F1676" s="419"/>
      <c r="G1676" s="419"/>
      <c r="H1676" s="419"/>
    </row>
    <row r="1677" spans="1:8" x14ac:dyDescent="0.2">
      <c r="A1677" s="303"/>
      <c r="B1677" s="362"/>
      <c r="C1677" s="362"/>
      <c r="D1677" s="419"/>
      <c r="E1677" s="419"/>
      <c r="F1677" s="419"/>
      <c r="G1677" s="419"/>
      <c r="H1677" s="419"/>
    </row>
    <row r="1678" spans="1:8" x14ac:dyDescent="0.2">
      <c r="A1678" s="303"/>
      <c r="B1678" s="362"/>
      <c r="C1678" s="362"/>
      <c r="D1678" s="419"/>
      <c r="E1678" s="419"/>
      <c r="F1678" s="419"/>
      <c r="G1678" s="419"/>
      <c r="H1678" s="419"/>
    </row>
    <row r="1679" spans="1:8" x14ac:dyDescent="0.2">
      <c r="A1679" s="303"/>
      <c r="B1679" s="362"/>
      <c r="C1679" s="362"/>
      <c r="D1679" s="419"/>
      <c r="E1679" s="419"/>
      <c r="F1679" s="419"/>
      <c r="G1679" s="419"/>
      <c r="H1679" s="419"/>
    </row>
    <row r="1680" spans="1:8" x14ac:dyDescent="0.2">
      <c r="A1680" s="303"/>
      <c r="B1680" s="362"/>
      <c r="C1680" s="362"/>
      <c r="D1680" s="419"/>
      <c r="E1680" s="419"/>
      <c r="F1680" s="419"/>
      <c r="G1680" s="419"/>
      <c r="H1680" s="419"/>
    </row>
    <row r="1681" spans="1:8" x14ac:dyDescent="0.2">
      <c r="A1681" s="303"/>
      <c r="B1681" s="362"/>
      <c r="C1681" s="362"/>
      <c r="D1681" s="419"/>
      <c r="E1681" s="419"/>
      <c r="F1681" s="419"/>
      <c r="G1681" s="419"/>
      <c r="H1681" s="419"/>
    </row>
    <row r="1682" spans="1:8" x14ac:dyDescent="0.2">
      <c r="A1682" s="303"/>
      <c r="B1682" s="362"/>
      <c r="C1682" s="362"/>
      <c r="D1682" s="419"/>
      <c r="E1682" s="419"/>
      <c r="F1682" s="419"/>
      <c r="G1682" s="419"/>
      <c r="H1682" s="419"/>
    </row>
    <row r="1683" spans="1:8" x14ac:dyDescent="0.2">
      <c r="A1683" s="303"/>
      <c r="B1683" s="362"/>
      <c r="C1683" s="362"/>
      <c r="D1683" s="419"/>
      <c r="E1683" s="419"/>
      <c r="F1683" s="419"/>
      <c r="G1683" s="419"/>
      <c r="H1683" s="419"/>
    </row>
    <row r="1684" spans="1:8" x14ac:dyDescent="0.2">
      <c r="A1684" s="303"/>
      <c r="B1684" s="362"/>
      <c r="C1684" s="362"/>
      <c r="D1684" s="419"/>
      <c r="E1684" s="419"/>
      <c r="F1684" s="419"/>
      <c r="G1684" s="419"/>
      <c r="H1684" s="419"/>
    </row>
    <row r="1685" spans="1:8" x14ac:dyDescent="0.2">
      <c r="A1685" s="303"/>
      <c r="B1685" s="362"/>
      <c r="C1685" s="362"/>
      <c r="D1685" s="419"/>
      <c r="E1685" s="419"/>
      <c r="F1685" s="419"/>
      <c r="G1685" s="419"/>
      <c r="H1685" s="419"/>
    </row>
    <row r="1686" spans="1:8" x14ac:dyDescent="0.2">
      <c r="A1686" s="303"/>
      <c r="B1686" s="362"/>
      <c r="C1686" s="362"/>
      <c r="D1686" s="419"/>
      <c r="E1686" s="419"/>
      <c r="F1686" s="419"/>
      <c r="G1686" s="419"/>
      <c r="H1686" s="419"/>
    </row>
    <row r="1687" spans="1:8" x14ac:dyDescent="0.2">
      <c r="A1687" s="303"/>
      <c r="B1687" s="362"/>
      <c r="C1687" s="362"/>
      <c r="D1687" s="419"/>
      <c r="E1687" s="419"/>
      <c r="F1687" s="419"/>
      <c r="G1687" s="419"/>
      <c r="H1687" s="419"/>
    </row>
    <row r="1688" spans="1:8" x14ac:dyDescent="0.2">
      <c r="A1688" s="303"/>
      <c r="B1688" s="362"/>
      <c r="C1688" s="362"/>
      <c r="D1688" s="419"/>
      <c r="E1688" s="419"/>
      <c r="F1688" s="419"/>
      <c r="G1688" s="419"/>
      <c r="H1688" s="419"/>
    </row>
    <row r="1689" spans="1:8" x14ac:dyDescent="0.2">
      <c r="A1689" s="303"/>
      <c r="B1689" s="362"/>
      <c r="C1689" s="362"/>
      <c r="D1689" s="419"/>
      <c r="E1689" s="419"/>
      <c r="F1689" s="419"/>
      <c r="G1689" s="419"/>
      <c r="H1689" s="419"/>
    </row>
    <row r="1690" spans="1:8" x14ac:dyDescent="0.2">
      <c r="A1690" s="303"/>
      <c r="B1690" s="362"/>
      <c r="C1690" s="362"/>
      <c r="D1690" s="419"/>
      <c r="E1690" s="419"/>
      <c r="F1690" s="419"/>
      <c r="G1690" s="419"/>
      <c r="H1690" s="419"/>
    </row>
    <row r="1691" spans="1:8" x14ac:dyDescent="0.2">
      <c r="A1691" s="303"/>
      <c r="B1691" s="362"/>
      <c r="C1691" s="362"/>
      <c r="D1691" s="419"/>
      <c r="E1691" s="419"/>
      <c r="F1691" s="419"/>
      <c r="G1691" s="419"/>
      <c r="H1691" s="419"/>
    </row>
    <row r="1692" spans="1:8" x14ac:dyDescent="0.2">
      <c r="A1692" s="303"/>
      <c r="B1692" s="362"/>
      <c r="C1692" s="362"/>
      <c r="D1692" s="419"/>
      <c r="E1692" s="419"/>
      <c r="F1692" s="419"/>
      <c r="G1692" s="419"/>
      <c r="H1692" s="419"/>
    </row>
    <row r="1693" spans="1:8" x14ac:dyDescent="0.2">
      <c r="A1693" s="303"/>
      <c r="B1693" s="362"/>
      <c r="C1693" s="362"/>
      <c r="D1693" s="419"/>
      <c r="E1693" s="419"/>
      <c r="F1693" s="419"/>
      <c r="G1693" s="419"/>
      <c r="H1693" s="419"/>
    </row>
    <row r="1694" spans="1:8" x14ac:dyDescent="0.2">
      <c r="A1694" s="303"/>
      <c r="B1694" s="362"/>
      <c r="C1694" s="362"/>
      <c r="D1694" s="419"/>
      <c r="E1694" s="419"/>
      <c r="F1694" s="419"/>
      <c r="G1694" s="419"/>
      <c r="H1694" s="419"/>
    </row>
    <row r="1695" spans="1:8" x14ac:dyDescent="0.2">
      <c r="A1695" s="303"/>
      <c r="B1695" s="362"/>
      <c r="C1695" s="362"/>
      <c r="D1695" s="419"/>
      <c r="E1695" s="419"/>
      <c r="F1695" s="419"/>
      <c r="G1695" s="419"/>
      <c r="H1695" s="419"/>
    </row>
    <row r="1696" spans="1:8" x14ac:dyDescent="0.2">
      <c r="A1696" s="303"/>
      <c r="B1696" s="362"/>
      <c r="C1696" s="362"/>
      <c r="D1696" s="419"/>
      <c r="E1696" s="419"/>
      <c r="F1696" s="419"/>
      <c r="G1696" s="419"/>
      <c r="H1696" s="419"/>
    </row>
    <row r="1697" spans="1:8" x14ac:dyDescent="0.2">
      <c r="A1697" s="303"/>
      <c r="B1697" s="362"/>
      <c r="C1697" s="362"/>
      <c r="D1697" s="419"/>
      <c r="E1697" s="419"/>
      <c r="F1697" s="419"/>
      <c r="G1697" s="419"/>
      <c r="H1697" s="419"/>
    </row>
    <row r="1698" spans="1:8" x14ac:dyDescent="0.2">
      <c r="A1698" s="303"/>
      <c r="B1698" s="362"/>
      <c r="C1698" s="362"/>
      <c r="D1698" s="419"/>
      <c r="E1698" s="419"/>
      <c r="F1698" s="419"/>
      <c r="G1698" s="419"/>
      <c r="H1698" s="419"/>
    </row>
    <row r="1699" spans="1:8" x14ac:dyDescent="0.2">
      <c r="A1699" s="303"/>
      <c r="B1699" s="362"/>
      <c r="C1699" s="362"/>
      <c r="D1699" s="419"/>
      <c r="E1699" s="419"/>
      <c r="F1699" s="419"/>
      <c r="G1699" s="419"/>
      <c r="H1699" s="419"/>
    </row>
    <row r="1700" spans="1:8" x14ac:dyDescent="0.2">
      <c r="A1700" s="303"/>
      <c r="B1700" s="362"/>
      <c r="C1700" s="362"/>
      <c r="D1700" s="419"/>
      <c r="E1700" s="419"/>
      <c r="F1700" s="419"/>
      <c r="G1700" s="419"/>
      <c r="H1700" s="419"/>
    </row>
    <row r="1701" spans="1:8" x14ac:dyDescent="0.2">
      <c r="A1701" s="303"/>
      <c r="B1701" s="362"/>
      <c r="C1701" s="362"/>
      <c r="D1701" s="419"/>
      <c r="E1701" s="419"/>
      <c r="F1701" s="419"/>
      <c r="G1701" s="419"/>
      <c r="H1701" s="419"/>
    </row>
    <row r="1702" spans="1:8" x14ac:dyDescent="0.2">
      <c r="A1702" s="303"/>
      <c r="B1702" s="362"/>
      <c r="C1702" s="362"/>
      <c r="D1702" s="419"/>
      <c r="E1702" s="419"/>
      <c r="F1702" s="419"/>
      <c r="G1702" s="419"/>
      <c r="H1702" s="419"/>
    </row>
    <row r="1703" spans="1:8" x14ac:dyDescent="0.2">
      <c r="A1703" s="303"/>
      <c r="B1703" s="362"/>
      <c r="C1703" s="362"/>
      <c r="D1703" s="419"/>
      <c r="E1703" s="419"/>
      <c r="F1703" s="419"/>
      <c r="G1703" s="419"/>
      <c r="H1703" s="419"/>
    </row>
    <row r="1704" spans="1:8" x14ac:dyDescent="0.2">
      <c r="A1704" s="303"/>
      <c r="B1704" s="362"/>
      <c r="C1704" s="362"/>
      <c r="D1704" s="419"/>
      <c r="E1704" s="419"/>
      <c r="F1704" s="419"/>
      <c r="G1704" s="419"/>
      <c r="H1704" s="419"/>
    </row>
    <row r="1705" spans="1:8" x14ac:dyDescent="0.2">
      <c r="A1705" s="303"/>
      <c r="B1705" s="362"/>
      <c r="C1705" s="362"/>
      <c r="D1705" s="419"/>
      <c r="E1705" s="419"/>
      <c r="F1705" s="419"/>
      <c r="G1705" s="419"/>
      <c r="H1705" s="419"/>
    </row>
    <row r="1706" spans="1:8" x14ac:dyDescent="0.2">
      <c r="A1706" s="303"/>
      <c r="B1706" s="362"/>
      <c r="C1706" s="362"/>
      <c r="D1706" s="419"/>
      <c r="E1706" s="419"/>
      <c r="F1706" s="419"/>
      <c r="G1706" s="419"/>
      <c r="H1706" s="419"/>
    </row>
    <row r="1707" spans="1:8" x14ac:dyDescent="0.2">
      <c r="A1707" s="303"/>
      <c r="B1707" s="362"/>
      <c r="C1707" s="362"/>
      <c r="D1707" s="419"/>
      <c r="E1707" s="419"/>
      <c r="F1707" s="419"/>
      <c r="G1707" s="419"/>
      <c r="H1707" s="419"/>
    </row>
    <row r="1708" spans="1:8" x14ac:dyDescent="0.2">
      <c r="A1708" s="303"/>
      <c r="B1708" s="362"/>
      <c r="C1708" s="362"/>
      <c r="D1708" s="419"/>
      <c r="E1708" s="419"/>
      <c r="F1708" s="419"/>
      <c r="G1708" s="419"/>
      <c r="H1708" s="419"/>
    </row>
    <row r="1709" spans="1:8" x14ac:dyDescent="0.2">
      <c r="A1709" s="303"/>
      <c r="B1709" s="362"/>
      <c r="C1709" s="362"/>
      <c r="D1709" s="419"/>
      <c r="E1709" s="419"/>
      <c r="F1709" s="419"/>
      <c r="G1709" s="419"/>
      <c r="H1709" s="419"/>
    </row>
    <row r="1710" spans="1:8" x14ac:dyDescent="0.2">
      <c r="A1710" s="303"/>
      <c r="B1710" s="362"/>
      <c r="C1710" s="362"/>
      <c r="D1710" s="419"/>
      <c r="E1710" s="419"/>
      <c r="F1710" s="419"/>
      <c r="G1710" s="419"/>
      <c r="H1710" s="419"/>
    </row>
    <row r="1711" spans="1:8" x14ac:dyDescent="0.2">
      <c r="A1711" s="303"/>
      <c r="B1711" s="362"/>
      <c r="C1711" s="362"/>
      <c r="D1711" s="419"/>
      <c r="E1711" s="419"/>
      <c r="F1711" s="419"/>
      <c r="G1711" s="419"/>
      <c r="H1711" s="419"/>
    </row>
    <row r="1712" spans="1:8" x14ac:dyDescent="0.2">
      <c r="A1712" s="303"/>
      <c r="B1712" s="362"/>
      <c r="C1712" s="362"/>
      <c r="D1712" s="419"/>
      <c r="E1712" s="419"/>
      <c r="F1712" s="419"/>
      <c r="G1712" s="419"/>
      <c r="H1712" s="419"/>
    </row>
    <row r="1713" spans="1:8" x14ac:dyDescent="0.2">
      <c r="A1713" s="303"/>
      <c r="B1713" s="362"/>
      <c r="C1713" s="362"/>
      <c r="D1713" s="419"/>
      <c r="E1713" s="419"/>
      <c r="F1713" s="419"/>
      <c r="G1713" s="419"/>
      <c r="H1713" s="419"/>
    </row>
    <row r="1714" spans="1:8" x14ac:dyDescent="0.2">
      <c r="A1714" s="303"/>
      <c r="B1714" s="362"/>
      <c r="C1714" s="362"/>
      <c r="D1714" s="419"/>
      <c r="E1714" s="419"/>
      <c r="F1714" s="419"/>
      <c r="G1714" s="419"/>
      <c r="H1714" s="419"/>
    </row>
    <row r="1715" spans="1:8" x14ac:dyDescent="0.2">
      <c r="A1715" s="303"/>
      <c r="B1715" s="362"/>
      <c r="C1715" s="362"/>
      <c r="D1715" s="419"/>
      <c r="E1715" s="419"/>
      <c r="F1715" s="419"/>
      <c r="G1715" s="419"/>
      <c r="H1715" s="419"/>
    </row>
    <row r="1716" spans="1:8" x14ac:dyDescent="0.2">
      <c r="A1716" s="303"/>
      <c r="B1716" s="362"/>
      <c r="C1716" s="362"/>
      <c r="D1716" s="419"/>
      <c r="E1716" s="419"/>
      <c r="F1716" s="419"/>
      <c r="G1716" s="419"/>
      <c r="H1716" s="419"/>
    </row>
    <row r="1717" spans="1:8" x14ac:dyDescent="0.2">
      <c r="A1717" s="303"/>
      <c r="B1717" s="362"/>
      <c r="C1717" s="362"/>
      <c r="D1717" s="419"/>
      <c r="E1717" s="419"/>
      <c r="F1717" s="419"/>
      <c r="G1717" s="419"/>
      <c r="H1717" s="419"/>
    </row>
    <row r="1718" spans="1:8" x14ac:dyDescent="0.2">
      <c r="A1718" s="303"/>
      <c r="B1718" s="362"/>
      <c r="C1718" s="362"/>
      <c r="D1718" s="419"/>
      <c r="E1718" s="419"/>
      <c r="F1718" s="419"/>
      <c r="G1718" s="419"/>
      <c r="H1718" s="419"/>
    </row>
    <row r="1719" spans="1:8" x14ac:dyDescent="0.2">
      <c r="A1719" s="303"/>
      <c r="B1719" s="362"/>
      <c r="C1719" s="362"/>
      <c r="D1719" s="419"/>
      <c r="E1719" s="419"/>
      <c r="F1719" s="419"/>
      <c r="G1719" s="419"/>
      <c r="H1719" s="419"/>
    </row>
    <row r="1720" spans="1:8" x14ac:dyDescent="0.2">
      <c r="A1720" s="303"/>
      <c r="B1720" s="362"/>
      <c r="C1720" s="362"/>
      <c r="D1720" s="419"/>
      <c r="E1720" s="419"/>
      <c r="F1720" s="419"/>
      <c r="G1720" s="419"/>
      <c r="H1720" s="419"/>
    </row>
    <row r="1721" spans="1:8" x14ac:dyDescent="0.2">
      <c r="A1721" s="303"/>
      <c r="B1721" s="362"/>
      <c r="C1721" s="362"/>
      <c r="D1721" s="419"/>
      <c r="E1721" s="419"/>
      <c r="F1721" s="419"/>
      <c r="G1721" s="419"/>
      <c r="H1721" s="419"/>
    </row>
    <row r="1722" spans="1:8" x14ac:dyDescent="0.2">
      <c r="A1722" s="303"/>
      <c r="B1722" s="362"/>
      <c r="C1722" s="362"/>
      <c r="D1722" s="419"/>
      <c r="E1722" s="419"/>
      <c r="F1722" s="419"/>
      <c r="G1722" s="419"/>
      <c r="H1722" s="419"/>
    </row>
    <row r="1723" spans="1:8" x14ac:dyDescent="0.2">
      <c r="A1723" s="303"/>
      <c r="B1723" s="362"/>
      <c r="C1723" s="362"/>
      <c r="D1723" s="419"/>
      <c r="E1723" s="419"/>
      <c r="F1723" s="419"/>
      <c r="G1723" s="419"/>
      <c r="H1723" s="419"/>
    </row>
    <row r="1724" spans="1:8" x14ac:dyDescent="0.2">
      <c r="A1724" s="303"/>
      <c r="B1724" s="362"/>
      <c r="C1724" s="362"/>
      <c r="D1724" s="419"/>
      <c r="E1724" s="419"/>
      <c r="F1724" s="419"/>
      <c r="G1724" s="419"/>
      <c r="H1724" s="419"/>
    </row>
    <row r="1725" spans="1:8" x14ac:dyDescent="0.2">
      <c r="A1725" s="303"/>
      <c r="B1725" s="362"/>
      <c r="C1725" s="362"/>
      <c r="D1725" s="419"/>
      <c r="E1725" s="419"/>
      <c r="F1725" s="419"/>
      <c r="G1725" s="419"/>
      <c r="H1725" s="419"/>
    </row>
    <row r="1726" spans="1:8" x14ac:dyDescent="0.2">
      <c r="A1726" s="303"/>
      <c r="B1726" s="362"/>
      <c r="C1726" s="362"/>
      <c r="D1726" s="419"/>
      <c r="E1726" s="419"/>
      <c r="F1726" s="419"/>
      <c r="G1726" s="419"/>
      <c r="H1726" s="419"/>
    </row>
    <row r="1727" spans="1:8" x14ac:dyDescent="0.2">
      <c r="A1727" s="303"/>
      <c r="B1727" s="362"/>
      <c r="C1727" s="362"/>
      <c r="D1727" s="419"/>
      <c r="E1727" s="419"/>
      <c r="F1727" s="419"/>
      <c r="G1727" s="419"/>
      <c r="H1727" s="419"/>
    </row>
    <row r="1728" spans="1:8" x14ac:dyDescent="0.2">
      <c r="A1728" s="303"/>
      <c r="B1728" s="362"/>
      <c r="C1728" s="362"/>
      <c r="D1728" s="419"/>
      <c r="E1728" s="419"/>
      <c r="F1728" s="419"/>
      <c r="G1728" s="419"/>
      <c r="H1728" s="419"/>
    </row>
    <row r="1729" spans="1:8" x14ac:dyDescent="0.2">
      <c r="A1729" s="303"/>
      <c r="B1729" s="362"/>
      <c r="C1729" s="362"/>
      <c r="D1729" s="419"/>
      <c r="E1729" s="419"/>
      <c r="F1729" s="419"/>
      <c r="G1729" s="419"/>
      <c r="H1729" s="419"/>
    </row>
    <row r="1730" spans="1:8" x14ac:dyDescent="0.2">
      <c r="A1730" s="303"/>
      <c r="B1730" s="362"/>
      <c r="C1730" s="362"/>
      <c r="D1730" s="419"/>
      <c r="E1730" s="419"/>
      <c r="F1730" s="419"/>
      <c r="G1730" s="419"/>
      <c r="H1730" s="419"/>
    </row>
    <row r="1731" spans="1:8" x14ac:dyDescent="0.2">
      <c r="A1731" s="303"/>
      <c r="B1731" s="362"/>
      <c r="C1731" s="362"/>
      <c r="D1731" s="419"/>
      <c r="E1731" s="419"/>
      <c r="F1731" s="419"/>
      <c r="G1731" s="419"/>
      <c r="H1731" s="419"/>
    </row>
    <row r="1732" spans="1:8" x14ac:dyDescent="0.2">
      <c r="A1732" s="303"/>
      <c r="B1732" s="362"/>
      <c r="C1732" s="362"/>
      <c r="D1732" s="419"/>
      <c r="E1732" s="419"/>
      <c r="F1732" s="419"/>
      <c r="G1732" s="419"/>
      <c r="H1732" s="419"/>
    </row>
    <row r="1733" spans="1:8" x14ac:dyDescent="0.2">
      <c r="A1733" s="303"/>
      <c r="B1733" s="362"/>
      <c r="C1733" s="362"/>
      <c r="D1733" s="419"/>
      <c r="E1733" s="419"/>
      <c r="F1733" s="419"/>
      <c r="G1733" s="419"/>
      <c r="H1733" s="419"/>
    </row>
    <row r="1734" spans="1:8" x14ac:dyDescent="0.2">
      <c r="A1734" s="303"/>
      <c r="B1734" s="362"/>
      <c r="C1734" s="362"/>
      <c r="D1734" s="419"/>
      <c r="E1734" s="419"/>
      <c r="F1734" s="419"/>
      <c r="G1734" s="419"/>
      <c r="H1734" s="419"/>
    </row>
    <row r="1735" spans="1:8" x14ac:dyDescent="0.2">
      <c r="A1735" s="303"/>
      <c r="B1735" s="362"/>
      <c r="C1735" s="362"/>
      <c r="D1735" s="419"/>
      <c r="E1735" s="419"/>
      <c r="F1735" s="419"/>
      <c r="G1735" s="419"/>
      <c r="H1735" s="419"/>
    </row>
    <row r="1736" spans="1:8" x14ac:dyDescent="0.2">
      <c r="A1736" s="303"/>
      <c r="B1736" s="362"/>
      <c r="C1736" s="362"/>
      <c r="D1736" s="419"/>
      <c r="E1736" s="419"/>
      <c r="F1736" s="419"/>
      <c r="G1736" s="419"/>
      <c r="H1736" s="419"/>
    </row>
    <row r="1737" spans="1:8" x14ac:dyDescent="0.2">
      <c r="A1737" s="303"/>
      <c r="B1737" s="362"/>
      <c r="C1737" s="362"/>
      <c r="D1737" s="419"/>
      <c r="E1737" s="419"/>
      <c r="F1737" s="419"/>
      <c r="G1737" s="419"/>
      <c r="H1737" s="419"/>
    </row>
    <row r="1738" spans="1:8" x14ac:dyDescent="0.2">
      <c r="A1738" s="303"/>
      <c r="B1738" s="362"/>
      <c r="C1738" s="362"/>
      <c r="D1738" s="419"/>
      <c r="E1738" s="419"/>
      <c r="F1738" s="419"/>
      <c r="G1738" s="419"/>
      <c r="H1738" s="419"/>
    </row>
    <row r="1739" spans="1:8" x14ac:dyDescent="0.2">
      <c r="A1739" s="303"/>
      <c r="B1739" s="362"/>
      <c r="C1739" s="362"/>
      <c r="D1739" s="419"/>
      <c r="E1739" s="419"/>
      <c r="F1739" s="419"/>
      <c r="G1739" s="419"/>
      <c r="H1739" s="419"/>
    </row>
    <row r="1740" spans="1:8" x14ac:dyDescent="0.2">
      <c r="A1740" s="303"/>
      <c r="B1740" s="362"/>
      <c r="C1740" s="362"/>
      <c r="D1740" s="419"/>
      <c r="E1740" s="419"/>
      <c r="F1740" s="419"/>
      <c r="G1740" s="419"/>
      <c r="H1740" s="419"/>
    </row>
    <row r="1741" spans="1:8" x14ac:dyDescent="0.2">
      <c r="A1741" s="303"/>
      <c r="B1741" s="362"/>
      <c r="C1741" s="362"/>
      <c r="D1741" s="419"/>
      <c r="E1741" s="419"/>
      <c r="F1741" s="419"/>
      <c r="G1741" s="419"/>
      <c r="H1741" s="419"/>
    </row>
    <row r="1742" spans="1:8" x14ac:dyDescent="0.2">
      <c r="A1742" s="303"/>
      <c r="B1742" s="362"/>
      <c r="C1742" s="362"/>
      <c r="D1742" s="419"/>
      <c r="E1742" s="419"/>
      <c r="F1742" s="419"/>
      <c r="G1742" s="419"/>
      <c r="H1742" s="419"/>
    </row>
    <row r="1743" spans="1:8" x14ac:dyDescent="0.2">
      <c r="A1743" s="303"/>
      <c r="B1743" s="362"/>
      <c r="C1743" s="362"/>
      <c r="D1743" s="419"/>
      <c r="E1743" s="419"/>
      <c r="F1743" s="419"/>
      <c r="G1743" s="419"/>
      <c r="H1743" s="419"/>
    </row>
    <row r="1744" spans="1:8" x14ac:dyDescent="0.2">
      <c r="A1744" s="303"/>
      <c r="B1744" s="362"/>
      <c r="C1744" s="362"/>
      <c r="D1744" s="419"/>
      <c r="E1744" s="419"/>
      <c r="F1744" s="419"/>
      <c r="G1744" s="419"/>
      <c r="H1744" s="419"/>
    </row>
    <row r="1745" spans="1:8" x14ac:dyDescent="0.2">
      <c r="A1745" s="303"/>
      <c r="B1745" s="362"/>
      <c r="C1745" s="362"/>
      <c r="D1745" s="419"/>
      <c r="E1745" s="419"/>
      <c r="F1745" s="419"/>
      <c r="G1745" s="419"/>
      <c r="H1745" s="419"/>
    </row>
    <row r="1746" spans="1:8" x14ac:dyDescent="0.2">
      <c r="A1746" s="303"/>
      <c r="B1746" s="362"/>
      <c r="C1746" s="362"/>
      <c r="D1746" s="419"/>
      <c r="E1746" s="419"/>
      <c r="F1746" s="419"/>
      <c r="G1746" s="419"/>
      <c r="H1746" s="419"/>
    </row>
    <row r="1747" spans="1:8" x14ac:dyDescent="0.2">
      <c r="A1747" s="303"/>
      <c r="B1747" s="362"/>
      <c r="C1747" s="362"/>
      <c r="D1747" s="419"/>
      <c r="E1747" s="419"/>
      <c r="F1747" s="419"/>
      <c r="G1747" s="419"/>
      <c r="H1747" s="419"/>
    </row>
    <row r="1748" spans="1:8" x14ac:dyDescent="0.2">
      <c r="A1748" s="303"/>
      <c r="B1748" s="362"/>
      <c r="C1748" s="362"/>
      <c r="D1748" s="419"/>
      <c r="E1748" s="419"/>
      <c r="F1748" s="419"/>
      <c r="G1748" s="419"/>
      <c r="H1748" s="419"/>
    </row>
    <row r="1749" spans="1:8" x14ac:dyDescent="0.2">
      <c r="A1749" s="303"/>
      <c r="B1749" s="362"/>
      <c r="C1749" s="362"/>
      <c r="D1749" s="419"/>
      <c r="E1749" s="419"/>
      <c r="F1749" s="419"/>
      <c r="G1749" s="419"/>
      <c r="H1749" s="419"/>
    </row>
    <row r="1750" spans="1:8" x14ac:dyDescent="0.2">
      <c r="A1750" s="303"/>
      <c r="B1750" s="362"/>
      <c r="C1750" s="362"/>
      <c r="D1750" s="419"/>
      <c r="E1750" s="419"/>
      <c r="F1750" s="419"/>
      <c r="G1750" s="419"/>
      <c r="H1750" s="419"/>
    </row>
    <row r="1751" spans="1:8" x14ac:dyDescent="0.2">
      <c r="A1751" s="303"/>
      <c r="B1751" s="362"/>
      <c r="C1751" s="362"/>
      <c r="D1751" s="419"/>
      <c r="E1751" s="419"/>
      <c r="F1751" s="419"/>
      <c r="G1751" s="419"/>
      <c r="H1751" s="419"/>
    </row>
    <row r="1752" spans="1:8" x14ac:dyDescent="0.2">
      <c r="A1752" s="303"/>
      <c r="B1752" s="362"/>
      <c r="C1752" s="362"/>
      <c r="D1752" s="419"/>
      <c r="E1752" s="419"/>
      <c r="F1752" s="419"/>
      <c r="G1752" s="419"/>
      <c r="H1752" s="419"/>
    </row>
    <row r="1753" spans="1:8" x14ac:dyDescent="0.2">
      <c r="A1753" s="303"/>
      <c r="B1753" s="362"/>
      <c r="C1753" s="362"/>
      <c r="D1753" s="419"/>
      <c r="E1753" s="419"/>
      <c r="F1753" s="419"/>
      <c r="G1753" s="419"/>
      <c r="H1753" s="419"/>
    </row>
    <row r="1754" spans="1:8" x14ac:dyDescent="0.2">
      <c r="A1754" s="303"/>
      <c r="B1754" s="362"/>
      <c r="C1754" s="362"/>
      <c r="D1754" s="419"/>
      <c r="E1754" s="419"/>
      <c r="F1754" s="419"/>
      <c r="G1754" s="419"/>
      <c r="H1754" s="419"/>
    </row>
    <row r="1755" spans="1:8" x14ac:dyDescent="0.2">
      <c r="A1755" s="303"/>
      <c r="B1755" s="362"/>
      <c r="C1755" s="362"/>
      <c r="D1755" s="419"/>
      <c r="E1755" s="419"/>
      <c r="F1755" s="419"/>
      <c r="G1755" s="419"/>
      <c r="H1755" s="419"/>
    </row>
    <row r="1756" spans="1:8" x14ac:dyDescent="0.2">
      <c r="A1756" s="303"/>
      <c r="B1756" s="362"/>
      <c r="C1756" s="362"/>
      <c r="D1756" s="419"/>
      <c r="E1756" s="419"/>
      <c r="F1756" s="419"/>
      <c r="G1756" s="419"/>
      <c r="H1756" s="419"/>
    </row>
    <row r="1757" spans="1:8" x14ac:dyDescent="0.2">
      <c r="A1757" s="303"/>
      <c r="B1757" s="362"/>
      <c r="C1757" s="362"/>
      <c r="D1757" s="419"/>
      <c r="E1757" s="419"/>
      <c r="F1757" s="419"/>
      <c r="G1757" s="419"/>
      <c r="H1757" s="419"/>
    </row>
    <row r="1758" spans="1:8" x14ac:dyDescent="0.2">
      <c r="A1758" s="303"/>
      <c r="B1758" s="362"/>
      <c r="C1758" s="362"/>
      <c r="D1758" s="419"/>
      <c r="E1758" s="419"/>
      <c r="F1758" s="419"/>
      <c r="G1758" s="419"/>
      <c r="H1758" s="419"/>
    </row>
    <row r="1759" spans="1:8" x14ac:dyDescent="0.2">
      <c r="A1759" s="303"/>
      <c r="B1759" s="362"/>
      <c r="C1759" s="362"/>
      <c r="D1759" s="419"/>
      <c r="E1759" s="419"/>
      <c r="F1759" s="419"/>
      <c r="G1759" s="419"/>
      <c r="H1759" s="419"/>
    </row>
    <row r="1760" spans="1:8" x14ac:dyDescent="0.2">
      <c r="A1760" s="303"/>
      <c r="B1760" s="362"/>
      <c r="C1760" s="362"/>
      <c r="D1760" s="419"/>
      <c r="E1760" s="419"/>
      <c r="F1760" s="419"/>
      <c r="G1760" s="419"/>
      <c r="H1760" s="419"/>
    </row>
    <row r="1761" spans="1:8" x14ac:dyDescent="0.2">
      <c r="A1761" s="303"/>
      <c r="B1761" s="362"/>
      <c r="C1761" s="362"/>
      <c r="D1761" s="419"/>
      <c r="E1761" s="419"/>
      <c r="F1761" s="419"/>
      <c r="G1761" s="419"/>
      <c r="H1761" s="419"/>
    </row>
    <row r="1762" spans="1:8" x14ac:dyDescent="0.2">
      <c r="A1762" s="303"/>
      <c r="B1762" s="362"/>
      <c r="C1762" s="362"/>
      <c r="D1762" s="419"/>
      <c r="E1762" s="419"/>
      <c r="F1762" s="419"/>
      <c r="G1762" s="419"/>
      <c r="H1762" s="419"/>
    </row>
    <row r="1763" spans="1:8" x14ac:dyDescent="0.2">
      <c r="A1763" s="303"/>
      <c r="B1763" s="362"/>
      <c r="C1763" s="362"/>
      <c r="D1763" s="419"/>
      <c r="E1763" s="419"/>
      <c r="F1763" s="419"/>
      <c r="G1763" s="419"/>
      <c r="H1763" s="419"/>
    </row>
    <row r="1764" spans="1:8" x14ac:dyDescent="0.2">
      <c r="A1764" s="303"/>
      <c r="B1764" s="362"/>
      <c r="C1764" s="362"/>
      <c r="D1764" s="419"/>
      <c r="E1764" s="419"/>
      <c r="F1764" s="419"/>
      <c r="G1764" s="419"/>
      <c r="H1764" s="419"/>
    </row>
    <row r="1765" spans="1:8" x14ac:dyDescent="0.2">
      <c r="A1765" s="303"/>
      <c r="B1765" s="362"/>
      <c r="C1765" s="362"/>
      <c r="D1765" s="419"/>
      <c r="E1765" s="419"/>
      <c r="F1765" s="419"/>
      <c r="G1765" s="419"/>
      <c r="H1765" s="419"/>
    </row>
    <row r="1766" spans="1:8" x14ac:dyDescent="0.2">
      <c r="A1766" s="303"/>
      <c r="B1766" s="362"/>
      <c r="C1766" s="362"/>
      <c r="D1766" s="419"/>
      <c r="E1766" s="419"/>
      <c r="F1766" s="419"/>
      <c r="G1766" s="419"/>
      <c r="H1766" s="419"/>
    </row>
    <row r="1767" spans="1:8" x14ac:dyDescent="0.2">
      <c r="A1767" s="303"/>
      <c r="B1767" s="362"/>
      <c r="C1767" s="362"/>
      <c r="D1767" s="419"/>
      <c r="E1767" s="419"/>
      <c r="F1767" s="419"/>
      <c r="G1767" s="419"/>
      <c r="H1767" s="419"/>
    </row>
    <row r="1768" spans="1:8" x14ac:dyDescent="0.2">
      <c r="A1768" s="303"/>
      <c r="B1768" s="362"/>
      <c r="C1768" s="362"/>
      <c r="D1768" s="419"/>
      <c r="E1768" s="419"/>
      <c r="F1768" s="419"/>
      <c r="G1768" s="419"/>
      <c r="H1768" s="419"/>
    </row>
    <row r="1769" spans="1:8" x14ac:dyDescent="0.2">
      <c r="A1769" s="303"/>
      <c r="B1769" s="362"/>
      <c r="C1769" s="362"/>
      <c r="D1769" s="419"/>
      <c r="E1769" s="419"/>
      <c r="F1769" s="419"/>
      <c r="G1769" s="419"/>
      <c r="H1769" s="419"/>
    </row>
    <row r="1770" spans="1:8" x14ac:dyDescent="0.2">
      <c r="A1770" s="303"/>
      <c r="B1770" s="362"/>
      <c r="C1770" s="362"/>
      <c r="D1770" s="419"/>
      <c r="E1770" s="419"/>
      <c r="F1770" s="419"/>
      <c r="G1770" s="419"/>
      <c r="H1770" s="419"/>
    </row>
    <row r="1771" spans="1:8" x14ac:dyDescent="0.2">
      <c r="A1771" s="303"/>
      <c r="B1771" s="362"/>
      <c r="C1771" s="362"/>
      <c r="D1771" s="419"/>
      <c r="E1771" s="419"/>
      <c r="F1771" s="419"/>
      <c r="G1771" s="419"/>
      <c r="H1771" s="419"/>
    </row>
    <row r="1772" spans="1:8" x14ac:dyDescent="0.2">
      <c r="A1772" s="303"/>
      <c r="B1772" s="362"/>
      <c r="C1772" s="362"/>
      <c r="D1772" s="419"/>
      <c r="E1772" s="419"/>
      <c r="F1772" s="419"/>
      <c r="G1772" s="419"/>
      <c r="H1772" s="419"/>
    </row>
    <row r="1773" spans="1:8" x14ac:dyDescent="0.2">
      <c r="A1773" s="303"/>
      <c r="B1773" s="362"/>
      <c r="C1773" s="362"/>
      <c r="D1773" s="419"/>
      <c r="E1773" s="419"/>
      <c r="F1773" s="419"/>
      <c r="G1773" s="419"/>
      <c r="H1773" s="419"/>
    </row>
    <row r="1774" spans="1:8" x14ac:dyDescent="0.2">
      <c r="A1774" s="303"/>
      <c r="B1774" s="362"/>
      <c r="C1774" s="362"/>
      <c r="D1774" s="419"/>
      <c r="E1774" s="419"/>
      <c r="F1774" s="419"/>
      <c r="G1774" s="419"/>
      <c r="H1774" s="419"/>
    </row>
    <row r="1775" spans="1:8" x14ac:dyDescent="0.2">
      <c r="A1775" s="303"/>
      <c r="B1775" s="362"/>
      <c r="C1775" s="362"/>
      <c r="D1775" s="419"/>
      <c r="E1775" s="419"/>
      <c r="F1775" s="419"/>
      <c r="G1775" s="419"/>
      <c r="H1775" s="419"/>
    </row>
    <row r="1776" spans="1:8" x14ac:dyDescent="0.2">
      <c r="A1776" s="303"/>
      <c r="B1776" s="362"/>
      <c r="C1776" s="362"/>
      <c r="D1776" s="419"/>
      <c r="E1776" s="419"/>
      <c r="F1776" s="419"/>
      <c r="G1776" s="419"/>
      <c r="H1776" s="419"/>
    </row>
    <row r="1777" spans="1:8" x14ac:dyDescent="0.2">
      <c r="A1777" s="303"/>
      <c r="B1777" s="362"/>
      <c r="C1777" s="362"/>
      <c r="D1777" s="419"/>
      <c r="E1777" s="419"/>
      <c r="F1777" s="419"/>
      <c r="G1777" s="419"/>
      <c r="H1777" s="419"/>
    </row>
    <row r="1778" spans="1:8" x14ac:dyDescent="0.2">
      <c r="A1778" s="303"/>
      <c r="B1778" s="362"/>
      <c r="C1778" s="362"/>
      <c r="D1778" s="419"/>
      <c r="E1778" s="419"/>
      <c r="F1778" s="419"/>
      <c r="G1778" s="419"/>
      <c r="H1778" s="419"/>
    </row>
    <row r="1779" spans="1:8" x14ac:dyDescent="0.2">
      <c r="A1779" s="303"/>
      <c r="B1779" s="362"/>
      <c r="C1779" s="362"/>
      <c r="D1779" s="419"/>
      <c r="E1779" s="419"/>
      <c r="F1779" s="419"/>
      <c r="G1779" s="419"/>
      <c r="H1779" s="419"/>
    </row>
    <row r="1780" spans="1:8" x14ac:dyDescent="0.2">
      <c r="A1780" s="303"/>
      <c r="B1780" s="362"/>
      <c r="C1780" s="362"/>
      <c r="D1780" s="419"/>
      <c r="E1780" s="419"/>
      <c r="F1780" s="419"/>
      <c r="G1780" s="419"/>
      <c r="H1780" s="419"/>
    </row>
    <row r="1781" spans="1:8" x14ac:dyDescent="0.2">
      <c r="A1781" s="303"/>
      <c r="B1781" s="362"/>
      <c r="C1781" s="362"/>
      <c r="D1781" s="419"/>
      <c r="E1781" s="419"/>
      <c r="F1781" s="419"/>
      <c r="G1781" s="419"/>
      <c r="H1781" s="419"/>
    </row>
    <row r="1782" spans="1:8" x14ac:dyDescent="0.2">
      <c r="A1782" s="303"/>
      <c r="B1782" s="362"/>
      <c r="C1782" s="362"/>
      <c r="D1782" s="419"/>
      <c r="E1782" s="419"/>
      <c r="F1782" s="419"/>
      <c r="G1782" s="419"/>
      <c r="H1782" s="419"/>
    </row>
    <row r="1783" spans="1:8" x14ac:dyDescent="0.2">
      <c r="A1783" s="303"/>
      <c r="B1783" s="362"/>
      <c r="C1783" s="362"/>
      <c r="D1783" s="419"/>
      <c r="E1783" s="419"/>
      <c r="F1783" s="419"/>
      <c r="G1783" s="419"/>
      <c r="H1783" s="419"/>
    </row>
    <row r="1784" spans="1:8" x14ac:dyDescent="0.2">
      <c r="A1784" s="303"/>
      <c r="B1784" s="362"/>
      <c r="C1784" s="362"/>
      <c r="D1784" s="419"/>
      <c r="E1784" s="419"/>
      <c r="F1784" s="419"/>
      <c r="G1784" s="419"/>
      <c r="H1784" s="419"/>
    </row>
    <row r="1785" spans="1:8" x14ac:dyDescent="0.2">
      <c r="A1785" s="303"/>
      <c r="B1785" s="362"/>
      <c r="C1785" s="362"/>
      <c r="D1785" s="419"/>
      <c r="E1785" s="419"/>
      <c r="F1785" s="419"/>
      <c r="G1785" s="419"/>
      <c r="H1785" s="419"/>
    </row>
    <row r="1786" spans="1:8" x14ac:dyDescent="0.2">
      <c r="A1786" s="303"/>
      <c r="B1786" s="362"/>
      <c r="C1786" s="362"/>
      <c r="D1786" s="419"/>
      <c r="E1786" s="419"/>
      <c r="F1786" s="419"/>
      <c r="G1786" s="419"/>
      <c r="H1786" s="419"/>
    </row>
    <row r="1787" spans="1:8" x14ac:dyDescent="0.2">
      <c r="A1787" s="303"/>
      <c r="B1787" s="362"/>
      <c r="C1787" s="362"/>
      <c r="D1787" s="419"/>
      <c r="E1787" s="419"/>
      <c r="F1787" s="419"/>
      <c r="G1787" s="419"/>
      <c r="H1787" s="419"/>
    </row>
    <row r="1788" spans="1:8" x14ac:dyDescent="0.2">
      <c r="A1788" s="303"/>
      <c r="B1788" s="362"/>
      <c r="C1788" s="362"/>
      <c r="D1788" s="419"/>
      <c r="E1788" s="419"/>
      <c r="F1788" s="419"/>
      <c r="G1788" s="419"/>
      <c r="H1788" s="419"/>
    </row>
    <row r="1789" spans="1:8" x14ac:dyDescent="0.2">
      <c r="A1789" s="303"/>
      <c r="B1789" s="362"/>
      <c r="C1789" s="362"/>
      <c r="D1789" s="419"/>
      <c r="E1789" s="419"/>
      <c r="F1789" s="419"/>
      <c r="G1789" s="419"/>
      <c r="H1789" s="419"/>
    </row>
    <row r="1790" spans="1:8" x14ac:dyDescent="0.2">
      <c r="A1790" s="303"/>
      <c r="B1790" s="362"/>
      <c r="C1790" s="362"/>
      <c r="D1790" s="419"/>
      <c r="E1790" s="419"/>
      <c r="F1790" s="419"/>
      <c r="G1790" s="419"/>
      <c r="H1790" s="419"/>
    </row>
    <row r="1791" spans="1:8" x14ac:dyDescent="0.2">
      <c r="A1791" s="303"/>
      <c r="B1791" s="362"/>
      <c r="C1791" s="362"/>
      <c r="D1791" s="419"/>
      <c r="E1791" s="419"/>
      <c r="F1791" s="419"/>
      <c r="G1791" s="419"/>
      <c r="H1791" s="419"/>
    </row>
    <row r="1792" spans="1:8" x14ac:dyDescent="0.2">
      <c r="A1792" s="303"/>
      <c r="B1792" s="362"/>
      <c r="C1792" s="362"/>
      <c r="D1792" s="419"/>
      <c r="E1792" s="419"/>
      <c r="F1792" s="419"/>
      <c r="G1792" s="419"/>
      <c r="H1792" s="419"/>
    </row>
    <row r="1793" spans="1:8" x14ac:dyDescent="0.2">
      <c r="A1793" s="303"/>
      <c r="B1793" s="362"/>
      <c r="C1793" s="362"/>
      <c r="D1793" s="419"/>
      <c r="E1793" s="419"/>
      <c r="F1793" s="419"/>
      <c r="G1793" s="419"/>
      <c r="H1793" s="419"/>
    </row>
    <row r="1794" spans="1:8" x14ac:dyDescent="0.2">
      <c r="A1794" s="303"/>
      <c r="B1794" s="362"/>
      <c r="C1794" s="362"/>
      <c r="D1794" s="419"/>
      <c r="E1794" s="419"/>
      <c r="F1794" s="419"/>
      <c r="G1794" s="419"/>
      <c r="H1794" s="419"/>
    </row>
    <row r="1795" spans="1:8" x14ac:dyDescent="0.2">
      <c r="A1795" s="303"/>
      <c r="B1795" s="362"/>
      <c r="C1795" s="362"/>
      <c r="D1795" s="419"/>
      <c r="E1795" s="419"/>
      <c r="F1795" s="419"/>
      <c r="G1795" s="419"/>
      <c r="H1795" s="419"/>
    </row>
    <row r="1796" spans="1:8" x14ac:dyDescent="0.2">
      <c r="A1796" s="303"/>
      <c r="B1796" s="362"/>
      <c r="C1796" s="362"/>
      <c r="D1796" s="419"/>
      <c r="E1796" s="419"/>
      <c r="F1796" s="419"/>
      <c r="G1796" s="419"/>
      <c r="H1796" s="419"/>
    </row>
    <row r="1797" spans="1:8" x14ac:dyDescent="0.2">
      <c r="A1797" s="303"/>
      <c r="B1797" s="362"/>
      <c r="C1797" s="362"/>
      <c r="D1797" s="419"/>
      <c r="E1797" s="419"/>
      <c r="F1797" s="419"/>
      <c r="G1797" s="419"/>
      <c r="H1797" s="419"/>
    </row>
    <row r="1798" spans="1:8" x14ac:dyDescent="0.2">
      <c r="A1798" s="303"/>
      <c r="B1798" s="362"/>
      <c r="C1798" s="362"/>
      <c r="D1798" s="419"/>
      <c r="E1798" s="419"/>
      <c r="F1798" s="419"/>
      <c r="G1798" s="419"/>
      <c r="H1798" s="419"/>
    </row>
    <row r="1799" spans="1:8" x14ac:dyDescent="0.2">
      <c r="A1799" s="303"/>
      <c r="B1799" s="362"/>
      <c r="C1799" s="362"/>
      <c r="D1799" s="419"/>
      <c r="E1799" s="419"/>
      <c r="F1799" s="419"/>
      <c r="G1799" s="419"/>
      <c r="H1799" s="419"/>
    </row>
    <row r="1800" spans="1:8" x14ac:dyDescent="0.2">
      <c r="A1800" s="303"/>
      <c r="B1800" s="362"/>
      <c r="C1800" s="362"/>
      <c r="D1800" s="419"/>
      <c r="E1800" s="419"/>
      <c r="F1800" s="419"/>
      <c r="G1800" s="419"/>
      <c r="H1800" s="419"/>
    </row>
    <row r="1801" spans="1:8" x14ac:dyDescent="0.2">
      <c r="A1801" s="303"/>
      <c r="B1801" s="362"/>
      <c r="C1801" s="362"/>
      <c r="D1801" s="419"/>
      <c r="E1801" s="419"/>
      <c r="F1801" s="419"/>
      <c r="G1801" s="419"/>
      <c r="H1801" s="419"/>
    </row>
    <row r="1802" spans="1:8" x14ac:dyDescent="0.2">
      <c r="A1802" s="303"/>
      <c r="B1802" s="362"/>
      <c r="C1802" s="362"/>
      <c r="D1802" s="419"/>
      <c r="E1802" s="419"/>
      <c r="F1802" s="419"/>
      <c r="G1802" s="419"/>
      <c r="H1802" s="419"/>
    </row>
    <row r="1803" spans="1:8" x14ac:dyDescent="0.2">
      <c r="A1803" s="303"/>
      <c r="B1803" s="362"/>
      <c r="C1803" s="362"/>
      <c r="D1803" s="419"/>
      <c r="E1803" s="419"/>
      <c r="F1803" s="419"/>
      <c r="G1803" s="419"/>
      <c r="H1803" s="419"/>
    </row>
    <row r="1804" spans="1:8" x14ac:dyDescent="0.2">
      <c r="A1804" s="303"/>
      <c r="B1804" s="362"/>
      <c r="C1804" s="362"/>
      <c r="D1804" s="419"/>
      <c r="E1804" s="419"/>
      <c r="F1804" s="419"/>
      <c r="G1804" s="419"/>
      <c r="H1804" s="419"/>
    </row>
    <row r="1805" spans="1:8" x14ac:dyDescent="0.2">
      <c r="A1805" s="303"/>
      <c r="B1805" s="362"/>
      <c r="C1805" s="362"/>
      <c r="D1805" s="419"/>
      <c r="E1805" s="419"/>
      <c r="F1805" s="419"/>
      <c r="G1805" s="419"/>
      <c r="H1805" s="419"/>
    </row>
    <row r="1806" spans="1:8" x14ac:dyDescent="0.2">
      <c r="A1806" s="303"/>
      <c r="B1806" s="362"/>
      <c r="C1806" s="362"/>
      <c r="D1806" s="419"/>
      <c r="E1806" s="419"/>
      <c r="F1806" s="419"/>
      <c r="G1806" s="419"/>
      <c r="H1806" s="419"/>
    </row>
    <row r="1807" spans="1:8" x14ac:dyDescent="0.2">
      <c r="A1807" s="303"/>
      <c r="B1807" s="362"/>
      <c r="C1807" s="362"/>
      <c r="D1807" s="419"/>
      <c r="E1807" s="419"/>
      <c r="F1807" s="419"/>
      <c r="G1807" s="419"/>
      <c r="H1807" s="419"/>
    </row>
    <row r="1808" spans="1:8" x14ac:dyDescent="0.2">
      <c r="A1808" s="303"/>
      <c r="B1808" s="362"/>
      <c r="C1808" s="362"/>
      <c r="D1808" s="419"/>
      <c r="E1808" s="419"/>
      <c r="F1808" s="419"/>
      <c r="G1808" s="419"/>
      <c r="H1808" s="419"/>
    </row>
    <row r="1809" spans="1:8" x14ac:dyDescent="0.2">
      <c r="A1809" s="303"/>
      <c r="B1809" s="362"/>
      <c r="C1809" s="362"/>
      <c r="D1809" s="419"/>
      <c r="E1809" s="419"/>
      <c r="F1809" s="419"/>
      <c r="G1809" s="419"/>
      <c r="H1809" s="419"/>
    </row>
    <row r="1810" spans="1:8" x14ac:dyDescent="0.2">
      <c r="A1810" s="303"/>
      <c r="B1810" s="362"/>
      <c r="C1810" s="362"/>
      <c r="D1810" s="419"/>
      <c r="E1810" s="419"/>
      <c r="F1810" s="419"/>
      <c r="G1810" s="419"/>
      <c r="H1810" s="419"/>
    </row>
    <row r="1811" spans="1:8" x14ac:dyDescent="0.2">
      <c r="A1811" s="303"/>
      <c r="B1811" s="362"/>
      <c r="C1811" s="362"/>
      <c r="D1811" s="419"/>
      <c r="E1811" s="419"/>
      <c r="F1811" s="419"/>
      <c r="G1811" s="419"/>
      <c r="H1811" s="419"/>
    </row>
    <row r="1812" spans="1:8" x14ac:dyDescent="0.2">
      <c r="A1812" s="303"/>
      <c r="B1812" s="362"/>
      <c r="C1812" s="362"/>
      <c r="D1812" s="419"/>
      <c r="E1812" s="419"/>
      <c r="F1812" s="419"/>
      <c r="G1812" s="419"/>
      <c r="H1812" s="419"/>
    </row>
    <row r="1813" spans="1:8" x14ac:dyDescent="0.2">
      <c r="A1813" s="303"/>
      <c r="B1813" s="362"/>
      <c r="C1813" s="362"/>
      <c r="D1813" s="419"/>
      <c r="E1813" s="419"/>
      <c r="F1813" s="419"/>
      <c r="G1813" s="419"/>
      <c r="H1813" s="419"/>
    </row>
    <row r="1814" spans="1:8" x14ac:dyDescent="0.2">
      <c r="A1814" s="303"/>
      <c r="B1814" s="362"/>
      <c r="C1814" s="362"/>
      <c r="D1814" s="419"/>
      <c r="E1814" s="419"/>
      <c r="F1814" s="419"/>
      <c r="G1814" s="419"/>
      <c r="H1814" s="419"/>
    </row>
    <row r="1815" spans="1:8" x14ac:dyDescent="0.2">
      <c r="A1815" s="303"/>
      <c r="B1815" s="362"/>
      <c r="C1815" s="362"/>
      <c r="D1815" s="419"/>
      <c r="E1815" s="419"/>
      <c r="F1815" s="419"/>
      <c r="G1815" s="419"/>
      <c r="H1815" s="419"/>
    </row>
    <row r="1816" spans="1:8" x14ac:dyDescent="0.2">
      <c r="A1816" s="303"/>
      <c r="B1816" s="362"/>
      <c r="C1816" s="362"/>
      <c r="D1816" s="419"/>
      <c r="E1816" s="419"/>
      <c r="F1816" s="419"/>
      <c r="G1816" s="419"/>
      <c r="H1816" s="419"/>
    </row>
    <row r="1817" spans="1:8" x14ac:dyDescent="0.2">
      <c r="A1817" s="303"/>
      <c r="B1817" s="362"/>
      <c r="C1817" s="362"/>
      <c r="D1817" s="419"/>
      <c r="E1817" s="419"/>
      <c r="F1817" s="419"/>
      <c r="G1817" s="419"/>
      <c r="H1817" s="419"/>
    </row>
    <row r="1818" spans="1:8" x14ac:dyDescent="0.2">
      <c r="A1818" s="303"/>
      <c r="B1818" s="362"/>
      <c r="C1818" s="362"/>
      <c r="D1818" s="419"/>
      <c r="E1818" s="419"/>
      <c r="F1818" s="419"/>
      <c r="G1818" s="419"/>
      <c r="H1818" s="419"/>
    </row>
    <row r="1819" spans="1:8" x14ac:dyDescent="0.2">
      <c r="A1819" s="303"/>
      <c r="B1819" s="362"/>
      <c r="C1819" s="362"/>
      <c r="D1819" s="419"/>
      <c r="E1819" s="419"/>
      <c r="F1819" s="419"/>
      <c r="G1819" s="419"/>
      <c r="H1819" s="419"/>
    </row>
    <row r="1820" spans="1:8" x14ac:dyDescent="0.2">
      <c r="A1820" s="303"/>
      <c r="B1820" s="362"/>
      <c r="C1820" s="362"/>
      <c r="D1820" s="419"/>
      <c r="E1820" s="419"/>
      <c r="F1820" s="419"/>
      <c r="G1820" s="419"/>
      <c r="H1820" s="419"/>
    </row>
    <row r="1821" spans="1:8" x14ac:dyDescent="0.2">
      <c r="A1821" s="303"/>
      <c r="B1821" s="362"/>
      <c r="C1821" s="362"/>
      <c r="D1821" s="419"/>
      <c r="E1821" s="419"/>
      <c r="F1821" s="419"/>
      <c r="G1821" s="419"/>
      <c r="H1821" s="419"/>
    </row>
    <row r="1822" spans="1:8" x14ac:dyDescent="0.2">
      <c r="A1822" s="303"/>
      <c r="B1822" s="362"/>
      <c r="C1822" s="362"/>
      <c r="D1822" s="419"/>
      <c r="E1822" s="419"/>
      <c r="F1822" s="419"/>
      <c r="G1822" s="419"/>
      <c r="H1822" s="419"/>
    </row>
    <row r="1823" spans="1:8" x14ac:dyDescent="0.2">
      <c r="A1823" s="303"/>
      <c r="B1823" s="362"/>
      <c r="C1823" s="362"/>
      <c r="D1823" s="419"/>
      <c r="E1823" s="419"/>
      <c r="F1823" s="419"/>
      <c r="G1823" s="419"/>
      <c r="H1823" s="419"/>
    </row>
    <row r="1824" spans="1:8" x14ac:dyDescent="0.2">
      <c r="A1824" s="303"/>
      <c r="B1824" s="362"/>
      <c r="C1824" s="362"/>
      <c r="D1824" s="419"/>
      <c r="E1824" s="419"/>
      <c r="F1824" s="419"/>
      <c r="G1824" s="419"/>
      <c r="H1824" s="419"/>
    </row>
    <row r="1825" spans="1:8" x14ac:dyDescent="0.2">
      <c r="A1825" s="303"/>
      <c r="B1825" s="362"/>
      <c r="C1825" s="362"/>
      <c r="D1825" s="419"/>
      <c r="E1825" s="419"/>
      <c r="F1825" s="419"/>
      <c r="G1825" s="419"/>
      <c r="H1825" s="419"/>
    </row>
    <row r="1826" spans="1:8" x14ac:dyDescent="0.2">
      <c r="A1826" s="303"/>
      <c r="B1826" s="362"/>
      <c r="C1826" s="362"/>
      <c r="D1826" s="419"/>
      <c r="E1826" s="419"/>
      <c r="F1826" s="419"/>
      <c r="G1826" s="419"/>
      <c r="H1826" s="419"/>
    </row>
    <row r="1827" spans="1:8" x14ac:dyDescent="0.2">
      <c r="A1827" s="303"/>
      <c r="B1827" s="362"/>
      <c r="C1827" s="362"/>
      <c r="D1827" s="419"/>
      <c r="E1827" s="419"/>
      <c r="F1827" s="419"/>
      <c r="G1827" s="419"/>
      <c r="H1827" s="419"/>
    </row>
    <row r="1828" spans="1:8" x14ac:dyDescent="0.2">
      <c r="A1828" s="303"/>
      <c r="B1828" s="362"/>
      <c r="C1828" s="362"/>
      <c r="D1828" s="419"/>
      <c r="E1828" s="419"/>
      <c r="F1828" s="419"/>
      <c r="G1828" s="419"/>
      <c r="H1828" s="419"/>
    </row>
    <row r="1829" spans="1:8" x14ac:dyDescent="0.2">
      <c r="A1829" s="303"/>
      <c r="B1829" s="362"/>
      <c r="C1829" s="362"/>
      <c r="D1829" s="419"/>
      <c r="E1829" s="419"/>
      <c r="F1829" s="419"/>
      <c r="G1829" s="419"/>
      <c r="H1829" s="419"/>
    </row>
    <row r="1830" spans="1:8" x14ac:dyDescent="0.2">
      <c r="A1830" s="303"/>
      <c r="B1830" s="362"/>
      <c r="C1830" s="362"/>
      <c r="D1830" s="419"/>
      <c r="E1830" s="419"/>
      <c r="F1830" s="419"/>
      <c r="G1830" s="419"/>
      <c r="H1830" s="419"/>
    </row>
    <row r="1831" spans="1:8" x14ac:dyDescent="0.2">
      <c r="A1831" s="303"/>
      <c r="B1831" s="362"/>
      <c r="C1831" s="362"/>
      <c r="D1831" s="419"/>
      <c r="E1831" s="419"/>
      <c r="F1831" s="419"/>
      <c r="G1831" s="419"/>
      <c r="H1831" s="419"/>
    </row>
    <row r="1832" spans="1:8" x14ac:dyDescent="0.2">
      <c r="A1832" s="303"/>
      <c r="B1832" s="362"/>
      <c r="C1832" s="362"/>
      <c r="D1832" s="419"/>
      <c r="E1832" s="419"/>
      <c r="F1832" s="419"/>
      <c r="G1832" s="419"/>
      <c r="H1832" s="419"/>
    </row>
    <row r="1833" spans="1:8" x14ac:dyDescent="0.2">
      <c r="A1833" s="303"/>
      <c r="B1833" s="362"/>
      <c r="C1833" s="362"/>
      <c r="D1833" s="419"/>
      <c r="E1833" s="419"/>
      <c r="F1833" s="419"/>
      <c r="G1833" s="419"/>
      <c r="H1833" s="419"/>
    </row>
    <row r="1834" spans="1:8" x14ac:dyDescent="0.2">
      <c r="A1834" s="303"/>
      <c r="B1834" s="362"/>
      <c r="C1834" s="362"/>
      <c r="D1834" s="419"/>
      <c r="E1834" s="419"/>
      <c r="F1834" s="419"/>
      <c r="G1834" s="419"/>
      <c r="H1834" s="419"/>
    </row>
    <row r="1835" spans="1:8" x14ac:dyDescent="0.2">
      <c r="A1835" s="303"/>
      <c r="B1835" s="362"/>
      <c r="C1835" s="362"/>
      <c r="D1835" s="419"/>
      <c r="E1835" s="419"/>
      <c r="F1835" s="419"/>
      <c r="G1835" s="419"/>
      <c r="H1835" s="419"/>
    </row>
    <row r="1836" spans="1:8" x14ac:dyDescent="0.2">
      <c r="A1836" s="303"/>
      <c r="B1836" s="362"/>
      <c r="C1836" s="362"/>
      <c r="D1836" s="419"/>
      <c r="E1836" s="419"/>
      <c r="F1836" s="419"/>
      <c r="G1836" s="419"/>
      <c r="H1836" s="419"/>
    </row>
    <row r="1837" spans="1:8" x14ac:dyDescent="0.2">
      <c r="A1837" s="303"/>
      <c r="B1837" s="362"/>
      <c r="C1837" s="362"/>
      <c r="D1837" s="419"/>
      <c r="E1837" s="419"/>
      <c r="F1837" s="419"/>
      <c r="G1837" s="419"/>
      <c r="H1837" s="419"/>
    </row>
    <row r="1838" spans="1:8" x14ac:dyDescent="0.2">
      <c r="A1838" s="303"/>
      <c r="B1838" s="362"/>
      <c r="C1838" s="362"/>
      <c r="D1838" s="419"/>
      <c r="E1838" s="419"/>
      <c r="F1838" s="419"/>
      <c r="G1838" s="419"/>
      <c r="H1838" s="419"/>
    </row>
    <row r="1839" spans="1:8" x14ac:dyDescent="0.2">
      <c r="A1839" s="303"/>
      <c r="B1839" s="362"/>
      <c r="C1839" s="362"/>
      <c r="D1839" s="419"/>
      <c r="E1839" s="419"/>
      <c r="F1839" s="419"/>
      <c r="G1839" s="419"/>
      <c r="H1839" s="419"/>
    </row>
    <row r="1840" spans="1:8" x14ac:dyDescent="0.2">
      <c r="A1840" s="303"/>
      <c r="B1840" s="362"/>
      <c r="C1840" s="362"/>
      <c r="D1840" s="419"/>
      <c r="E1840" s="419"/>
      <c r="F1840" s="419"/>
      <c r="G1840" s="419"/>
      <c r="H1840" s="419"/>
    </row>
    <row r="1841" spans="1:8" x14ac:dyDescent="0.2">
      <c r="A1841" s="303"/>
      <c r="B1841" s="362"/>
      <c r="C1841" s="362"/>
      <c r="D1841" s="419"/>
      <c r="E1841" s="419"/>
      <c r="F1841" s="419"/>
      <c r="G1841" s="419"/>
      <c r="H1841" s="419"/>
    </row>
    <row r="1842" spans="1:8" x14ac:dyDescent="0.2">
      <c r="A1842" s="303"/>
      <c r="B1842" s="362"/>
      <c r="C1842" s="362"/>
      <c r="D1842" s="419"/>
      <c r="E1842" s="419"/>
      <c r="F1842" s="419"/>
      <c r="G1842" s="419"/>
      <c r="H1842" s="419"/>
    </row>
    <row r="1843" spans="1:8" x14ac:dyDescent="0.2">
      <c r="A1843" s="303"/>
      <c r="B1843" s="362"/>
      <c r="C1843" s="362"/>
      <c r="D1843" s="419"/>
      <c r="E1843" s="419"/>
      <c r="F1843" s="419"/>
      <c r="G1843" s="419"/>
      <c r="H1843" s="419"/>
    </row>
    <row r="1844" spans="1:8" x14ac:dyDescent="0.2">
      <c r="A1844" s="303"/>
      <c r="B1844" s="362"/>
      <c r="C1844" s="362"/>
      <c r="D1844" s="419"/>
      <c r="E1844" s="419"/>
      <c r="F1844" s="419"/>
      <c r="G1844" s="419"/>
      <c r="H1844" s="419"/>
    </row>
    <row r="1845" spans="1:8" x14ac:dyDescent="0.2">
      <c r="A1845" s="303"/>
      <c r="B1845" s="362"/>
      <c r="C1845" s="362"/>
      <c r="D1845" s="419"/>
      <c r="E1845" s="419"/>
      <c r="F1845" s="419"/>
      <c r="G1845" s="419"/>
      <c r="H1845" s="419"/>
    </row>
    <row r="1846" spans="1:8" x14ac:dyDescent="0.2">
      <c r="A1846" s="303"/>
      <c r="B1846" s="362"/>
      <c r="C1846" s="362"/>
      <c r="D1846" s="419"/>
      <c r="E1846" s="419"/>
      <c r="F1846" s="419"/>
      <c r="G1846" s="419"/>
      <c r="H1846" s="419"/>
    </row>
    <row r="1847" spans="1:8" x14ac:dyDescent="0.2">
      <c r="A1847" s="303"/>
      <c r="B1847" s="362"/>
      <c r="C1847" s="362"/>
      <c r="D1847" s="419"/>
      <c r="E1847" s="419"/>
      <c r="F1847" s="419"/>
      <c r="G1847" s="419"/>
      <c r="H1847" s="419"/>
    </row>
    <row r="1848" spans="1:8" x14ac:dyDescent="0.2">
      <c r="A1848" s="303"/>
      <c r="B1848" s="362"/>
      <c r="C1848" s="362"/>
      <c r="D1848" s="419"/>
      <c r="E1848" s="419"/>
      <c r="F1848" s="419"/>
      <c r="G1848" s="419"/>
      <c r="H1848" s="419"/>
    </row>
    <row r="1849" spans="1:8" x14ac:dyDescent="0.2">
      <c r="A1849" s="303"/>
      <c r="B1849" s="362"/>
      <c r="C1849" s="362"/>
      <c r="D1849" s="419"/>
      <c r="E1849" s="419"/>
      <c r="F1849" s="419"/>
      <c r="G1849" s="419"/>
      <c r="H1849" s="419"/>
    </row>
    <row r="1850" spans="1:8" x14ac:dyDescent="0.2">
      <c r="A1850" s="303"/>
      <c r="B1850" s="362"/>
      <c r="C1850" s="362"/>
      <c r="D1850" s="419"/>
      <c r="E1850" s="419"/>
      <c r="F1850" s="419"/>
      <c r="G1850" s="419"/>
      <c r="H1850" s="419"/>
    </row>
    <row r="1851" spans="1:8" x14ac:dyDescent="0.2">
      <c r="A1851" s="303"/>
      <c r="B1851" s="362"/>
      <c r="C1851" s="362"/>
      <c r="D1851" s="419"/>
      <c r="E1851" s="419"/>
      <c r="F1851" s="419"/>
      <c r="G1851" s="419"/>
      <c r="H1851" s="419"/>
    </row>
    <row r="1852" spans="1:8" x14ac:dyDescent="0.2">
      <c r="A1852" s="303"/>
      <c r="B1852" s="362"/>
      <c r="C1852" s="362"/>
      <c r="D1852" s="419"/>
      <c r="E1852" s="419"/>
      <c r="F1852" s="419"/>
      <c r="G1852" s="419"/>
      <c r="H1852" s="419"/>
    </row>
    <row r="1853" spans="1:8" x14ac:dyDescent="0.2">
      <c r="A1853" s="303"/>
      <c r="B1853" s="362"/>
      <c r="C1853" s="362"/>
      <c r="D1853" s="419"/>
      <c r="E1853" s="419"/>
      <c r="F1853" s="419"/>
      <c r="G1853" s="419"/>
      <c r="H1853" s="419"/>
    </row>
    <row r="1854" spans="1:8" x14ac:dyDescent="0.2">
      <c r="A1854" s="303"/>
      <c r="B1854" s="362"/>
      <c r="C1854" s="362"/>
      <c r="D1854" s="419"/>
      <c r="E1854" s="419"/>
      <c r="F1854" s="419"/>
      <c r="G1854" s="419"/>
      <c r="H1854" s="419"/>
    </row>
    <row r="1855" spans="1:8" x14ac:dyDescent="0.2">
      <c r="A1855" s="303"/>
      <c r="B1855" s="362"/>
      <c r="C1855" s="362"/>
      <c r="D1855" s="419"/>
      <c r="E1855" s="419"/>
      <c r="F1855" s="419"/>
      <c r="G1855" s="419"/>
      <c r="H1855" s="419"/>
    </row>
    <row r="1856" spans="1:8" x14ac:dyDescent="0.2">
      <c r="A1856" s="303"/>
      <c r="B1856" s="362"/>
      <c r="C1856" s="362"/>
      <c r="D1856" s="419"/>
      <c r="E1856" s="419"/>
      <c r="F1856" s="419"/>
      <c r="G1856" s="419"/>
      <c r="H1856" s="419"/>
    </row>
    <row r="1857" spans="1:8" x14ac:dyDescent="0.2">
      <c r="A1857" s="303"/>
      <c r="B1857" s="362"/>
      <c r="C1857" s="362"/>
      <c r="D1857" s="419"/>
      <c r="E1857" s="419"/>
      <c r="F1857" s="419"/>
      <c r="G1857" s="419"/>
      <c r="H1857" s="419"/>
    </row>
    <row r="1858" spans="1:8" x14ac:dyDescent="0.2">
      <c r="A1858" s="303"/>
      <c r="B1858" s="362"/>
      <c r="C1858" s="362"/>
      <c r="D1858" s="419"/>
      <c r="E1858" s="419"/>
      <c r="F1858" s="419"/>
      <c r="G1858" s="419"/>
      <c r="H1858" s="419"/>
    </row>
    <row r="1859" spans="1:8" x14ac:dyDescent="0.2">
      <c r="A1859" s="303"/>
      <c r="B1859" s="362"/>
      <c r="C1859" s="362"/>
      <c r="D1859" s="419"/>
      <c r="E1859" s="419"/>
      <c r="F1859" s="419"/>
      <c r="G1859" s="419"/>
      <c r="H1859" s="419"/>
    </row>
    <row r="1860" spans="1:8" x14ac:dyDescent="0.2">
      <c r="A1860" s="303"/>
      <c r="B1860" s="362"/>
      <c r="C1860" s="362"/>
      <c r="D1860" s="419"/>
      <c r="E1860" s="419"/>
      <c r="F1860" s="419"/>
      <c r="G1860" s="419"/>
      <c r="H1860" s="419"/>
    </row>
    <row r="1861" spans="1:8" x14ac:dyDescent="0.2">
      <c r="A1861" s="303"/>
      <c r="B1861" s="362"/>
      <c r="C1861" s="362"/>
      <c r="D1861" s="419"/>
      <c r="E1861" s="419"/>
      <c r="F1861" s="419"/>
      <c r="G1861" s="419"/>
      <c r="H1861" s="419"/>
    </row>
    <row r="1862" spans="1:8" x14ac:dyDescent="0.2">
      <c r="A1862" s="303"/>
      <c r="B1862" s="362"/>
      <c r="C1862" s="362"/>
      <c r="D1862" s="419"/>
      <c r="E1862" s="419"/>
      <c r="F1862" s="419"/>
      <c r="G1862" s="419"/>
      <c r="H1862" s="419"/>
    </row>
    <row r="1863" spans="1:8" x14ac:dyDescent="0.2">
      <c r="A1863" s="303"/>
      <c r="B1863" s="362"/>
      <c r="C1863" s="362"/>
      <c r="D1863" s="419"/>
      <c r="E1863" s="419"/>
      <c r="F1863" s="419"/>
      <c r="G1863" s="419"/>
      <c r="H1863" s="419"/>
    </row>
    <row r="1864" spans="1:8" x14ac:dyDescent="0.2">
      <c r="A1864" s="303"/>
      <c r="B1864" s="362"/>
      <c r="C1864" s="362"/>
      <c r="D1864" s="419"/>
      <c r="E1864" s="419"/>
      <c r="F1864" s="419"/>
      <c r="G1864" s="419"/>
      <c r="H1864" s="419"/>
    </row>
    <row r="1865" spans="1:8" x14ac:dyDescent="0.2">
      <c r="A1865" s="303"/>
      <c r="B1865" s="362"/>
      <c r="C1865" s="362"/>
      <c r="D1865" s="419"/>
      <c r="E1865" s="419"/>
      <c r="F1865" s="419"/>
      <c r="G1865" s="419"/>
      <c r="H1865" s="419"/>
    </row>
    <row r="1866" spans="1:8" x14ac:dyDescent="0.2">
      <c r="A1866" s="303"/>
      <c r="B1866" s="362"/>
      <c r="C1866" s="362"/>
      <c r="D1866" s="419"/>
      <c r="E1866" s="419"/>
      <c r="F1866" s="419"/>
      <c r="G1866" s="419"/>
      <c r="H1866" s="419"/>
    </row>
    <row r="1867" spans="1:8" x14ac:dyDescent="0.2">
      <c r="A1867" s="303"/>
      <c r="B1867" s="362"/>
      <c r="C1867" s="362"/>
      <c r="D1867" s="419"/>
      <c r="E1867" s="419"/>
      <c r="F1867" s="419"/>
      <c r="G1867" s="419"/>
      <c r="H1867" s="419"/>
    </row>
    <row r="1868" spans="1:8" x14ac:dyDescent="0.2">
      <c r="A1868" s="303"/>
      <c r="B1868" s="362"/>
      <c r="C1868" s="362"/>
      <c r="D1868" s="419"/>
      <c r="E1868" s="419"/>
      <c r="F1868" s="419"/>
      <c r="G1868" s="419"/>
      <c r="H1868" s="419"/>
    </row>
    <row r="1869" spans="1:8" x14ac:dyDescent="0.2">
      <c r="A1869" s="303"/>
      <c r="B1869" s="362"/>
      <c r="C1869" s="362"/>
      <c r="D1869" s="419"/>
      <c r="E1869" s="419"/>
      <c r="F1869" s="419"/>
      <c r="G1869" s="419"/>
      <c r="H1869" s="419"/>
    </row>
    <row r="1870" spans="1:8" x14ac:dyDescent="0.2">
      <c r="A1870" s="303"/>
      <c r="B1870" s="362"/>
      <c r="C1870" s="362"/>
      <c r="D1870" s="419"/>
      <c r="E1870" s="419"/>
      <c r="F1870" s="419"/>
      <c r="G1870" s="419"/>
      <c r="H1870" s="419"/>
    </row>
    <row r="1871" spans="1:8" x14ac:dyDescent="0.2">
      <c r="A1871" s="303"/>
      <c r="B1871" s="362"/>
      <c r="C1871" s="362"/>
      <c r="D1871" s="419"/>
      <c r="E1871" s="419"/>
      <c r="F1871" s="419"/>
      <c r="G1871" s="419"/>
      <c r="H1871" s="419"/>
    </row>
    <row r="1872" spans="1:8" x14ac:dyDescent="0.2">
      <c r="A1872" s="303"/>
      <c r="B1872" s="362"/>
      <c r="C1872" s="362"/>
      <c r="D1872" s="419"/>
      <c r="E1872" s="419"/>
      <c r="F1872" s="419"/>
      <c r="G1872" s="419"/>
      <c r="H1872" s="419"/>
    </row>
    <row r="1873" spans="1:8" x14ac:dyDescent="0.2">
      <c r="A1873" s="303"/>
      <c r="B1873" s="362"/>
      <c r="C1873" s="362"/>
      <c r="D1873" s="419"/>
      <c r="E1873" s="419"/>
      <c r="F1873" s="419"/>
      <c r="G1873" s="419"/>
      <c r="H1873" s="419"/>
    </row>
    <row r="1874" spans="1:8" x14ac:dyDescent="0.2">
      <c r="A1874" s="303"/>
      <c r="B1874" s="362"/>
      <c r="C1874" s="362"/>
      <c r="D1874" s="419"/>
      <c r="E1874" s="419"/>
      <c r="F1874" s="419"/>
      <c r="G1874" s="419"/>
      <c r="H1874" s="419"/>
    </row>
    <row r="1875" spans="1:8" x14ac:dyDescent="0.2">
      <c r="A1875" s="303"/>
      <c r="B1875" s="362"/>
      <c r="C1875" s="362"/>
      <c r="D1875" s="419"/>
      <c r="E1875" s="419"/>
      <c r="F1875" s="419"/>
      <c r="G1875" s="419"/>
      <c r="H1875" s="419"/>
    </row>
    <row r="1876" spans="1:8" x14ac:dyDescent="0.2">
      <c r="A1876" s="303"/>
      <c r="B1876" s="362"/>
      <c r="C1876" s="362"/>
      <c r="D1876" s="419"/>
      <c r="E1876" s="419"/>
      <c r="F1876" s="419"/>
      <c r="G1876" s="419"/>
      <c r="H1876" s="419"/>
    </row>
    <row r="1877" spans="1:8" x14ac:dyDescent="0.2">
      <c r="A1877" s="303"/>
      <c r="B1877" s="362"/>
      <c r="C1877" s="362"/>
      <c r="D1877" s="419"/>
      <c r="E1877" s="419"/>
      <c r="F1877" s="419"/>
      <c r="G1877" s="419"/>
      <c r="H1877" s="419"/>
    </row>
    <row r="1878" spans="1:8" x14ac:dyDescent="0.2">
      <c r="A1878" s="303"/>
      <c r="B1878" s="362"/>
      <c r="C1878" s="362"/>
      <c r="D1878" s="419"/>
      <c r="E1878" s="419"/>
      <c r="F1878" s="419"/>
      <c r="G1878" s="419"/>
      <c r="H1878" s="419"/>
    </row>
    <row r="1879" spans="1:8" x14ac:dyDescent="0.2">
      <c r="A1879" s="303"/>
      <c r="B1879" s="362"/>
      <c r="C1879" s="362"/>
      <c r="D1879" s="419"/>
      <c r="E1879" s="419"/>
      <c r="F1879" s="419"/>
      <c r="G1879" s="419"/>
      <c r="H1879" s="419"/>
    </row>
    <row r="1880" spans="1:8" x14ac:dyDescent="0.2">
      <c r="A1880" s="303"/>
      <c r="B1880" s="362"/>
      <c r="C1880" s="362"/>
      <c r="D1880" s="419"/>
      <c r="E1880" s="419"/>
      <c r="F1880" s="419"/>
      <c r="G1880" s="419"/>
      <c r="H1880" s="419"/>
    </row>
    <row r="1881" spans="1:8" x14ac:dyDescent="0.2">
      <c r="A1881" s="303"/>
      <c r="B1881" s="362"/>
      <c r="C1881" s="362"/>
      <c r="D1881" s="419"/>
      <c r="E1881" s="419"/>
      <c r="F1881" s="419"/>
      <c r="G1881" s="419"/>
      <c r="H1881" s="419"/>
    </row>
    <row r="1882" spans="1:8" x14ac:dyDescent="0.2">
      <c r="A1882" s="303"/>
      <c r="B1882" s="362"/>
      <c r="C1882" s="362"/>
      <c r="D1882" s="419"/>
      <c r="E1882" s="419"/>
      <c r="F1882" s="419"/>
      <c r="G1882" s="419"/>
      <c r="H1882" s="419"/>
    </row>
    <row r="1883" spans="1:8" x14ac:dyDescent="0.2">
      <c r="A1883" s="303"/>
      <c r="B1883" s="362"/>
      <c r="C1883" s="362"/>
      <c r="D1883" s="419"/>
      <c r="E1883" s="419"/>
      <c r="F1883" s="419"/>
      <c r="G1883" s="419"/>
      <c r="H1883" s="419"/>
    </row>
    <row r="1884" spans="1:8" x14ac:dyDescent="0.2">
      <c r="A1884" s="303"/>
      <c r="B1884" s="362"/>
      <c r="C1884" s="362"/>
      <c r="D1884" s="419"/>
      <c r="E1884" s="419"/>
      <c r="F1884" s="419"/>
      <c r="G1884" s="419"/>
      <c r="H1884" s="419"/>
    </row>
    <row r="1885" spans="1:8" x14ac:dyDescent="0.2">
      <c r="A1885" s="303"/>
      <c r="B1885" s="362"/>
      <c r="C1885" s="362"/>
      <c r="D1885" s="419"/>
      <c r="E1885" s="419"/>
      <c r="F1885" s="419"/>
      <c r="G1885" s="419"/>
      <c r="H1885" s="419"/>
    </row>
    <row r="1886" spans="1:8" x14ac:dyDescent="0.2">
      <c r="A1886" s="303"/>
      <c r="B1886" s="362"/>
      <c r="C1886" s="362"/>
      <c r="D1886" s="419"/>
      <c r="E1886" s="419"/>
      <c r="F1886" s="419"/>
      <c r="G1886" s="419"/>
      <c r="H1886" s="419"/>
    </row>
    <row r="1887" spans="1:8" x14ac:dyDescent="0.2">
      <c r="A1887" s="303"/>
      <c r="B1887" s="362"/>
      <c r="C1887" s="362"/>
      <c r="D1887" s="419"/>
      <c r="E1887" s="419"/>
      <c r="F1887" s="419"/>
      <c r="G1887" s="419"/>
      <c r="H1887" s="419"/>
    </row>
    <row r="1888" spans="1:8" x14ac:dyDescent="0.2">
      <c r="A1888" s="303"/>
      <c r="B1888" s="362"/>
      <c r="C1888" s="362"/>
      <c r="D1888" s="419"/>
      <c r="E1888" s="419"/>
      <c r="F1888" s="419"/>
      <c r="G1888" s="419"/>
      <c r="H1888" s="419"/>
    </row>
    <row r="1889" spans="1:8" x14ac:dyDescent="0.2">
      <c r="A1889" s="303"/>
      <c r="B1889" s="362"/>
      <c r="C1889" s="362"/>
      <c r="D1889" s="419"/>
      <c r="E1889" s="419"/>
      <c r="F1889" s="419"/>
      <c r="G1889" s="419"/>
      <c r="H1889" s="419"/>
    </row>
    <row r="1890" spans="1:8" x14ac:dyDescent="0.2">
      <c r="A1890" s="303"/>
      <c r="B1890" s="362"/>
      <c r="C1890" s="362"/>
      <c r="D1890" s="419"/>
      <c r="E1890" s="419"/>
      <c r="F1890" s="419"/>
      <c r="G1890" s="419"/>
      <c r="H1890" s="419"/>
    </row>
    <row r="1891" spans="1:8" x14ac:dyDescent="0.2">
      <c r="A1891" s="303"/>
      <c r="B1891" s="362"/>
      <c r="C1891" s="362"/>
      <c r="D1891" s="419"/>
      <c r="E1891" s="419"/>
      <c r="F1891" s="419"/>
      <c r="G1891" s="419"/>
      <c r="H1891" s="419"/>
    </row>
    <row r="1892" spans="1:8" x14ac:dyDescent="0.2">
      <c r="A1892" s="303"/>
      <c r="B1892" s="362"/>
      <c r="C1892" s="362"/>
      <c r="D1892" s="419"/>
      <c r="E1892" s="419"/>
      <c r="F1892" s="419"/>
      <c r="G1892" s="419"/>
      <c r="H1892" s="419"/>
    </row>
    <row r="1893" spans="1:8" x14ac:dyDescent="0.2">
      <c r="A1893" s="303"/>
      <c r="B1893" s="362"/>
      <c r="C1893" s="362"/>
      <c r="D1893" s="419"/>
      <c r="E1893" s="419"/>
      <c r="F1893" s="419"/>
      <c r="G1893" s="419"/>
      <c r="H1893" s="419"/>
    </row>
    <row r="1894" spans="1:8" x14ac:dyDescent="0.2">
      <c r="A1894" s="303"/>
      <c r="B1894" s="362"/>
      <c r="C1894" s="362"/>
      <c r="D1894" s="419"/>
      <c r="E1894" s="419"/>
      <c r="F1894" s="419"/>
      <c r="G1894" s="419"/>
      <c r="H1894" s="419"/>
    </row>
    <row r="1895" spans="1:8" x14ac:dyDescent="0.2">
      <c r="A1895" s="303"/>
      <c r="B1895" s="362"/>
      <c r="C1895" s="362"/>
      <c r="D1895" s="419"/>
      <c r="E1895" s="419"/>
      <c r="F1895" s="419"/>
      <c r="G1895" s="419"/>
      <c r="H1895" s="419"/>
    </row>
    <row r="1896" spans="1:8" x14ac:dyDescent="0.2">
      <c r="A1896" s="303"/>
      <c r="B1896" s="362"/>
      <c r="C1896" s="362"/>
      <c r="D1896" s="419"/>
      <c r="E1896" s="419"/>
      <c r="F1896" s="419"/>
      <c r="G1896" s="419"/>
      <c r="H1896" s="419"/>
    </row>
    <row r="1897" spans="1:8" x14ac:dyDescent="0.2">
      <c r="A1897" s="303"/>
      <c r="B1897" s="362"/>
      <c r="C1897" s="362"/>
      <c r="D1897" s="419"/>
      <c r="E1897" s="419"/>
      <c r="F1897" s="419"/>
      <c r="G1897" s="419"/>
      <c r="H1897" s="419"/>
    </row>
    <row r="1898" spans="1:8" x14ac:dyDescent="0.2">
      <c r="A1898" s="303"/>
      <c r="B1898" s="362"/>
      <c r="C1898" s="362"/>
      <c r="D1898" s="419"/>
      <c r="E1898" s="419"/>
      <c r="F1898" s="419"/>
      <c r="G1898" s="419"/>
      <c r="H1898" s="419"/>
    </row>
    <row r="1899" spans="1:8" x14ac:dyDescent="0.2">
      <c r="A1899" s="303"/>
      <c r="B1899" s="362"/>
      <c r="C1899" s="362"/>
      <c r="D1899" s="419"/>
      <c r="E1899" s="419"/>
      <c r="F1899" s="419"/>
      <c r="G1899" s="419"/>
      <c r="H1899" s="419"/>
    </row>
    <row r="1900" spans="1:8" x14ac:dyDescent="0.2">
      <c r="A1900" s="303"/>
      <c r="B1900" s="362"/>
      <c r="C1900" s="362"/>
      <c r="D1900" s="419"/>
      <c r="E1900" s="419"/>
      <c r="F1900" s="419"/>
      <c r="G1900" s="419"/>
      <c r="H1900" s="419"/>
    </row>
    <row r="1901" spans="1:8" x14ac:dyDescent="0.2">
      <c r="A1901" s="303"/>
      <c r="B1901" s="362"/>
      <c r="C1901" s="362"/>
      <c r="D1901" s="419"/>
      <c r="E1901" s="419"/>
      <c r="F1901" s="419"/>
      <c r="G1901" s="419"/>
      <c r="H1901" s="419"/>
    </row>
    <row r="1902" spans="1:8" x14ac:dyDescent="0.2">
      <c r="A1902" s="303"/>
      <c r="B1902" s="362"/>
      <c r="C1902" s="362"/>
      <c r="D1902" s="419"/>
      <c r="E1902" s="419"/>
      <c r="F1902" s="419"/>
      <c r="G1902" s="419"/>
      <c r="H1902" s="419"/>
    </row>
    <row r="1903" spans="1:8" x14ac:dyDescent="0.2">
      <c r="A1903" s="303"/>
      <c r="B1903" s="362"/>
      <c r="C1903" s="362"/>
      <c r="D1903" s="419"/>
      <c r="E1903" s="419"/>
      <c r="F1903" s="419"/>
      <c r="G1903" s="419"/>
      <c r="H1903" s="419"/>
    </row>
    <row r="1904" spans="1:8" x14ac:dyDescent="0.2">
      <c r="A1904" s="303"/>
      <c r="B1904" s="362"/>
      <c r="C1904" s="362"/>
      <c r="D1904" s="419"/>
      <c r="E1904" s="419"/>
      <c r="F1904" s="419"/>
      <c r="G1904" s="419"/>
      <c r="H1904" s="419"/>
    </row>
    <row r="1905" spans="1:8" x14ac:dyDescent="0.2">
      <c r="A1905" s="303"/>
      <c r="B1905" s="362"/>
      <c r="C1905" s="362"/>
      <c r="D1905" s="419"/>
      <c r="E1905" s="419"/>
      <c r="F1905" s="419"/>
      <c r="G1905" s="419"/>
      <c r="H1905" s="419"/>
    </row>
    <row r="1906" spans="1:8" x14ac:dyDescent="0.2">
      <c r="A1906" s="303"/>
      <c r="B1906" s="362"/>
      <c r="C1906" s="362"/>
      <c r="D1906" s="419"/>
      <c r="E1906" s="419"/>
      <c r="F1906" s="419"/>
      <c r="G1906" s="419"/>
      <c r="H1906" s="419"/>
    </row>
    <row r="1907" spans="1:8" x14ac:dyDescent="0.2">
      <c r="A1907" s="303"/>
      <c r="B1907" s="362"/>
      <c r="C1907" s="362"/>
      <c r="D1907" s="419"/>
      <c r="E1907" s="419"/>
      <c r="F1907" s="419"/>
      <c r="G1907" s="419"/>
      <c r="H1907" s="419"/>
    </row>
    <row r="1908" spans="1:8" x14ac:dyDescent="0.2">
      <c r="A1908" s="303"/>
      <c r="B1908" s="362"/>
      <c r="C1908" s="362"/>
      <c r="D1908" s="419"/>
      <c r="E1908" s="419"/>
      <c r="F1908" s="419"/>
      <c r="G1908" s="419"/>
      <c r="H1908" s="419"/>
    </row>
    <row r="1909" spans="1:8" x14ac:dyDescent="0.2">
      <c r="A1909" s="303"/>
      <c r="B1909" s="362"/>
      <c r="C1909" s="362"/>
      <c r="D1909" s="419"/>
      <c r="E1909" s="419"/>
      <c r="F1909" s="419"/>
      <c r="G1909" s="419"/>
      <c r="H1909" s="419"/>
    </row>
    <row r="1910" spans="1:8" x14ac:dyDescent="0.2">
      <c r="A1910" s="303"/>
      <c r="B1910" s="362"/>
      <c r="C1910" s="362"/>
      <c r="D1910" s="419"/>
      <c r="E1910" s="419"/>
      <c r="F1910" s="419"/>
      <c r="G1910" s="419"/>
      <c r="H1910" s="419"/>
    </row>
    <row r="1911" spans="1:8" x14ac:dyDescent="0.2">
      <c r="A1911" s="303"/>
      <c r="B1911" s="362"/>
      <c r="C1911" s="362"/>
      <c r="D1911" s="419"/>
      <c r="E1911" s="419"/>
      <c r="F1911" s="419"/>
      <c r="G1911" s="419"/>
      <c r="H1911" s="419"/>
    </row>
    <row r="1912" spans="1:8" x14ac:dyDescent="0.2">
      <c r="A1912" s="303"/>
      <c r="B1912" s="362"/>
      <c r="C1912" s="362"/>
      <c r="D1912" s="419"/>
      <c r="E1912" s="419"/>
      <c r="F1912" s="419"/>
      <c r="G1912" s="419"/>
      <c r="H1912" s="419"/>
    </row>
    <row r="1913" spans="1:8" x14ac:dyDescent="0.2">
      <c r="A1913" s="303"/>
      <c r="B1913" s="362"/>
      <c r="C1913" s="362"/>
      <c r="D1913" s="419"/>
      <c r="E1913" s="419"/>
      <c r="F1913" s="419"/>
      <c r="G1913" s="419"/>
      <c r="H1913" s="419"/>
    </row>
    <row r="1914" spans="1:8" x14ac:dyDescent="0.2">
      <c r="A1914" s="303"/>
      <c r="B1914" s="362"/>
      <c r="C1914" s="362"/>
      <c r="D1914" s="419"/>
      <c r="E1914" s="419"/>
      <c r="F1914" s="419"/>
      <c r="G1914" s="419"/>
      <c r="H1914" s="419"/>
    </row>
    <row r="1915" spans="1:8" x14ac:dyDescent="0.2">
      <c r="A1915" s="303"/>
      <c r="B1915" s="362"/>
      <c r="C1915" s="362"/>
      <c r="D1915" s="419"/>
      <c r="E1915" s="419"/>
      <c r="F1915" s="419"/>
      <c r="G1915" s="419"/>
      <c r="H1915" s="419"/>
    </row>
    <row r="1916" spans="1:8" x14ac:dyDescent="0.2">
      <c r="A1916" s="303"/>
      <c r="B1916" s="362"/>
      <c r="C1916" s="362"/>
      <c r="D1916" s="419"/>
      <c r="E1916" s="419"/>
      <c r="F1916" s="419"/>
      <c r="G1916" s="419"/>
      <c r="H1916" s="419"/>
    </row>
    <row r="1917" spans="1:8" x14ac:dyDescent="0.2">
      <c r="A1917" s="303"/>
      <c r="B1917" s="362"/>
      <c r="C1917" s="362"/>
      <c r="D1917" s="419"/>
      <c r="E1917" s="419"/>
      <c r="F1917" s="419"/>
      <c r="G1917" s="419"/>
      <c r="H1917" s="419"/>
    </row>
    <row r="1918" spans="1:8" x14ac:dyDescent="0.2">
      <c r="A1918" s="303"/>
      <c r="B1918" s="362"/>
      <c r="C1918" s="362"/>
      <c r="D1918" s="419"/>
      <c r="E1918" s="419"/>
      <c r="F1918" s="419"/>
      <c r="G1918" s="419"/>
      <c r="H1918" s="419"/>
    </row>
    <row r="1919" spans="1:8" x14ac:dyDescent="0.2">
      <c r="A1919" s="303"/>
      <c r="B1919" s="362"/>
      <c r="C1919" s="362"/>
      <c r="D1919" s="419"/>
      <c r="E1919" s="419"/>
      <c r="F1919" s="419"/>
      <c r="G1919" s="419"/>
      <c r="H1919" s="419"/>
    </row>
    <row r="1920" spans="1:8" x14ac:dyDescent="0.2">
      <c r="A1920" s="303"/>
      <c r="B1920" s="362"/>
      <c r="C1920" s="362"/>
      <c r="D1920" s="419"/>
      <c r="E1920" s="419"/>
      <c r="F1920" s="419"/>
      <c r="G1920" s="419"/>
      <c r="H1920" s="419"/>
    </row>
    <row r="1921" spans="1:8" x14ac:dyDescent="0.2">
      <c r="A1921" s="303"/>
      <c r="B1921" s="362"/>
      <c r="C1921" s="362"/>
      <c r="D1921" s="419"/>
      <c r="E1921" s="419"/>
      <c r="F1921" s="419"/>
      <c r="G1921" s="419"/>
      <c r="H1921" s="419"/>
    </row>
    <row r="1922" spans="1:8" x14ac:dyDescent="0.2">
      <c r="A1922" s="303"/>
      <c r="B1922" s="362"/>
      <c r="C1922" s="362"/>
      <c r="D1922" s="419"/>
      <c r="E1922" s="419"/>
      <c r="F1922" s="419"/>
      <c r="G1922" s="419"/>
      <c r="H1922" s="419"/>
    </row>
    <row r="1923" spans="1:8" x14ac:dyDescent="0.2">
      <c r="A1923" s="303"/>
      <c r="B1923" s="362"/>
      <c r="C1923" s="362"/>
      <c r="D1923" s="419"/>
      <c r="E1923" s="419"/>
      <c r="F1923" s="419"/>
      <c r="G1923" s="419"/>
      <c r="H1923" s="419"/>
    </row>
    <row r="1924" spans="1:8" x14ac:dyDescent="0.2">
      <c r="A1924" s="303"/>
      <c r="B1924" s="362"/>
      <c r="C1924" s="362"/>
      <c r="D1924" s="419"/>
      <c r="E1924" s="419"/>
      <c r="F1924" s="419"/>
      <c r="G1924" s="419"/>
      <c r="H1924" s="419"/>
    </row>
    <row r="1925" spans="1:8" x14ac:dyDescent="0.2">
      <c r="A1925" s="303"/>
      <c r="B1925" s="362"/>
      <c r="C1925" s="362"/>
      <c r="D1925" s="419"/>
      <c r="E1925" s="419"/>
      <c r="F1925" s="419"/>
      <c r="G1925" s="419"/>
      <c r="H1925" s="419"/>
    </row>
    <row r="1926" spans="1:8" x14ac:dyDescent="0.2">
      <c r="A1926" s="303"/>
      <c r="B1926" s="362"/>
      <c r="C1926" s="362"/>
      <c r="D1926" s="419"/>
      <c r="E1926" s="419"/>
      <c r="F1926" s="419"/>
      <c r="G1926" s="419"/>
      <c r="H1926" s="419"/>
    </row>
    <row r="1927" spans="1:8" x14ac:dyDescent="0.2">
      <c r="A1927" s="303"/>
      <c r="B1927" s="362"/>
      <c r="C1927" s="362"/>
      <c r="D1927" s="419"/>
      <c r="E1927" s="419"/>
      <c r="F1927" s="419"/>
      <c r="G1927" s="419"/>
      <c r="H1927" s="419"/>
    </row>
    <row r="1928" spans="1:8" x14ac:dyDescent="0.2">
      <c r="A1928" s="303"/>
      <c r="B1928" s="362"/>
      <c r="C1928" s="362"/>
      <c r="D1928" s="419"/>
      <c r="E1928" s="419"/>
      <c r="F1928" s="419"/>
      <c r="G1928" s="419"/>
      <c r="H1928" s="419"/>
    </row>
    <row r="1929" spans="1:8" x14ac:dyDescent="0.2">
      <c r="A1929" s="303"/>
      <c r="B1929" s="362"/>
      <c r="C1929" s="362"/>
      <c r="D1929" s="419"/>
      <c r="E1929" s="419"/>
      <c r="F1929" s="419"/>
      <c r="G1929" s="419"/>
      <c r="H1929" s="419"/>
    </row>
    <row r="1930" spans="1:8" x14ac:dyDescent="0.2">
      <c r="A1930" s="303"/>
      <c r="B1930" s="362"/>
      <c r="C1930" s="362"/>
      <c r="D1930" s="419"/>
      <c r="E1930" s="419"/>
      <c r="F1930" s="419"/>
      <c r="G1930" s="419"/>
      <c r="H1930" s="419"/>
    </row>
    <row r="1931" spans="1:8" x14ac:dyDescent="0.2">
      <c r="A1931" s="303"/>
      <c r="B1931" s="362"/>
      <c r="C1931" s="362"/>
      <c r="D1931" s="419"/>
      <c r="E1931" s="419"/>
      <c r="F1931" s="419"/>
      <c r="G1931" s="419"/>
      <c r="H1931" s="419"/>
    </row>
    <row r="1932" spans="1:8" x14ac:dyDescent="0.2">
      <c r="A1932" s="303"/>
      <c r="B1932" s="362"/>
      <c r="C1932" s="362"/>
      <c r="D1932" s="419"/>
      <c r="E1932" s="419"/>
      <c r="F1932" s="419"/>
      <c r="G1932" s="419"/>
      <c r="H1932" s="419"/>
    </row>
    <row r="1933" spans="1:8" x14ac:dyDescent="0.2">
      <c r="A1933" s="303"/>
      <c r="B1933" s="362"/>
      <c r="C1933" s="362"/>
      <c r="D1933" s="419"/>
      <c r="E1933" s="419"/>
      <c r="F1933" s="419"/>
      <c r="G1933" s="419"/>
      <c r="H1933" s="419"/>
    </row>
    <row r="1934" spans="1:8" x14ac:dyDescent="0.2">
      <c r="A1934" s="303"/>
      <c r="B1934" s="362"/>
      <c r="C1934" s="362"/>
      <c r="D1934" s="419"/>
      <c r="E1934" s="419"/>
      <c r="F1934" s="419"/>
      <c r="G1934" s="419"/>
      <c r="H1934" s="419"/>
    </row>
    <row r="1935" spans="1:8" x14ac:dyDescent="0.2">
      <c r="A1935" s="303"/>
      <c r="B1935" s="362"/>
      <c r="C1935" s="362"/>
      <c r="D1935" s="419"/>
      <c r="E1935" s="419"/>
      <c r="F1935" s="419"/>
      <c r="G1935" s="419"/>
      <c r="H1935" s="419"/>
    </row>
    <row r="1936" spans="1:8" x14ac:dyDescent="0.2">
      <c r="A1936" s="303"/>
      <c r="B1936" s="362"/>
      <c r="C1936" s="362"/>
      <c r="D1936" s="419"/>
      <c r="E1936" s="419"/>
      <c r="F1936" s="419"/>
      <c r="G1936" s="419"/>
      <c r="H1936" s="419"/>
    </row>
    <row r="1937" spans="1:8" x14ac:dyDescent="0.2">
      <c r="A1937" s="303"/>
      <c r="B1937" s="362"/>
      <c r="C1937" s="362"/>
      <c r="D1937" s="419"/>
      <c r="E1937" s="419"/>
      <c r="F1937" s="419"/>
      <c r="G1937" s="419"/>
      <c r="H1937" s="419"/>
    </row>
    <row r="1938" spans="1:8" x14ac:dyDescent="0.2">
      <c r="A1938" s="303"/>
      <c r="B1938" s="362"/>
      <c r="C1938" s="362"/>
      <c r="D1938" s="419"/>
      <c r="E1938" s="419"/>
      <c r="F1938" s="419"/>
      <c r="G1938" s="419"/>
      <c r="H1938" s="419"/>
    </row>
    <row r="1939" spans="1:8" x14ac:dyDescent="0.2">
      <c r="A1939" s="303"/>
      <c r="B1939" s="362"/>
      <c r="C1939" s="362"/>
      <c r="D1939" s="419"/>
      <c r="E1939" s="419"/>
      <c r="F1939" s="419"/>
      <c r="G1939" s="419"/>
      <c r="H1939" s="419"/>
    </row>
    <row r="1940" spans="1:8" x14ac:dyDescent="0.2">
      <c r="A1940" s="303"/>
      <c r="B1940" s="362"/>
      <c r="C1940" s="362"/>
      <c r="D1940" s="419"/>
      <c r="E1940" s="419"/>
      <c r="F1940" s="419"/>
      <c r="G1940" s="419"/>
      <c r="H1940" s="419"/>
    </row>
    <row r="1941" spans="1:8" x14ac:dyDescent="0.2">
      <c r="A1941" s="303"/>
      <c r="B1941" s="362"/>
      <c r="C1941" s="362"/>
      <c r="D1941" s="419"/>
      <c r="E1941" s="419"/>
      <c r="F1941" s="419"/>
      <c r="G1941" s="419"/>
      <c r="H1941" s="419"/>
    </row>
    <row r="1942" spans="1:8" x14ac:dyDescent="0.2">
      <c r="A1942" s="303"/>
      <c r="B1942" s="362"/>
      <c r="C1942" s="362"/>
      <c r="D1942" s="419"/>
      <c r="E1942" s="419"/>
      <c r="F1942" s="419"/>
      <c r="G1942" s="419"/>
      <c r="H1942" s="419"/>
    </row>
    <row r="1943" spans="1:8" x14ac:dyDescent="0.2">
      <c r="A1943" s="303"/>
      <c r="B1943" s="362"/>
      <c r="C1943" s="362"/>
      <c r="D1943" s="419"/>
      <c r="E1943" s="419"/>
      <c r="F1943" s="419"/>
      <c r="G1943" s="419"/>
      <c r="H1943" s="419"/>
    </row>
    <row r="1944" spans="1:8" x14ac:dyDescent="0.2">
      <c r="A1944" s="303"/>
      <c r="B1944" s="362"/>
      <c r="C1944" s="362"/>
      <c r="D1944" s="419"/>
      <c r="E1944" s="419"/>
      <c r="F1944" s="419"/>
      <c r="G1944" s="419"/>
      <c r="H1944" s="419"/>
    </row>
    <row r="1945" spans="1:8" x14ac:dyDescent="0.2">
      <c r="A1945" s="303"/>
      <c r="B1945" s="362"/>
      <c r="C1945" s="362"/>
      <c r="D1945" s="419"/>
      <c r="E1945" s="419"/>
      <c r="F1945" s="419"/>
      <c r="G1945" s="419"/>
      <c r="H1945" s="419"/>
    </row>
    <row r="1946" spans="1:8" x14ac:dyDescent="0.2">
      <c r="A1946" s="303"/>
      <c r="B1946" s="362"/>
      <c r="C1946" s="362"/>
      <c r="D1946" s="419"/>
      <c r="E1946" s="419"/>
      <c r="F1946" s="419"/>
      <c r="G1946" s="419"/>
      <c r="H1946" s="419"/>
    </row>
    <row r="1947" spans="1:8" x14ac:dyDescent="0.2">
      <c r="A1947" s="303"/>
      <c r="B1947" s="362"/>
      <c r="C1947" s="362"/>
      <c r="D1947" s="419"/>
      <c r="E1947" s="419"/>
      <c r="F1947" s="419"/>
      <c r="G1947" s="419"/>
      <c r="H1947" s="419"/>
    </row>
    <row r="1948" spans="1:8" x14ac:dyDescent="0.2">
      <c r="A1948" s="303"/>
      <c r="B1948" s="362"/>
      <c r="C1948" s="362"/>
      <c r="D1948" s="419"/>
      <c r="E1948" s="419"/>
      <c r="F1948" s="419"/>
      <c r="G1948" s="419"/>
      <c r="H1948" s="419"/>
    </row>
    <row r="1949" spans="1:8" x14ac:dyDescent="0.2">
      <c r="A1949" s="303"/>
      <c r="B1949" s="362"/>
      <c r="C1949" s="362"/>
      <c r="D1949" s="419"/>
      <c r="E1949" s="419"/>
      <c r="F1949" s="419"/>
      <c r="G1949" s="419"/>
      <c r="H1949" s="419"/>
    </row>
    <row r="1950" spans="1:8" x14ac:dyDescent="0.2">
      <c r="A1950" s="303"/>
      <c r="B1950" s="362"/>
      <c r="C1950" s="362"/>
      <c r="D1950" s="419"/>
      <c r="E1950" s="419"/>
      <c r="F1950" s="419"/>
      <c r="G1950" s="419"/>
      <c r="H1950" s="419"/>
    </row>
    <row r="1951" spans="1:8" x14ac:dyDescent="0.2">
      <c r="A1951" s="303"/>
      <c r="B1951" s="362"/>
      <c r="C1951" s="362"/>
      <c r="D1951" s="419"/>
      <c r="E1951" s="419"/>
      <c r="F1951" s="419"/>
      <c r="G1951" s="419"/>
      <c r="H1951" s="419"/>
    </row>
    <row r="1952" spans="1:8" x14ac:dyDescent="0.2">
      <c r="A1952" s="303"/>
      <c r="B1952" s="362"/>
      <c r="C1952" s="362"/>
      <c r="D1952" s="419"/>
      <c r="E1952" s="419"/>
      <c r="F1952" s="419"/>
      <c r="G1952" s="419"/>
      <c r="H1952" s="419"/>
    </row>
    <row r="1953" spans="1:8" x14ac:dyDescent="0.2">
      <c r="A1953" s="303"/>
      <c r="B1953" s="362"/>
      <c r="C1953" s="362"/>
      <c r="D1953" s="419"/>
      <c r="E1953" s="419"/>
      <c r="F1953" s="419"/>
      <c r="G1953" s="419"/>
      <c r="H1953" s="419"/>
    </row>
    <row r="1954" spans="1:8" x14ac:dyDescent="0.2">
      <c r="A1954" s="303"/>
      <c r="B1954" s="362"/>
      <c r="C1954" s="362"/>
      <c r="D1954" s="419"/>
      <c r="E1954" s="419"/>
      <c r="F1954" s="419"/>
      <c r="G1954" s="419"/>
      <c r="H1954" s="419"/>
    </row>
    <row r="1955" spans="1:8" x14ac:dyDescent="0.2">
      <c r="A1955" s="303"/>
      <c r="B1955" s="362"/>
      <c r="C1955" s="362"/>
      <c r="D1955" s="419"/>
      <c r="E1955" s="419"/>
      <c r="F1955" s="419"/>
      <c r="G1955" s="419"/>
      <c r="H1955" s="419"/>
    </row>
    <row r="1956" spans="1:8" x14ac:dyDescent="0.2">
      <c r="A1956" s="303"/>
      <c r="B1956" s="362"/>
      <c r="C1956" s="362"/>
      <c r="D1956" s="419"/>
      <c r="E1956" s="419"/>
      <c r="F1956" s="419"/>
      <c r="G1956" s="419"/>
      <c r="H1956" s="419"/>
    </row>
    <row r="1957" spans="1:8" x14ac:dyDescent="0.2">
      <c r="A1957" s="303"/>
      <c r="B1957" s="362"/>
      <c r="C1957" s="362"/>
      <c r="D1957" s="419"/>
      <c r="E1957" s="419"/>
      <c r="F1957" s="419"/>
      <c r="G1957" s="419"/>
      <c r="H1957" s="419"/>
    </row>
    <row r="1958" spans="1:8" x14ac:dyDescent="0.2">
      <c r="A1958" s="303"/>
      <c r="B1958" s="362"/>
      <c r="C1958" s="362"/>
      <c r="D1958" s="419"/>
      <c r="E1958" s="419"/>
      <c r="F1958" s="419"/>
      <c r="G1958" s="419"/>
      <c r="H1958" s="419"/>
    </row>
    <row r="1959" spans="1:8" x14ac:dyDescent="0.2">
      <c r="A1959" s="303"/>
      <c r="B1959" s="362"/>
      <c r="C1959" s="362"/>
      <c r="D1959" s="419"/>
      <c r="E1959" s="419"/>
      <c r="F1959" s="419"/>
      <c r="G1959" s="419"/>
      <c r="H1959" s="419"/>
    </row>
    <row r="1960" spans="1:8" x14ac:dyDescent="0.2">
      <c r="A1960" s="303"/>
      <c r="B1960" s="362"/>
      <c r="C1960" s="362"/>
      <c r="D1960" s="419"/>
      <c r="E1960" s="419"/>
      <c r="F1960" s="419"/>
      <c r="G1960" s="419"/>
      <c r="H1960" s="419"/>
    </row>
    <row r="1961" spans="1:8" x14ac:dyDescent="0.2">
      <c r="A1961" s="303"/>
      <c r="B1961" s="362"/>
      <c r="C1961" s="362"/>
      <c r="D1961" s="419"/>
      <c r="E1961" s="419"/>
      <c r="F1961" s="419"/>
      <c r="G1961" s="419"/>
      <c r="H1961" s="419"/>
    </row>
    <row r="1962" spans="1:8" x14ac:dyDescent="0.2">
      <c r="A1962" s="303"/>
      <c r="B1962" s="362"/>
      <c r="C1962" s="362"/>
      <c r="D1962" s="419"/>
      <c r="E1962" s="419"/>
      <c r="F1962" s="419"/>
      <c r="G1962" s="419"/>
      <c r="H1962" s="419"/>
    </row>
    <row r="1963" spans="1:8" x14ac:dyDescent="0.2">
      <c r="A1963" s="303"/>
      <c r="B1963" s="362"/>
      <c r="C1963" s="362"/>
      <c r="D1963" s="419"/>
      <c r="E1963" s="419"/>
      <c r="F1963" s="419"/>
      <c r="G1963" s="419"/>
      <c r="H1963" s="419"/>
    </row>
    <row r="1964" spans="1:8" x14ac:dyDescent="0.2">
      <c r="A1964" s="303"/>
      <c r="B1964" s="362"/>
      <c r="C1964" s="362"/>
      <c r="D1964" s="419"/>
      <c r="E1964" s="419"/>
      <c r="F1964" s="419"/>
      <c r="G1964" s="419"/>
      <c r="H1964" s="419"/>
    </row>
    <row r="1965" spans="1:8" x14ac:dyDescent="0.2">
      <c r="A1965" s="303"/>
      <c r="B1965" s="362"/>
      <c r="C1965" s="362"/>
      <c r="D1965" s="419"/>
      <c r="E1965" s="419"/>
      <c r="F1965" s="419"/>
      <c r="G1965" s="419"/>
      <c r="H1965" s="419"/>
    </row>
    <row r="1966" spans="1:8" x14ac:dyDescent="0.2">
      <c r="A1966" s="303"/>
      <c r="B1966" s="362"/>
      <c r="C1966" s="362"/>
      <c r="D1966" s="419"/>
      <c r="E1966" s="419"/>
      <c r="F1966" s="419"/>
      <c r="G1966" s="419"/>
      <c r="H1966" s="419"/>
    </row>
    <row r="1967" spans="1:8" x14ac:dyDescent="0.2">
      <c r="A1967" s="303"/>
      <c r="B1967" s="362"/>
      <c r="C1967" s="362"/>
      <c r="D1967" s="419"/>
      <c r="E1967" s="419"/>
      <c r="F1967" s="419"/>
      <c r="G1967" s="419"/>
      <c r="H1967" s="419"/>
    </row>
    <row r="1968" spans="1:8" x14ac:dyDescent="0.2">
      <c r="A1968" s="303"/>
      <c r="B1968" s="362"/>
      <c r="C1968" s="362"/>
      <c r="D1968" s="419"/>
      <c r="E1968" s="419"/>
      <c r="F1968" s="419"/>
      <c r="G1968" s="419"/>
      <c r="H1968" s="419"/>
    </row>
    <row r="1969" spans="1:8" x14ac:dyDescent="0.2">
      <c r="A1969" s="303"/>
      <c r="B1969" s="362"/>
      <c r="C1969" s="362"/>
      <c r="D1969" s="419"/>
      <c r="E1969" s="419"/>
      <c r="F1969" s="419"/>
      <c r="G1969" s="419"/>
      <c r="H1969" s="419"/>
    </row>
    <row r="1970" spans="1:8" x14ac:dyDescent="0.2">
      <c r="A1970" s="303"/>
      <c r="B1970" s="362"/>
      <c r="C1970" s="362"/>
      <c r="D1970" s="419"/>
      <c r="E1970" s="419"/>
      <c r="F1970" s="419"/>
      <c r="G1970" s="419"/>
      <c r="H1970" s="419"/>
    </row>
    <row r="1971" spans="1:8" x14ac:dyDescent="0.2">
      <c r="A1971" s="303"/>
      <c r="B1971" s="362"/>
      <c r="C1971" s="362"/>
      <c r="D1971" s="419"/>
      <c r="E1971" s="419"/>
      <c r="F1971" s="419"/>
      <c r="G1971" s="419"/>
      <c r="H1971" s="419"/>
    </row>
    <row r="1972" spans="1:8" x14ac:dyDescent="0.2">
      <c r="A1972" s="303"/>
      <c r="B1972" s="362"/>
      <c r="C1972" s="362"/>
      <c r="D1972" s="419"/>
      <c r="E1972" s="419"/>
      <c r="F1972" s="419"/>
      <c r="G1972" s="419"/>
      <c r="H1972" s="419"/>
    </row>
    <row r="1973" spans="1:8" x14ac:dyDescent="0.2">
      <c r="A1973" s="303"/>
      <c r="B1973" s="362"/>
      <c r="C1973" s="362"/>
      <c r="D1973" s="419"/>
      <c r="E1973" s="419"/>
      <c r="F1973" s="419"/>
      <c r="G1973" s="419"/>
      <c r="H1973" s="419"/>
    </row>
    <row r="1974" spans="1:8" x14ac:dyDescent="0.2">
      <c r="A1974" s="303"/>
      <c r="B1974" s="362"/>
      <c r="C1974" s="362"/>
      <c r="D1974" s="419"/>
      <c r="E1974" s="419"/>
      <c r="F1974" s="419"/>
      <c r="G1974" s="419"/>
      <c r="H1974" s="419"/>
    </row>
    <row r="1975" spans="1:8" x14ac:dyDescent="0.2">
      <c r="A1975" s="303"/>
      <c r="B1975" s="362"/>
      <c r="C1975" s="362"/>
      <c r="D1975" s="419"/>
      <c r="E1975" s="419"/>
      <c r="F1975" s="419"/>
      <c r="G1975" s="419"/>
      <c r="H1975" s="419"/>
    </row>
    <row r="1976" spans="1:8" x14ac:dyDescent="0.2">
      <c r="A1976" s="303"/>
      <c r="B1976" s="362"/>
      <c r="C1976" s="362"/>
      <c r="D1976" s="419"/>
      <c r="E1976" s="419"/>
      <c r="F1976" s="419"/>
      <c r="G1976" s="419"/>
      <c r="H1976" s="419"/>
    </row>
    <row r="1977" spans="1:8" x14ac:dyDescent="0.2">
      <c r="A1977" s="303"/>
      <c r="B1977" s="362"/>
      <c r="C1977" s="362"/>
      <c r="D1977" s="419"/>
      <c r="E1977" s="419"/>
      <c r="F1977" s="419"/>
      <c r="G1977" s="419"/>
      <c r="H1977" s="419"/>
    </row>
    <row r="1978" spans="1:8" x14ac:dyDescent="0.2">
      <c r="A1978" s="303"/>
      <c r="B1978" s="362"/>
      <c r="C1978" s="362"/>
      <c r="D1978" s="419"/>
      <c r="E1978" s="419"/>
      <c r="F1978" s="419"/>
      <c r="G1978" s="419"/>
      <c r="H1978" s="419"/>
    </row>
    <row r="1979" spans="1:8" x14ac:dyDescent="0.2">
      <c r="A1979" s="303"/>
      <c r="B1979" s="362"/>
      <c r="C1979" s="362"/>
      <c r="D1979" s="419"/>
      <c r="E1979" s="419"/>
      <c r="F1979" s="419"/>
      <c r="G1979" s="419"/>
      <c r="H1979" s="419"/>
    </row>
    <row r="1980" spans="1:8" x14ac:dyDescent="0.2">
      <c r="A1980" s="303"/>
      <c r="B1980" s="362"/>
      <c r="C1980" s="362"/>
      <c r="D1980" s="419"/>
      <c r="E1980" s="419"/>
      <c r="F1980" s="419"/>
      <c r="G1980" s="419"/>
      <c r="H1980" s="419"/>
    </row>
    <row r="1981" spans="1:8" x14ac:dyDescent="0.2">
      <c r="A1981" s="303"/>
      <c r="B1981" s="362"/>
      <c r="C1981" s="362"/>
      <c r="D1981" s="419"/>
      <c r="E1981" s="419"/>
      <c r="F1981" s="419"/>
      <c r="G1981" s="419"/>
      <c r="H1981" s="419"/>
    </row>
    <row r="1982" spans="1:8" x14ac:dyDescent="0.2">
      <c r="A1982" s="303"/>
      <c r="B1982" s="362"/>
      <c r="C1982" s="362"/>
      <c r="D1982" s="419"/>
      <c r="E1982" s="419"/>
      <c r="F1982" s="419"/>
      <c r="G1982" s="419"/>
      <c r="H1982" s="419"/>
    </row>
    <row r="1983" spans="1:8" x14ac:dyDescent="0.2">
      <c r="A1983" s="303"/>
      <c r="B1983" s="362"/>
      <c r="C1983" s="362"/>
      <c r="D1983" s="419"/>
      <c r="E1983" s="419"/>
      <c r="F1983" s="419"/>
      <c r="G1983" s="419"/>
      <c r="H1983" s="419"/>
    </row>
    <row r="1984" spans="1:8" x14ac:dyDescent="0.2">
      <c r="A1984" s="303"/>
      <c r="B1984" s="362"/>
      <c r="C1984" s="362"/>
      <c r="D1984" s="419"/>
      <c r="E1984" s="419"/>
      <c r="F1984" s="419"/>
      <c r="G1984" s="419"/>
      <c r="H1984" s="419"/>
    </row>
    <row r="1985" spans="1:8" x14ac:dyDescent="0.2">
      <c r="A1985" s="303"/>
      <c r="B1985" s="362"/>
      <c r="C1985" s="362"/>
      <c r="D1985" s="419"/>
      <c r="E1985" s="419"/>
      <c r="F1985" s="419"/>
      <c r="G1985" s="419"/>
      <c r="H1985" s="419"/>
    </row>
    <row r="1986" spans="1:8" x14ac:dyDescent="0.2">
      <c r="A1986" s="303"/>
      <c r="B1986" s="362"/>
      <c r="C1986" s="362"/>
      <c r="D1986" s="419"/>
      <c r="E1986" s="419"/>
      <c r="F1986" s="419"/>
      <c r="G1986" s="419"/>
      <c r="H1986" s="419"/>
    </row>
    <row r="1987" spans="1:8" x14ac:dyDescent="0.2">
      <c r="A1987" s="303"/>
      <c r="B1987" s="362"/>
      <c r="C1987" s="362"/>
      <c r="D1987" s="419"/>
      <c r="E1987" s="419"/>
      <c r="F1987" s="419"/>
      <c r="G1987" s="419"/>
      <c r="H1987" s="419"/>
    </row>
    <row r="1988" spans="1:8" x14ac:dyDescent="0.2">
      <c r="A1988" s="303"/>
      <c r="B1988" s="362"/>
      <c r="C1988" s="362"/>
      <c r="D1988" s="419"/>
      <c r="E1988" s="419"/>
      <c r="F1988" s="419"/>
      <c r="G1988" s="419"/>
      <c r="H1988" s="419"/>
    </row>
    <row r="1989" spans="1:8" x14ac:dyDescent="0.2">
      <c r="A1989" s="303"/>
      <c r="B1989" s="362"/>
      <c r="C1989" s="362"/>
      <c r="D1989" s="419"/>
      <c r="E1989" s="419"/>
      <c r="F1989" s="419"/>
      <c r="G1989" s="419"/>
      <c r="H1989" s="419"/>
    </row>
    <row r="1990" spans="1:8" x14ac:dyDescent="0.2">
      <c r="A1990" s="303"/>
      <c r="B1990" s="362"/>
      <c r="C1990" s="362"/>
      <c r="D1990" s="419"/>
      <c r="E1990" s="419"/>
      <c r="F1990" s="419"/>
      <c r="G1990" s="419"/>
      <c r="H1990" s="419"/>
    </row>
    <row r="1991" spans="1:8" x14ac:dyDescent="0.2">
      <c r="A1991" s="303"/>
      <c r="B1991" s="362"/>
      <c r="C1991" s="362"/>
      <c r="D1991" s="419"/>
      <c r="E1991" s="419"/>
      <c r="F1991" s="419"/>
      <c r="G1991" s="419"/>
      <c r="H1991" s="419"/>
    </row>
    <row r="1992" spans="1:8" x14ac:dyDescent="0.2">
      <c r="A1992" s="303"/>
      <c r="B1992" s="362"/>
      <c r="C1992" s="362"/>
      <c r="D1992" s="419"/>
      <c r="E1992" s="419"/>
      <c r="F1992" s="419"/>
      <c r="G1992" s="419"/>
      <c r="H1992" s="419"/>
    </row>
    <row r="1993" spans="1:8" x14ac:dyDescent="0.2">
      <c r="A1993" s="303"/>
      <c r="B1993" s="362"/>
      <c r="C1993" s="362"/>
      <c r="D1993" s="419"/>
      <c r="E1993" s="419"/>
      <c r="F1993" s="419"/>
      <c r="G1993" s="419"/>
      <c r="H1993" s="419"/>
    </row>
    <row r="1994" spans="1:8" x14ac:dyDescent="0.2">
      <c r="A1994" s="303"/>
      <c r="B1994" s="362"/>
      <c r="C1994" s="362"/>
      <c r="D1994" s="419"/>
      <c r="E1994" s="419"/>
      <c r="F1994" s="419"/>
      <c r="G1994" s="419"/>
      <c r="H1994" s="419"/>
    </row>
    <row r="1995" spans="1:8" x14ac:dyDescent="0.2">
      <c r="A1995" s="303"/>
      <c r="B1995" s="362"/>
      <c r="C1995" s="362"/>
      <c r="D1995" s="419"/>
      <c r="E1995" s="419"/>
      <c r="F1995" s="419"/>
      <c r="G1995" s="419"/>
      <c r="H1995" s="419"/>
    </row>
    <row r="1996" spans="1:8" x14ac:dyDescent="0.2">
      <c r="A1996" s="303"/>
      <c r="B1996" s="362"/>
      <c r="C1996" s="362"/>
      <c r="D1996" s="419"/>
      <c r="E1996" s="419"/>
      <c r="F1996" s="419"/>
      <c r="G1996" s="419"/>
      <c r="H1996" s="419"/>
    </row>
    <row r="1997" spans="1:8" x14ac:dyDescent="0.2">
      <c r="A1997" s="303"/>
      <c r="B1997" s="362"/>
      <c r="C1997" s="362"/>
      <c r="D1997" s="419"/>
      <c r="E1997" s="419"/>
      <c r="F1997" s="419"/>
      <c r="G1997" s="419"/>
      <c r="H1997" s="419"/>
    </row>
    <row r="1998" spans="1:8" x14ac:dyDescent="0.2">
      <c r="A1998" s="303"/>
      <c r="B1998" s="362"/>
      <c r="C1998" s="362"/>
      <c r="D1998" s="419"/>
      <c r="E1998" s="419"/>
      <c r="F1998" s="419"/>
      <c r="G1998" s="419"/>
      <c r="H1998" s="419"/>
    </row>
    <row r="1999" spans="1:8" x14ac:dyDescent="0.2">
      <c r="A1999" s="303"/>
      <c r="B1999" s="362"/>
      <c r="C1999" s="362"/>
      <c r="D1999" s="419"/>
      <c r="E1999" s="419"/>
      <c r="F1999" s="419"/>
      <c r="G1999" s="419"/>
      <c r="H1999" s="419"/>
    </row>
    <row r="2000" spans="1:8" x14ac:dyDescent="0.2">
      <c r="A2000" s="303"/>
      <c r="B2000" s="362"/>
      <c r="C2000" s="362"/>
      <c r="D2000" s="419"/>
      <c r="E2000" s="419"/>
      <c r="F2000" s="419"/>
      <c r="G2000" s="419"/>
      <c r="H2000" s="419"/>
    </row>
    <row r="2001" spans="1:8" x14ac:dyDescent="0.2">
      <c r="A2001" s="303"/>
      <c r="B2001" s="362"/>
      <c r="C2001" s="362"/>
      <c r="D2001" s="419"/>
      <c r="E2001" s="419"/>
      <c r="F2001" s="419"/>
      <c r="G2001" s="419"/>
      <c r="H2001" s="419"/>
    </row>
    <row r="2002" spans="1:8" x14ac:dyDescent="0.2">
      <c r="A2002" s="303"/>
      <c r="B2002" s="362"/>
      <c r="C2002" s="362"/>
      <c r="D2002" s="419"/>
      <c r="E2002" s="419"/>
      <c r="F2002" s="419"/>
      <c r="G2002" s="419"/>
      <c r="H2002" s="419"/>
    </row>
    <row r="2003" spans="1:8" x14ac:dyDescent="0.2">
      <c r="A2003" s="303"/>
      <c r="B2003" s="362"/>
      <c r="C2003" s="362"/>
      <c r="D2003" s="419"/>
      <c r="E2003" s="419"/>
      <c r="F2003" s="419"/>
      <c r="G2003" s="419"/>
      <c r="H2003" s="419"/>
    </row>
    <row r="2004" spans="1:8" x14ac:dyDescent="0.2">
      <c r="A2004" s="303"/>
      <c r="B2004" s="362"/>
      <c r="C2004" s="362"/>
      <c r="D2004" s="419"/>
      <c r="E2004" s="419"/>
      <c r="F2004" s="419"/>
      <c r="G2004" s="419"/>
      <c r="H2004" s="419"/>
    </row>
    <row r="2005" spans="1:8" x14ac:dyDescent="0.2">
      <c r="A2005" s="303"/>
      <c r="B2005" s="362"/>
      <c r="C2005" s="362"/>
      <c r="D2005" s="419"/>
      <c r="E2005" s="419"/>
      <c r="F2005" s="419"/>
      <c r="G2005" s="419"/>
      <c r="H2005" s="419"/>
    </row>
    <row r="2006" spans="1:8" x14ac:dyDescent="0.2">
      <c r="A2006" s="303"/>
      <c r="B2006" s="362"/>
      <c r="C2006" s="362"/>
      <c r="D2006" s="419"/>
      <c r="E2006" s="419"/>
      <c r="F2006" s="419"/>
      <c r="G2006" s="419"/>
      <c r="H2006" s="419"/>
    </row>
    <row r="2007" spans="1:8" x14ac:dyDescent="0.2">
      <c r="A2007" s="303"/>
      <c r="B2007" s="362"/>
      <c r="C2007" s="362"/>
      <c r="D2007" s="419"/>
      <c r="E2007" s="419"/>
      <c r="F2007" s="419"/>
      <c r="G2007" s="419"/>
      <c r="H2007" s="419"/>
    </row>
    <row r="2008" spans="1:8" x14ac:dyDescent="0.2">
      <c r="A2008" s="303"/>
      <c r="B2008" s="362"/>
      <c r="C2008" s="362"/>
      <c r="D2008" s="419"/>
      <c r="E2008" s="419"/>
      <c r="F2008" s="419"/>
      <c r="G2008" s="419"/>
      <c r="H2008" s="419"/>
    </row>
    <row r="2009" spans="1:8" x14ac:dyDescent="0.2">
      <c r="A2009" s="303"/>
      <c r="B2009" s="362"/>
      <c r="C2009" s="362"/>
      <c r="D2009" s="419"/>
      <c r="E2009" s="419"/>
      <c r="F2009" s="419"/>
      <c r="G2009" s="419"/>
      <c r="H2009" s="419"/>
    </row>
    <row r="2010" spans="1:8" x14ac:dyDescent="0.2">
      <c r="A2010" s="303"/>
      <c r="B2010" s="362"/>
      <c r="C2010" s="362"/>
      <c r="D2010" s="419"/>
      <c r="E2010" s="419"/>
      <c r="F2010" s="419"/>
      <c r="G2010" s="419"/>
      <c r="H2010" s="419"/>
    </row>
    <row r="2011" spans="1:8" x14ac:dyDescent="0.2">
      <c r="A2011" s="303"/>
      <c r="B2011" s="362"/>
      <c r="C2011" s="362"/>
      <c r="D2011" s="419"/>
      <c r="E2011" s="419"/>
      <c r="F2011" s="419"/>
      <c r="G2011" s="419"/>
      <c r="H2011" s="419"/>
    </row>
    <row r="2012" spans="1:8" x14ac:dyDescent="0.2">
      <c r="A2012" s="303"/>
      <c r="B2012" s="362"/>
      <c r="C2012" s="362"/>
      <c r="D2012" s="419"/>
      <c r="E2012" s="419"/>
      <c r="F2012" s="419"/>
      <c r="G2012" s="419"/>
      <c r="H2012" s="419"/>
    </row>
    <row r="2013" spans="1:8" x14ac:dyDescent="0.2">
      <c r="A2013" s="303"/>
      <c r="B2013" s="362"/>
      <c r="C2013" s="362"/>
      <c r="D2013" s="419"/>
      <c r="E2013" s="419"/>
      <c r="F2013" s="419"/>
      <c r="G2013" s="419"/>
      <c r="H2013" s="419"/>
    </row>
    <row r="2014" spans="1:8" x14ac:dyDescent="0.2">
      <c r="A2014" s="303"/>
      <c r="B2014" s="362"/>
      <c r="C2014" s="362"/>
      <c r="D2014" s="419"/>
      <c r="E2014" s="419"/>
      <c r="F2014" s="419"/>
      <c r="G2014" s="419"/>
      <c r="H2014" s="419"/>
    </row>
    <row r="2015" spans="1:8" x14ac:dyDescent="0.2">
      <c r="A2015" s="303"/>
      <c r="B2015" s="362"/>
      <c r="C2015" s="362"/>
      <c r="D2015" s="419"/>
      <c r="E2015" s="419"/>
      <c r="F2015" s="419"/>
      <c r="G2015" s="419"/>
      <c r="H2015" s="419"/>
    </row>
    <row r="2016" spans="1:8" x14ac:dyDescent="0.2">
      <c r="A2016" s="303"/>
      <c r="B2016" s="362"/>
      <c r="C2016" s="362"/>
      <c r="D2016" s="419"/>
      <c r="E2016" s="419"/>
      <c r="F2016" s="419"/>
      <c r="G2016" s="419"/>
      <c r="H2016" s="419"/>
    </row>
    <row r="2017" spans="1:8" x14ac:dyDescent="0.2">
      <c r="A2017" s="303"/>
      <c r="B2017" s="362"/>
      <c r="C2017" s="362"/>
      <c r="D2017" s="419"/>
      <c r="E2017" s="419"/>
      <c r="F2017" s="419"/>
      <c r="G2017" s="419"/>
      <c r="H2017" s="419"/>
    </row>
    <row r="2018" spans="1:8" x14ac:dyDescent="0.2">
      <c r="A2018" s="303"/>
      <c r="B2018" s="362"/>
      <c r="C2018" s="362"/>
      <c r="D2018" s="419"/>
      <c r="E2018" s="419"/>
      <c r="F2018" s="419"/>
      <c r="G2018" s="419"/>
      <c r="H2018" s="419"/>
    </row>
    <row r="2019" spans="1:8" x14ac:dyDescent="0.2">
      <c r="A2019" s="303"/>
      <c r="B2019" s="362"/>
      <c r="C2019" s="362"/>
      <c r="D2019" s="419"/>
      <c r="E2019" s="419"/>
      <c r="F2019" s="419"/>
      <c r="G2019" s="419"/>
      <c r="H2019" s="419"/>
    </row>
    <row r="2020" spans="1:8" x14ac:dyDescent="0.2">
      <c r="A2020" s="303"/>
      <c r="B2020" s="362"/>
      <c r="C2020" s="362"/>
      <c r="D2020" s="419"/>
      <c r="E2020" s="419"/>
      <c r="F2020" s="419"/>
      <c r="G2020" s="419"/>
      <c r="H2020" s="419"/>
    </row>
    <row r="2021" spans="1:8" x14ac:dyDescent="0.2">
      <c r="A2021" s="303"/>
      <c r="B2021" s="362"/>
      <c r="C2021" s="362"/>
      <c r="D2021" s="419"/>
      <c r="E2021" s="419"/>
      <c r="F2021" s="419"/>
      <c r="G2021" s="419"/>
      <c r="H2021" s="419"/>
    </row>
    <row r="2022" spans="1:8" x14ac:dyDescent="0.2">
      <c r="A2022" s="303"/>
      <c r="B2022" s="362"/>
      <c r="C2022" s="362"/>
      <c r="D2022" s="419"/>
      <c r="E2022" s="419"/>
      <c r="F2022" s="419"/>
      <c r="G2022" s="419"/>
      <c r="H2022" s="419"/>
    </row>
    <row r="2023" spans="1:8" x14ac:dyDescent="0.2">
      <c r="A2023" s="303"/>
      <c r="B2023" s="362"/>
      <c r="C2023" s="362"/>
      <c r="D2023" s="419"/>
      <c r="E2023" s="419"/>
      <c r="F2023" s="419"/>
      <c r="G2023" s="419"/>
      <c r="H2023" s="419"/>
    </row>
    <row r="2024" spans="1:8" x14ac:dyDescent="0.2">
      <c r="A2024" s="303"/>
      <c r="B2024" s="362"/>
      <c r="C2024" s="362"/>
      <c r="D2024" s="419"/>
      <c r="E2024" s="419"/>
      <c r="F2024" s="419"/>
      <c r="G2024" s="419"/>
      <c r="H2024" s="419"/>
    </row>
    <row r="2025" spans="1:8" x14ac:dyDescent="0.2">
      <c r="A2025" s="303"/>
      <c r="B2025" s="362"/>
      <c r="C2025" s="362"/>
      <c r="D2025" s="419"/>
      <c r="E2025" s="419"/>
      <c r="F2025" s="419"/>
      <c r="G2025" s="419"/>
      <c r="H2025" s="419"/>
    </row>
    <row r="2026" spans="1:8" x14ac:dyDescent="0.2">
      <c r="A2026" s="303"/>
      <c r="B2026" s="362"/>
      <c r="C2026" s="362"/>
      <c r="D2026" s="419"/>
      <c r="E2026" s="419"/>
      <c r="F2026" s="419"/>
      <c r="G2026" s="419"/>
      <c r="H2026" s="419"/>
    </row>
    <row r="2027" spans="1:8" x14ac:dyDescent="0.2">
      <c r="A2027" s="303"/>
      <c r="B2027" s="362"/>
      <c r="C2027" s="362"/>
      <c r="D2027" s="419"/>
      <c r="E2027" s="419"/>
      <c r="F2027" s="419"/>
      <c r="G2027" s="419"/>
      <c r="H2027" s="419"/>
    </row>
    <row r="2028" spans="1:8" x14ac:dyDescent="0.2">
      <c r="A2028" s="303"/>
      <c r="B2028" s="362"/>
      <c r="C2028" s="362"/>
      <c r="D2028" s="419"/>
      <c r="E2028" s="419"/>
      <c r="F2028" s="419"/>
      <c r="G2028" s="419"/>
      <c r="H2028" s="419"/>
    </row>
    <row r="2029" spans="1:8" x14ac:dyDescent="0.2">
      <c r="A2029" s="303"/>
      <c r="B2029" s="362"/>
      <c r="C2029" s="362"/>
      <c r="D2029" s="419"/>
      <c r="E2029" s="419"/>
      <c r="F2029" s="419"/>
      <c r="G2029" s="419"/>
      <c r="H2029" s="419"/>
    </row>
    <row r="2030" spans="1:8" x14ac:dyDescent="0.2">
      <c r="A2030" s="303"/>
      <c r="B2030" s="362"/>
      <c r="C2030" s="362"/>
      <c r="D2030" s="419"/>
      <c r="E2030" s="419"/>
      <c r="F2030" s="419"/>
      <c r="G2030" s="419"/>
      <c r="H2030" s="419"/>
    </row>
    <row r="2031" spans="1:8" x14ac:dyDescent="0.2">
      <c r="A2031" s="303"/>
      <c r="B2031" s="362"/>
      <c r="C2031" s="362"/>
      <c r="D2031" s="419"/>
      <c r="E2031" s="419"/>
      <c r="F2031" s="419"/>
      <c r="G2031" s="419"/>
      <c r="H2031" s="419"/>
    </row>
    <row r="2032" spans="1:8" x14ac:dyDescent="0.2">
      <c r="A2032" s="303"/>
      <c r="B2032" s="362"/>
      <c r="C2032" s="362"/>
      <c r="D2032" s="419"/>
      <c r="E2032" s="419"/>
      <c r="F2032" s="419"/>
      <c r="G2032" s="419"/>
      <c r="H2032" s="419"/>
    </row>
    <row r="2033" spans="1:8" x14ac:dyDescent="0.2">
      <c r="A2033" s="303"/>
      <c r="B2033" s="362"/>
      <c r="C2033" s="362"/>
      <c r="D2033" s="419"/>
      <c r="E2033" s="419"/>
      <c r="F2033" s="419"/>
      <c r="G2033" s="419"/>
      <c r="H2033" s="419"/>
    </row>
    <row r="2034" spans="1:8" x14ac:dyDescent="0.2">
      <c r="A2034" s="303"/>
      <c r="B2034" s="362"/>
      <c r="C2034" s="362"/>
      <c r="D2034" s="419"/>
      <c r="E2034" s="419"/>
      <c r="F2034" s="419"/>
      <c r="G2034" s="419"/>
      <c r="H2034" s="419"/>
    </row>
    <row r="2035" spans="1:8" x14ac:dyDescent="0.2">
      <c r="A2035" s="303"/>
      <c r="B2035" s="362"/>
      <c r="C2035" s="362"/>
      <c r="D2035" s="419"/>
      <c r="E2035" s="419"/>
      <c r="F2035" s="419"/>
      <c r="G2035" s="419"/>
      <c r="H2035" s="419"/>
    </row>
    <row r="2036" spans="1:8" x14ac:dyDescent="0.2">
      <c r="A2036" s="303"/>
      <c r="B2036" s="362"/>
      <c r="C2036" s="362"/>
      <c r="D2036" s="419"/>
      <c r="E2036" s="419"/>
      <c r="F2036" s="419"/>
      <c r="G2036" s="419"/>
      <c r="H2036" s="419"/>
    </row>
    <row r="2037" spans="1:8" x14ac:dyDescent="0.2">
      <c r="A2037" s="303"/>
      <c r="B2037" s="362"/>
      <c r="C2037" s="362"/>
      <c r="D2037" s="419"/>
      <c r="E2037" s="419"/>
      <c r="F2037" s="419"/>
      <c r="G2037" s="419"/>
      <c r="H2037" s="419"/>
    </row>
    <row r="2038" spans="1:8" x14ac:dyDescent="0.2">
      <c r="A2038" s="303"/>
      <c r="B2038" s="362"/>
      <c r="C2038" s="362"/>
      <c r="D2038" s="419"/>
      <c r="E2038" s="419"/>
      <c r="F2038" s="419"/>
      <c r="G2038" s="419"/>
      <c r="H2038" s="419"/>
    </row>
    <row r="2039" spans="1:8" x14ac:dyDescent="0.2">
      <c r="A2039" s="303"/>
      <c r="B2039" s="362"/>
      <c r="C2039" s="362"/>
      <c r="D2039" s="419"/>
      <c r="E2039" s="419"/>
      <c r="F2039" s="419"/>
      <c r="G2039" s="419"/>
      <c r="H2039" s="419"/>
    </row>
    <row r="2040" spans="1:8" x14ac:dyDescent="0.2">
      <c r="A2040" s="303"/>
      <c r="B2040" s="362"/>
      <c r="C2040" s="362"/>
      <c r="D2040" s="419"/>
      <c r="E2040" s="419"/>
      <c r="F2040" s="419"/>
      <c r="G2040" s="419"/>
      <c r="H2040" s="419"/>
    </row>
    <row r="2041" spans="1:8" x14ac:dyDescent="0.2">
      <c r="A2041" s="303"/>
      <c r="B2041" s="362"/>
      <c r="C2041" s="362"/>
      <c r="D2041" s="419"/>
      <c r="E2041" s="419"/>
      <c r="F2041" s="419"/>
      <c r="G2041" s="419"/>
      <c r="H2041" s="419"/>
    </row>
    <row r="2042" spans="1:8" x14ac:dyDescent="0.2">
      <c r="A2042" s="303"/>
      <c r="B2042" s="362"/>
      <c r="C2042" s="362"/>
      <c r="D2042" s="419"/>
      <c r="E2042" s="419"/>
      <c r="F2042" s="419"/>
      <c r="G2042" s="419"/>
      <c r="H2042" s="419"/>
    </row>
    <row r="2043" spans="1:8" x14ac:dyDescent="0.2">
      <c r="A2043" s="303"/>
      <c r="B2043" s="362"/>
      <c r="C2043" s="362"/>
      <c r="D2043" s="419"/>
      <c r="E2043" s="419"/>
      <c r="F2043" s="419"/>
      <c r="G2043" s="419"/>
      <c r="H2043" s="419"/>
    </row>
    <row r="2044" spans="1:8" x14ac:dyDescent="0.2">
      <c r="A2044" s="303"/>
      <c r="B2044" s="362"/>
      <c r="C2044" s="362"/>
      <c r="D2044" s="419"/>
      <c r="E2044" s="419"/>
      <c r="F2044" s="419"/>
      <c r="G2044" s="419"/>
      <c r="H2044" s="419"/>
    </row>
    <row r="2045" spans="1:8" x14ac:dyDescent="0.2">
      <c r="A2045" s="303"/>
      <c r="B2045" s="362"/>
      <c r="C2045" s="362"/>
      <c r="D2045" s="419"/>
      <c r="E2045" s="419"/>
      <c r="F2045" s="419"/>
      <c r="G2045" s="419"/>
      <c r="H2045" s="419"/>
    </row>
    <row r="2046" spans="1:8" x14ac:dyDescent="0.2">
      <c r="A2046" s="303"/>
      <c r="B2046" s="362"/>
      <c r="C2046" s="362"/>
      <c r="D2046" s="419"/>
      <c r="E2046" s="419"/>
      <c r="F2046" s="419"/>
      <c r="G2046" s="419"/>
      <c r="H2046" s="419"/>
    </row>
    <row r="2047" spans="1:8" x14ac:dyDescent="0.2">
      <c r="A2047" s="303"/>
      <c r="B2047" s="362"/>
      <c r="C2047" s="362"/>
      <c r="D2047" s="419"/>
      <c r="E2047" s="419"/>
      <c r="F2047" s="419"/>
      <c r="G2047" s="419"/>
      <c r="H2047" s="419"/>
    </row>
    <row r="2048" spans="1:8" x14ac:dyDescent="0.2">
      <c r="A2048" s="303"/>
      <c r="B2048" s="362"/>
      <c r="C2048" s="362"/>
      <c r="D2048" s="419"/>
      <c r="E2048" s="419"/>
      <c r="F2048" s="419"/>
      <c r="G2048" s="419"/>
      <c r="H2048" s="419"/>
    </row>
    <row r="2049" spans="1:8" x14ac:dyDescent="0.2">
      <c r="A2049" s="303"/>
      <c r="B2049" s="362"/>
      <c r="C2049" s="362"/>
      <c r="D2049" s="419"/>
      <c r="E2049" s="419"/>
      <c r="F2049" s="419"/>
      <c r="G2049" s="419"/>
      <c r="H2049" s="419"/>
    </row>
    <row r="2050" spans="1:8" x14ac:dyDescent="0.2">
      <c r="A2050" s="303"/>
      <c r="B2050" s="362"/>
      <c r="C2050" s="362"/>
      <c r="D2050" s="419"/>
      <c r="E2050" s="419"/>
      <c r="F2050" s="419"/>
      <c r="G2050" s="419"/>
      <c r="H2050" s="419"/>
    </row>
    <row r="2051" spans="1:8" x14ac:dyDescent="0.2">
      <c r="A2051" s="303"/>
      <c r="B2051" s="362"/>
      <c r="C2051" s="362"/>
      <c r="D2051" s="419"/>
      <c r="E2051" s="419"/>
      <c r="F2051" s="419"/>
      <c r="G2051" s="419"/>
      <c r="H2051" s="419"/>
    </row>
    <row r="2052" spans="1:8" x14ac:dyDescent="0.2">
      <c r="A2052" s="303"/>
      <c r="B2052" s="362"/>
      <c r="C2052" s="362"/>
      <c r="D2052" s="419"/>
      <c r="E2052" s="419"/>
      <c r="F2052" s="419"/>
      <c r="G2052" s="419"/>
      <c r="H2052" s="419"/>
    </row>
    <row r="2053" spans="1:8" x14ac:dyDescent="0.2">
      <c r="A2053" s="303"/>
      <c r="B2053" s="362"/>
      <c r="C2053" s="362"/>
      <c r="D2053" s="419"/>
      <c r="E2053" s="419"/>
      <c r="F2053" s="419"/>
      <c r="G2053" s="419"/>
      <c r="H2053" s="419"/>
    </row>
    <row r="2054" spans="1:8" x14ac:dyDescent="0.2">
      <c r="A2054" s="303"/>
      <c r="B2054" s="362"/>
      <c r="C2054" s="362"/>
      <c r="D2054" s="419"/>
      <c r="E2054" s="419"/>
      <c r="F2054" s="419"/>
      <c r="G2054" s="419"/>
      <c r="H2054" s="419"/>
    </row>
    <row r="2055" spans="1:8" x14ac:dyDescent="0.2">
      <c r="A2055" s="303"/>
      <c r="B2055" s="362"/>
      <c r="C2055" s="362"/>
      <c r="D2055" s="419"/>
      <c r="E2055" s="419"/>
      <c r="F2055" s="419"/>
      <c r="G2055" s="419"/>
      <c r="H2055" s="419"/>
    </row>
    <row r="2056" spans="1:8" x14ac:dyDescent="0.2">
      <c r="A2056" s="303"/>
      <c r="B2056" s="362"/>
      <c r="C2056" s="362"/>
      <c r="D2056" s="419"/>
      <c r="E2056" s="419"/>
      <c r="F2056" s="419"/>
      <c r="G2056" s="419"/>
      <c r="H2056" s="419"/>
    </row>
    <row r="2057" spans="1:8" x14ac:dyDescent="0.2">
      <c r="A2057" s="303"/>
      <c r="B2057" s="362"/>
      <c r="C2057" s="362"/>
      <c r="D2057" s="419"/>
      <c r="E2057" s="419"/>
      <c r="F2057" s="419"/>
      <c r="G2057" s="419"/>
      <c r="H2057" s="419"/>
    </row>
    <row r="2058" spans="1:8" x14ac:dyDescent="0.2">
      <c r="A2058" s="303"/>
      <c r="B2058" s="362"/>
      <c r="C2058" s="362"/>
      <c r="D2058" s="419"/>
      <c r="E2058" s="419"/>
      <c r="F2058" s="419"/>
      <c r="G2058" s="419"/>
      <c r="H2058" s="419"/>
    </row>
    <row r="2059" spans="1:8" x14ac:dyDescent="0.2">
      <c r="A2059" s="303"/>
      <c r="B2059" s="362"/>
      <c r="C2059" s="362"/>
      <c r="D2059" s="419"/>
      <c r="E2059" s="419"/>
      <c r="F2059" s="419"/>
      <c r="G2059" s="419"/>
      <c r="H2059" s="419"/>
    </row>
    <row r="2060" spans="1:8" x14ac:dyDescent="0.2">
      <c r="A2060" s="303"/>
      <c r="B2060" s="362"/>
      <c r="C2060" s="362"/>
      <c r="D2060" s="419"/>
      <c r="E2060" s="419"/>
      <c r="F2060" s="419"/>
      <c r="G2060" s="419"/>
      <c r="H2060" s="419"/>
    </row>
    <row r="2061" spans="1:8" x14ac:dyDescent="0.2">
      <c r="A2061" s="303"/>
      <c r="B2061" s="362"/>
      <c r="C2061" s="362"/>
      <c r="D2061" s="419"/>
      <c r="E2061" s="419"/>
      <c r="F2061" s="419"/>
      <c r="G2061" s="419"/>
      <c r="H2061" s="419"/>
    </row>
    <row r="2062" spans="1:8" x14ac:dyDescent="0.2">
      <c r="A2062" s="303"/>
      <c r="B2062" s="362"/>
      <c r="C2062" s="362"/>
      <c r="D2062" s="419"/>
      <c r="E2062" s="419"/>
      <c r="F2062" s="419"/>
      <c r="G2062" s="419"/>
      <c r="H2062" s="419"/>
    </row>
    <row r="2063" spans="1:8" x14ac:dyDescent="0.2">
      <c r="A2063" s="303"/>
      <c r="B2063" s="362"/>
      <c r="C2063" s="362"/>
      <c r="D2063" s="419"/>
      <c r="E2063" s="419"/>
      <c r="F2063" s="419"/>
      <c r="G2063" s="419"/>
      <c r="H2063" s="419"/>
    </row>
    <row r="2064" spans="1:8" x14ac:dyDescent="0.2">
      <c r="A2064" s="303"/>
      <c r="B2064" s="362"/>
      <c r="C2064" s="362"/>
      <c r="D2064" s="419"/>
      <c r="E2064" s="419"/>
      <c r="F2064" s="419"/>
      <c r="G2064" s="419"/>
      <c r="H2064" s="419"/>
    </row>
    <row r="2065" spans="1:8" x14ac:dyDescent="0.2">
      <c r="A2065" s="303"/>
      <c r="B2065" s="362"/>
      <c r="C2065" s="362"/>
      <c r="D2065" s="419"/>
      <c r="E2065" s="419"/>
      <c r="F2065" s="419"/>
      <c r="G2065" s="419"/>
      <c r="H2065" s="419"/>
    </row>
    <row r="2066" spans="1:8" x14ac:dyDescent="0.2">
      <c r="A2066" s="303"/>
      <c r="B2066" s="362"/>
      <c r="C2066" s="362"/>
      <c r="D2066" s="419"/>
      <c r="E2066" s="419"/>
      <c r="F2066" s="419"/>
      <c r="G2066" s="419"/>
      <c r="H2066" s="419"/>
    </row>
    <row r="2067" spans="1:8" x14ac:dyDescent="0.2">
      <c r="A2067" s="303"/>
      <c r="B2067" s="362"/>
      <c r="C2067" s="362"/>
      <c r="D2067" s="419"/>
      <c r="E2067" s="419"/>
      <c r="F2067" s="419"/>
      <c r="G2067" s="419"/>
      <c r="H2067" s="419"/>
    </row>
    <row r="2068" spans="1:8" x14ac:dyDescent="0.2">
      <c r="A2068" s="303"/>
      <c r="B2068" s="362"/>
      <c r="C2068" s="362"/>
      <c r="D2068" s="419"/>
      <c r="E2068" s="419"/>
      <c r="F2068" s="419"/>
      <c r="G2068" s="419"/>
      <c r="H2068" s="419"/>
    </row>
    <row r="2069" spans="1:8" x14ac:dyDescent="0.2">
      <c r="A2069" s="303"/>
      <c r="B2069" s="362"/>
      <c r="C2069" s="362"/>
      <c r="D2069" s="419"/>
      <c r="E2069" s="419"/>
      <c r="F2069" s="419"/>
      <c r="G2069" s="419"/>
      <c r="H2069" s="419"/>
    </row>
    <row r="2070" spans="1:8" x14ac:dyDescent="0.2">
      <c r="A2070" s="303"/>
      <c r="B2070" s="362"/>
      <c r="C2070" s="362"/>
      <c r="D2070" s="419"/>
      <c r="E2070" s="419"/>
      <c r="F2070" s="419"/>
      <c r="G2070" s="419"/>
      <c r="H2070" s="419"/>
    </row>
    <row r="2071" spans="1:8" x14ac:dyDescent="0.2">
      <c r="A2071" s="303"/>
      <c r="B2071" s="362"/>
      <c r="C2071" s="362"/>
      <c r="D2071" s="419"/>
      <c r="E2071" s="419"/>
      <c r="F2071" s="419"/>
      <c r="G2071" s="419"/>
      <c r="H2071" s="419"/>
    </row>
    <row r="2072" spans="1:8" x14ac:dyDescent="0.2">
      <c r="A2072" s="303"/>
      <c r="B2072" s="362"/>
      <c r="C2072" s="362"/>
      <c r="D2072" s="419"/>
      <c r="E2072" s="419"/>
      <c r="F2072" s="419"/>
      <c r="G2072" s="419"/>
      <c r="H2072" s="419"/>
    </row>
    <row r="2073" spans="1:8" x14ac:dyDescent="0.2">
      <c r="A2073" s="303"/>
      <c r="B2073" s="362"/>
      <c r="C2073" s="362"/>
      <c r="D2073" s="419"/>
      <c r="E2073" s="419"/>
      <c r="F2073" s="419"/>
      <c r="G2073" s="419"/>
      <c r="H2073" s="419"/>
    </row>
    <row r="2074" spans="1:8" x14ac:dyDescent="0.2">
      <c r="A2074" s="303"/>
      <c r="B2074" s="362"/>
      <c r="C2074" s="362"/>
      <c r="D2074" s="419"/>
      <c r="E2074" s="419"/>
      <c r="F2074" s="419"/>
      <c r="G2074" s="419"/>
      <c r="H2074" s="419"/>
    </row>
    <row r="2075" spans="1:8" x14ac:dyDescent="0.2">
      <c r="A2075" s="303"/>
      <c r="B2075" s="362"/>
      <c r="C2075" s="362"/>
      <c r="D2075" s="419"/>
      <c r="E2075" s="419"/>
      <c r="F2075" s="419"/>
      <c r="G2075" s="419"/>
      <c r="H2075" s="419"/>
    </row>
    <row r="2076" spans="1:8" x14ac:dyDescent="0.2">
      <c r="A2076" s="303"/>
      <c r="B2076" s="362"/>
      <c r="C2076" s="362"/>
      <c r="D2076" s="419"/>
      <c r="E2076" s="419"/>
      <c r="F2076" s="419"/>
      <c r="G2076" s="419"/>
      <c r="H2076" s="419"/>
    </row>
    <row r="2077" spans="1:8" x14ac:dyDescent="0.2">
      <c r="A2077" s="303"/>
      <c r="B2077" s="362"/>
      <c r="C2077" s="362"/>
      <c r="D2077" s="419"/>
      <c r="E2077" s="419"/>
      <c r="F2077" s="419"/>
      <c r="G2077" s="419"/>
      <c r="H2077" s="419"/>
    </row>
    <row r="2078" spans="1:8" x14ac:dyDescent="0.2">
      <c r="A2078" s="303"/>
      <c r="B2078" s="362"/>
      <c r="C2078" s="362"/>
      <c r="D2078" s="419"/>
      <c r="E2078" s="419"/>
      <c r="F2078" s="419"/>
      <c r="G2078" s="419"/>
      <c r="H2078" s="419"/>
    </row>
    <row r="2079" spans="1:8" x14ac:dyDescent="0.2">
      <c r="A2079" s="303"/>
      <c r="B2079" s="362"/>
      <c r="C2079" s="362"/>
      <c r="D2079" s="419"/>
      <c r="E2079" s="419"/>
      <c r="F2079" s="419"/>
      <c r="G2079" s="419"/>
      <c r="H2079" s="419"/>
    </row>
    <row r="2080" spans="1:8" x14ac:dyDescent="0.2">
      <c r="A2080" s="303"/>
      <c r="B2080" s="362"/>
      <c r="C2080" s="362"/>
      <c r="D2080" s="419"/>
      <c r="E2080" s="419"/>
      <c r="F2080" s="419"/>
      <c r="G2080" s="419"/>
      <c r="H2080" s="419"/>
    </row>
    <row r="2081" spans="1:8" x14ac:dyDescent="0.2">
      <c r="A2081" s="303"/>
      <c r="B2081" s="362"/>
      <c r="C2081" s="362"/>
      <c r="D2081" s="419"/>
      <c r="E2081" s="419"/>
      <c r="F2081" s="419"/>
      <c r="G2081" s="419"/>
      <c r="H2081" s="419"/>
    </row>
    <row r="2082" spans="1:8" x14ac:dyDescent="0.2">
      <c r="A2082" s="303"/>
      <c r="B2082" s="362"/>
      <c r="C2082" s="362"/>
      <c r="D2082" s="419"/>
      <c r="E2082" s="419"/>
      <c r="F2082" s="419"/>
      <c r="G2082" s="419"/>
      <c r="H2082" s="419"/>
    </row>
    <row r="2083" spans="1:8" x14ac:dyDescent="0.2">
      <c r="A2083" s="303"/>
      <c r="B2083" s="362"/>
      <c r="C2083" s="362"/>
      <c r="D2083" s="419"/>
      <c r="E2083" s="419"/>
      <c r="F2083" s="419"/>
      <c r="G2083" s="419"/>
      <c r="H2083" s="419"/>
    </row>
    <row r="2084" spans="1:8" x14ac:dyDescent="0.2">
      <c r="A2084" s="303"/>
      <c r="B2084" s="362"/>
      <c r="C2084" s="362"/>
      <c r="D2084" s="419"/>
      <c r="E2084" s="419"/>
      <c r="F2084" s="419"/>
      <c r="G2084" s="419"/>
      <c r="H2084" s="419"/>
    </row>
    <row r="2085" spans="1:8" x14ac:dyDescent="0.2">
      <c r="A2085" s="303"/>
      <c r="B2085" s="362"/>
      <c r="C2085" s="362"/>
      <c r="D2085" s="419"/>
      <c r="E2085" s="419"/>
      <c r="F2085" s="419"/>
      <c r="G2085" s="419"/>
      <c r="H2085" s="419"/>
    </row>
    <row r="2086" spans="1:8" x14ac:dyDescent="0.2">
      <c r="A2086" s="303"/>
      <c r="B2086" s="362"/>
      <c r="C2086" s="362"/>
      <c r="D2086" s="419"/>
      <c r="E2086" s="419"/>
      <c r="F2086" s="419"/>
      <c r="G2086" s="419"/>
      <c r="H2086" s="419"/>
    </row>
    <row r="2087" spans="1:8" x14ac:dyDescent="0.2">
      <c r="A2087" s="303"/>
      <c r="B2087" s="362"/>
      <c r="C2087" s="362"/>
      <c r="D2087" s="419"/>
      <c r="E2087" s="419"/>
      <c r="F2087" s="419"/>
      <c r="G2087" s="419"/>
      <c r="H2087" s="419"/>
    </row>
    <row r="2088" spans="1:8" x14ac:dyDescent="0.2">
      <c r="A2088" s="303"/>
      <c r="B2088" s="362"/>
      <c r="C2088" s="362"/>
      <c r="D2088" s="419"/>
      <c r="E2088" s="419"/>
      <c r="F2088" s="419"/>
      <c r="G2088" s="419"/>
      <c r="H2088" s="419"/>
    </row>
    <row r="2089" spans="1:8" x14ac:dyDescent="0.2">
      <c r="A2089" s="303"/>
      <c r="B2089" s="362"/>
      <c r="C2089" s="362"/>
      <c r="D2089" s="419"/>
      <c r="E2089" s="419"/>
      <c r="F2089" s="419"/>
      <c r="G2089" s="419"/>
      <c r="H2089" s="419"/>
    </row>
    <row r="2090" spans="1:8" x14ac:dyDescent="0.2">
      <c r="A2090" s="303"/>
      <c r="B2090" s="362"/>
      <c r="C2090" s="362"/>
      <c r="D2090" s="419"/>
      <c r="E2090" s="419"/>
      <c r="F2090" s="419"/>
      <c r="G2090" s="419"/>
      <c r="H2090" s="419"/>
    </row>
    <row r="2091" spans="1:8" x14ac:dyDescent="0.2">
      <c r="A2091" s="303"/>
      <c r="B2091" s="362"/>
      <c r="C2091" s="362"/>
      <c r="D2091" s="419"/>
      <c r="E2091" s="419"/>
      <c r="F2091" s="419"/>
      <c r="G2091" s="419"/>
      <c r="H2091" s="419"/>
    </row>
    <row r="2092" spans="1:8" x14ac:dyDescent="0.2">
      <c r="A2092" s="303"/>
      <c r="B2092" s="362"/>
      <c r="C2092" s="362"/>
      <c r="D2092" s="419"/>
      <c r="E2092" s="419"/>
      <c r="F2092" s="419"/>
      <c r="G2092" s="419"/>
      <c r="H2092" s="419"/>
    </row>
    <row r="2093" spans="1:8" x14ac:dyDescent="0.2">
      <c r="A2093" s="303"/>
      <c r="B2093" s="362"/>
      <c r="C2093" s="362"/>
      <c r="D2093" s="419"/>
      <c r="E2093" s="419"/>
      <c r="F2093" s="419"/>
      <c r="G2093" s="419"/>
      <c r="H2093" s="419"/>
    </row>
    <row r="2094" spans="1:8" x14ac:dyDescent="0.2">
      <c r="A2094" s="303"/>
      <c r="B2094" s="362"/>
      <c r="C2094" s="362"/>
      <c r="D2094" s="419"/>
      <c r="E2094" s="419"/>
      <c r="F2094" s="419"/>
      <c r="G2094" s="419"/>
      <c r="H2094" s="419"/>
    </row>
    <row r="2095" spans="1:8" x14ac:dyDescent="0.2">
      <c r="A2095" s="303"/>
      <c r="B2095" s="362"/>
      <c r="C2095" s="362"/>
      <c r="D2095" s="419"/>
      <c r="E2095" s="419"/>
      <c r="F2095" s="419"/>
      <c r="G2095" s="419"/>
      <c r="H2095" s="419"/>
    </row>
    <row r="2096" spans="1:8" x14ac:dyDescent="0.2">
      <c r="A2096" s="303"/>
      <c r="B2096" s="362"/>
      <c r="C2096" s="362"/>
      <c r="D2096" s="419"/>
      <c r="E2096" s="419"/>
      <c r="F2096" s="419"/>
      <c r="G2096" s="419"/>
      <c r="H2096" s="419"/>
    </row>
    <row r="2097" spans="1:8" x14ac:dyDescent="0.2">
      <c r="A2097" s="303"/>
      <c r="B2097" s="362"/>
      <c r="C2097" s="362"/>
      <c r="D2097" s="419"/>
      <c r="E2097" s="419"/>
      <c r="F2097" s="419"/>
      <c r="G2097" s="419"/>
      <c r="H2097" s="419"/>
    </row>
    <row r="2098" spans="1:8" x14ac:dyDescent="0.2">
      <c r="A2098" s="303"/>
      <c r="B2098" s="362"/>
      <c r="C2098" s="362"/>
      <c r="D2098" s="419"/>
      <c r="E2098" s="419"/>
      <c r="F2098" s="419"/>
      <c r="G2098" s="419"/>
      <c r="H2098" s="419"/>
    </row>
    <row r="2099" spans="1:8" x14ac:dyDescent="0.2">
      <c r="A2099" s="303"/>
      <c r="B2099" s="362"/>
      <c r="C2099" s="362"/>
      <c r="D2099" s="419"/>
      <c r="E2099" s="419"/>
      <c r="F2099" s="419"/>
      <c r="G2099" s="419"/>
      <c r="H2099" s="419"/>
    </row>
    <row r="2100" spans="1:8" x14ac:dyDescent="0.2">
      <c r="A2100" s="303"/>
      <c r="B2100" s="362"/>
      <c r="C2100" s="362"/>
      <c r="D2100" s="419"/>
      <c r="E2100" s="419"/>
      <c r="F2100" s="419"/>
      <c r="G2100" s="419"/>
      <c r="H2100" s="419"/>
    </row>
    <row r="2101" spans="1:8" x14ac:dyDescent="0.2">
      <c r="A2101" s="303"/>
      <c r="B2101" s="362"/>
      <c r="C2101" s="362"/>
      <c r="D2101" s="419"/>
      <c r="E2101" s="419"/>
      <c r="F2101" s="419"/>
      <c r="G2101" s="419"/>
      <c r="H2101" s="419"/>
    </row>
    <row r="2102" spans="1:8" x14ac:dyDescent="0.2">
      <c r="A2102" s="303"/>
      <c r="B2102" s="362"/>
      <c r="C2102" s="362"/>
      <c r="D2102" s="419"/>
      <c r="E2102" s="419"/>
      <c r="F2102" s="419"/>
      <c r="G2102" s="419"/>
      <c r="H2102" s="419"/>
    </row>
    <row r="2103" spans="1:8" x14ac:dyDescent="0.2">
      <c r="A2103" s="303"/>
      <c r="B2103" s="362"/>
      <c r="C2103" s="362"/>
      <c r="D2103" s="419"/>
      <c r="E2103" s="419"/>
      <c r="F2103" s="419"/>
      <c r="G2103" s="419"/>
      <c r="H2103" s="419"/>
    </row>
    <row r="2104" spans="1:8" x14ac:dyDescent="0.2">
      <c r="A2104" s="303"/>
      <c r="B2104" s="362"/>
      <c r="C2104" s="362"/>
      <c r="D2104" s="419"/>
      <c r="E2104" s="419"/>
      <c r="F2104" s="419"/>
      <c r="G2104" s="419"/>
      <c r="H2104" s="419"/>
    </row>
    <row r="2105" spans="1:8" x14ac:dyDescent="0.2">
      <c r="A2105" s="303"/>
      <c r="B2105" s="362"/>
      <c r="C2105" s="362"/>
      <c r="D2105" s="419"/>
      <c r="E2105" s="419"/>
      <c r="F2105" s="419"/>
      <c r="G2105" s="419"/>
      <c r="H2105" s="419"/>
    </row>
    <row r="2106" spans="1:8" x14ac:dyDescent="0.2">
      <c r="A2106" s="303"/>
      <c r="B2106" s="362"/>
      <c r="C2106" s="362"/>
      <c r="D2106" s="419"/>
      <c r="E2106" s="419"/>
      <c r="F2106" s="419"/>
      <c r="G2106" s="419"/>
      <c r="H2106" s="419"/>
    </row>
    <row r="2107" spans="1:8" x14ac:dyDescent="0.2">
      <c r="A2107" s="303"/>
      <c r="B2107" s="362"/>
      <c r="C2107" s="362"/>
      <c r="D2107" s="419"/>
      <c r="E2107" s="419"/>
      <c r="F2107" s="419"/>
      <c r="G2107" s="419"/>
      <c r="H2107" s="419"/>
    </row>
    <row r="2108" spans="1:8" x14ac:dyDescent="0.2">
      <c r="A2108" s="303"/>
      <c r="B2108" s="362"/>
      <c r="C2108" s="362"/>
      <c r="D2108" s="419"/>
      <c r="E2108" s="419"/>
      <c r="F2108" s="419"/>
      <c r="G2108" s="419"/>
      <c r="H2108" s="419"/>
    </row>
    <row r="2109" spans="1:8" x14ac:dyDescent="0.2">
      <c r="A2109" s="303"/>
      <c r="B2109" s="362"/>
      <c r="C2109" s="362"/>
      <c r="D2109" s="419"/>
      <c r="E2109" s="419"/>
      <c r="F2109" s="419"/>
      <c r="G2109" s="419"/>
      <c r="H2109" s="419"/>
    </row>
    <row r="2110" spans="1:8" x14ac:dyDescent="0.2">
      <c r="A2110" s="303"/>
      <c r="B2110" s="362"/>
      <c r="C2110" s="362"/>
      <c r="D2110" s="419"/>
      <c r="E2110" s="419"/>
      <c r="F2110" s="419"/>
      <c r="G2110" s="419"/>
      <c r="H2110" s="419"/>
    </row>
    <row r="2111" spans="1:8" x14ac:dyDescent="0.2">
      <c r="A2111" s="303"/>
      <c r="B2111" s="362"/>
      <c r="C2111" s="362"/>
      <c r="D2111" s="419"/>
      <c r="E2111" s="419"/>
      <c r="F2111" s="419"/>
      <c r="G2111" s="419"/>
      <c r="H2111" s="419"/>
    </row>
    <row r="2112" spans="1:8" x14ac:dyDescent="0.2">
      <c r="A2112" s="303"/>
      <c r="B2112" s="362"/>
      <c r="C2112" s="362"/>
      <c r="D2112" s="419"/>
      <c r="E2112" s="419"/>
      <c r="F2112" s="419"/>
      <c r="G2112" s="419"/>
      <c r="H2112" s="419"/>
    </row>
    <row r="2113" spans="1:8" x14ac:dyDescent="0.2">
      <c r="A2113" s="303"/>
      <c r="B2113" s="362"/>
      <c r="C2113" s="362"/>
      <c r="D2113" s="419"/>
      <c r="E2113" s="419"/>
      <c r="F2113" s="419"/>
      <c r="G2113" s="419"/>
      <c r="H2113" s="419"/>
    </row>
    <row r="2114" spans="1:8" x14ac:dyDescent="0.2">
      <c r="A2114" s="303"/>
      <c r="B2114" s="362"/>
      <c r="C2114" s="362"/>
      <c r="D2114" s="419"/>
      <c r="E2114" s="419"/>
      <c r="F2114" s="419"/>
      <c r="G2114" s="419"/>
      <c r="H2114" s="419"/>
    </row>
    <row r="2115" spans="1:8" x14ac:dyDescent="0.2">
      <c r="A2115" s="303"/>
      <c r="B2115" s="362"/>
      <c r="C2115" s="362"/>
      <c r="D2115" s="419"/>
      <c r="E2115" s="419"/>
      <c r="F2115" s="419"/>
      <c r="G2115" s="419"/>
      <c r="H2115" s="419"/>
    </row>
    <row r="2116" spans="1:8" x14ac:dyDescent="0.2">
      <c r="A2116" s="303"/>
      <c r="B2116" s="362"/>
      <c r="C2116" s="362"/>
      <c r="D2116" s="419"/>
      <c r="E2116" s="419"/>
      <c r="F2116" s="419"/>
      <c r="G2116" s="419"/>
      <c r="H2116" s="419"/>
    </row>
    <row r="2117" spans="1:8" x14ac:dyDescent="0.2">
      <c r="A2117" s="303"/>
      <c r="B2117" s="362"/>
      <c r="C2117" s="362"/>
      <c r="D2117" s="419"/>
      <c r="E2117" s="419"/>
      <c r="F2117" s="419"/>
      <c r="G2117" s="419"/>
      <c r="H2117" s="419"/>
    </row>
    <row r="2118" spans="1:8" x14ac:dyDescent="0.2">
      <c r="A2118" s="303"/>
      <c r="B2118" s="362"/>
      <c r="C2118" s="362"/>
      <c r="D2118" s="419"/>
      <c r="E2118" s="419"/>
      <c r="F2118" s="419"/>
      <c r="G2118" s="419"/>
      <c r="H2118" s="419"/>
    </row>
    <row r="2119" spans="1:8" x14ac:dyDescent="0.2">
      <c r="A2119" s="303"/>
      <c r="B2119" s="362"/>
      <c r="C2119" s="362"/>
      <c r="D2119" s="419"/>
      <c r="E2119" s="419"/>
      <c r="F2119" s="419"/>
      <c r="G2119" s="419"/>
      <c r="H2119" s="419"/>
    </row>
    <row r="2120" spans="1:8" x14ac:dyDescent="0.2">
      <c r="A2120" s="303"/>
      <c r="B2120" s="362"/>
      <c r="C2120" s="362"/>
      <c r="D2120" s="419"/>
      <c r="E2120" s="419"/>
      <c r="F2120" s="419"/>
      <c r="G2120" s="419"/>
      <c r="H2120" s="419"/>
    </row>
    <row r="2121" spans="1:8" x14ac:dyDescent="0.2">
      <c r="A2121" s="303"/>
      <c r="B2121" s="362"/>
      <c r="C2121" s="362"/>
      <c r="D2121" s="419"/>
      <c r="E2121" s="419"/>
      <c r="F2121" s="419"/>
      <c r="G2121" s="419"/>
      <c r="H2121" s="419"/>
    </row>
    <row r="2122" spans="1:8" x14ac:dyDescent="0.2">
      <c r="A2122" s="303"/>
      <c r="B2122" s="362"/>
      <c r="C2122" s="362"/>
      <c r="D2122" s="419"/>
      <c r="E2122" s="419"/>
      <c r="F2122" s="419"/>
      <c r="G2122" s="419"/>
      <c r="H2122" s="419"/>
    </row>
    <row r="2123" spans="1:8" x14ac:dyDescent="0.2">
      <c r="A2123" s="303"/>
      <c r="B2123" s="362"/>
      <c r="C2123" s="362"/>
      <c r="D2123" s="419"/>
      <c r="E2123" s="419"/>
      <c r="F2123" s="419"/>
      <c r="G2123" s="419"/>
      <c r="H2123" s="419"/>
    </row>
    <row r="2124" spans="1:8" x14ac:dyDescent="0.2">
      <c r="A2124" s="303"/>
      <c r="B2124" s="362"/>
      <c r="C2124" s="362"/>
      <c r="D2124" s="419"/>
      <c r="E2124" s="419"/>
      <c r="F2124" s="419"/>
      <c r="G2124" s="419"/>
      <c r="H2124" s="419"/>
    </row>
    <row r="2125" spans="1:8" x14ac:dyDescent="0.2">
      <c r="A2125" s="303"/>
      <c r="B2125" s="362"/>
      <c r="C2125" s="362"/>
      <c r="D2125" s="419"/>
      <c r="E2125" s="419"/>
      <c r="F2125" s="419"/>
      <c r="G2125" s="419"/>
      <c r="H2125" s="419"/>
    </row>
    <row r="2126" spans="1:8" x14ac:dyDescent="0.2">
      <c r="A2126" s="303"/>
      <c r="B2126" s="362"/>
      <c r="C2126" s="362"/>
      <c r="D2126" s="419"/>
      <c r="E2126" s="419"/>
      <c r="F2126" s="419"/>
      <c r="G2126" s="419"/>
      <c r="H2126" s="419"/>
    </row>
    <row r="2127" spans="1:8" x14ac:dyDescent="0.2">
      <c r="A2127" s="303"/>
      <c r="B2127" s="362"/>
      <c r="C2127" s="362"/>
      <c r="D2127" s="419"/>
      <c r="E2127" s="419"/>
      <c r="F2127" s="419"/>
      <c r="G2127" s="419"/>
      <c r="H2127" s="419"/>
    </row>
    <row r="2128" spans="1:8" x14ac:dyDescent="0.2">
      <c r="A2128" s="303"/>
      <c r="B2128" s="362"/>
      <c r="C2128" s="362"/>
      <c r="D2128" s="419"/>
      <c r="E2128" s="419"/>
      <c r="F2128" s="419"/>
      <c r="G2128" s="419"/>
      <c r="H2128" s="419"/>
    </row>
    <row r="2129" spans="1:8" x14ac:dyDescent="0.2">
      <c r="A2129" s="303"/>
      <c r="B2129" s="362"/>
      <c r="C2129" s="362"/>
      <c r="D2129" s="419"/>
      <c r="E2129" s="419"/>
      <c r="F2129" s="419"/>
      <c r="G2129" s="419"/>
      <c r="H2129" s="419"/>
    </row>
    <row r="2130" spans="1:8" x14ac:dyDescent="0.2">
      <c r="A2130" s="303"/>
      <c r="B2130" s="362"/>
      <c r="C2130" s="362"/>
      <c r="D2130" s="419"/>
      <c r="E2130" s="419"/>
      <c r="F2130" s="419"/>
      <c r="G2130" s="419"/>
      <c r="H2130" s="419"/>
    </row>
    <row r="2131" spans="1:8" x14ac:dyDescent="0.2">
      <c r="A2131" s="303"/>
      <c r="B2131" s="362"/>
      <c r="C2131" s="362"/>
      <c r="D2131" s="419"/>
      <c r="E2131" s="419"/>
      <c r="F2131" s="419"/>
      <c r="G2131" s="419"/>
      <c r="H2131" s="419"/>
    </row>
    <row r="2132" spans="1:8" x14ac:dyDescent="0.2">
      <c r="A2132" s="303"/>
      <c r="B2132" s="362"/>
      <c r="C2132" s="362"/>
      <c r="D2132" s="419"/>
      <c r="E2132" s="419"/>
      <c r="F2132" s="419"/>
      <c r="G2132" s="419"/>
      <c r="H2132" s="419"/>
    </row>
    <row r="2133" spans="1:8" x14ac:dyDescent="0.2">
      <c r="A2133" s="303"/>
      <c r="B2133" s="362"/>
      <c r="C2133" s="362"/>
      <c r="D2133" s="419"/>
      <c r="E2133" s="419"/>
      <c r="F2133" s="419"/>
      <c r="G2133" s="419"/>
      <c r="H2133" s="419"/>
    </row>
    <row r="2134" spans="1:8" x14ac:dyDescent="0.2">
      <c r="A2134" s="303"/>
      <c r="B2134" s="362"/>
      <c r="C2134" s="362"/>
      <c r="D2134" s="419"/>
      <c r="E2134" s="419"/>
      <c r="F2134" s="419"/>
      <c r="G2134" s="419"/>
      <c r="H2134" s="419"/>
    </row>
    <row r="2135" spans="1:8" x14ac:dyDescent="0.2">
      <c r="A2135" s="303"/>
      <c r="B2135" s="362"/>
      <c r="C2135" s="362"/>
      <c r="D2135" s="419"/>
      <c r="E2135" s="419"/>
      <c r="F2135" s="419"/>
      <c r="G2135" s="419"/>
      <c r="H2135" s="419"/>
    </row>
    <row r="2136" spans="1:8" x14ac:dyDescent="0.2">
      <c r="A2136" s="303"/>
      <c r="B2136" s="362"/>
      <c r="C2136" s="362"/>
      <c r="D2136" s="419"/>
      <c r="E2136" s="419"/>
      <c r="F2136" s="419"/>
      <c r="G2136" s="419"/>
      <c r="H2136" s="419"/>
    </row>
    <row r="2137" spans="1:8" x14ac:dyDescent="0.2">
      <c r="A2137" s="303"/>
      <c r="B2137" s="362"/>
      <c r="C2137" s="362"/>
      <c r="D2137" s="419"/>
      <c r="E2137" s="419"/>
      <c r="F2137" s="419"/>
      <c r="G2137" s="419"/>
      <c r="H2137" s="419"/>
    </row>
    <row r="2138" spans="1:8" x14ac:dyDescent="0.2">
      <c r="A2138" s="303"/>
      <c r="B2138" s="362"/>
      <c r="C2138" s="362"/>
      <c r="D2138" s="419"/>
      <c r="E2138" s="419"/>
      <c r="F2138" s="419"/>
      <c r="G2138" s="419"/>
      <c r="H2138" s="419"/>
    </row>
    <row r="2139" spans="1:8" x14ac:dyDescent="0.2">
      <c r="A2139" s="303"/>
      <c r="B2139" s="362"/>
      <c r="C2139" s="362"/>
      <c r="D2139" s="419"/>
      <c r="E2139" s="419"/>
      <c r="F2139" s="419"/>
      <c r="G2139" s="419"/>
      <c r="H2139" s="419"/>
    </row>
    <row r="2140" spans="1:8" x14ac:dyDescent="0.2">
      <c r="A2140" s="303"/>
      <c r="B2140" s="362"/>
      <c r="C2140" s="362"/>
      <c r="D2140" s="419"/>
      <c r="E2140" s="419"/>
      <c r="F2140" s="419"/>
      <c r="G2140" s="419"/>
      <c r="H2140" s="419"/>
    </row>
    <row r="2141" spans="1:8" x14ac:dyDescent="0.2">
      <c r="A2141" s="303"/>
      <c r="B2141" s="362"/>
      <c r="C2141" s="362"/>
      <c r="D2141" s="419"/>
      <c r="E2141" s="419"/>
      <c r="F2141" s="419"/>
      <c r="G2141" s="419"/>
      <c r="H2141" s="419"/>
    </row>
    <row r="2142" spans="1:8" x14ac:dyDescent="0.2">
      <c r="A2142" s="303"/>
      <c r="B2142" s="362"/>
      <c r="C2142" s="362"/>
      <c r="D2142" s="419"/>
      <c r="E2142" s="419"/>
      <c r="F2142" s="419"/>
      <c r="G2142" s="419"/>
      <c r="H2142" s="419"/>
    </row>
    <row r="2143" spans="1:8" x14ac:dyDescent="0.2">
      <c r="A2143" s="303"/>
      <c r="B2143" s="362"/>
      <c r="C2143" s="362"/>
      <c r="D2143" s="419"/>
      <c r="E2143" s="419"/>
      <c r="F2143" s="419"/>
      <c r="G2143" s="419"/>
      <c r="H2143" s="419"/>
    </row>
    <row r="2144" spans="1:8" x14ac:dyDescent="0.2">
      <c r="A2144" s="303"/>
      <c r="B2144" s="362"/>
      <c r="C2144" s="362"/>
      <c r="D2144" s="419"/>
      <c r="E2144" s="419"/>
      <c r="F2144" s="419"/>
      <c r="G2144" s="419"/>
      <c r="H2144" s="419"/>
    </row>
    <row r="2145" spans="1:8" x14ac:dyDescent="0.2">
      <c r="A2145" s="303"/>
      <c r="B2145" s="362"/>
      <c r="C2145" s="362"/>
      <c r="D2145" s="419"/>
      <c r="E2145" s="419"/>
      <c r="F2145" s="419"/>
      <c r="G2145" s="419"/>
      <c r="H2145" s="419"/>
    </row>
    <row r="2146" spans="1:8" x14ac:dyDescent="0.2">
      <c r="A2146" s="303"/>
      <c r="B2146" s="362"/>
      <c r="C2146" s="362"/>
      <c r="D2146" s="419"/>
      <c r="E2146" s="419"/>
      <c r="F2146" s="419"/>
      <c r="G2146" s="419"/>
      <c r="H2146" s="419"/>
    </row>
    <row r="2147" spans="1:8" x14ac:dyDescent="0.2">
      <c r="A2147" s="303"/>
      <c r="B2147" s="362"/>
      <c r="C2147" s="362"/>
      <c r="D2147" s="419"/>
      <c r="E2147" s="419"/>
      <c r="F2147" s="419"/>
      <c r="G2147" s="419"/>
      <c r="H2147" s="419"/>
    </row>
    <row r="2148" spans="1:8" x14ac:dyDescent="0.2">
      <c r="A2148" s="303"/>
      <c r="B2148" s="362"/>
      <c r="C2148" s="362"/>
      <c r="D2148" s="419"/>
      <c r="E2148" s="419"/>
      <c r="F2148" s="419"/>
      <c r="G2148" s="419"/>
      <c r="H2148" s="419"/>
    </row>
    <row r="2149" spans="1:8" x14ac:dyDescent="0.2">
      <c r="A2149" s="303"/>
      <c r="B2149" s="362"/>
      <c r="C2149" s="362"/>
      <c r="D2149" s="419"/>
      <c r="E2149" s="419"/>
      <c r="F2149" s="419"/>
      <c r="G2149" s="419"/>
      <c r="H2149" s="419"/>
    </row>
    <row r="2150" spans="1:8" x14ac:dyDescent="0.2">
      <c r="A2150" s="303"/>
      <c r="B2150" s="362"/>
      <c r="C2150" s="362"/>
      <c r="D2150" s="419"/>
      <c r="E2150" s="419"/>
      <c r="F2150" s="419"/>
      <c r="G2150" s="419"/>
      <c r="H2150" s="419"/>
    </row>
    <row r="2151" spans="1:8" x14ac:dyDescent="0.2">
      <c r="A2151" s="303"/>
      <c r="B2151" s="362"/>
      <c r="C2151" s="362"/>
      <c r="D2151" s="419"/>
      <c r="E2151" s="419"/>
      <c r="F2151" s="419"/>
      <c r="G2151" s="419"/>
      <c r="H2151" s="419"/>
    </row>
    <row r="2152" spans="1:8" x14ac:dyDescent="0.2">
      <c r="A2152" s="303"/>
      <c r="B2152" s="362"/>
      <c r="C2152" s="362"/>
      <c r="D2152" s="419"/>
      <c r="E2152" s="419"/>
      <c r="F2152" s="419"/>
      <c r="G2152" s="419"/>
      <c r="H2152" s="419"/>
    </row>
    <row r="2153" spans="1:8" x14ac:dyDescent="0.2">
      <c r="A2153" s="303"/>
      <c r="B2153" s="362"/>
      <c r="C2153" s="362"/>
      <c r="D2153" s="419"/>
      <c r="E2153" s="419"/>
      <c r="F2153" s="419"/>
      <c r="G2153" s="419"/>
      <c r="H2153" s="419"/>
    </row>
    <row r="2154" spans="1:8" x14ac:dyDescent="0.2">
      <c r="A2154" s="303"/>
      <c r="B2154" s="362"/>
      <c r="C2154" s="362"/>
      <c r="D2154" s="419"/>
      <c r="E2154" s="419"/>
      <c r="F2154" s="419"/>
      <c r="G2154" s="419"/>
      <c r="H2154" s="419"/>
    </row>
    <row r="2155" spans="1:8" x14ac:dyDescent="0.2">
      <c r="A2155" s="303"/>
      <c r="B2155" s="362"/>
      <c r="C2155" s="362"/>
      <c r="D2155" s="419"/>
      <c r="E2155" s="419"/>
      <c r="F2155" s="419"/>
      <c r="G2155" s="419"/>
      <c r="H2155" s="419"/>
    </row>
    <row r="2156" spans="1:8" x14ac:dyDescent="0.2">
      <c r="A2156" s="303"/>
      <c r="B2156" s="362"/>
      <c r="C2156" s="362"/>
      <c r="D2156" s="419"/>
      <c r="E2156" s="419"/>
      <c r="F2156" s="419"/>
      <c r="G2156" s="419"/>
      <c r="H2156" s="419"/>
    </row>
    <row r="2157" spans="1:8" x14ac:dyDescent="0.2">
      <c r="A2157" s="303"/>
      <c r="B2157" s="362"/>
      <c r="C2157" s="362"/>
      <c r="D2157" s="419"/>
      <c r="E2157" s="419"/>
      <c r="F2157" s="419"/>
      <c r="G2157" s="419"/>
      <c r="H2157" s="419"/>
    </row>
    <row r="2158" spans="1:8" x14ac:dyDescent="0.2">
      <c r="A2158" s="303"/>
      <c r="B2158" s="362"/>
      <c r="C2158" s="362"/>
      <c r="D2158" s="419"/>
      <c r="E2158" s="419"/>
      <c r="F2158" s="419"/>
      <c r="G2158" s="419"/>
      <c r="H2158" s="419"/>
    </row>
    <row r="2159" spans="1:8" x14ac:dyDescent="0.2">
      <c r="A2159" s="303"/>
      <c r="B2159" s="362"/>
      <c r="C2159" s="362"/>
      <c r="D2159" s="419"/>
      <c r="E2159" s="419"/>
      <c r="F2159" s="419"/>
      <c r="G2159" s="419"/>
      <c r="H2159" s="419"/>
    </row>
    <row r="2160" spans="1:8" x14ac:dyDescent="0.2">
      <c r="A2160" s="303"/>
      <c r="B2160" s="362"/>
      <c r="C2160" s="362"/>
      <c r="D2160" s="419"/>
      <c r="E2160" s="419"/>
      <c r="F2160" s="419"/>
      <c r="G2160" s="419"/>
      <c r="H2160" s="419"/>
    </row>
    <row r="2161" spans="1:8" x14ac:dyDescent="0.2">
      <c r="A2161" s="303"/>
      <c r="B2161" s="362"/>
      <c r="C2161" s="362"/>
      <c r="D2161" s="419"/>
      <c r="E2161" s="419"/>
      <c r="F2161" s="419"/>
      <c r="G2161" s="419"/>
      <c r="H2161" s="419"/>
    </row>
    <row r="2162" spans="1:8" x14ac:dyDescent="0.2">
      <c r="A2162" s="303"/>
      <c r="B2162" s="362"/>
      <c r="C2162" s="362"/>
      <c r="D2162" s="419"/>
      <c r="E2162" s="419"/>
      <c r="F2162" s="419"/>
      <c r="G2162" s="419"/>
      <c r="H2162" s="419"/>
    </row>
    <row r="2163" spans="1:8" x14ac:dyDescent="0.2">
      <c r="A2163" s="303"/>
      <c r="B2163" s="362"/>
      <c r="C2163" s="362"/>
      <c r="D2163" s="419"/>
      <c r="E2163" s="419"/>
      <c r="F2163" s="419"/>
      <c r="G2163" s="419"/>
      <c r="H2163" s="419"/>
    </row>
    <row r="2164" spans="1:8" x14ac:dyDescent="0.2">
      <c r="A2164" s="303"/>
      <c r="B2164" s="362"/>
      <c r="C2164" s="362"/>
      <c r="D2164" s="419"/>
      <c r="E2164" s="419"/>
      <c r="F2164" s="419"/>
      <c r="G2164" s="419"/>
      <c r="H2164" s="419"/>
    </row>
    <row r="2165" spans="1:8" x14ac:dyDescent="0.2">
      <c r="A2165" s="303"/>
      <c r="B2165" s="362"/>
      <c r="C2165" s="362"/>
      <c r="D2165" s="419"/>
      <c r="E2165" s="419"/>
      <c r="F2165" s="419"/>
      <c r="G2165" s="419"/>
      <c r="H2165" s="419"/>
    </row>
    <row r="2166" spans="1:8" x14ac:dyDescent="0.2">
      <c r="A2166" s="303"/>
      <c r="B2166" s="362"/>
      <c r="C2166" s="362"/>
      <c r="D2166" s="419"/>
      <c r="E2166" s="419"/>
      <c r="F2166" s="419"/>
      <c r="G2166" s="419"/>
      <c r="H2166" s="419"/>
    </row>
    <row r="2167" spans="1:8" x14ac:dyDescent="0.2">
      <c r="A2167" s="303"/>
      <c r="B2167" s="362"/>
      <c r="C2167" s="362"/>
      <c r="D2167" s="419"/>
      <c r="E2167" s="419"/>
      <c r="F2167" s="419"/>
      <c r="G2167" s="419"/>
      <c r="H2167" s="419"/>
    </row>
    <row r="2168" spans="1:8" x14ac:dyDescent="0.2">
      <c r="A2168" s="303"/>
      <c r="B2168" s="362"/>
      <c r="C2168" s="362"/>
      <c r="D2168" s="419"/>
      <c r="E2168" s="419"/>
      <c r="F2168" s="419"/>
      <c r="G2168" s="419"/>
      <c r="H2168" s="419"/>
    </row>
    <row r="2169" spans="1:8" x14ac:dyDescent="0.2">
      <c r="A2169" s="303"/>
      <c r="B2169" s="362"/>
      <c r="C2169" s="362"/>
      <c r="D2169" s="419"/>
      <c r="E2169" s="419"/>
      <c r="F2169" s="419"/>
      <c r="G2169" s="419"/>
      <c r="H2169" s="419"/>
    </row>
    <row r="2170" spans="1:8" x14ac:dyDescent="0.2">
      <c r="A2170" s="303"/>
      <c r="B2170" s="362"/>
      <c r="C2170" s="362"/>
      <c r="D2170" s="419"/>
      <c r="E2170" s="419"/>
      <c r="F2170" s="419"/>
      <c r="G2170" s="419"/>
      <c r="H2170" s="419"/>
    </row>
    <row r="2171" spans="1:8" x14ac:dyDescent="0.2">
      <c r="A2171" s="303"/>
      <c r="B2171" s="362"/>
      <c r="C2171" s="362"/>
      <c r="D2171" s="419"/>
      <c r="E2171" s="419"/>
      <c r="F2171" s="419"/>
      <c r="G2171" s="419"/>
      <c r="H2171" s="419"/>
    </row>
    <row r="2172" spans="1:8" x14ac:dyDescent="0.2">
      <c r="A2172" s="303"/>
      <c r="B2172" s="362"/>
      <c r="C2172" s="362"/>
      <c r="D2172" s="419"/>
      <c r="E2172" s="419"/>
      <c r="F2172" s="419"/>
      <c r="G2172" s="419"/>
      <c r="H2172" s="419"/>
    </row>
    <row r="2173" spans="1:8" x14ac:dyDescent="0.2">
      <c r="A2173" s="303"/>
      <c r="B2173" s="362"/>
      <c r="C2173" s="362"/>
      <c r="D2173" s="419"/>
      <c r="E2173" s="419"/>
      <c r="F2173" s="419"/>
      <c r="G2173" s="419"/>
      <c r="H2173" s="419"/>
    </row>
    <row r="2174" spans="1:8" x14ac:dyDescent="0.2">
      <c r="A2174" s="303"/>
      <c r="B2174" s="362"/>
      <c r="C2174" s="362"/>
      <c r="D2174" s="419"/>
      <c r="E2174" s="419"/>
      <c r="F2174" s="419"/>
      <c r="G2174" s="419"/>
      <c r="H2174" s="419"/>
    </row>
    <row r="2175" spans="1:8" x14ac:dyDescent="0.2">
      <c r="A2175" s="303"/>
      <c r="B2175" s="362"/>
      <c r="C2175" s="362"/>
      <c r="D2175" s="419"/>
      <c r="E2175" s="419"/>
      <c r="F2175" s="419"/>
      <c r="G2175" s="419"/>
      <c r="H2175" s="419"/>
    </row>
    <row r="2176" spans="1:8" x14ac:dyDescent="0.2">
      <c r="A2176" s="303"/>
      <c r="B2176" s="362"/>
      <c r="C2176" s="362"/>
      <c r="D2176" s="419"/>
      <c r="E2176" s="419"/>
      <c r="F2176" s="419"/>
      <c r="G2176" s="419"/>
      <c r="H2176" s="419"/>
    </row>
    <row r="2177" spans="1:8" x14ac:dyDescent="0.2">
      <c r="A2177" s="303"/>
      <c r="B2177" s="362"/>
      <c r="C2177" s="362"/>
      <c r="D2177" s="419"/>
      <c r="E2177" s="419"/>
      <c r="F2177" s="419"/>
      <c r="G2177" s="419"/>
      <c r="H2177" s="419"/>
    </row>
    <row r="2178" spans="1:8" x14ac:dyDescent="0.2">
      <c r="A2178" s="303"/>
      <c r="B2178" s="362"/>
      <c r="C2178" s="362"/>
      <c r="D2178" s="419"/>
      <c r="E2178" s="419"/>
      <c r="F2178" s="419"/>
      <c r="G2178" s="419"/>
      <c r="H2178" s="419"/>
    </row>
    <row r="2179" spans="1:8" x14ac:dyDescent="0.2">
      <c r="A2179" s="303"/>
      <c r="B2179" s="362"/>
      <c r="C2179" s="362"/>
      <c r="D2179" s="419"/>
      <c r="E2179" s="419"/>
      <c r="F2179" s="419"/>
      <c r="G2179" s="419"/>
      <c r="H2179" s="419"/>
    </row>
    <row r="2180" spans="1:8" x14ac:dyDescent="0.2">
      <c r="A2180" s="303"/>
      <c r="B2180" s="362"/>
      <c r="C2180" s="362"/>
      <c r="D2180" s="419"/>
      <c r="E2180" s="419"/>
      <c r="F2180" s="419"/>
      <c r="G2180" s="419"/>
      <c r="H2180" s="419"/>
    </row>
    <row r="2181" spans="1:8" x14ac:dyDescent="0.2">
      <c r="A2181" s="303"/>
      <c r="B2181" s="362"/>
      <c r="C2181" s="362"/>
      <c r="D2181" s="419"/>
      <c r="E2181" s="419"/>
      <c r="F2181" s="419"/>
      <c r="G2181" s="419"/>
      <c r="H2181" s="419"/>
    </row>
    <row r="2182" spans="1:8" x14ac:dyDescent="0.2">
      <c r="A2182" s="303"/>
      <c r="B2182" s="362"/>
      <c r="C2182" s="362"/>
      <c r="D2182" s="419"/>
      <c r="E2182" s="419"/>
      <c r="F2182" s="419"/>
      <c r="G2182" s="419"/>
      <c r="H2182" s="419"/>
    </row>
    <row r="2183" spans="1:8" x14ac:dyDescent="0.2">
      <c r="A2183" s="303"/>
      <c r="B2183" s="362"/>
      <c r="C2183" s="362"/>
      <c r="D2183" s="419"/>
      <c r="E2183" s="419"/>
      <c r="F2183" s="419"/>
      <c r="G2183" s="419"/>
      <c r="H2183" s="419"/>
    </row>
    <row r="2184" spans="1:8" x14ac:dyDescent="0.2">
      <c r="A2184" s="303"/>
      <c r="B2184" s="362"/>
      <c r="C2184" s="362"/>
      <c r="D2184" s="419"/>
      <c r="E2184" s="419"/>
      <c r="F2184" s="419"/>
      <c r="G2184" s="419"/>
      <c r="H2184" s="419"/>
    </row>
    <row r="2185" spans="1:8" x14ac:dyDescent="0.2">
      <c r="A2185" s="303"/>
      <c r="B2185" s="362"/>
      <c r="C2185" s="362"/>
      <c r="D2185" s="419"/>
      <c r="E2185" s="419"/>
      <c r="F2185" s="419"/>
      <c r="G2185" s="419"/>
      <c r="H2185" s="419"/>
    </row>
    <row r="2186" spans="1:8" x14ac:dyDescent="0.2">
      <c r="A2186" s="303"/>
      <c r="B2186" s="362"/>
      <c r="C2186" s="362"/>
      <c r="D2186" s="419"/>
      <c r="E2186" s="419"/>
      <c r="F2186" s="419"/>
      <c r="G2186" s="419"/>
      <c r="H2186" s="419"/>
    </row>
    <row r="2187" spans="1:8" x14ac:dyDescent="0.2">
      <c r="A2187" s="303"/>
      <c r="B2187" s="362"/>
      <c r="C2187" s="362"/>
      <c r="D2187" s="419"/>
      <c r="E2187" s="419"/>
      <c r="F2187" s="419"/>
      <c r="G2187" s="419"/>
      <c r="H2187" s="419"/>
    </row>
    <row r="2188" spans="1:8" x14ac:dyDescent="0.2">
      <c r="A2188" s="303"/>
      <c r="B2188" s="362"/>
      <c r="C2188" s="362"/>
      <c r="D2188" s="419"/>
      <c r="E2188" s="419"/>
      <c r="F2188" s="419"/>
      <c r="G2188" s="419"/>
      <c r="H2188" s="419"/>
    </row>
    <row r="2189" spans="1:8" x14ac:dyDescent="0.2">
      <c r="A2189" s="303"/>
      <c r="B2189" s="362"/>
      <c r="C2189" s="362"/>
      <c r="D2189" s="419"/>
      <c r="E2189" s="419"/>
      <c r="F2189" s="419"/>
      <c r="G2189" s="419"/>
      <c r="H2189" s="419"/>
    </row>
    <row r="2190" spans="1:8" x14ac:dyDescent="0.2">
      <c r="A2190" s="303"/>
      <c r="B2190" s="362"/>
      <c r="C2190" s="362"/>
      <c r="D2190" s="419"/>
      <c r="E2190" s="419"/>
      <c r="F2190" s="419"/>
      <c r="G2190" s="419"/>
      <c r="H2190" s="419"/>
    </row>
    <row r="2191" spans="1:8" x14ac:dyDescent="0.2">
      <c r="A2191" s="303"/>
      <c r="B2191" s="362"/>
      <c r="C2191" s="362"/>
      <c r="D2191" s="419"/>
      <c r="E2191" s="419"/>
      <c r="F2191" s="419"/>
      <c r="G2191" s="419"/>
      <c r="H2191" s="419"/>
    </row>
    <row r="2192" spans="1:8" x14ac:dyDescent="0.2">
      <c r="A2192" s="303"/>
      <c r="B2192" s="362"/>
      <c r="C2192" s="362"/>
      <c r="D2192" s="419"/>
      <c r="E2192" s="419"/>
      <c r="F2192" s="419"/>
      <c r="G2192" s="419"/>
      <c r="H2192" s="419"/>
    </row>
    <row r="2193" spans="1:8" x14ac:dyDescent="0.2">
      <c r="A2193" s="303"/>
      <c r="B2193" s="362"/>
      <c r="C2193" s="362"/>
      <c r="D2193" s="419"/>
      <c r="E2193" s="419"/>
      <c r="F2193" s="419"/>
      <c r="G2193" s="419"/>
      <c r="H2193" s="419"/>
    </row>
    <row r="2194" spans="1:8" x14ac:dyDescent="0.2">
      <c r="A2194" s="303"/>
      <c r="B2194" s="362"/>
      <c r="C2194" s="362"/>
      <c r="D2194" s="419"/>
      <c r="E2194" s="419"/>
      <c r="F2194" s="419"/>
      <c r="G2194" s="419"/>
      <c r="H2194" s="419"/>
    </row>
    <row r="2195" spans="1:8" x14ac:dyDescent="0.2">
      <c r="A2195" s="303"/>
      <c r="B2195" s="362"/>
      <c r="C2195" s="362"/>
      <c r="D2195" s="419"/>
      <c r="E2195" s="419"/>
      <c r="F2195" s="419"/>
      <c r="G2195" s="419"/>
      <c r="H2195" s="419"/>
    </row>
    <row r="2196" spans="1:8" x14ac:dyDescent="0.2">
      <c r="A2196" s="303"/>
      <c r="B2196" s="362"/>
      <c r="C2196" s="362"/>
      <c r="D2196" s="419"/>
      <c r="E2196" s="419"/>
      <c r="F2196" s="419"/>
      <c r="G2196" s="419"/>
      <c r="H2196" s="419"/>
    </row>
    <row r="2197" spans="1:8" x14ac:dyDescent="0.2">
      <c r="A2197" s="303"/>
      <c r="B2197" s="362"/>
      <c r="C2197" s="362"/>
      <c r="D2197" s="419"/>
      <c r="E2197" s="419"/>
      <c r="F2197" s="419"/>
      <c r="G2197" s="419"/>
      <c r="H2197" s="419"/>
    </row>
    <row r="2198" spans="1:8" x14ac:dyDescent="0.2">
      <c r="A2198" s="303"/>
      <c r="B2198" s="362"/>
      <c r="C2198" s="362"/>
      <c r="D2198" s="419"/>
      <c r="E2198" s="419"/>
      <c r="F2198" s="419"/>
      <c r="G2198" s="419"/>
      <c r="H2198" s="419"/>
    </row>
    <row r="2199" spans="1:8" x14ac:dyDescent="0.2">
      <c r="A2199" s="303"/>
      <c r="B2199" s="362"/>
      <c r="C2199" s="362"/>
      <c r="D2199" s="419"/>
      <c r="E2199" s="419"/>
      <c r="F2199" s="419"/>
      <c r="G2199" s="419"/>
      <c r="H2199" s="419"/>
    </row>
    <row r="2200" spans="1:8" x14ac:dyDescent="0.2">
      <c r="A2200" s="303"/>
      <c r="B2200" s="362"/>
      <c r="C2200" s="362"/>
      <c r="D2200" s="419"/>
      <c r="E2200" s="419"/>
      <c r="F2200" s="419"/>
      <c r="G2200" s="419"/>
      <c r="H2200" s="419"/>
    </row>
    <row r="2201" spans="1:8" x14ac:dyDescent="0.2">
      <c r="A2201" s="303"/>
      <c r="B2201" s="362"/>
      <c r="C2201" s="362"/>
      <c r="D2201" s="419"/>
      <c r="E2201" s="419"/>
      <c r="F2201" s="419"/>
      <c r="G2201" s="419"/>
      <c r="H2201" s="419"/>
    </row>
    <row r="2202" spans="1:8" x14ac:dyDescent="0.2">
      <c r="A2202" s="303"/>
      <c r="B2202" s="362"/>
      <c r="C2202" s="362"/>
      <c r="D2202" s="419"/>
      <c r="E2202" s="419"/>
      <c r="F2202" s="419"/>
      <c r="G2202" s="419"/>
      <c r="H2202" s="419"/>
    </row>
    <row r="2203" spans="1:8" x14ac:dyDescent="0.2">
      <c r="A2203" s="303"/>
      <c r="B2203" s="362"/>
      <c r="C2203" s="362"/>
      <c r="D2203" s="419"/>
      <c r="E2203" s="419"/>
      <c r="F2203" s="419"/>
      <c r="G2203" s="419"/>
      <c r="H2203" s="419"/>
    </row>
    <row r="2204" spans="1:8" x14ac:dyDescent="0.2">
      <c r="A2204" s="303"/>
      <c r="B2204" s="362"/>
      <c r="C2204" s="362"/>
      <c r="D2204" s="419"/>
      <c r="E2204" s="419"/>
      <c r="F2204" s="419"/>
      <c r="G2204" s="419"/>
      <c r="H2204" s="419"/>
    </row>
    <row r="2205" spans="1:8" x14ac:dyDescent="0.2">
      <c r="A2205" s="303"/>
      <c r="B2205" s="362"/>
      <c r="C2205" s="362"/>
      <c r="D2205" s="419"/>
      <c r="E2205" s="419"/>
      <c r="F2205" s="419"/>
      <c r="G2205" s="419"/>
      <c r="H2205" s="419"/>
    </row>
    <row r="2206" spans="1:8" x14ac:dyDescent="0.2">
      <c r="A2206" s="303"/>
      <c r="B2206" s="362"/>
      <c r="C2206" s="362"/>
      <c r="D2206" s="419"/>
      <c r="E2206" s="419"/>
      <c r="F2206" s="419"/>
      <c r="G2206" s="419"/>
      <c r="H2206" s="419"/>
    </row>
    <row r="2207" spans="1:8" x14ac:dyDescent="0.2">
      <c r="A2207" s="303"/>
      <c r="B2207" s="362"/>
      <c r="C2207" s="362"/>
      <c r="D2207" s="419"/>
      <c r="E2207" s="419"/>
      <c r="F2207" s="419"/>
      <c r="G2207" s="419"/>
      <c r="H2207" s="419"/>
    </row>
    <row r="2208" spans="1:8" x14ac:dyDescent="0.2">
      <c r="A2208" s="303"/>
      <c r="B2208" s="362"/>
      <c r="C2208" s="362"/>
      <c r="D2208" s="419"/>
      <c r="E2208" s="419"/>
      <c r="F2208" s="419"/>
      <c r="G2208" s="419"/>
      <c r="H2208" s="419"/>
    </row>
    <row r="2209" spans="1:8" x14ac:dyDescent="0.2">
      <c r="A2209" s="303"/>
      <c r="B2209" s="362"/>
      <c r="C2209" s="362"/>
      <c r="D2209" s="419"/>
      <c r="E2209" s="419"/>
      <c r="F2209" s="419"/>
      <c r="G2209" s="419"/>
      <c r="H2209" s="419"/>
    </row>
    <row r="2210" spans="1:8" x14ac:dyDescent="0.2">
      <c r="A2210" s="303"/>
      <c r="B2210" s="362"/>
      <c r="C2210" s="362"/>
      <c r="D2210" s="419"/>
      <c r="E2210" s="419"/>
      <c r="F2210" s="419"/>
      <c r="G2210" s="419"/>
      <c r="H2210" s="419"/>
    </row>
    <row r="2211" spans="1:8" x14ac:dyDescent="0.2">
      <c r="A2211" s="303"/>
      <c r="B2211" s="362"/>
      <c r="C2211" s="362"/>
      <c r="D2211" s="419"/>
      <c r="E2211" s="419"/>
      <c r="F2211" s="419"/>
      <c r="G2211" s="419"/>
      <c r="H2211" s="419"/>
    </row>
    <row r="2212" spans="1:8" x14ac:dyDescent="0.2">
      <c r="A2212" s="303"/>
      <c r="B2212" s="362"/>
      <c r="C2212" s="362"/>
      <c r="D2212" s="419"/>
      <c r="E2212" s="419"/>
      <c r="F2212" s="419"/>
      <c r="G2212" s="419"/>
      <c r="H2212" s="419"/>
    </row>
    <row r="2213" spans="1:8" x14ac:dyDescent="0.2">
      <c r="A2213" s="303"/>
      <c r="B2213" s="362"/>
      <c r="C2213" s="362"/>
      <c r="D2213" s="419"/>
      <c r="E2213" s="419"/>
      <c r="F2213" s="419"/>
      <c r="G2213" s="419"/>
      <c r="H2213" s="419"/>
    </row>
    <row r="2214" spans="1:8" x14ac:dyDescent="0.2">
      <c r="A2214" s="303"/>
      <c r="B2214" s="362"/>
      <c r="C2214" s="362"/>
      <c r="D2214" s="419"/>
      <c r="E2214" s="419"/>
      <c r="F2214" s="419"/>
      <c r="G2214" s="419"/>
      <c r="H2214" s="419"/>
    </row>
    <row r="2215" spans="1:8" x14ac:dyDescent="0.2">
      <c r="A2215" s="303"/>
      <c r="B2215" s="362"/>
      <c r="C2215" s="362"/>
      <c r="D2215" s="419"/>
      <c r="E2215" s="419"/>
      <c r="F2215" s="419"/>
      <c r="G2215" s="419"/>
      <c r="H2215" s="419"/>
    </row>
    <row r="2216" spans="1:8" x14ac:dyDescent="0.2">
      <c r="A2216" s="303"/>
      <c r="B2216" s="362"/>
      <c r="C2216" s="362"/>
      <c r="D2216" s="419"/>
      <c r="E2216" s="419"/>
      <c r="F2216" s="419"/>
      <c r="G2216" s="419"/>
      <c r="H2216" s="419"/>
    </row>
    <row r="2217" spans="1:8" x14ac:dyDescent="0.2">
      <c r="A2217" s="303"/>
      <c r="B2217" s="362"/>
      <c r="C2217" s="362"/>
      <c r="D2217" s="419"/>
      <c r="E2217" s="419"/>
      <c r="F2217" s="419"/>
      <c r="G2217" s="419"/>
      <c r="H2217" s="419"/>
    </row>
    <row r="2218" spans="1:8" x14ac:dyDescent="0.2">
      <c r="A2218" s="303"/>
      <c r="B2218" s="362"/>
      <c r="C2218" s="362"/>
      <c r="D2218" s="419"/>
      <c r="E2218" s="419"/>
      <c r="F2218" s="419"/>
      <c r="G2218" s="419"/>
      <c r="H2218" s="419"/>
    </row>
    <row r="2219" spans="1:8" x14ac:dyDescent="0.2">
      <c r="A2219" s="303"/>
      <c r="B2219" s="362"/>
      <c r="C2219" s="362"/>
      <c r="D2219" s="419"/>
      <c r="E2219" s="419"/>
      <c r="F2219" s="419"/>
      <c r="G2219" s="419"/>
      <c r="H2219" s="419"/>
    </row>
    <row r="2220" spans="1:8" x14ac:dyDescent="0.2">
      <c r="A2220" s="303"/>
      <c r="B2220" s="362"/>
      <c r="C2220" s="362"/>
      <c r="D2220" s="419"/>
      <c r="E2220" s="419"/>
      <c r="F2220" s="419"/>
      <c r="G2220" s="419"/>
      <c r="H2220" s="419"/>
    </row>
    <row r="2221" spans="1:8" x14ac:dyDescent="0.2">
      <c r="A2221" s="303"/>
      <c r="B2221" s="362"/>
      <c r="C2221" s="362"/>
      <c r="D2221" s="419"/>
      <c r="E2221" s="419"/>
      <c r="F2221" s="419"/>
      <c r="G2221" s="419"/>
      <c r="H2221" s="419"/>
    </row>
    <row r="2222" spans="1:8" x14ac:dyDescent="0.2">
      <c r="A2222" s="303"/>
      <c r="B2222" s="362"/>
      <c r="C2222" s="362"/>
      <c r="D2222" s="419"/>
      <c r="E2222" s="419"/>
      <c r="F2222" s="419"/>
      <c r="G2222" s="419"/>
      <c r="H2222" s="419"/>
    </row>
    <row r="2223" spans="1:8" x14ac:dyDescent="0.2">
      <c r="A2223" s="303"/>
      <c r="B2223" s="362"/>
      <c r="C2223" s="362"/>
      <c r="D2223" s="419"/>
      <c r="E2223" s="419"/>
      <c r="F2223" s="419"/>
      <c r="G2223" s="419"/>
      <c r="H2223" s="419"/>
    </row>
    <row r="2224" spans="1:8" x14ac:dyDescent="0.2">
      <c r="A2224" s="303"/>
      <c r="B2224" s="362"/>
      <c r="C2224" s="362"/>
      <c r="D2224" s="419"/>
      <c r="E2224" s="419"/>
      <c r="F2224" s="419"/>
      <c r="G2224" s="419"/>
      <c r="H2224" s="419"/>
    </row>
    <row r="2225" spans="1:8" x14ac:dyDescent="0.2">
      <c r="A2225" s="303"/>
      <c r="B2225" s="362"/>
      <c r="C2225" s="362"/>
      <c r="D2225" s="419"/>
      <c r="E2225" s="419"/>
      <c r="F2225" s="419"/>
      <c r="G2225" s="419"/>
      <c r="H2225" s="419"/>
    </row>
    <row r="2226" spans="1:8" x14ac:dyDescent="0.2">
      <c r="A2226" s="303"/>
      <c r="B2226" s="362"/>
      <c r="C2226" s="362"/>
      <c r="D2226" s="419"/>
      <c r="E2226" s="419"/>
      <c r="F2226" s="419"/>
      <c r="G2226" s="419"/>
      <c r="H2226" s="419"/>
    </row>
    <row r="2227" spans="1:8" x14ac:dyDescent="0.2">
      <c r="A2227" s="303"/>
      <c r="B2227" s="362"/>
      <c r="C2227" s="362"/>
      <c r="D2227" s="419"/>
      <c r="E2227" s="419"/>
      <c r="F2227" s="419"/>
      <c r="G2227" s="419"/>
      <c r="H2227" s="419"/>
    </row>
    <row r="2228" spans="1:8" x14ac:dyDescent="0.2">
      <c r="A2228" s="303"/>
      <c r="B2228" s="362"/>
      <c r="C2228" s="362"/>
      <c r="D2228" s="419"/>
      <c r="E2228" s="419"/>
      <c r="F2228" s="419"/>
      <c r="G2228" s="419"/>
      <c r="H2228" s="419"/>
    </row>
    <row r="2229" spans="1:8" x14ac:dyDescent="0.2">
      <c r="A2229" s="303"/>
      <c r="B2229" s="362"/>
      <c r="C2229" s="362"/>
      <c r="D2229" s="419"/>
      <c r="E2229" s="419"/>
      <c r="F2229" s="419"/>
      <c r="G2229" s="419"/>
      <c r="H2229" s="419"/>
    </row>
    <row r="2230" spans="1:8" x14ac:dyDescent="0.2">
      <c r="A2230" s="303"/>
      <c r="B2230" s="362"/>
      <c r="C2230" s="362"/>
      <c r="D2230" s="419"/>
      <c r="E2230" s="419"/>
      <c r="F2230" s="419"/>
      <c r="G2230" s="419"/>
      <c r="H2230" s="419"/>
    </row>
    <row r="2231" spans="1:8" x14ac:dyDescent="0.2">
      <c r="A2231" s="303"/>
      <c r="B2231" s="362"/>
      <c r="C2231" s="362"/>
      <c r="D2231" s="419"/>
      <c r="E2231" s="419"/>
      <c r="F2231" s="419"/>
      <c r="G2231" s="419"/>
      <c r="H2231" s="419"/>
    </row>
    <row r="2232" spans="1:8" x14ac:dyDescent="0.2">
      <c r="A2232" s="303"/>
      <c r="B2232" s="362"/>
      <c r="C2232" s="362"/>
      <c r="D2232" s="419"/>
      <c r="E2232" s="419"/>
      <c r="F2232" s="419"/>
      <c r="G2232" s="419"/>
      <c r="H2232" s="419"/>
    </row>
    <row r="2233" spans="1:8" x14ac:dyDescent="0.2">
      <c r="A2233" s="303"/>
      <c r="B2233" s="362"/>
      <c r="C2233" s="362"/>
      <c r="D2233" s="419"/>
      <c r="E2233" s="419"/>
      <c r="F2233" s="419"/>
      <c r="G2233" s="419"/>
      <c r="H2233" s="419"/>
    </row>
    <row r="2234" spans="1:8" x14ac:dyDescent="0.2">
      <c r="A2234" s="303"/>
      <c r="B2234" s="362"/>
      <c r="C2234" s="362"/>
      <c r="D2234" s="419"/>
      <c r="E2234" s="419"/>
      <c r="F2234" s="419"/>
      <c r="G2234" s="419"/>
      <c r="H2234" s="419"/>
    </row>
    <row r="2235" spans="1:8" x14ac:dyDescent="0.2">
      <c r="A2235" s="303"/>
      <c r="B2235" s="362"/>
      <c r="C2235" s="362"/>
      <c r="D2235" s="419"/>
      <c r="E2235" s="419"/>
      <c r="F2235" s="419"/>
      <c r="G2235" s="419"/>
      <c r="H2235" s="419"/>
    </row>
    <row r="2236" spans="1:8" x14ac:dyDescent="0.2">
      <c r="A2236" s="303"/>
      <c r="B2236" s="362"/>
      <c r="C2236" s="362"/>
      <c r="D2236" s="419"/>
      <c r="E2236" s="419"/>
      <c r="F2236" s="419"/>
      <c r="G2236" s="419"/>
      <c r="H2236" s="419"/>
    </row>
    <row r="2237" spans="1:8" x14ac:dyDescent="0.2">
      <c r="A2237" s="303"/>
      <c r="B2237" s="362"/>
      <c r="C2237" s="362"/>
      <c r="D2237" s="419"/>
      <c r="E2237" s="419"/>
      <c r="F2237" s="419"/>
      <c r="G2237" s="419"/>
      <c r="H2237" s="419"/>
    </row>
    <row r="2238" spans="1:8" x14ac:dyDescent="0.2">
      <c r="A2238" s="303"/>
      <c r="B2238" s="362"/>
      <c r="C2238" s="362"/>
      <c r="D2238" s="419"/>
      <c r="E2238" s="419"/>
      <c r="F2238" s="419"/>
      <c r="G2238" s="419"/>
      <c r="H2238" s="419"/>
    </row>
    <row r="2239" spans="1:8" x14ac:dyDescent="0.2">
      <c r="A2239" s="303"/>
      <c r="B2239" s="362"/>
      <c r="C2239" s="362"/>
      <c r="D2239" s="419"/>
      <c r="E2239" s="419"/>
      <c r="F2239" s="419"/>
      <c r="G2239" s="419"/>
      <c r="H2239" s="419"/>
    </row>
    <row r="2240" spans="1:8" x14ac:dyDescent="0.2">
      <c r="A2240" s="303"/>
      <c r="B2240" s="362"/>
      <c r="C2240" s="362"/>
      <c r="D2240" s="419"/>
      <c r="E2240" s="419"/>
      <c r="F2240" s="419"/>
      <c r="G2240" s="419"/>
      <c r="H2240" s="419"/>
    </row>
    <row r="2241" spans="1:8" x14ac:dyDescent="0.2">
      <c r="A2241" s="303"/>
      <c r="B2241" s="362"/>
      <c r="C2241" s="362"/>
      <c r="D2241" s="419"/>
      <c r="E2241" s="419"/>
      <c r="F2241" s="419"/>
      <c r="G2241" s="419"/>
      <c r="H2241" s="419"/>
    </row>
    <row r="2242" spans="1:8" x14ac:dyDescent="0.2">
      <c r="A2242" s="303"/>
      <c r="B2242" s="362"/>
      <c r="C2242" s="362"/>
      <c r="D2242" s="419"/>
      <c r="E2242" s="419"/>
      <c r="F2242" s="419"/>
      <c r="G2242" s="419"/>
      <c r="H2242" s="419"/>
    </row>
    <row r="2243" spans="1:8" x14ac:dyDescent="0.2">
      <c r="A2243" s="303"/>
      <c r="B2243" s="362"/>
      <c r="C2243" s="362"/>
      <c r="D2243" s="419"/>
      <c r="E2243" s="419"/>
      <c r="F2243" s="419"/>
      <c r="G2243" s="419"/>
      <c r="H2243" s="419"/>
    </row>
    <row r="2244" spans="1:8" x14ac:dyDescent="0.2">
      <c r="A2244" s="303"/>
      <c r="B2244" s="362"/>
      <c r="C2244" s="362"/>
      <c r="D2244" s="419"/>
      <c r="E2244" s="419"/>
      <c r="F2244" s="419"/>
      <c r="G2244" s="419"/>
      <c r="H2244" s="419"/>
    </row>
    <row r="2245" spans="1:8" x14ac:dyDescent="0.2">
      <c r="A2245" s="303"/>
      <c r="B2245" s="362"/>
      <c r="C2245" s="362"/>
      <c r="D2245" s="419"/>
      <c r="E2245" s="419"/>
      <c r="F2245" s="419"/>
      <c r="G2245" s="419"/>
      <c r="H2245" s="419"/>
    </row>
    <row r="2246" spans="1:8" x14ac:dyDescent="0.2">
      <c r="A2246" s="303"/>
      <c r="B2246" s="362"/>
      <c r="C2246" s="362"/>
      <c r="D2246" s="419"/>
      <c r="E2246" s="419"/>
      <c r="F2246" s="419"/>
      <c r="G2246" s="419"/>
      <c r="H2246" s="419"/>
    </row>
    <row r="2247" spans="1:8" x14ac:dyDescent="0.2">
      <c r="A2247" s="303"/>
      <c r="B2247" s="362"/>
      <c r="C2247" s="362"/>
      <c r="D2247" s="419"/>
      <c r="E2247" s="419"/>
      <c r="F2247" s="419"/>
      <c r="G2247" s="419"/>
      <c r="H2247" s="419"/>
    </row>
    <row r="2248" spans="1:8" x14ac:dyDescent="0.2">
      <c r="A2248" s="303"/>
      <c r="B2248" s="362"/>
      <c r="C2248" s="362"/>
      <c r="D2248" s="419"/>
      <c r="E2248" s="419"/>
      <c r="F2248" s="419"/>
      <c r="G2248" s="419"/>
      <c r="H2248" s="419"/>
    </row>
    <row r="2249" spans="1:8" x14ac:dyDescent="0.2">
      <c r="A2249" s="303"/>
      <c r="B2249" s="362"/>
      <c r="C2249" s="362"/>
      <c r="D2249" s="419"/>
      <c r="E2249" s="419"/>
      <c r="F2249" s="419"/>
      <c r="G2249" s="419"/>
      <c r="H2249" s="419"/>
    </row>
    <row r="2250" spans="1:8" x14ac:dyDescent="0.2">
      <c r="A2250" s="303"/>
      <c r="B2250" s="362"/>
      <c r="C2250" s="362"/>
      <c r="D2250" s="419"/>
      <c r="E2250" s="419"/>
      <c r="F2250" s="419"/>
      <c r="G2250" s="419"/>
      <c r="H2250" s="419"/>
    </row>
    <row r="2251" spans="1:8" x14ac:dyDescent="0.2">
      <c r="A2251" s="303"/>
      <c r="B2251" s="362"/>
      <c r="C2251" s="362"/>
      <c r="D2251" s="419"/>
      <c r="E2251" s="419"/>
      <c r="F2251" s="419"/>
      <c r="G2251" s="419"/>
      <c r="H2251" s="419"/>
    </row>
    <row r="2252" spans="1:8" x14ac:dyDescent="0.2">
      <c r="A2252" s="303"/>
      <c r="B2252" s="362"/>
      <c r="C2252" s="362"/>
      <c r="D2252" s="419"/>
      <c r="E2252" s="419"/>
      <c r="F2252" s="419"/>
      <c r="G2252" s="419"/>
      <c r="H2252" s="419"/>
    </row>
    <row r="2253" spans="1:8" x14ac:dyDescent="0.2">
      <c r="A2253" s="303"/>
      <c r="B2253" s="362"/>
      <c r="C2253" s="362"/>
      <c r="D2253" s="419"/>
      <c r="E2253" s="419"/>
      <c r="F2253" s="419"/>
      <c r="G2253" s="419"/>
      <c r="H2253" s="419"/>
    </row>
    <row r="2254" spans="1:8" x14ac:dyDescent="0.2">
      <c r="A2254" s="303"/>
      <c r="B2254" s="362"/>
      <c r="C2254" s="362"/>
      <c r="D2254" s="419"/>
      <c r="E2254" s="419"/>
      <c r="F2254" s="419"/>
      <c r="G2254" s="419"/>
      <c r="H2254" s="419"/>
    </row>
    <row r="2255" spans="1:8" x14ac:dyDescent="0.2">
      <c r="A2255" s="303"/>
      <c r="B2255" s="362"/>
      <c r="C2255" s="362"/>
      <c r="D2255" s="419"/>
      <c r="E2255" s="419"/>
      <c r="F2255" s="419"/>
      <c r="G2255" s="419"/>
      <c r="H2255" s="419"/>
    </row>
    <row r="2256" spans="1:8" x14ac:dyDescent="0.2">
      <c r="A2256" s="303"/>
      <c r="B2256" s="362"/>
      <c r="C2256" s="362"/>
      <c r="D2256" s="419"/>
      <c r="E2256" s="419"/>
      <c r="F2256" s="419"/>
      <c r="G2256" s="419"/>
      <c r="H2256" s="419"/>
    </row>
    <row r="2257" spans="1:8" x14ac:dyDescent="0.2">
      <c r="A2257" s="303"/>
      <c r="B2257" s="362"/>
      <c r="C2257" s="362"/>
      <c r="D2257" s="419"/>
      <c r="E2257" s="419"/>
      <c r="F2257" s="419"/>
      <c r="G2257" s="419"/>
      <c r="H2257" s="419"/>
    </row>
    <row r="2258" spans="1:8" x14ac:dyDescent="0.2">
      <c r="A2258" s="303"/>
      <c r="B2258" s="362"/>
      <c r="C2258" s="362"/>
      <c r="D2258" s="419"/>
      <c r="E2258" s="419"/>
      <c r="F2258" s="419"/>
      <c r="G2258" s="419"/>
      <c r="H2258" s="419"/>
    </row>
    <row r="2259" spans="1:8" x14ac:dyDescent="0.2">
      <c r="A2259" s="303"/>
      <c r="B2259" s="362"/>
      <c r="C2259" s="362"/>
      <c r="D2259" s="419"/>
      <c r="E2259" s="419"/>
      <c r="F2259" s="419"/>
      <c r="G2259" s="419"/>
      <c r="H2259" s="419"/>
    </row>
    <row r="2260" spans="1:8" x14ac:dyDescent="0.2">
      <c r="A2260" s="303"/>
      <c r="B2260" s="362"/>
      <c r="C2260" s="362"/>
      <c r="D2260" s="419"/>
      <c r="E2260" s="419"/>
      <c r="F2260" s="419"/>
      <c r="G2260" s="419"/>
      <c r="H2260" s="419"/>
    </row>
    <row r="2261" spans="1:8" x14ac:dyDescent="0.2">
      <c r="A2261" s="303"/>
      <c r="B2261" s="362"/>
      <c r="C2261" s="362"/>
      <c r="D2261" s="419"/>
      <c r="E2261" s="419"/>
      <c r="F2261" s="419"/>
      <c r="G2261" s="419"/>
      <c r="H2261" s="419"/>
    </row>
    <row r="2262" spans="1:8" x14ac:dyDescent="0.2">
      <c r="A2262" s="303"/>
      <c r="B2262" s="362"/>
      <c r="C2262" s="362"/>
      <c r="D2262" s="419"/>
      <c r="E2262" s="419"/>
      <c r="F2262" s="419"/>
      <c r="G2262" s="419"/>
      <c r="H2262" s="419"/>
    </row>
    <row r="2263" spans="1:8" x14ac:dyDescent="0.2">
      <c r="A2263" s="303"/>
      <c r="B2263" s="362"/>
      <c r="C2263" s="362"/>
      <c r="D2263" s="419"/>
      <c r="E2263" s="419"/>
      <c r="F2263" s="419"/>
      <c r="G2263" s="419"/>
      <c r="H2263" s="419"/>
    </row>
    <row r="2264" spans="1:8" x14ac:dyDescent="0.2">
      <c r="A2264" s="303"/>
      <c r="B2264" s="362"/>
      <c r="C2264" s="362"/>
      <c r="D2264" s="419"/>
      <c r="E2264" s="419"/>
      <c r="F2264" s="419"/>
      <c r="G2264" s="419"/>
      <c r="H2264" s="419"/>
    </row>
    <row r="2265" spans="1:8" x14ac:dyDescent="0.2">
      <c r="A2265" s="303"/>
      <c r="B2265" s="362"/>
      <c r="C2265" s="362"/>
      <c r="D2265" s="419"/>
      <c r="E2265" s="419"/>
      <c r="F2265" s="419"/>
      <c r="G2265" s="419"/>
      <c r="H2265" s="419"/>
    </row>
    <row r="2266" spans="1:8" x14ac:dyDescent="0.2">
      <c r="A2266" s="303"/>
      <c r="B2266" s="362"/>
      <c r="C2266" s="362"/>
      <c r="D2266" s="419"/>
      <c r="E2266" s="419"/>
      <c r="F2266" s="419"/>
      <c r="G2266" s="419"/>
      <c r="H2266" s="419"/>
    </row>
    <row r="2267" spans="1:8" x14ac:dyDescent="0.2">
      <c r="A2267" s="303"/>
      <c r="B2267" s="362"/>
      <c r="C2267" s="362"/>
      <c r="D2267" s="419"/>
      <c r="E2267" s="419"/>
      <c r="F2267" s="419"/>
      <c r="G2267" s="419"/>
      <c r="H2267" s="419"/>
    </row>
    <row r="2268" spans="1:8" x14ac:dyDescent="0.2">
      <c r="A2268" s="303"/>
      <c r="B2268" s="362"/>
      <c r="C2268" s="362"/>
      <c r="D2268" s="419"/>
      <c r="E2268" s="419"/>
      <c r="F2268" s="419"/>
      <c r="G2268" s="419"/>
      <c r="H2268" s="419"/>
    </row>
    <row r="2269" spans="1:8" x14ac:dyDescent="0.2">
      <c r="A2269" s="303"/>
      <c r="B2269" s="362"/>
      <c r="C2269" s="362"/>
      <c r="D2269" s="419"/>
      <c r="E2269" s="419"/>
      <c r="F2269" s="419"/>
      <c r="G2269" s="419"/>
      <c r="H2269" s="419"/>
    </row>
    <row r="2270" spans="1:8" x14ac:dyDescent="0.2">
      <c r="A2270" s="303"/>
      <c r="B2270" s="362"/>
      <c r="C2270" s="362"/>
      <c r="D2270" s="419"/>
      <c r="E2270" s="419"/>
      <c r="F2270" s="419"/>
      <c r="G2270" s="419"/>
      <c r="H2270" s="419"/>
    </row>
    <row r="2271" spans="1:8" x14ac:dyDescent="0.2">
      <c r="A2271" s="303"/>
      <c r="B2271" s="362"/>
      <c r="C2271" s="362"/>
      <c r="D2271" s="419"/>
      <c r="E2271" s="419"/>
      <c r="F2271" s="419"/>
      <c r="G2271" s="419"/>
      <c r="H2271" s="419"/>
    </row>
    <row r="2272" spans="1:8" x14ac:dyDescent="0.2">
      <c r="A2272" s="303"/>
      <c r="B2272" s="362"/>
      <c r="C2272" s="362"/>
      <c r="D2272" s="419"/>
      <c r="E2272" s="419"/>
      <c r="F2272" s="419"/>
      <c r="G2272" s="419"/>
      <c r="H2272" s="419"/>
    </row>
    <row r="2273" spans="1:8" x14ac:dyDescent="0.2">
      <c r="A2273" s="303"/>
      <c r="B2273" s="362"/>
      <c r="C2273" s="362"/>
      <c r="D2273" s="419"/>
      <c r="E2273" s="419"/>
      <c r="F2273" s="419"/>
      <c r="G2273" s="419"/>
      <c r="H2273" s="419"/>
    </row>
    <row r="2274" spans="1:8" x14ac:dyDescent="0.2">
      <c r="A2274" s="303"/>
      <c r="B2274" s="362"/>
      <c r="C2274" s="362"/>
      <c r="D2274" s="419"/>
      <c r="E2274" s="419"/>
      <c r="F2274" s="419"/>
      <c r="G2274" s="419"/>
      <c r="H2274" s="419"/>
    </row>
    <row r="2275" spans="1:8" x14ac:dyDescent="0.2">
      <c r="A2275" s="303"/>
      <c r="B2275" s="362"/>
      <c r="C2275" s="362"/>
      <c r="D2275" s="419"/>
      <c r="E2275" s="419"/>
      <c r="F2275" s="419"/>
      <c r="G2275" s="419"/>
      <c r="H2275" s="419"/>
    </row>
    <row r="2276" spans="1:8" x14ac:dyDescent="0.2">
      <c r="A2276" s="303"/>
      <c r="B2276" s="362"/>
      <c r="C2276" s="362"/>
      <c r="D2276" s="419"/>
      <c r="E2276" s="419"/>
      <c r="F2276" s="419"/>
      <c r="G2276" s="419"/>
      <c r="H2276" s="419"/>
    </row>
    <row r="2277" spans="1:8" x14ac:dyDescent="0.2">
      <c r="A2277" s="303"/>
      <c r="B2277" s="362"/>
      <c r="C2277" s="362"/>
      <c r="D2277" s="419"/>
      <c r="E2277" s="419"/>
      <c r="F2277" s="419"/>
      <c r="G2277" s="419"/>
      <c r="H2277" s="419"/>
    </row>
    <row r="2278" spans="1:8" x14ac:dyDescent="0.2">
      <c r="A2278" s="303"/>
      <c r="B2278" s="362"/>
      <c r="C2278" s="362"/>
      <c r="D2278" s="419"/>
      <c r="E2278" s="419"/>
      <c r="F2278" s="419"/>
      <c r="G2278" s="419"/>
      <c r="H2278" s="419"/>
    </row>
    <row r="2279" spans="1:8" x14ac:dyDescent="0.2">
      <c r="A2279" s="303"/>
      <c r="B2279" s="362"/>
      <c r="C2279" s="362"/>
      <c r="D2279" s="419"/>
      <c r="E2279" s="419"/>
      <c r="F2279" s="419"/>
      <c r="G2279" s="419"/>
      <c r="H2279" s="419"/>
    </row>
    <row r="2280" spans="1:8" x14ac:dyDescent="0.2">
      <c r="A2280" s="303"/>
      <c r="B2280" s="362"/>
      <c r="C2280" s="362"/>
      <c r="D2280" s="419"/>
      <c r="E2280" s="419"/>
      <c r="F2280" s="419"/>
      <c r="G2280" s="419"/>
      <c r="H2280" s="419"/>
    </row>
    <row r="2281" spans="1:8" x14ac:dyDescent="0.2">
      <c r="A2281" s="303"/>
      <c r="B2281" s="362"/>
      <c r="C2281" s="362"/>
      <c r="D2281" s="419"/>
      <c r="E2281" s="419"/>
      <c r="F2281" s="419"/>
      <c r="G2281" s="419"/>
      <c r="H2281" s="419"/>
    </row>
    <row r="2282" spans="1:8" x14ac:dyDescent="0.2">
      <c r="A2282" s="303"/>
      <c r="B2282" s="362"/>
      <c r="C2282" s="362"/>
      <c r="D2282" s="419"/>
      <c r="E2282" s="419"/>
      <c r="F2282" s="419"/>
      <c r="G2282" s="419"/>
      <c r="H2282" s="419"/>
    </row>
    <row r="2283" spans="1:8" x14ac:dyDescent="0.2">
      <c r="A2283" s="303"/>
      <c r="B2283" s="362"/>
      <c r="C2283" s="362"/>
      <c r="D2283" s="419"/>
      <c r="E2283" s="419"/>
      <c r="F2283" s="419"/>
      <c r="G2283" s="419"/>
      <c r="H2283" s="419"/>
    </row>
    <row r="2284" spans="1:8" x14ac:dyDescent="0.2">
      <c r="A2284" s="303"/>
      <c r="B2284" s="362"/>
      <c r="C2284" s="362"/>
      <c r="D2284" s="419"/>
      <c r="E2284" s="419"/>
      <c r="F2284" s="419"/>
      <c r="G2284" s="419"/>
      <c r="H2284" s="419"/>
    </row>
    <row r="2285" spans="1:8" x14ac:dyDescent="0.2">
      <c r="A2285" s="303"/>
      <c r="B2285" s="362"/>
      <c r="C2285" s="362"/>
      <c r="D2285" s="419"/>
      <c r="E2285" s="419"/>
      <c r="F2285" s="419"/>
      <c r="G2285" s="419"/>
      <c r="H2285" s="419"/>
    </row>
    <row r="2286" spans="1:8" x14ac:dyDescent="0.2">
      <c r="A2286" s="303"/>
      <c r="B2286" s="362"/>
      <c r="C2286" s="362"/>
      <c r="D2286" s="419"/>
      <c r="E2286" s="419"/>
      <c r="F2286" s="419"/>
      <c r="G2286" s="419"/>
      <c r="H2286" s="419"/>
    </row>
    <row r="2287" spans="1:8" x14ac:dyDescent="0.2">
      <c r="A2287" s="303"/>
      <c r="B2287" s="362"/>
      <c r="C2287" s="362"/>
      <c r="D2287" s="419"/>
      <c r="E2287" s="419"/>
      <c r="F2287" s="419"/>
      <c r="G2287" s="419"/>
      <c r="H2287" s="419"/>
    </row>
    <row r="2288" spans="1:8" x14ac:dyDescent="0.2">
      <c r="A2288" s="303"/>
      <c r="B2288" s="362"/>
      <c r="C2288" s="362"/>
      <c r="D2288" s="419"/>
      <c r="E2288" s="419"/>
      <c r="F2288" s="419"/>
      <c r="G2288" s="419"/>
      <c r="H2288" s="419"/>
    </row>
    <row r="2289" spans="1:8" x14ac:dyDescent="0.2">
      <c r="A2289" s="303"/>
      <c r="B2289" s="362"/>
      <c r="C2289" s="362"/>
      <c r="D2289" s="419"/>
      <c r="E2289" s="419"/>
      <c r="F2289" s="419"/>
      <c r="G2289" s="419"/>
      <c r="H2289" s="419"/>
    </row>
    <row r="2290" spans="1:8" x14ac:dyDescent="0.2">
      <c r="A2290" s="303"/>
      <c r="B2290" s="362"/>
      <c r="C2290" s="362"/>
      <c r="D2290" s="419"/>
      <c r="E2290" s="419"/>
      <c r="F2290" s="419"/>
      <c r="G2290" s="419"/>
      <c r="H2290" s="419"/>
    </row>
    <row r="2291" spans="1:8" x14ac:dyDescent="0.2">
      <c r="A2291" s="303"/>
      <c r="B2291" s="362"/>
      <c r="C2291" s="362"/>
      <c r="D2291" s="419"/>
      <c r="E2291" s="419"/>
      <c r="F2291" s="419"/>
      <c r="G2291" s="419"/>
      <c r="H2291" s="419"/>
    </row>
    <row r="2292" spans="1:8" x14ac:dyDescent="0.2">
      <c r="A2292" s="303"/>
      <c r="B2292" s="362"/>
      <c r="C2292" s="362"/>
      <c r="D2292" s="419"/>
      <c r="E2292" s="419"/>
      <c r="F2292" s="419"/>
      <c r="G2292" s="419"/>
      <c r="H2292" s="419"/>
    </row>
    <row r="2293" spans="1:8" x14ac:dyDescent="0.2">
      <c r="A2293" s="303"/>
      <c r="B2293" s="362"/>
      <c r="C2293" s="362"/>
      <c r="D2293" s="419"/>
      <c r="E2293" s="419"/>
      <c r="F2293" s="419"/>
      <c r="G2293" s="419"/>
      <c r="H2293" s="419"/>
    </row>
    <row r="2294" spans="1:8" x14ac:dyDescent="0.2">
      <c r="A2294" s="303"/>
      <c r="B2294" s="362"/>
      <c r="C2294" s="362"/>
      <c r="D2294" s="419"/>
      <c r="E2294" s="419"/>
      <c r="F2294" s="419"/>
      <c r="G2294" s="419"/>
      <c r="H2294" s="419"/>
    </row>
    <row r="2295" spans="1:8" x14ac:dyDescent="0.2">
      <c r="A2295" s="303"/>
      <c r="B2295" s="362"/>
      <c r="C2295" s="362"/>
      <c r="D2295" s="419"/>
      <c r="E2295" s="419"/>
      <c r="F2295" s="419"/>
      <c r="G2295" s="419"/>
      <c r="H2295" s="419"/>
    </row>
    <row r="2296" spans="1:8" x14ac:dyDescent="0.2">
      <c r="A2296" s="303"/>
      <c r="B2296" s="362"/>
      <c r="C2296" s="362"/>
      <c r="D2296" s="419"/>
      <c r="E2296" s="419"/>
      <c r="F2296" s="419"/>
      <c r="G2296" s="419"/>
      <c r="H2296" s="419"/>
    </row>
    <row r="2297" spans="1:8" x14ac:dyDescent="0.2">
      <c r="A2297" s="303"/>
      <c r="B2297" s="362"/>
      <c r="C2297" s="362"/>
      <c r="D2297" s="419"/>
      <c r="E2297" s="419"/>
      <c r="F2297" s="419"/>
      <c r="G2297" s="419"/>
      <c r="H2297" s="419"/>
    </row>
    <row r="2298" spans="1:8" x14ac:dyDescent="0.2">
      <c r="A2298" s="303"/>
      <c r="B2298" s="362"/>
      <c r="C2298" s="362"/>
      <c r="D2298" s="419"/>
      <c r="E2298" s="419"/>
      <c r="F2298" s="419"/>
      <c r="G2298" s="419"/>
      <c r="H2298" s="419"/>
    </row>
    <row r="2299" spans="1:8" x14ac:dyDescent="0.2">
      <c r="A2299" s="303"/>
      <c r="B2299" s="362"/>
      <c r="C2299" s="362"/>
      <c r="D2299" s="419"/>
      <c r="E2299" s="419"/>
      <c r="F2299" s="419"/>
      <c r="G2299" s="419"/>
      <c r="H2299" s="419"/>
    </row>
    <row r="2300" spans="1:8" x14ac:dyDescent="0.2">
      <c r="A2300" s="303"/>
      <c r="B2300" s="362"/>
      <c r="C2300" s="362"/>
      <c r="D2300" s="419"/>
      <c r="E2300" s="419"/>
      <c r="F2300" s="419"/>
      <c r="G2300" s="419"/>
      <c r="H2300" s="419"/>
    </row>
    <row r="2301" spans="1:8" x14ac:dyDescent="0.2">
      <c r="A2301" s="303"/>
      <c r="B2301" s="362"/>
      <c r="C2301" s="362"/>
      <c r="D2301" s="419"/>
      <c r="E2301" s="419"/>
      <c r="F2301" s="419"/>
      <c r="G2301" s="419"/>
      <c r="H2301" s="419"/>
    </row>
    <row r="2302" spans="1:8" x14ac:dyDescent="0.2">
      <c r="A2302" s="303"/>
      <c r="B2302" s="362"/>
      <c r="C2302" s="362"/>
      <c r="D2302" s="419"/>
      <c r="E2302" s="419"/>
      <c r="F2302" s="419"/>
      <c r="G2302" s="419"/>
      <c r="H2302" s="419"/>
    </row>
    <row r="2303" spans="1:8" x14ac:dyDescent="0.2">
      <c r="A2303" s="303"/>
      <c r="B2303" s="362"/>
      <c r="C2303" s="362"/>
      <c r="D2303" s="419"/>
      <c r="E2303" s="419"/>
      <c r="F2303" s="419"/>
      <c r="G2303" s="419"/>
      <c r="H2303" s="419"/>
    </row>
    <row r="2304" spans="1:8" x14ac:dyDescent="0.2">
      <c r="A2304" s="303"/>
      <c r="B2304" s="362"/>
      <c r="C2304" s="362"/>
      <c r="D2304" s="419"/>
      <c r="E2304" s="419"/>
      <c r="F2304" s="419"/>
      <c r="G2304" s="419"/>
      <c r="H2304" s="419"/>
    </row>
    <row r="2305" spans="1:8" x14ac:dyDescent="0.2">
      <c r="A2305" s="303"/>
      <c r="B2305" s="362"/>
      <c r="C2305" s="362"/>
      <c r="D2305" s="419"/>
      <c r="E2305" s="419"/>
      <c r="F2305" s="419"/>
      <c r="G2305" s="419"/>
      <c r="H2305" s="419"/>
    </row>
    <row r="2306" spans="1:8" x14ac:dyDescent="0.2">
      <c r="A2306" s="303"/>
      <c r="B2306" s="362"/>
      <c r="C2306" s="362"/>
      <c r="D2306" s="419"/>
      <c r="E2306" s="419"/>
      <c r="F2306" s="419"/>
      <c r="G2306" s="419"/>
      <c r="H2306" s="419"/>
    </row>
    <row r="2307" spans="1:8" x14ac:dyDescent="0.2">
      <c r="A2307" s="303"/>
      <c r="B2307" s="362"/>
      <c r="C2307" s="362"/>
      <c r="D2307" s="419"/>
      <c r="E2307" s="419"/>
      <c r="F2307" s="419"/>
      <c r="G2307" s="419"/>
      <c r="H2307" s="419"/>
    </row>
    <row r="2308" spans="1:8" x14ac:dyDescent="0.2">
      <c r="A2308" s="303"/>
      <c r="B2308" s="362"/>
      <c r="C2308" s="362"/>
      <c r="D2308" s="419"/>
      <c r="E2308" s="419"/>
      <c r="F2308" s="419"/>
      <c r="G2308" s="419"/>
      <c r="H2308" s="419"/>
    </row>
    <row r="2309" spans="1:8" x14ac:dyDescent="0.2">
      <c r="A2309" s="303"/>
      <c r="B2309" s="362"/>
      <c r="C2309" s="362"/>
      <c r="D2309" s="419"/>
      <c r="E2309" s="419"/>
      <c r="F2309" s="419"/>
      <c r="G2309" s="419"/>
      <c r="H2309" s="419"/>
    </row>
    <row r="2310" spans="1:8" x14ac:dyDescent="0.2">
      <c r="A2310" s="303"/>
      <c r="B2310" s="362"/>
      <c r="C2310" s="362"/>
      <c r="D2310" s="419"/>
      <c r="E2310" s="419"/>
      <c r="F2310" s="419"/>
      <c r="G2310" s="419"/>
      <c r="H2310" s="419"/>
    </row>
    <row r="2311" spans="1:8" x14ac:dyDescent="0.2">
      <c r="A2311" s="303"/>
      <c r="B2311" s="362"/>
      <c r="C2311" s="362"/>
      <c r="D2311" s="419"/>
      <c r="E2311" s="419"/>
      <c r="F2311" s="419"/>
      <c r="G2311" s="419"/>
      <c r="H2311" s="419"/>
    </row>
    <row r="2312" spans="1:8" x14ac:dyDescent="0.2">
      <c r="A2312" s="303"/>
      <c r="B2312" s="362"/>
      <c r="C2312" s="362"/>
      <c r="D2312" s="419"/>
      <c r="E2312" s="419"/>
      <c r="F2312" s="419"/>
      <c r="G2312" s="419"/>
      <c r="H2312" s="419"/>
    </row>
    <row r="2313" spans="1:8" x14ac:dyDescent="0.2">
      <c r="A2313" s="303"/>
      <c r="B2313" s="362"/>
      <c r="C2313" s="362"/>
      <c r="D2313" s="419"/>
      <c r="E2313" s="419"/>
      <c r="F2313" s="419"/>
      <c r="G2313" s="419"/>
      <c r="H2313" s="419"/>
    </row>
    <row r="2314" spans="1:8" x14ac:dyDescent="0.2">
      <c r="A2314" s="303"/>
      <c r="B2314" s="362"/>
      <c r="C2314" s="362"/>
      <c r="D2314" s="419"/>
      <c r="E2314" s="419"/>
      <c r="F2314" s="419"/>
      <c r="G2314" s="419"/>
      <c r="H2314" s="419"/>
    </row>
    <row r="2315" spans="1:8" x14ac:dyDescent="0.2">
      <c r="A2315" s="303"/>
      <c r="B2315" s="362"/>
      <c r="C2315" s="362"/>
      <c r="D2315" s="419"/>
      <c r="E2315" s="419"/>
      <c r="F2315" s="419"/>
      <c r="G2315" s="419"/>
      <c r="H2315" s="419"/>
    </row>
    <row r="2316" spans="1:8" x14ac:dyDescent="0.2">
      <c r="A2316" s="303"/>
      <c r="B2316" s="362"/>
      <c r="C2316" s="362"/>
      <c r="D2316" s="419"/>
      <c r="E2316" s="419"/>
      <c r="F2316" s="419"/>
      <c r="G2316" s="419"/>
      <c r="H2316" s="419"/>
    </row>
    <row r="2317" spans="1:8" x14ac:dyDescent="0.2">
      <c r="A2317" s="303"/>
      <c r="B2317" s="362"/>
      <c r="C2317" s="362"/>
      <c r="D2317" s="419"/>
      <c r="E2317" s="419"/>
      <c r="F2317" s="419"/>
      <c r="G2317" s="419"/>
      <c r="H2317" s="419"/>
    </row>
    <row r="2318" spans="1:8" x14ac:dyDescent="0.2">
      <c r="A2318" s="303"/>
      <c r="B2318" s="362"/>
      <c r="C2318" s="362"/>
      <c r="D2318" s="419"/>
      <c r="E2318" s="419"/>
      <c r="F2318" s="419"/>
      <c r="G2318" s="419"/>
      <c r="H2318" s="419"/>
    </row>
    <row r="2319" spans="1:8" x14ac:dyDescent="0.2">
      <c r="A2319" s="303"/>
      <c r="B2319" s="362"/>
      <c r="C2319" s="362"/>
      <c r="D2319" s="419"/>
      <c r="E2319" s="419"/>
      <c r="F2319" s="419"/>
      <c r="G2319" s="419"/>
      <c r="H2319" s="419"/>
    </row>
    <row r="2320" spans="1:8" x14ac:dyDescent="0.2">
      <c r="A2320" s="303"/>
      <c r="B2320" s="362"/>
      <c r="C2320" s="362"/>
      <c r="D2320" s="419"/>
      <c r="E2320" s="419"/>
      <c r="F2320" s="419"/>
      <c r="G2320" s="419"/>
      <c r="H2320" s="419"/>
    </row>
    <row r="2321" spans="1:8" x14ac:dyDescent="0.2">
      <c r="A2321" s="303"/>
      <c r="B2321" s="362"/>
      <c r="C2321" s="362"/>
      <c r="D2321" s="419"/>
      <c r="E2321" s="419"/>
      <c r="F2321" s="419"/>
      <c r="G2321" s="419"/>
      <c r="H2321" s="419"/>
    </row>
    <row r="2322" spans="1:8" x14ac:dyDescent="0.2">
      <c r="A2322" s="303"/>
      <c r="B2322" s="362"/>
      <c r="C2322" s="362"/>
      <c r="D2322" s="419"/>
      <c r="E2322" s="419"/>
      <c r="F2322" s="419"/>
      <c r="G2322" s="419"/>
      <c r="H2322" s="419"/>
    </row>
    <row r="2323" spans="1:8" x14ac:dyDescent="0.2">
      <c r="A2323" s="303"/>
      <c r="B2323" s="362"/>
      <c r="C2323" s="362"/>
      <c r="D2323" s="419"/>
      <c r="E2323" s="419"/>
      <c r="F2323" s="419"/>
      <c r="G2323" s="419"/>
      <c r="H2323" s="419"/>
    </row>
    <row r="2324" spans="1:8" x14ac:dyDescent="0.2">
      <c r="A2324" s="303"/>
      <c r="B2324" s="362"/>
      <c r="C2324" s="362"/>
      <c r="D2324" s="419"/>
      <c r="E2324" s="419"/>
      <c r="F2324" s="419"/>
      <c r="G2324" s="419"/>
      <c r="H2324" s="419"/>
    </row>
    <row r="2325" spans="1:8" x14ac:dyDescent="0.2">
      <c r="A2325" s="303"/>
      <c r="B2325" s="362"/>
      <c r="C2325" s="362"/>
      <c r="D2325" s="419"/>
      <c r="E2325" s="419"/>
      <c r="F2325" s="419"/>
      <c r="G2325" s="419"/>
      <c r="H2325" s="419"/>
    </row>
    <row r="2326" spans="1:8" x14ac:dyDescent="0.2">
      <c r="A2326" s="303"/>
      <c r="B2326" s="362"/>
      <c r="C2326" s="362"/>
      <c r="D2326" s="419"/>
      <c r="E2326" s="419"/>
      <c r="F2326" s="419"/>
      <c r="G2326" s="419"/>
      <c r="H2326" s="419"/>
    </row>
    <row r="2327" spans="1:8" x14ac:dyDescent="0.2">
      <c r="A2327" s="303"/>
      <c r="B2327" s="362"/>
      <c r="C2327" s="362"/>
      <c r="D2327" s="419"/>
      <c r="E2327" s="419"/>
      <c r="F2327" s="419"/>
      <c r="G2327" s="419"/>
      <c r="H2327" s="419"/>
    </row>
    <row r="2328" spans="1:8" x14ac:dyDescent="0.2">
      <c r="A2328" s="303"/>
      <c r="B2328" s="362"/>
      <c r="C2328" s="362"/>
      <c r="D2328" s="419"/>
      <c r="E2328" s="419"/>
      <c r="F2328" s="419"/>
      <c r="G2328" s="419"/>
      <c r="H2328" s="419"/>
    </row>
    <row r="2329" spans="1:8" x14ac:dyDescent="0.2">
      <c r="A2329" s="303"/>
      <c r="B2329" s="362"/>
      <c r="C2329" s="362"/>
      <c r="D2329" s="419"/>
      <c r="E2329" s="419"/>
      <c r="F2329" s="419"/>
      <c r="G2329" s="419"/>
      <c r="H2329" s="419"/>
    </row>
    <row r="2330" spans="1:8" x14ac:dyDescent="0.2">
      <c r="A2330" s="303"/>
      <c r="B2330" s="362"/>
      <c r="C2330" s="362"/>
      <c r="D2330" s="419"/>
      <c r="E2330" s="419"/>
      <c r="F2330" s="419"/>
      <c r="G2330" s="419"/>
      <c r="H2330" s="419"/>
    </row>
    <row r="2331" spans="1:8" x14ac:dyDescent="0.2">
      <c r="A2331" s="303"/>
      <c r="B2331" s="362"/>
      <c r="C2331" s="362"/>
      <c r="D2331" s="419"/>
      <c r="E2331" s="419"/>
      <c r="F2331" s="419"/>
      <c r="G2331" s="419"/>
      <c r="H2331" s="419"/>
    </row>
    <row r="2332" spans="1:8" x14ac:dyDescent="0.2">
      <c r="A2332" s="303"/>
      <c r="B2332" s="362"/>
      <c r="C2332" s="362"/>
      <c r="D2332" s="419"/>
      <c r="E2332" s="419"/>
      <c r="F2332" s="419"/>
      <c r="G2332" s="419"/>
      <c r="H2332" s="419"/>
    </row>
    <row r="2333" spans="1:8" x14ac:dyDescent="0.2">
      <c r="A2333" s="303"/>
      <c r="B2333" s="362"/>
      <c r="C2333" s="362"/>
      <c r="D2333" s="419"/>
      <c r="E2333" s="419"/>
      <c r="F2333" s="419"/>
      <c r="G2333" s="419"/>
      <c r="H2333" s="419"/>
    </row>
    <row r="2334" spans="1:8" x14ac:dyDescent="0.2">
      <c r="A2334" s="303"/>
      <c r="B2334" s="362"/>
      <c r="C2334" s="362"/>
      <c r="D2334" s="419"/>
      <c r="E2334" s="419"/>
      <c r="F2334" s="419"/>
      <c r="G2334" s="419"/>
      <c r="H2334" s="419"/>
    </row>
    <row r="2335" spans="1:8" x14ac:dyDescent="0.2">
      <c r="A2335" s="303"/>
      <c r="B2335" s="362"/>
      <c r="C2335" s="362"/>
      <c r="D2335" s="419"/>
      <c r="E2335" s="419"/>
      <c r="F2335" s="419"/>
      <c r="G2335" s="419"/>
      <c r="H2335" s="419"/>
    </row>
    <row r="2336" spans="1:8" x14ac:dyDescent="0.2">
      <c r="A2336" s="303"/>
      <c r="B2336" s="362"/>
      <c r="C2336" s="362"/>
      <c r="D2336" s="419"/>
      <c r="E2336" s="419"/>
      <c r="F2336" s="419"/>
      <c r="G2336" s="419"/>
      <c r="H2336" s="419"/>
    </row>
    <row r="2337" spans="1:8" x14ac:dyDescent="0.2">
      <c r="A2337" s="303"/>
      <c r="B2337" s="362"/>
      <c r="C2337" s="362"/>
      <c r="D2337" s="419"/>
      <c r="E2337" s="419"/>
      <c r="F2337" s="419"/>
      <c r="G2337" s="419"/>
      <c r="H2337" s="419"/>
    </row>
    <row r="2338" spans="1:8" x14ac:dyDescent="0.2">
      <c r="A2338" s="303"/>
      <c r="B2338" s="362"/>
      <c r="C2338" s="362"/>
      <c r="D2338" s="419"/>
      <c r="E2338" s="419"/>
      <c r="F2338" s="419"/>
      <c r="G2338" s="419"/>
      <c r="H2338" s="419"/>
    </row>
    <row r="2339" spans="1:8" x14ac:dyDescent="0.2">
      <c r="A2339" s="303"/>
      <c r="B2339" s="362"/>
      <c r="C2339" s="362"/>
      <c r="D2339" s="419"/>
      <c r="E2339" s="419"/>
      <c r="F2339" s="419"/>
      <c r="G2339" s="419"/>
      <c r="H2339" s="419"/>
    </row>
    <row r="2340" spans="1:8" x14ac:dyDescent="0.2">
      <c r="A2340" s="303"/>
      <c r="B2340" s="362"/>
      <c r="C2340" s="362"/>
      <c r="D2340" s="419"/>
      <c r="E2340" s="419"/>
      <c r="F2340" s="419"/>
      <c r="G2340" s="419"/>
      <c r="H2340" s="419"/>
    </row>
    <row r="2341" spans="1:8" x14ac:dyDescent="0.2">
      <c r="A2341" s="303"/>
      <c r="B2341" s="362"/>
      <c r="C2341" s="362"/>
      <c r="D2341" s="419"/>
      <c r="E2341" s="419"/>
      <c r="F2341" s="419"/>
      <c r="G2341" s="419"/>
      <c r="H2341" s="419"/>
    </row>
    <row r="2342" spans="1:8" x14ac:dyDescent="0.2">
      <c r="A2342" s="303"/>
      <c r="B2342" s="362"/>
      <c r="C2342" s="362"/>
      <c r="D2342" s="419"/>
      <c r="E2342" s="419"/>
      <c r="F2342" s="419"/>
      <c r="G2342" s="419"/>
      <c r="H2342" s="419"/>
    </row>
    <row r="2343" spans="1:8" x14ac:dyDescent="0.2">
      <c r="A2343" s="303"/>
      <c r="B2343" s="362"/>
      <c r="C2343" s="362"/>
      <c r="D2343" s="419"/>
      <c r="E2343" s="419"/>
      <c r="F2343" s="419"/>
      <c r="G2343" s="419"/>
      <c r="H2343" s="419"/>
    </row>
    <row r="2344" spans="1:8" x14ac:dyDescent="0.2">
      <c r="A2344" s="303"/>
      <c r="B2344" s="362"/>
      <c r="C2344" s="362"/>
      <c r="D2344" s="419"/>
      <c r="E2344" s="419"/>
      <c r="F2344" s="419"/>
      <c r="G2344" s="419"/>
      <c r="H2344" s="419"/>
    </row>
    <row r="2345" spans="1:8" x14ac:dyDescent="0.2">
      <c r="A2345" s="303"/>
      <c r="B2345" s="362"/>
      <c r="C2345" s="362"/>
      <c r="D2345" s="419"/>
      <c r="E2345" s="419"/>
      <c r="F2345" s="419"/>
      <c r="G2345" s="419"/>
      <c r="H2345" s="419"/>
    </row>
    <row r="2346" spans="1:8" x14ac:dyDescent="0.2">
      <c r="A2346" s="303"/>
      <c r="B2346" s="362"/>
      <c r="C2346" s="362"/>
      <c r="D2346" s="419"/>
      <c r="E2346" s="419"/>
      <c r="F2346" s="419"/>
      <c r="G2346" s="419"/>
      <c r="H2346" s="419"/>
    </row>
    <row r="2347" spans="1:8" x14ac:dyDescent="0.2">
      <c r="A2347" s="303"/>
      <c r="B2347" s="362"/>
      <c r="C2347" s="362"/>
      <c r="D2347" s="419"/>
      <c r="E2347" s="419"/>
      <c r="F2347" s="419"/>
      <c r="G2347" s="419"/>
      <c r="H2347" s="419"/>
    </row>
    <row r="2348" spans="1:8" x14ac:dyDescent="0.2">
      <c r="A2348" s="303"/>
      <c r="B2348" s="362"/>
      <c r="C2348" s="362"/>
      <c r="D2348" s="419"/>
      <c r="E2348" s="419"/>
      <c r="F2348" s="419"/>
      <c r="G2348" s="419"/>
      <c r="H2348" s="419"/>
    </row>
    <row r="2349" spans="1:8" x14ac:dyDescent="0.2">
      <c r="A2349" s="303"/>
      <c r="B2349" s="362"/>
      <c r="C2349" s="362"/>
      <c r="D2349" s="419"/>
      <c r="E2349" s="419"/>
      <c r="F2349" s="419"/>
      <c r="G2349" s="419"/>
      <c r="H2349" s="419"/>
    </row>
    <row r="2350" spans="1:8" x14ac:dyDescent="0.2">
      <c r="A2350" s="303"/>
      <c r="B2350" s="362"/>
      <c r="C2350" s="362"/>
      <c r="D2350" s="419"/>
      <c r="E2350" s="419"/>
      <c r="F2350" s="419"/>
      <c r="G2350" s="419"/>
      <c r="H2350" s="419"/>
    </row>
    <row r="2351" spans="1:8" x14ac:dyDescent="0.2">
      <c r="A2351" s="303"/>
      <c r="B2351" s="362"/>
      <c r="C2351" s="362"/>
      <c r="D2351" s="419"/>
      <c r="E2351" s="419"/>
      <c r="F2351" s="419"/>
      <c r="G2351" s="419"/>
      <c r="H2351" s="419"/>
    </row>
    <row r="2352" spans="1:8" x14ac:dyDescent="0.2">
      <c r="A2352" s="303"/>
      <c r="B2352" s="362"/>
      <c r="C2352" s="362"/>
      <c r="D2352" s="419"/>
      <c r="E2352" s="419"/>
      <c r="F2352" s="419"/>
      <c r="G2352" s="419"/>
      <c r="H2352" s="419"/>
    </row>
    <row r="2353" spans="1:8" x14ac:dyDescent="0.2">
      <c r="A2353" s="303"/>
      <c r="B2353" s="362"/>
      <c r="C2353" s="362"/>
      <c r="D2353" s="419"/>
      <c r="E2353" s="419"/>
      <c r="F2353" s="419"/>
      <c r="G2353" s="419"/>
      <c r="H2353" s="419"/>
    </row>
    <row r="2354" spans="1:8" x14ac:dyDescent="0.2">
      <c r="A2354" s="303"/>
      <c r="B2354" s="362"/>
      <c r="C2354" s="362"/>
      <c r="D2354" s="419"/>
      <c r="E2354" s="419"/>
      <c r="F2354" s="419"/>
      <c r="G2354" s="419"/>
      <c r="H2354" s="419"/>
    </row>
    <row r="2355" spans="1:8" x14ac:dyDescent="0.2">
      <c r="A2355" s="303"/>
      <c r="B2355" s="362"/>
      <c r="C2355" s="362"/>
      <c r="D2355" s="419"/>
      <c r="E2355" s="419"/>
      <c r="F2355" s="419"/>
      <c r="G2355" s="419"/>
      <c r="H2355" s="419"/>
    </row>
    <row r="2356" spans="1:8" x14ac:dyDescent="0.2">
      <c r="A2356" s="303"/>
      <c r="B2356" s="362"/>
      <c r="C2356" s="362"/>
      <c r="D2356" s="419"/>
      <c r="E2356" s="419"/>
      <c r="F2356" s="419"/>
      <c r="G2356" s="419"/>
      <c r="H2356" s="419"/>
    </row>
    <row r="2357" spans="1:8" x14ac:dyDescent="0.2">
      <c r="A2357" s="303"/>
      <c r="B2357" s="362"/>
      <c r="C2357" s="362"/>
      <c r="D2357" s="419"/>
      <c r="E2357" s="419"/>
      <c r="F2357" s="419"/>
      <c r="G2357" s="419"/>
      <c r="H2357" s="419"/>
    </row>
    <row r="2358" spans="1:8" x14ac:dyDescent="0.2">
      <c r="A2358" s="303"/>
      <c r="B2358" s="362"/>
      <c r="C2358" s="362"/>
      <c r="D2358" s="419"/>
      <c r="E2358" s="419"/>
      <c r="F2358" s="419"/>
      <c r="G2358" s="419"/>
      <c r="H2358" s="419"/>
    </row>
    <row r="2359" spans="1:8" x14ac:dyDescent="0.2">
      <c r="A2359" s="303"/>
      <c r="B2359" s="362"/>
      <c r="C2359" s="362"/>
      <c r="D2359" s="419"/>
      <c r="E2359" s="419"/>
      <c r="F2359" s="419"/>
      <c r="G2359" s="419"/>
      <c r="H2359" s="419"/>
    </row>
    <row r="2360" spans="1:8" x14ac:dyDescent="0.2">
      <c r="A2360" s="303"/>
      <c r="B2360" s="362"/>
      <c r="C2360" s="362"/>
      <c r="D2360" s="419"/>
      <c r="E2360" s="419"/>
      <c r="F2360" s="419"/>
      <c r="G2360" s="419"/>
      <c r="H2360" s="419"/>
    </row>
    <row r="2361" spans="1:8" x14ac:dyDescent="0.2">
      <c r="A2361" s="303"/>
      <c r="B2361" s="362"/>
      <c r="C2361" s="362"/>
      <c r="D2361" s="419"/>
      <c r="E2361" s="419"/>
      <c r="F2361" s="419"/>
      <c r="G2361" s="419"/>
      <c r="H2361" s="419"/>
    </row>
    <row r="2362" spans="1:8" x14ac:dyDescent="0.2">
      <c r="A2362" s="303"/>
      <c r="B2362" s="362"/>
      <c r="C2362" s="362"/>
      <c r="D2362" s="419"/>
      <c r="E2362" s="419"/>
      <c r="F2362" s="419"/>
      <c r="G2362" s="419"/>
      <c r="H2362" s="419"/>
    </row>
    <row r="2363" spans="1:8" x14ac:dyDescent="0.2">
      <c r="A2363" s="303"/>
      <c r="B2363" s="362"/>
      <c r="C2363" s="362"/>
      <c r="D2363" s="419"/>
      <c r="E2363" s="419"/>
      <c r="F2363" s="419"/>
      <c r="G2363" s="419"/>
      <c r="H2363" s="419"/>
    </row>
    <row r="2364" spans="1:8" x14ac:dyDescent="0.2">
      <c r="A2364" s="303"/>
      <c r="B2364" s="362"/>
      <c r="C2364" s="362"/>
      <c r="D2364" s="419"/>
      <c r="E2364" s="419"/>
      <c r="F2364" s="419"/>
      <c r="G2364" s="419"/>
      <c r="H2364" s="419"/>
    </row>
    <row r="2365" spans="1:8" x14ac:dyDescent="0.2">
      <c r="A2365" s="303"/>
      <c r="B2365" s="362"/>
      <c r="C2365" s="362"/>
      <c r="D2365" s="419"/>
      <c r="E2365" s="419"/>
      <c r="F2365" s="419"/>
      <c r="G2365" s="419"/>
      <c r="H2365" s="419"/>
    </row>
    <row r="2366" spans="1:8" x14ac:dyDescent="0.2">
      <c r="A2366" s="303"/>
      <c r="B2366" s="362"/>
      <c r="C2366" s="362"/>
      <c r="D2366" s="419"/>
      <c r="E2366" s="419"/>
      <c r="F2366" s="419"/>
      <c r="G2366" s="419"/>
      <c r="H2366" s="419"/>
    </row>
    <row r="2367" spans="1:8" x14ac:dyDescent="0.2">
      <c r="A2367" s="303"/>
      <c r="B2367" s="362"/>
      <c r="C2367" s="362"/>
      <c r="D2367" s="419"/>
      <c r="E2367" s="419"/>
      <c r="F2367" s="419"/>
      <c r="G2367" s="419"/>
      <c r="H2367" s="419"/>
    </row>
    <row r="2368" spans="1:8" x14ac:dyDescent="0.2">
      <c r="A2368" s="303"/>
      <c r="B2368" s="362"/>
      <c r="C2368" s="362"/>
      <c r="D2368" s="419"/>
      <c r="E2368" s="419"/>
      <c r="F2368" s="419"/>
      <c r="G2368" s="419"/>
      <c r="H2368" s="419"/>
    </row>
    <row r="2369" spans="1:8" x14ac:dyDescent="0.2">
      <c r="A2369" s="303"/>
      <c r="B2369" s="362"/>
      <c r="C2369" s="362"/>
      <c r="D2369" s="419"/>
      <c r="E2369" s="419"/>
      <c r="F2369" s="419"/>
      <c r="G2369" s="419"/>
      <c r="H2369" s="419"/>
    </row>
    <row r="2370" spans="1:8" x14ac:dyDescent="0.2">
      <c r="A2370" s="303"/>
      <c r="B2370" s="362"/>
      <c r="C2370" s="362"/>
      <c r="D2370" s="419"/>
      <c r="E2370" s="419"/>
      <c r="F2370" s="419"/>
      <c r="G2370" s="419"/>
      <c r="H2370" s="419"/>
    </row>
    <row r="2371" spans="1:8" x14ac:dyDescent="0.2">
      <c r="A2371" s="303"/>
      <c r="B2371" s="362"/>
      <c r="C2371" s="362"/>
      <c r="D2371" s="419"/>
      <c r="E2371" s="419"/>
      <c r="F2371" s="419"/>
      <c r="G2371" s="419"/>
      <c r="H2371" s="419"/>
    </row>
    <row r="2372" spans="1:8" x14ac:dyDescent="0.2">
      <c r="A2372" s="303"/>
      <c r="B2372" s="362"/>
      <c r="C2372" s="362"/>
      <c r="D2372" s="419"/>
      <c r="E2372" s="419"/>
      <c r="F2372" s="419"/>
      <c r="G2372" s="419"/>
      <c r="H2372" s="419"/>
    </row>
    <row r="2373" spans="1:8" x14ac:dyDescent="0.2">
      <c r="A2373" s="303"/>
      <c r="B2373" s="362"/>
      <c r="C2373" s="362"/>
      <c r="D2373" s="419"/>
      <c r="E2373" s="419"/>
      <c r="F2373" s="419"/>
      <c r="G2373" s="419"/>
      <c r="H2373" s="419"/>
    </row>
    <row r="2374" spans="1:8" x14ac:dyDescent="0.2">
      <c r="A2374" s="303"/>
      <c r="B2374" s="362"/>
      <c r="C2374" s="362"/>
      <c r="D2374" s="419"/>
      <c r="E2374" s="419"/>
      <c r="F2374" s="419"/>
      <c r="G2374" s="419"/>
      <c r="H2374" s="419"/>
    </row>
    <row r="2375" spans="1:8" x14ac:dyDescent="0.2">
      <c r="A2375" s="303"/>
      <c r="B2375" s="362"/>
      <c r="C2375" s="362"/>
      <c r="D2375" s="419"/>
      <c r="E2375" s="419"/>
      <c r="F2375" s="419"/>
      <c r="G2375" s="419"/>
      <c r="H2375" s="419"/>
    </row>
    <row r="2376" spans="1:8" x14ac:dyDescent="0.2">
      <c r="A2376" s="303"/>
      <c r="B2376" s="362"/>
      <c r="C2376" s="362"/>
      <c r="D2376" s="419"/>
      <c r="E2376" s="419"/>
      <c r="F2376" s="419"/>
      <c r="G2376" s="419"/>
      <c r="H2376" s="419"/>
    </row>
    <row r="2377" spans="1:8" x14ac:dyDescent="0.2">
      <c r="A2377" s="303"/>
      <c r="B2377" s="362"/>
      <c r="C2377" s="362"/>
      <c r="D2377" s="419"/>
      <c r="E2377" s="419"/>
      <c r="F2377" s="419"/>
      <c r="G2377" s="419"/>
      <c r="H2377" s="419"/>
    </row>
    <row r="2378" spans="1:8" x14ac:dyDescent="0.2">
      <c r="A2378" s="303"/>
      <c r="B2378" s="362"/>
      <c r="C2378" s="362"/>
      <c r="D2378" s="419"/>
      <c r="E2378" s="419"/>
      <c r="F2378" s="419"/>
      <c r="G2378" s="419"/>
      <c r="H2378" s="419"/>
    </row>
    <row r="2379" spans="1:8" x14ac:dyDescent="0.2">
      <c r="A2379" s="303"/>
      <c r="B2379" s="362"/>
      <c r="C2379" s="362"/>
      <c r="D2379" s="419"/>
      <c r="E2379" s="419"/>
      <c r="F2379" s="419"/>
      <c r="G2379" s="419"/>
      <c r="H2379" s="419"/>
    </row>
    <row r="2380" spans="1:8" x14ac:dyDescent="0.2">
      <c r="A2380" s="303"/>
      <c r="B2380" s="362"/>
      <c r="C2380" s="362"/>
      <c r="D2380" s="419"/>
      <c r="E2380" s="419"/>
      <c r="F2380" s="419"/>
      <c r="G2380" s="419"/>
      <c r="H2380" s="419"/>
    </row>
    <row r="2381" spans="1:8" x14ac:dyDescent="0.2">
      <c r="A2381" s="303"/>
      <c r="B2381" s="362"/>
      <c r="C2381" s="362"/>
      <c r="D2381" s="419"/>
      <c r="E2381" s="419"/>
      <c r="F2381" s="419"/>
      <c r="G2381" s="419"/>
      <c r="H2381" s="419"/>
    </row>
    <row r="2382" spans="1:8" x14ac:dyDescent="0.2">
      <c r="A2382" s="303"/>
      <c r="B2382" s="362"/>
      <c r="C2382" s="362"/>
      <c r="D2382" s="419"/>
      <c r="E2382" s="419"/>
      <c r="F2382" s="419"/>
      <c r="G2382" s="419"/>
      <c r="H2382" s="419"/>
    </row>
    <row r="2383" spans="1:8" x14ac:dyDescent="0.2">
      <c r="A2383" s="303"/>
      <c r="B2383" s="362"/>
      <c r="C2383" s="362"/>
      <c r="D2383" s="419"/>
      <c r="E2383" s="419"/>
      <c r="F2383" s="419"/>
      <c r="G2383" s="419"/>
      <c r="H2383" s="419"/>
    </row>
    <row r="2384" spans="1:8" x14ac:dyDescent="0.2">
      <c r="A2384" s="303"/>
      <c r="B2384" s="362"/>
      <c r="C2384" s="362"/>
      <c r="D2384" s="419"/>
      <c r="E2384" s="419"/>
      <c r="F2384" s="419"/>
      <c r="G2384" s="419"/>
      <c r="H2384" s="419"/>
    </row>
    <row r="2385" spans="1:8" x14ac:dyDescent="0.2">
      <c r="A2385" s="303"/>
      <c r="B2385" s="362"/>
      <c r="C2385" s="362"/>
      <c r="D2385" s="419"/>
      <c r="E2385" s="419"/>
      <c r="F2385" s="419"/>
      <c r="G2385" s="419"/>
      <c r="H2385" s="419"/>
    </row>
    <row r="2386" spans="1:8" x14ac:dyDescent="0.2">
      <c r="A2386" s="303"/>
      <c r="B2386" s="362"/>
      <c r="C2386" s="362"/>
      <c r="D2386" s="419"/>
      <c r="E2386" s="419"/>
      <c r="F2386" s="419"/>
      <c r="G2386" s="419"/>
      <c r="H2386" s="419"/>
    </row>
    <row r="2387" spans="1:8" x14ac:dyDescent="0.2">
      <c r="A2387" s="303"/>
      <c r="B2387" s="362"/>
      <c r="C2387" s="362"/>
      <c r="D2387" s="419"/>
      <c r="E2387" s="419"/>
      <c r="F2387" s="419"/>
      <c r="G2387" s="419"/>
      <c r="H2387" s="419"/>
    </row>
    <row r="2388" spans="1:8" x14ac:dyDescent="0.2">
      <c r="A2388" s="303"/>
      <c r="B2388" s="362"/>
      <c r="C2388" s="362"/>
      <c r="D2388" s="419"/>
      <c r="E2388" s="419"/>
      <c r="F2388" s="419"/>
      <c r="G2388" s="419"/>
      <c r="H2388" s="419"/>
    </row>
    <row r="2389" spans="1:8" x14ac:dyDescent="0.2">
      <c r="A2389" s="303"/>
      <c r="B2389" s="362"/>
      <c r="C2389" s="362"/>
      <c r="D2389" s="419"/>
      <c r="E2389" s="419"/>
      <c r="F2389" s="419"/>
      <c r="G2389" s="419"/>
      <c r="H2389" s="419"/>
    </row>
    <row r="2390" spans="1:8" x14ac:dyDescent="0.2">
      <c r="A2390" s="303"/>
      <c r="B2390" s="362"/>
      <c r="C2390" s="362"/>
      <c r="D2390" s="419"/>
      <c r="E2390" s="419"/>
      <c r="F2390" s="419"/>
      <c r="G2390" s="419"/>
      <c r="H2390" s="419"/>
    </row>
    <row r="2391" spans="1:8" x14ac:dyDescent="0.2">
      <c r="A2391" s="303"/>
      <c r="B2391" s="362"/>
      <c r="C2391" s="362"/>
      <c r="D2391" s="419"/>
      <c r="E2391" s="419"/>
      <c r="F2391" s="419"/>
      <c r="G2391" s="419"/>
      <c r="H2391" s="419"/>
    </row>
    <row r="2392" spans="1:8" x14ac:dyDescent="0.2">
      <c r="A2392" s="303"/>
      <c r="B2392" s="362"/>
      <c r="C2392" s="362"/>
      <c r="D2392" s="419"/>
      <c r="E2392" s="419"/>
      <c r="F2392" s="419"/>
      <c r="G2392" s="419"/>
      <c r="H2392" s="419"/>
    </row>
    <row r="2393" spans="1:8" x14ac:dyDescent="0.2">
      <c r="A2393" s="303"/>
      <c r="B2393" s="362"/>
      <c r="C2393" s="362"/>
      <c r="D2393" s="419"/>
      <c r="E2393" s="419"/>
      <c r="F2393" s="419"/>
      <c r="G2393" s="419"/>
      <c r="H2393" s="419"/>
    </row>
    <row r="2394" spans="1:8" x14ac:dyDescent="0.2">
      <c r="A2394" s="303"/>
      <c r="B2394" s="362"/>
      <c r="C2394" s="362"/>
      <c r="D2394" s="419"/>
      <c r="E2394" s="419"/>
      <c r="F2394" s="419"/>
      <c r="G2394" s="419"/>
      <c r="H2394" s="419"/>
    </row>
    <row r="2395" spans="1:8" x14ac:dyDescent="0.2">
      <c r="A2395" s="303"/>
      <c r="B2395" s="362"/>
      <c r="C2395" s="362"/>
      <c r="D2395" s="419"/>
      <c r="E2395" s="419"/>
      <c r="F2395" s="419"/>
      <c r="G2395" s="419"/>
      <c r="H2395" s="419"/>
    </row>
    <row r="2396" spans="1:8" x14ac:dyDescent="0.2">
      <c r="A2396" s="303"/>
      <c r="B2396" s="362"/>
      <c r="C2396" s="362"/>
      <c r="D2396" s="419"/>
      <c r="E2396" s="419"/>
      <c r="F2396" s="419"/>
      <c r="G2396" s="419"/>
      <c r="H2396" s="419"/>
    </row>
    <row r="2397" spans="1:8" x14ac:dyDescent="0.2">
      <c r="A2397" s="303"/>
      <c r="B2397" s="362"/>
      <c r="C2397" s="362"/>
      <c r="D2397" s="419"/>
      <c r="E2397" s="419"/>
      <c r="F2397" s="419"/>
      <c r="G2397" s="419"/>
      <c r="H2397" s="419"/>
    </row>
    <row r="2398" spans="1:8" x14ac:dyDescent="0.2">
      <c r="A2398" s="303"/>
      <c r="B2398" s="362"/>
      <c r="C2398" s="362"/>
      <c r="D2398" s="419"/>
      <c r="E2398" s="419"/>
      <c r="F2398" s="419"/>
      <c r="G2398" s="419"/>
      <c r="H2398" s="419"/>
    </row>
    <row r="2399" spans="1:8" x14ac:dyDescent="0.2">
      <c r="A2399" s="303"/>
      <c r="B2399" s="362"/>
      <c r="C2399" s="362"/>
      <c r="D2399" s="419"/>
      <c r="E2399" s="419"/>
      <c r="F2399" s="419"/>
      <c r="G2399" s="419"/>
      <c r="H2399" s="419"/>
    </row>
    <row r="2400" spans="1:8" x14ac:dyDescent="0.2">
      <c r="A2400" s="303"/>
      <c r="B2400" s="362"/>
      <c r="C2400" s="362"/>
      <c r="D2400" s="419"/>
      <c r="E2400" s="419"/>
      <c r="F2400" s="419"/>
      <c r="G2400" s="419"/>
      <c r="H2400" s="419"/>
    </row>
    <row r="2401" spans="1:8" x14ac:dyDescent="0.2">
      <c r="A2401" s="303"/>
      <c r="B2401" s="362"/>
      <c r="C2401" s="362"/>
      <c r="D2401" s="419"/>
      <c r="E2401" s="419"/>
      <c r="F2401" s="419"/>
      <c r="G2401" s="419"/>
      <c r="H2401" s="419"/>
    </row>
    <row r="2402" spans="1:8" x14ac:dyDescent="0.2">
      <c r="A2402" s="303"/>
      <c r="B2402" s="362"/>
      <c r="C2402" s="362"/>
      <c r="D2402" s="419"/>
      <c r="E2402" s="419"/>
      <c r="F2402" s="419"/>
      <c r="G2402" s="419"/>
      <c r="H2402" s="419"/>
    </row>
    <row r="2403" spans="1:8" x14ac:dyDescent="0.2">
      <c r="A2403" s="303"/>
      <c r="B2403" s="362"/>
      <c r="C2403" s="362"/>
      <c r="D2403" s="419"/>
      <c r="E2403" s="419"/>
      <c r="F2403" s="419"/>
      <c r="G2403" s="419"/>
      <c r="H2403" s="419"/>
    </row>
    <row r="2404" spans="1:8" x14ac:dyDescent="0.2">
      <c r="A2404" s="303"/>
      <c r="B2404" s="362"/>
      <c r="C2404" s="362"/>
      <c r="D2404" s="419"/>
      <c r="E2404" s="419"/>
      <c r="F2404" s="419"/>
      <c r="G2404" s="419"/>
      <c r="H2404" s="419"/>
    </row>
    <row r="2405" spans="1:8" x14ac:dyDescent="0.2">
      <c r="A2405" s="303"/>
      <c r="B2405" s="362"/>
      <c r="C2405" s="362"/>
      <c r="D2405" s="419"/>
      <c r="E2405" s="419"/>
      <c r="F2405" s="419"/>
      <c r="G2405" s="419"/>
      <c r="H2405" s="419"/>
    </row>
    <row r="2406" spans="1:8" x14ac:dyDescent="0.2">
      <c r="A2406" s="303"/>
      <c r="B2406" s="362"/>
      <c r="C2406" s="362"/>
      <c r="D2406" s="419"/>
      <c r="E2406" s="419"/>
      <c r="F2406" s="419"/>
      <c r="G2406" s="419"/>
      <c r="H2406" s="419"/>
    </row>
    <row r="2407" spans="1:8" x14ac:dyDescent="0.2">
      <c r="A2407" s="303"/>
      <c r="B2407" s="362"/>
      <c r="C2407" s="362"/>
      <c r="D2407" s="419"/>
      <c r="E2407" s="419"/>
      <c r="F2407" s="419"/>
      <c r="G2407" s="419"/>
      <c r="H2407" s="419"/>
    </row>
    <row r="2408" spans="1:8" x14ac:dyDescent="0.2">
      <c r="A2408" s="303"/>
      <c r="B2408" s="362"/>
      <c r="C2408" s="362"/>
      <c r="D2408" s="419"/>
      <c r="E2408" s="419"/>
      <c r="F2408" s="419"/>
      <c r="G2408" s="419"/>
      <c r="H2408" s="419"/>
    </row>
    <row r="2409" spans="1:8" x14ac:dyDescent="0.2">
      <c r="A2409" s="303"/>
      <c r="B2409" s="362"/>
      <c r="C2409" s="362"/>
      <c r="D2409" s="419"/>
      <c r="E2409" s="419"/>
      <c r="F2409" s="419"/>
      <c r="G2409" s="419"/>
      <c r="H2409" s="419"/>
    </row>
    <row r="2410" spans="1:8" x14ac:dyDescent="0.2">
      <c r="A2410" s="303"/>
      <c r="B2410" s="362"/>
      <c r="C2410" s="362"/>
      <c r="D2410" s="419"/>
      <c r="E2410" s="419"/>
      <c r="F2410" s="419"/>
      <c r="G2410" s="419"/>
      <c r="H2410" s="419"/>
    </row>
    <row r="2411" spans="1:8" x14ac:dyDescent="0.2">
      <c r="A2411" s="303"/>
      <c r="B2411" s="362"/>
      <c r="C2411" s="362"/>
      <c r="D2411" s="419"/>
      <c r="E2411" s="419"/>
      <c r="F2411" s="419"/>
      <c r="G2411" s="419"/>
      <c r="H2411" s="419"/>
    </row>
    <row r="2412" spans="1:8" x14ac:dyDescent="0.2">
      <c r="A2412" s="303"/>
      <c r="B2412" s="362"/>
      <c r="C2412" s="362"/>
      <c r="D2412" s="419"/>
      <c r="E2412" s="419"/>
      <c r="F2412" s="419"/>
      <c r="G2412" s="419"/>
      <c r="H2412" s="419"/>
    </row>
    <row r="2413" spans="1:8" x14ac:dyDescent="0.2">
      <c r="A2413" s="303"/>
      <c r="B2413" s="362"/>
      <c r="C2413" s="362"/>
      <c r="D2413" s="419"/>
      <c r="E2413" s="419"/>
      <c r="F2413" s="419"/>
      <c r="G2413" s="419"/>
      <c r="H2413" s="419"/>
    </row>
    <row r="2414" spans="1:8" x14ac:dyDescent="0.2">
      <c r="A2414" s="303"/>
      <c r="B2414" s="362"/>
      <c r="C2414" s="362"/>
      <c r="D2414" s="419"/>
      <c r="E2414" s="419"/>
      <c r="F2414" s="419"/>
      <c r="G2414" s="419"/>
      <c r="H2414" s="419"/>
    </row>
    <row r="2415" spans="1:8" x14ac:dyDescent="0.2">
      <c r="A2415" s="303"/>
      <c r="B2415" s="362"/>
      <c r="C2415" s="362"/>
      <c r="D2415" s="419"/>
      <c r="E2415" s="419"/>
      <c r="F2415" s="419"/>
      <c r="G2415" s="419"/>
      <c r="H2415" s="419"/>
    </row>
    <row r="2416" spans="1:8" x14ac:dyDescent="0.2">
      <c r="A2416" s="303"/>
      <c r="B2416" s="362"/>
      <c r="C2416" s="362"/>
      <c r="D2416" s="419"/>
      <c r="E2416" s="419"/>
      <c r="F2416" s="419"/>
      <c r="G2416" s="419"/>
      <c r="H2416" s="419"/>
    </row>
    <row r="2417" spans="1:8" x14ac:dyDescent="0.2">
      <c r="A2417" s="303"/>
      <c r="B2417" s="362"/>
      <c r="C2417" s="362"/>
      <c r="D2417" s="419"/>
      <c r="E2417" s="419"/>
      <c r="F2417" s="419"/>
      <c r="G2417" s="419"/>
      <c r="H2417" s="419"/>
    </row>
    <row r="2418" spans="1:8" x14ac:dyDescent="0.2">
      <c r="A2418" s="303"/>
      <c r="B2418" s="362"/>
      <c r="C2418" s="362"/>
      <c r="D2418" s="419"/>
      <c r="E2418" s="419"/>
      <c r="F2418" s="419"/>
      <c r="G2418" s="419"/>
      <c r="H2418" s="419"/>
    </row>
    <row r="2419" spans="1:8" x14ac:dyDescent="0.2">
      <c r="A2419" s="303"/>
      <c r="B2419" s="362"/>
      <c r="C2419" s="362"/>
      <c r="D2419" s="419"/>
      <c r="E2419" s="419"/>
      <c r="F2419" s="419"/>
      <c r="G2419" s="419"/>
      <c r="H2419" s="419"/>
    </row>
    <row r="2420" spans="1:8" x14ac:dyDescent="0.2">
      <c r="A2420" s="303"/>
      <c r="B2420" s="362"/>
      <c r="C2420" s="362"/>
      <c r="D2420" s="419"/>
      <c r="E2420" s="419"/>
      <c r="F2420" s="419"/>
      <c r="G2420" s="419"/>
      <c r="H2420" s="419"/>
    </row>
    <row r="2421" spans="1:8" x14ac:dyDescent="0.2">
      <c r="A2421" s="303"/>
      <c r="B2421" s="362"/>
      <c r="C2421" s="362"/>
      <c r="D2421" s="419"/>
      <c r="E2421" s="419"/>
      <c r="F2421" s="419"/>
      <c r="G2421" s="419"/>
      <c r="H2421" s="419"/>
    </row>
    <row r="2422" spans="1:8" x14ac:dyDescent="0.2">
      <c r="A2422" s="303"/>
      <c r="B2422" s="362"/>
      <c r="C2422" s="362"/>
      <c r="D2422" s="419"/>
      <c r="E2422" s="419"/>
      <c r="F2422" s="419"/>
      <c r="G2422" s="419"/>
      <c r="H2422" s="419"/>
    </row>
    <row r="2423" spans="1:8" x14ac:dyDescent="0.2">
      <c r="A2423" s="303"/>
      <c r="B2423" s="362"/>
      <c r="C2423" s="362"/>
      <c r="D2423" s="419"/>
      <c r="E2423" s="419"/>
      <c r="F2423" s="419"/>
      <c r="G2423" s="419"/>
      <c r="H2423" s="419"/>
    </row>
    <row r="2424" spans="1:8" x14ac:dyDescent="0.2">
      <c r="A2424" s="303"/>
      <c r="B2424" s="362"/>
      <c r="C2424" s="362"/>
      <c r="D2424" s="419"/>
      <c r="E2424" s="419"/>
      <c r="F2424" s="419"/>
      <c r="G2424" s="419"/>
      <c r="H2424" s="419"/>
    </row>
    <row r="2425" spans="1:8" x14ac:dyDescent="0.2">
      <c r="A2425" s="303"/>
      <c r="B2425" s="362"/>
      <c r="C2425" s="362"/>
      <c r="D2425" s="419"/>
      <c r="E2425" s="419"/>
      <c r="F2425" s="419"/>
      <c r="G2425" s="419"/>
      <c r="H2425" s="419"/>
    </row>
    <row r="2426" spans="1:8" x14ac:dyDescent="0.2">
      <c r="A2426" s="303"/>
      <c r="B2426" s="362"/>
      <c r="C2426" s="362"/>
      <c r="D2426" s="419"/>
      <c r="E2426" s="419"/>
      <c r="F2426" s="419"/>
      <c r="G2426" s="419"/>
      <c r="H2426" s="419"/>
    </row>
    <row r="2427" spans="1:8" x14ac:dyDescent="0.2">
      <c r="A2427" s="303"/>
      <c r="B2427" s="362"/>
      <c r="C2427" s="362"/>
      <c r="D2427" s="419"/>
      <c r="E2427" s="419"/>
      <c r="F2427" s="419"/>
      <c r="G2427" s="419"/>
      <c r="H2427" s="419"/>
    </row>
    <row r="2428" spans="1:8" x14ac:dyDescent="0.2">
      <c r="A2428" s="303"/>
      <c r="B2428" s="362"/>
      <c r="C2428" s="362"/>
      <c r="D2428" s="419"/>
      <c r="E2428" s="419"/>
      <c r="F2428" s="419"/>
      <c r="G2428" s="419"/>
      <c r="H2428" s="419"/>
    </row>
    <row r="2429" spans="1:8" x14ac:dyDescent="0.2">
      <c r="A2429" s="303"/>
      <c r="B2429" s="362"/>
      <c r="C2429" s="362"/>
      <c r="D2429" s="419"/>
      <c r="E2429" s="419"/>
      <c r="F2429" s="419"/>
      <c r="G2429" s="419"/>
      <c r="H2429" s="419"/>
    </row>
    <row r="2430" spans="1:8" x14ac:dyDescent="0.2">
      <c r="A2430" s="303"/>
      <c r="B2430" s="362"/>
      <c r="C2430" s="362"/>
      <c r="D2430" s="419"/>
      <c r="E2430" s="419"/>
      <c r="F2430" s="419"/>
      <c r="G2430" s="419"/>
      <c r="H2430" s="419"/>
    </row>
    <row r="2431" spans="1:8" x14ac:dyDescent="0.2">
      <c r="A2431" s="303"/>
      <c r="B2431" s="362"/>
      <c r="C2431" s="362"/>
      <c r="D2431" s="419"/>
      <c r="E2431" s="419"/>
      <c r="F2431" s="419"/>
      <c r="G2431" s="419"/>
      <c r="H2431" s="419"/>
    </row>
    <row r="2432" spans="1:8" x14ac:dyDescent="0.2">
      <c r="A2432" s="303"/>
      <c r="B2432" s="362"/>
      <c r="C2432" s="362"/>
      <c r="D2432" s="419"/>
      <c r="E2432" s="419"/>
      <c r="F2432" s="419"/>
      <c r="G2432" s="419"/>
      <c r="H2432" s="419"/>
    </row>
    <row r="2433" spans="1:8" x14ac:dyDescent="0.2">
      <c r="A2433" s="303"/>
      <c r="B2433" s="362"/>
      <c r="C2433" s="362"/>
      <c r="D2433" s="419"/>
      <c r="E2433" s="419"/>
      <c r="F2433" s="419"/>
      <c r="G2433" s="419"/>
      <c r="H2433" s="419"/>
    </row>
    <row r="2434" spans="1:8" x14ac:dyDescent="0.2">
      <c r="A2434" s="303"/>
      <c r="B2434" s="362"/>
      <c r="C2434" s="362"/>
      <c r="D2434" s="419"/>
      <c r="E2434" s="419"/>
      <c r="F2434" s="419"/>
      <c r="G2434" s="419"/>
      <c r="H2434" s="419"/>
    </row>
    <row r="2435" spans="1:8" x14ac:dyDescent="0.2">
      <c r="A2435" s="303"/>
      <c r="B2435" s="362"/>
      <c r="C2435" s="362"/>
      <c r="D2435" s="419"/>
      <c r="E2435" s="419"/>
      <c r="F2435" s="419"/>
      <c r="G2435" s="419"/>
      <c r="H2435" s="419"/>
    </row>
    <row r="2436" spans="1:8" x14ac:dyDescent="0.2">
      <c r="A2436" s="303"/>
      <c r="B2436" s="362"/>
      <c r="C2436" s="362"/>
      <c r="D2436" s="419"/>
      <c r="E2436" s="419"/>
      <c r="F2436" s="419"/>
      <c r="G2436" s="419"/>
      <c r="H2436" s="419"/>
    </row>
    <row r="2437" spans="1:8" x14ac:dyDescent="0.2">
      <c r="A2437" s="303"/>
      <c r="B2437" s="362"/>
      <c r="C2437" s="362"/>
      <c r="D2437" s="419"/>
      <c r="E2437" s="419"/>
      <c r="F2437" s="419"/>
      <c r="G2437" s="419"/>
      <c r="H2437" s="419"/>
    </row>
    <row r="2438" spans="1:8" x14ac:dyDescent="0.2">
      <c r="A2438" s="303"/>
      <c r="B2438" s="362"/>
      <c r="C2438" s="362"/>
      <c r="D2438" s="419"/>
      <c r="E2438" s="419"/>
      <c r="F2438" s="419"/>
      <c r="G2438" s="419"/>
      <c r="H2438" s="419"/>
    </row>
    <row r="2439" spans="1:8" x14ac:dyDescent="0.2">
      <c r="A2439" s="303"/>
      <c r="B2439" s="362"/>
      <c r="C2439" s="362"/>
      <c r="D2439" s="419"/>
      <c r="E2439" s="419"/>
      <c r="F2439" s="419"/>
      <c r="G2439" s="419"/>
      <c r="H2439" s="419"/>
    </row>
    <row r="2440" spans="1:8" x14ac:dyDescent="0.2">
      <c r="A2440" s="303"/>
      <c r="B2440" s="362"/>
      <c r="C2440" s="362"/>
      <c r="D2440" s="419"/>
      <c r="E2440" s="419"/>
      <c r="F2440" s="419"/>
      <c r="G2440" s="419"/>
      <c r="H2440" s="419"/>
    </row>
    <row r="2441" spans="1:8" x14ac:dyDescent="0.2">
      <c r="A2441" s="303"/>
      <c r="B2441" s="362"/>
      <c r="C2441" s="362"/>
      <c r="D2441" s="419"/>
      <c r="E2441" s="419"/>
      <c r="F2441" s="419"/>
      <c r="G2441" s="419"/>
      <c r="H2441" s="419"/>
    </row>
    <row r="2442" spans="1:8" x14ac:dyDescent="0.2">
      <c r="A2442" s="303"/>
      <c r="B2442" s="362"/>
      <c r="C2442" s="362"/>
      <c r="D2442" s="419"/>
      <c r="E2442" s="419"/>
      <c r="F2442" s="419"/>
      <c r="G2442" s="419"/>
      <c r="H2442" s="419"/>
    </row>
    <row r="2443" spans="1:8" x14ac:dyDescent="0.2">
      <c r="A2443" s="303"/>
      <c r="B2443" s="362"/>
      <c r="C2443" s="362"/>
      <c r="D2443" s="419"/>
      <c r="E2443" s="419"/>
      <c r="F2443" s="419"/>
      <c r="G2443" s="419"/>
      <c r="H2443" s="419"/>
    </row>
    <row r="2444" spans="1:8" x14ac:dyDescent="0.2">
      <c r="A2444" s="303"/>
      <c r="B2444" s="362"/>
      <c r="C2444" s="362"/>
      <c r="D2444" s="419"/>
      <c r="E2444" s="419"/>
      <c r="F2444" s="419"/>
      <c r="G2444" s="419"/>
      <c r="H2444" s="419"/>
    </row>
    <row r="2445" spans="1:8" x14ac:dyDescent="0.2">
      <c r="A2445" s="303"/>
      <c r="B2445" s="362"/>
      <c r="C2445" s="362"/>
      <c r="D2445" s="419"/>
      <c r="E2445" s="419"/>
      <c r="F2445" s="419"/>
      <c r="G2445" s="419"/>
      <c r="H2445" s="419"/>
    </row>
    <row r="2446" spans="1:8" x14ac:dyDescent="0.2">
      <c r="A2446" s="303"/>
      <c r="B2446" s="362"/>
      <c r="C2446" s="362"/>
      <c r="D2446" s="419"/>
      <c r="E2446" s="419"/>
      <c r="F2446" s="419"/>
      <c r="G2446" s="419"/>
      <c r="H2446" s="419"/>
    </row>
    <row r="2447" spans="1:8" x14ac:dyDescent="0.2">
      <c r="A2447" s="303"/>
      <c r="B2447" s="362"/>
      <c r="C2447" s="362"/>
      <c r="D2447" s="419"/>
      <c r="E2447" s="419"/>
      <c r="F2447" s="419"/>
      <c r="G2447" s="419"/>
      <c r="H2447" s="419"/>
    </row>
    <row r="2448" spans="1:8" x14ac:dyDescent="0.2">
      <c r="A2448" s="303"/>
      <c r="B2448" s="362"/>
      <c r="C2448" s="362"/>
      <c r="D2448" s="419"/>
      <c r="E2448" s="419"/>
      <c r="F2448" s="419"/>
      <c r="G2448" s="419"/>
      <c r="H2448" s="419"/>
    </row>
    <row r="2449" spans="1:8" x14ac:dyDescent="0.2">
      <c r="A2449" s="303"/>
      <c r="B2449" s="362"/>
      <c r="C2449" s="362"/>
      <c r="D2449" s="419"/>
      <c r="E2449" s="419"/>
      <c r="F2449" s="419"/>
      <c r="G2449" s="419"/>
      <c r="H2449" s="419"/>
    </row>
    <row r="2450" spans="1:8" x14ac:dyDescent="0.2">
      <c r="A2450" s="303"/>
      <c r="B2450" s="362"/>
      <c r="C2450" s="362"/>
      <c r="D2450" s="419"/>
      <c r="E2450" s="419"/>
      <c r="F2450" s="419"/>
      <c r="G2450" s="419"/>
      <c r="H2450" s="419"/>
    </row>
    <row r="2451" spans="1:8" x14ac:dyDescent="0.2">
      <c r="A2451" s="303"/>
      <c r="B2451" s="362"/>
      <c r="C2451" s="362"/>
      <c r="D2451" s="419"/>
      <c r="E2451" s="419"/>
      <c r="F2451" s="419"/>
      <c r="G2451" s="419"/>
      <c r="H2451" s="419"/>
    </row>
    <row r="2452" spans="1:8" x14ac:dyDescent="0.2">
      <c r="A2452" s="303"/>
      <c r="B2452" s="362"/>
      <c r="C2452" s="362"/>
      <c r="D2452" s="419"/>
      <c r="E2452" s="419"/>
      <c r="F2452" s="419"/>
      <c r="G2452" s="419"/>
      <c r="H2452" s="419"/>
    </row>
    <row r="2453" spans="1:8" x14ac:dyDescent="0.2">
      <c r="A2453" s="303"/>
      <c r="B2453" s="362"/>
      <c r="C2453" s="362"/>
      <c r="D2453" s="419"/>
      <c r="E2453" s="419"/>
      <c r="F2453" s="419"/>
      <c r="G2453" s="419"/>
      <c r="H2453" s="419"/>
    </row>
    <row r="2454" spans="1:8" x14ac:dyDescent="0.2">
      <c r="A2454" s="303"/>
      <c r="B2454" s="362"/>
      <c r="C2454" s="362"/>
      <c r="D2454" s="419"/>
      <c r="E2454" s="419"/>
      <c r="F2454" s="419"/>
      <c r="G2454" s="419"/>
      <c r="H2454" s="419"/>
    </row>
    <row r="2455" spans="1:8" x14ac:dyDescent="0.2">
      <c r="A2455" s="303"/>
      <c r="B2455" s="362"/>
      <c r="C2455" s="362"/>
      <c r="D2455" s="419"/>
      <c r="E2455" s="419"/>
      <c r="F2455" s="419"/>
      <c r="G2455" s="419"/>
      <c r="H2455" s="419"/>
    </row>
    <row r="2456" spans="1:8" x14ac:dyDescent="0.2">
      <c r="A2456" s="303"/>
      <c r="B2456" s="362"/>
      <c r="C2456" s="362"/>
      <c r="D2456" s="419"/>
      <c r="E2456" s="419"/>
      <c r="F2456" s="419"/>
      <c r="G2456" s="419"/>
      <c r="H2456" s="419"/>
    </row>
    <row r="2457" spans="1:8" x14ac:dyDescent="0.2">
      <c r="A2457" s="303"/>
      <c r="B2457" s="362"/>
      <c r="C2457" s="362"/>
      <c r="D2457" s="419"/>
      <c r="E2457" s="419"/>
      <c r="F2457" s="419"/>
      <c r="G2457" s="419"/>
      <c r="H2457" s="419"/>
    </row>
    <row r="2458" spans="1:8" x14ac:dyDescent="0.2">
      <c r="A2458" s="303"/>
      <c r="B2458" s="362"/>
      <c r="C2458" s="362"/>
      <c r="D2458" s="419"/>
      <c r="E2458" s="419"/>
      <c r="F2458" s="419"/>
      <c r="G2458" s="419"/>
      <c r="H2458" s="419"/>
    </row>
    <row r="2459" spans="1:8" x14ac:dyDescent="0.2">
      <c r="A2459" s="303"/>
      <c r="B2459" s="362"/>
      <c r="C2459" s="362"/>
      <c r="D2459" s="419"/>
      <c r="E2459" s="419"/>
      <c r="F2459" s="419"/>
      <c r="G2459" s="419"/>
      <c r="H2459" s="419"/>
    </row>
    <row r="2460" spans="1:8" x14ac:dyDescent="0.2">
      <c r="A2460" s="303"/>
      <c r="B2460" s="362"/>
      <c r="C2460" s="362"/>
      <c r="D2460" s="419"/>
      <c r="E2460" s="419"/>
      <c r="F2460" s="419"/>
      <c r="G2460" s="419"/>
      <c r="H2460" s="419"/>
    </row>
    <row r="2461" spans="1:8" x14ac:dyDescent="0.2">
      <c r="A2461" s="303"/>
      <c r="B2461" s="362"/>
      <c r="C2461" s="362"/>
      <c r="D2461" s="419"/>
      <c r="E2461" s="419"/>
      <c r="F2461" s="419"/>
      <c r="G2461" s="419"/>
      <c r="H2461" s="419"/>
    </row>
    <row r="2462" spans="1:8" x14ac:dyDescent="0.2">
      <c r="A2462" s="303"/>
      <c r="B2462" s="362"/>
      <c r="C2462" s="362"/>
      <c r="D2462" s="419"/>
      <c r="E2462" s="419"/>
      <c r="F2462" s="419"/>
      <c r="G2462" s="419"/>
      <c r="H2462" s="419"/>
    </row>
    <row r="2463" spans="1:8" x14ac:dyDescent="0.2">
      <c r="A2463" s="303"/>
      <c r="B2463" s="362"/>
      <c r="C2463" s="362"/>
      <c r="D2463" s="419"/>
      <c r="E2463" s="419"/>
      <c r="F2463" s="419"/>
      <c r="G2463" s="419"/>
      <c r="H2463" s="419"/>
    </row>
    <row r="2464" spans="1:8" x14ac:dyDescent="0.2">
      <c r="A2464" s="303"/>
      <c r="B2464" s="362"/>
      <c r="C2464" s="362"/>
      <c r="D2464" s="419"/>
      <c r="E2464" s="419"/>
      <c r="F2464" s="419"/>
      <c r="G2464" s="419"/>
      <c r="H2464" s="419"/>
    </row>
    <row r="2465" spans="1:8" x14ac:dyDescent="0.2">
      <c r="A2465" s="303"/>
      <c r="B2465" s="362"/>
      <c r="C2465" s="362"/>
      <c r="D2465" s="419"/>
      <c r="E2465" s="419"/>
      <c r="F2465" s="419"/>
      <c r="G2465" s="419"/>
      <c r="H2465" s="419"/>
    </row>
    <row r="2466" spans="1:8" x14ac:dyDescent="0.2">
      <c r="A2466" s="303"/>
      <c r="B2466" s="362"/>
      <c r="C2466" s="362"/>
      <c r="D2466" s="419"/>
      <c r="E2466" s="419"/>
      <c r="F2466" s="419"/>
      <c r="G2466" s="419"/>
      <c r="H2466" s="419"/>
    </row>
    <row r="2467" spans="1:8" x14ac:dyDescent="0.2">
      <c r="A2467" s="303"/>
      <c r="B2467" s="362"/>
      <c r="C2467" s="362"/>
      <c r="D2467" s="419"/>
      <c r="E2467" s="419"/>
      <c r="F2467" s="419"/>
      <c r="G2467" s="419"/>
      <c r="H2467" s="419"/>
    </row>
    <row r="2468" spans="1:8" x14ac:dyDescent="0.2">
      <c r="A2468" s="303"/>
      <c r="B2468" s="362"/>
      <c r="C2468" s="362"/>
      <c r="D2468" s="419"/>
      <c r="E2468" s="419"/>
      <c r="F2468" s="419"/>
      <c r="G2468" s="419"/>
      <c r="H2468" s="419"/>
    </row>
    <row r="2469" spans="1:8" x14ac:dyDescent="0.2">
      <c r="A2469" s="303"/>
      <c r="B2469" s="362"/>
      <c r="C2469" s="362"/>
      <c r="D2469" s="419"/>
      <c r="E2469" s="419"/>
      <c r="F2469" s="419"/>
      <c r="G2469" s="419"/>
      <c r="H2469" s="419"/>
    </row>
    <row r="2470" spans="1:8" x14ac:dyDescent="0.2">
      <c r="A2470" s="303"/>
      <c r="B2470" s="362"/>
      <c r="C2470" s="362"/>
      <c r="D2470" s="419"/>
      <c r="E2470" s="419"/>
      <c r="F2470" s="419"/>
      <c r="G2470" s="419"/>
      <c r="H2470" s="419"/>
    </row>
    <row r="2471" spans="1:8" x14ac:dyDescent="0.2">
      <c r="A2471" s="303"/>
      <c r="B2471" s="362"/>
      <c r="C2471" s="362"/>
      <c r="D2471" s="419"/>
      <c r="E2471" s="419"/>
      <c r="F2471" s="419"/>
      <c r="G2471" s="419"/>
      <c r="H2471" s="419"/>
    </row>
    <row r="2472" spans="1:8" x14ac:dyDescent="0.2">
      <c r="A2472" s="303"/>
      <c r="B2472" s="362"/>
      <c r="C2472" s="362"/>
      <c r="D2472" s="419"/>
      <c r="E2472" s="419"/>
      <c r="F2472" s="419"/>
      <c r="G2472" s="419"/>
      <c r="H2472" s="419"/>
    </row>
    <row r="2473" spans="1:8" x14ac:dyDescent="0.2">
      <c r="A2473" s="303"/>
      <c r="B2473" s="362"/>
      <c r="C2473" s="362"/>
      <c r="D2473" s="419"/>
      <c r="E2473" s="419"/>
      <c r="F2473" s="419"/>
      <c r="G2473" s="419"/>
      <c r="H2473" s="419"/>
    </row>
    <row r="2474" spans="1:8" x14ac:dyDescent="0.2">
      <c r="A2474" s="303"/>
      <c r="B2474" s="362"/>
      <c r="C2474" s="362"/>
      <c r="D2474" s="419"/>
      <c r="E2474" s="419"/>
      <c r="F2474" s="419"/>
      <c r="G2474" s="419"/>
      <c r="H2474" s="419"/>
    </row>
    <row r="2475" spans="1:8" x14ac:dyDescent="0.2">
      <c r="A2475" s="303"/>
      <c r="B2475" s="362"/>
      <c r="C2475" s="362"/>
      <c r="D2475" s="419"/>
      <c r="E2475" s="419"/>
      <c r="F2475" s="419"/>
      <c r="G2475" s="419"/>
      <c r="H2475" s="419"/>
    </row>
    <row r="2476" spans="1:8" x14ac:dyDescent="0.2">
      <c r="A2476" s="303"/>
      <c r="B2476" s="362"/>
      <c r="C2476" s="362"/>
      <c r="D2476" s="419"/>
      <c r="E2476" s="419"/>
      <c r="F2476" s="419"/>
      <c r="G2476" s="419"/>
      <c r="H2476" s="419"/>
    </row>
    <row r="2477" spans="1:8" x14ac:dyDescent="0.2">
      <c r="A2477" s="303"/>
      <c r="B2477" s="362"/>
      <c r="C2477" s="362"/>
      <c r="D2477" s="419"/>
      <c r="E2477" s="419"/>
      <c r="F2477" s="419"/>
      <c r="G2477" s="419"/>
      <c r="H2477" s="419"/>
    </row>
    <row r="2478" spans="1:8" x14ac:dyDescent="0.2">
      <c r="A2478" s="303"/>
      <c r="B2478" s="362"/>
      <c r="C2478" s="362"/>
      <c r="D2478" s="419"/>
      <c r="E2478" s="419"/>
      <c r="F2478" s="419"/>
      <c r="G2478" s="419"/>
      <c r="H2478" s="419"/>
    </row>
    <row r="2479" spans="1:8" x14ac:dyDescent="0.2">
      <c r="A2479" s="303"/>
      <c r="B2479" s="362"/>
      <c r="C2479" s="362"/>
      <c r="D2479" s="419"/>
      <c r="E2479" s="419"/>
      <c r="F2479" s="419"/>
      <c r="G2479" s="419"/>
      <c r="H2479" s="419"/>
    </row>
    <row r="2480" spans="1:8" x14ac:dyDescent="0.2">
      <c r="A2480" s="303"/>
      <c r="B2480" s="362"/>
      <c r="C2480" s="362"/>
      <c r="D2480" s="419"/>
      <c r="E2480" s="419"/>
      <c r="F2480" s="419"/>
      <c r="G2480" s="419"/>
      <c r="H2480" s="419"/>
    </row>
    <row r="2481" spans="1:8" x14ac:dyDescent="0.2">
      <c r="A2481" s="303"/>
      <c r="B2481" s="362"/>
      <c r="C2481" s="362"/>
      <c r="D2481" s="419"/>
      <c r="E2481" s="419"/>
      <c r="F2481" s="419"/>
      <c r="G2481" s="419"/>
      <c r="H2481" s="419"/>
    </row>
    <row r="2482" spans="1:8" x14ac:dyDescent="0.2">
      <c r="A2482" s="303"/>
      <c r="B2482" s="362"/>
      <c r="C2482" s="362"/>
      <c r="D2482" s="419"/>
      <c r="E2482" s="419"/>
      <c r="F2482" s="419"/>
      <c r="G2482" s="419"/>
      <c r="H2482" s="419"/>
    </row>
    <row r="2483" spans="1:8" x14ac:dyDescent="0.2">
      <c r="A2483" s="303"/>
      <c r="B2483" s="362"/>
      <c r="C2483" s="362"/>
      <c r="D2483" s="419"/>
      <c r="E2483" s="419"/>
      <c r="F2483" s="419"/>
      <c r="G2483" s="419"/>
      <c r="H2483" s="419"/>
    </row>
    <row r="2484" spans="1:8" x14ac:dyDescent="0.2">
      <c r="A2484" s="303"/>
      <c r="B2484" s="362"/>
      <c r="C2484" s="362"/>
      <c r="D2484" s="419"/>
      <c r="E2484" s="419"/>
      <c r="F2484" s="419"/>
      <c r="G2484" s="419"/>
      <c r="H2484" s="419"/>
    </row>
    <row r="2485" spans="1:8" x14ac:dyDescent="0.2">
      <c r="A2485" s="303"/>
      <c r="B2485" s="362"/>
      <c r="C2485" s="362"/>
      <c r="D2485" s="419"/>
      <c r="E2485" s="419"/>
      <c r="F2485" s="419"/>
      <c r="G2485" s="419"/>
      <c r="H2485" s="419"/>
    </row>
    <row r="2486" spans="1:8" x14ac:dyDescent="0.2">
      <c r="A2486" s="303"/>
      <c r="B2486" s="362"/>
      <c r="C2486" s="362"/>
      <c r="D2486" s="419"/>
      <c r="E2486" s="419"/>
      <c r="F2486" s="419"/>
      <c r="G2486" s="419"/>
      <c r="H2486" s="419"/>
    </row>
    <row r="2487" spans="1:8" x14ac:dyDescent="0.2">
      <c r="A2487" s="303"/>
      <c r="B2487" s="362"/>
      <c r="C2487" s="362"/>
      <c r="D2487" s="419"/>
      <c r="E2487" s="419"/>
      <c r="F2487" s="419"/>
      <c r="G2487" s="419"/>
      <c r="H2487" s="419"/>
    </row>
    <row r="2488" spans="1:8" x14ac:dyDescent="0.2">
      <c r="A2488" s="303"/>
      <c r="B2488" s="362"/>
      <c r="C2488" s="362"/>
      <c r="D2488" s="419"/>
      <c r="E2488" s="419"/>
      <c r="F2488" s="419"/>
      <c r="G2488" s="419"/>
      <c r="H2488" s="419"/>
    </row>
    <row r="2489" spans="1:8" x14ac:dyDescent="0.2">
      <c r="A2489" s="303"/>
      <c r="B2489" s="362"/>
      <c r="C2489" s="362"/>
      <c r="D2489" s="419"/>
      <c r="E2489" s="419"/>
      <c r="F2489" s="419"/>
      <c r="G2489" s="419"/>
      <c r="H2489" s="419"/>
    </row>
    <row r="2490" spans="1:8" x14ac:dyDescent="0.2">
      <c r="A2490" s="303"/>
      <c r="B2490" s="362"/>
      <c r="C2490" s="362"/>
      <c r="D2490" s="419"/>
      <c r="E2490" s="419"/>
      <c r="F2490" s="419"/>
      <c r="G2490" s="419"/>
      <c r="H2490" s="419"/>
    </row>
    <row r="2491" spans="1:8" x14ac:dyDescent="0.2">
      <c r="A2491" s="303"/>
      <c r="B2491" s="362"/>
      <c r="C2491" s="362"/>
      <c r="D2491" s="419"/>
      <c r="E2491" s="419"/>
      <c r="F2491" s="419"/>
      <c r="G2491" s="419"/>
      <c r="H2491" s="419"/>
    </row>
    <row r="2492" spans="1:8" x14ac:dyDescent="0.2">
      <c r="A2492" s="303"/>
      <c r="B2492" s="362"/>
      <c r="C2492" s="362"/>
      <c r="D2492" s="419"/>
      <c r="E2492" s="419"/>
      <c r="F2492" s="419"/>
      <c r="G2492" s="419"/>
      <c r="H2492" s="419"/>
    </row>
    <row r="2493" spans="1:8" x14ac:dyDescent="0.2">
      <c r="A2493" s="303"/>
      <c r="B2493" s="362"/>
      <c r="C2493" s="362"/>
      <c r="D2493" s="419"/>
      <c r="E2493" s="419"/>
      <c r="F2493" s="419"/>
      <c r="G2493" s="419"/>
      <c r="H2493" s="419"/>
    </row>
    <row r="2494" spans="1:8" x14ac:dyDescent="0.2">
      <c r="A2494" s="303"/>
      <c r="B2494" s="362"/>
      <c r="C2494" s="362"/>
      <c r="D2494" s="419"/>
      <c r="E2494" s="419"/>
      <c r="F2494" s="419"/>
      <c r="G2494" s="419"/>
      <c r="H2494" s="419"/>
    </row>
    <row r="2495" spans="1:8" x14ac:dyDescent="0.2">
      <c r="A2495" s="303"/>
      <c r="B2495" s="362"/>
      <c r="C2495" s="362"/>
      <c r="D2495" s="419"/>
      <c r="E2495" s="419"/>
      <c r="F2495" s="419"/>
      <c r="G2495" s="419"/>
      <c r="H2495" s="419"/>
    </row>
    <row r="2496" spans="1:8" x14ac:dyDescent="0.2">
      <c r="A2496" s="303"/>
      <c r="B2496" s="362"/>
      <c r="C2496" s="362"/>
      <c r="D2496" s="419"/>
      <c r="E2496" s="419"/>
      <c r="F2496" s="419"/>
      <c r="G2496" s="419"/>
      <c r="H2496" s="419"/>
    </row>
    <row r="2497" spans="1:8" x14ac:dyDescent="0.2">
      <c r="A2497" s="303"/>
      <c r="B2497" s="362"/>
      <c r="C2497" s="362"/>
      <c r="D2497" s="419"/>
      <c r="E2497" s="419"/>
      <c r="F2497" s="419"/>
      <c r="G2497" s="419"/>
      <c r="H2497" s="419"/>
    </row>
    <row r="2498" spans="1:8" x14ac:dyDescent="0.2">
      <c r="A2498" s="303"/>
      <c r="B2498" s="362"/>
      <c r="C2498" s="362"/>
      <c r="D2498" s="419"/>
      <c r="E2498" s="419"/>
      <c r="F2498" s="419"/>
      <c r="G2498" s="419"/>
      <c r="H2498" s="419"/>
    </row>
    <row r="2499" spans="1:8" x14ac:dyDescent="0.2">
      <c r="A2499" s="303"/>
      <c r="B2499" s="362"/>
      <c r="C2499" s="362"/>
      <c r="D2499" s="419"/>
      <c r="E2499" s="419"/>
      <c r="F2499" s="419"/>
      <c r="G2499" s="419"/>
      <c r="H2499" s="419"/>
    </row>
    <row r="2500" spans="1:8" x14ac:dyDescent="0.2">
      <c r="A2500" s="303"/>
      <c r="B2500" s="362"/>
      <c r="C2500" s="362"/>
      <c r="D2500" s="419"/>
      <c r="E2500" s="419"/>
      <c r="F2500" s="419"/>
      <c r="G2500" s="419"/>
      <c r="H2500" s="419"/>
    </row>
    <row r="2501" spans="1:8" x14ac:dyDescent="0.2">
      <c r="A2501" s="303"/>
      <c r="B2501" s="362"/>
      <c r="C2501" s="362"/>
      <c r="D2501" s="419"/>
      <c r="E2501" s="419"/>
      <c r="F2501" s="419"/>
      <c r="G2501" s="419"/>
      <c r="H2501" s="419"/>
    </row>
    <row r="2502" spans="1:8" x14ac:dyDescent="0.2">
      <c r="A2502" s="303"/>
      <c r="B2502" s="362"/>
      <c r="C2502" s="362"/>
      <c r="D2502" s="419"/>
      <c r="E2502" s="419"/>
      <c r="F2502" s="419"/>
      <c r="G2502" s="419"/>
      <c r="H2502" s="419"/>
    </row>
    <row r="2503" spans="1:8" x14ac:dyDescent="0.2">
      <c r="A2503" s="303"/>
      <c r="B2503" s="362"/>
      <c r="C2503" s="362"/>
      <c r="D2503" s="419"/>
      <c r="E2503" s="419"/>
      <c r="F2503" s="419"/>
      <c r="G2503" s="419"/>
      <c r="H2503" s="419"/>
    </row>
    <row r="2504" spans="1:8" x14ac:dyDescent="0.2">
      <c r="A2504" s="303"/>
      <c r="B2504" s="362"/>
      <c r="C2504" s="362"/>
      <c r="D2504" s="419"/>
      <c r="E2504" s="419"/>
      <c r="F2504" s="419"/>
      <c r="G2504" s="419"/>
      <c r="H2504" s="419"/>
    </row>
    <row r="2505" spans="1:8" x14ac:dyDescent="0.2">
      <c r="A2505" s="303"/>
      <c r="B2505" s="362"/>
      <c r="C2505" s="362"/>
      <c r="D2505" s="419"/>
      <c r="E2505" s="419"/>
      <c r="F2505" s="419"/>
      <c r="G2505" s="419"/>
      <c r="H2505" s="419"/>
    </row>
    <row r="2506" spans="1:8" x14ac:dyDescent="0.2">
      <c r="A2506" s="303"/>
      <c r="B2506" s="362"/>
      <c r="C2506" s="362"/>
      <c r="D2506" s="419"/>
      <c r="E2506" s="419"/>
      <c r="F2506" s="419"/>
      <c r="G2506" s="419"/>
      <c r="H2506" s="419"/>
    </row>
    <row r="2507" spans="1:8" x14ac:dyDescent="0.2">
      <c r="A2507" s="303"/>
      <c r="B2507" s="362"/>
      <c r="C2507" s="362"/>
      <c r="D2507" s="419"/>
      <c r="E2507" s="419"/>
      <c r="F2507" s="419"/>
      <c r="G2507" s="419"/>
      <c r="H2507" s="419"/>
    </row>
    <row r="2508" spans="1:8" x14ac:dyDescent="0.2">
      <c r="A2508" s="303"/>
      <c r="B2508" s="362"/>
      <c r="C2508" s="362"/>
      <c r="D2508" s="419"/>
      <c r="E2508" s="419"/>
      <c r="F2508" s="419"/>
      <c r="G2508" s="419"/>
      <c r="H2508" s="419"/>
    </row>
    <row r="2509" spans="1:8" x14ac:dyDescent="0.2">
      <c r="A2509" s="303"/>
      <c r="B2509" s="362"/>
      <c r="C2509" s="362"/>
      <c r="D2509" s="419"/>
      <c r="E2509" s="419"/>
      <c r="F2509" s="419"/>
      <c r="G2509" s="419"/>
      <c r="H2509" s="419"/>
    </row>
    <row r="2510" spans="1:8" x14ac:dyDescent="0.2">
      <c r="A2510" s="303"/>
      <c r="B2510" s="362"/>
      <c r="C2510" s="362"/>
      <c r="D2510" s="419"/>
      <c r="E2510" s="419"/>
      <c r="F2510" s="419"/>
      <c r="G2510" s="419"/>
      <c r="H2510" s="419"/>
    </row>
    <row r="2511" spans="1:8" x14ac:dyDescent="0.2">
      <c r="A2511" s="303"/>
      <c r="B2511" s="362"/>
      <c r="C2511" s="362"/>
      <c r="D2511" s="419"/>
      <c r="E2511" s="419"/>
      <c r="F2511" s="419"/>
      <c r="G2511" s="419"/>
      <c r="H2511" s="419"/>
    </row>
    <row r="2512" spans="1:8" x14ac:dyDescent="0.2">
      <c r="A2512" s="303"/>
      <c r="B2512" s="362"/>
      <c r="C2512" s="362"/>
      <c r="D2512" s="419"/>
      <c r="E2512" s="419"/>
      <c r="F2512" s="419"/>
      <c r="G2512" s="419"/>
      <c r="H2512" s="419"/>
    </row>
    <row r="2513" spans="1:8" x14ac:dyDescent="0.2">
      <c r="A2513" s="303"/>
      <c r="B2513" s="362"/>
      <c r="C2513" s="362"/>
      <c r="D2513" s="419"/>
      <c r="E2513" s="419"/>
      <c r="F2513" s="419"/>
      <c r="G2513" s="419"/>
      <c r="H2513" s="419"/>
    </row>
    <row r="2514" spans="1:8" x14ac:dyDescent="0.2">
      <c r="A2514" s="303"/>
      <c r="B2514" s="362"/>
      <c r="C2514" s="362"/>
      <c r="D2514" s="419"/>
      <c r="E2514" s="419"/>
      <c r="F2514" s="419"/>
      <c r="G2514" s="419"/>
      <c r="H2514" s="419"/>
    </row>
    <row r="2515" spans="1:8" x14ac:dyDescent="0.2">
      <c r="A2515" s="303"/>
      <c r="B2515" s="362"/>
      <c r="C2515" s="362"/>
      <c r="D2515" s="419"/>
      <c r="E2515" s="419"/>
      <c r="F2515" s="419"/>
      <c r="G2515" s="419"/>
      <c r="H2515" s="419"/>
    </row>
    <row r="2516" spans="1:8" x14ac:dyDescent="0.2">
      <c r="A2516" s="303"/>
      <c r="B2516" s="362"/>
      <c r="C2516" s="362"/>
      <c r="D2516" s="419"/>
      <c r="E2516" s="419"/>
      <c r="F2516" s="419"/>
      <c r="G2516" s="419"/>
      <c r="H2516" s="419"/>
    </row>
    <row r="2517" spans="1:8" x14ac:dyDescent="0.2">
      <c r="A2517" s="303"/>
      <c r="B2517" s="362"/>
      <c r="C2517" s="362"/>
      <c r="D2517" s="419"/>
      <c r="E2517" s="419"/>
      <c r="F2517" s="419"/>
      <c r="G2517" s="419"/>
      <c r="H2517" s="419"/>
    </row>
    <row r="2518" spans="1:8" x14ac:dyDescent="0.2">
      <c r="A2518" s="303"/>
      <c r="B2518" s="362"/>
      <c r="C2518" s="362"/>
      <c r="D2518" s="419"/>
      <c r="E2518" s="419"/>
      <c r="F2518" s="419"/>
      <c r="G2518" s="419"/>
      <c r="H2518" s="419"/>
    </row>
    <row r="2519" spans="1:8" x14ac:dyDescent="0.2">
      <c r="A2519" s="303"/>
      <c r="B2519" s="362"/>
      <c r="C2519" s="362"/>
      <c r="D2519" s="419"/>
      <c r="E2519" s="419"/>
      <c r="F2519" s="419"/>
      <c r="G2519" s="419"/>
      <c r="H2519" s="419"/>
    </row>
    <row r="2520" spans="1:8" x14ac:dyDescent="0.2">
      <c r="A2520" s="303"/>
      <c r="B2520" s="362"/>
      <c r="C2520" s="362"/>
      <c r="D2520" s="419"/>
      <c r="E2520" s="419"/>
      <c r="F2520" s="419"/>
      <c r="G2520" s="419"/>
      <c r="H2520" s="419"/>
    </row>
    <row r="2521" spans="1:8" x14ac:dyDescent="0.2">
      <c r="A2521" s="303"/>
      <c r="B2521" s="362"/>
      <c r="C2521" s="362"/>
      <c r="D2521" s="419"/>
      <c r="E2521" s="419"/>
      <c r="F2521" s="419"/>
      <c r="G2521" s="419"/>
      <c r="H2521" s="419"/>
    </row>
    <row r="2522" spans="1:8" x14ac:dyDescent="0.2">
      <c r="A2522" s="303"/>
      <c r="B2522" s="362"/>
      <c r="C2522" s="362"/>
      <c r="D2522" s="419"/>
      <c r="E2522" s="419"/>
      <c r="F2522" s="419"/>
      <c r="G2522" s="419"/>
      <c r="H2522" s="419"/>
    </row>
    <row r="2523" spans="1:8" x14ac:dyDescent="0.2">
      <c r="A2523" s="303"/>
      <c r="B2523" s="362"/>
      <c r="C2523" s="362"/>
      <c r="D2523" s="419"/>
      <c r="E2523" s="419"/>
      <c r="F2523" s="419"/>
      <c r="G2523" s="419"/>
      <c r="H2523" s="419"/>
    </row>
    <row r="2524" spans="1:8" x14ac:dyDescent="0.2">
      <c r="A2524" s="303"/>
      <c r="B2524" s="362"/>
      <c r="C2524" s="362"/>
      <c r="D2524" s="419"/>
      <c r="E2524" s="419"/>
      <c r="F2524" s="419"/>
      <c r="G2524" s="419"/>
      <c r="H2524" s="419"/>
    </row>
    <row r="2525" spans="1:8" x14ac:dyDescent="0.2">
      <c r="A2525" s="303"/>
      <c r="B2525" s="362"/>
      <c r="C2525" s="362"/>
      <c r="D2525" s="419"/>
      <c r="E2525" s="419"/>
      <c r="F2525" s="419"/>
      <c r="G2525" s="419"/>
      <c r="H2525" s="419"/>
    </row>
    <row r="2526" spans="1:8" x14ac:dyDescent="0.2">
      <c r="A2526" s="303"/>
      <c r="B2526" s="362"/>
      <c r="C2526" s="362"/>
      <c r="D2526" s="419"/>
      <c r="E2526" s="419"/>
      <c r="F2526" s="419"/>
      <c r="G2526" s="419"/>
      <c r="H2526" s="419"/>
    </row>
    <row r="2527" spans="1:8" x14ac:dyDescent="0.2">
      <c r="A2527" s="303"/>
      <c r="B2527" s="362"/>
      <c r="C2527" s="362"/>
      <c r="D2527" s="419"/>
      <c r="E2527" s="419"/>
      <c r="F2527" s="419"/>
      <c r="G2527" s="419"/>
      <c r="H2527" s="419"/>
    </row>
    <row r="2528" spans="1:8" x14ac:dyDescent="0.2">
      <c r="A2528" s="303"/>
      <c r="B2528" s="362"/>
      <c r="C2528" s="362"/>
      <c r="D2528" s="419"/>
      <c r="E2528" s="419"/>
      <c r="F2528" s="419"/>
      <c r="G2528" s="419"/>
      <c r="H2528" s="419"/>
    </row>
    <row r="2529" spans="1:8" x14ac:dyDescent="0.2">
      <c r="A2529" s="303"/>
      <c r="B2529" s="362"/>
      <c r="C2529" s="362"/>
      <c r="D2529" s="419"/>
      <c r="E2529" s="419"/>
      <c r="F2529" s="419"/>
      <c r="G2529" s="419"/>
      <c r="H2529" s="419"/>
    </row>
    <row r="2530" spans="1:8" x14ac:dyDescent="0.2">
      <c r="A2530" s="303"/>
      <c r="B2530" s="362"/>
      <c r="C2530" s="362"/>
      <c r="D2530" s="419"/>
      <c r="E2530" s="419"/>
      <c r="F2530" s="419"/>
      <c r="G2530" s="419"/>
      <c r="H2530" s="419"/>
    </row>
    <row r="2531" spans="1:8" x14ac:dyDescent="0.2">
      <c r="A2531" s="303"/>
      <c r="B2531" s="362"/>
      <c r="C2531" s="362"/>
      <c r="D2531" s="419"/>
      <c r="E2531" s="419"/>
      <c r="F2531" s="419"/>
      <c r="G2531" s="419"/>
      <c r="H2531" s="419"/>
    </row>
    <row r="2532" spans="1:8" x14ac:dyDescent="0.2">
      <c r="A2532" s="303"/>
      <c r="B2532" s="362"/>
      <c r="C2532" s="362"/>
      <c r="D2532" s="419"/>
      <c r="E2532" s="419"/>
      <c r="F2532" s="419"/>
      <c r="G2532" s="419"/>
      <c r="H2532" s="419"/>
    </row>
    <row r="2533" spans="1:8" x14ac:dyDescent="0.2">
      <c r="A2533" s="303"/>
      <c r="B2533" s="362"/>
      <c r="C2533" s="362"/>
      <c r="D2533" s="419"/>
      <c r="E2533" s="419"/>
      <c r="F2533" s="419"/>
      <c r="G2533" s="419"/>
      <c r="H2533" s="419"/>
    </row>
    <row r="2534" spans="1:8" x14ac:dyDescent="0.2">
      <c r="A2534" s="303"/>
      <c r="B2534" s="362"/>
      <c r="C2534" s="362"/>
      <c r="D2534" s="419"/>
      <c r="E2534" s="419"/>
      <c r="F2534" s="419"/>
      <c r="G2534" s="419"/>
      <c r="H2534" s="419"/>
    </row>
    <row r="2535" spans="1:8" x14ac:dyDescent="0.2">
      <c r="A2535" s="303"/>
      <c r="B2535" s="362"/>
      <c r="C2535" s="362"/>
      <c r="D2535" s="419"/>
      <c r="E2535" s="419"/>
      <c r="F2535" s="419"/>
      <c r="G2535" s="419"/>
      <c r="H2535" s="419"/>
    </row>
    <row r="2536" spans="1:8" x14ac:dyDescent="0.2">
      <c r="A2536" s="303"/>
      <c r="B2536" s="362"/>
      <c r="C2536" s="362"/>
      <c r="D2536" s="419"/>
      <c r="E2536" s="419"/>
      <c r="F2536" s="419"/>
      <c r="G2536" s="419"/>
      <c r="H2536" s="419"/>
    </row>
    <row r="2537" spans="1:8" x14ac:dyDescent="0.2">
      <c r="A2537" s="303"/>
      <c r="B2537" s="362"/>
      <c r="C2537" s="362"/>
      <c r="D2537" s="419"/>
      <c r="E2537" s="419"/>
      <c r="F2537" s="419"/>
      <c r="G2537" s="419"/>
      <c r="H2537" s="419"/>
    </row>
    <row r="2538" spans="1:8" x14ac:dyDescent="0.2">
      <c r="A2538" s="303"/>
      <c r="B2538" s="362"/>
      <c r="C2538" s="362"/>
      <c r="D2538" s="419"/>
      <c r="E2538" s="419"/>
      <c r="F2538" s="419"/>
      <c r="G2538" s="419"/>
      <c r="H2538" s="419"/>
    </row>
    <row r="2539" spans="1:8" x14ac:dyDescent="0.2">
      <c r="A2539" s="303"/>
      <c r="B2539" s="362"/>
      <c r="C2539" s="362"/>
      <c r="D2539" s="419"/>
      <c r="E2539" s="419"/>
      <c r="F2539" s="419"/>
      <c r="G2539" s="419"/>
      <c r="H2539" s="419"/>
    </row>
    <row r="2540" spans="1:8" x14ac:dyDescent="0.2">
      <c r="A2540" s="303"/>
      <c r="B2540" s="362"/>
      <c r="C2540" s="362"/>
      <c r="D2540" s="419"/>
      <c r="E2540" s="419"/>
      <c r="F2540" s="419"/>
      <c r="G2540" s="419"/>
      <c r="H2540" s="419"/>
    </row>
    <row r="2541" spans="1:8" x14ac:dyDescent="0.2">
      <c r="A2541" s="303"/>
      <c r="B2541" s="362"/>
      <c r="C2541" s="362"/>
      <c r="D2541" s="419"/>
      <c r="E2541" s="419"/>
      <c r="F2541" s="419"/>
      <c r="G2541" s="419"/>
      <c r="H2541" s="419"/>
    </row>
    <row r="2542" spans="1:8" x14ac:dyDescent="0.2">
      <c r="A2542" s="303"/>
      <c r="B2542" s="362"/>
      <c r="C2542" s="362"/>
      <c r="D2542" s="419"/>
      <c r="E2542" s="419"/>
      <c r="F2542" s="419"/>
      <c r="G2542" s="419"/>
      <c r="H2542" s="419"/>
    </row>
    <row r="2543" spans="1:8" x14ac:dyDescent="0.2">
      <c r="A2543" s="303"/>
      <c r="B2543" s="362"/>
      <c r="C2543" s="362"/>
      <c r="D2543" s="419"/>
      <c r="E2543" s="419"/>
      <c r="F2543" s="419"/>
      <c r="G2543" s="419"/>
      <c r="H2543" s="419"/>
    </row>
    <row r="2544" spans="1:8" x14ac:dyDescent="0.2">
      <c r="A2544" s="303"/>
      <c r="B2544" s="362"/>
      <c r="C2544" s="362"/>
      <c r="D2544" s="419"/>
      <c r="E2544" s="419"/>
      <c r="F2544" s="419"/>
      <c r="G2544" s="419"/>
      <c r="H2544" s="419"/>
    </row>
    <row r="2545" spans="1:8" x14ac:dyDescent="0.2">
      <c r="A2545" s="303"/>
      <c r="B2545" s="362"/>
      <c r="C2545" s="362"/>
      <c r="D2545" s="419"/>
      <c r="E2545" s="419"/>
      <c r="F2545" s="419"/>
      <c r="G2545" s="419"/>
      <c r="H2545" s="419"/>
    </row>
    <row r="2546" spans="1:8" x14ac:dyDescent="0.2">
      <c r="A2546" s="303"/>
      <c r="B2546" s="362"/>
      <c r="C2546" s="362"/>
      <c r="D2546" s="419"/>
      <c r="E2546" s="419"/>
      <c r="F2546" s="419"/>
      <c r="G2546" s="419"/>
      <c r="H2546" s="419"/>
    </row>
    <row r="2547" spans="1:8" x14ac:dyDescent="0.2">
      <c r="A2547" s="303"/>
      <c r="B2547" s="362"/>
      <c r="C2547" s="362"/>
      <c r="D2547" s="419"/>
      <c r="E2547" s="419"/>
      <c r="F2547" s="419"/>
      <c r="G2547" s="419"/>
      <c r="H2547" s="419"/>
    </row>
    <row r="2548" spans="1:8" x14ac:dyDescent="0.2">
      <c r="A2548" s="303"/>
      <c r="B2548" s="362"/>
      <c r="C2548" s="362"/>
      <c r="D2548" s="419"/>
      <c r="E2548" s="419"/>
      <c r="F2548" s="419"/>
      <c r="G2548" s="419"/>
      <c r="H2548" s="419"/>
    </row>
    <row r="2549" spans="1:8" x14ac:dyDescent="0.2">
      <c r="A2549" s="303"/>
      <c r="B2549" s="362"/>
      <c r="C2549" s="362"/>
      <c r="D2549" s="419"/>
      <c r="E2549" s="419"/>
      <c r="F2549" s="419"/>
      <c r="G2549" s="419"/>
      <c r="H2549" s="419"/>
    </row>
    <row r="2550" spans="1:8" x14ac:dyDescent="0.2">
      <c r="A2550" s="303"/>
      <c r="B2550" s="362"/>
      <c r="C2550" s="362"/>
      <c r="D2550" s="419"/>
      <c r="E2550" s="419"/>
      <c r="F2550" s="419"/>
      <c r="G2550" s="419"/>
      <c r="H2550" s="419"/>
    </row>
    <row r="2551" spans="1:8" x14ac:dyDescent="0.2">
      <c r="A2551" s="303"/>
      <c r="B2551" s="362"/>
      <c r="C2551" s="362"/>
      <c r="D2551" s="419"/>
      <c r="E2551" s="419"/>
      <c r="F2551" s="419"/>
      <c r="G2551" s="419"/>
      <c r="H2551" s="419"/>
    </row>
    <row r="2552" spans="1:8" x14ac:dyDescent="0.2">
      <c r="A2552" s="303"/>
      <c r="B2552" s="362"/>
      <c r="C2552" s="362"/>
      <c r="D2552" s="419"/>
      <c r="E2552" s="419"/>
      <c r="F2552" s="419"/>
      <c r="G2552" s="419"/>
      <c r="H2552" s="419"/>
    </row>
    <row r="2553" spans="1:8" x14ac:dyDescent="0.2">
      <c r="A2553" s="303"/>
      <c r="B2553" s="362"/>
      <c r="C2553" s="362"/>
      <c r="D2553" s="419"/>
      <c r="E2553" s="419"/>
      <c r="F2553" s="419"/>
      <c r="G2553" s="419"/>
      <c r="H2553" s="419"/>
    </row>
    <row r="2554" spans="1:8" x14ac:dyDescent="0.2">
      <c r="A2554" s="303"/>
      <c r="B2554" s="362"/>
      <c r="C2554" s="362"/>
      <c r="D2554" s="419"/>
      <c r="E2554" s="419"/>
      <c r="F2554" s="419"/>
      <c r="G2554" s="419"/>
      <c r="H2554" s="419"/>
    </row>
    <row r="2555" spans="1:8" x14ac:dyDescent="0.2">
      <c r="A2555" s="303"/>
      <c r="B2555" s="362"/>
      <c r="C2555" s="362"/>
      <c r="D2555" s="419"/>
      <c r="E2555" s="419"/>
      <c r="F2555" s="419"/>
      <c r="G2555" s="419"/>
      <c r="H2555" s="419"/>
    </row>
    <row r="2556" spans="1:8" x14ac:dyDescent="0.2">
      <c r="A2556" s="303"/>
      <c r="B2556" s="362"/>
      <c r="C2556" s="362"/>
      <c r="D2556" s="419"/>
      <c r="E2556" s="419"/>
      <c r="F2556" s="419"/>
      <c r="G2556" s="419"/>
      <c r="H2556" s="419"/>
    </row>
    <row r="2557" spans="1:8" x14ac:dyDescent="0.2">
      <c r="A2557" s="303"/>
      <c r="B2557" s="362"/>
      <c r="C2557" s="362"/>
      <c r="D2557" s="419"/>
      <c r="E2557" s="419"/>
      <c r="F2557" s="419"/>
      <c r="G2557" s="419"/>
      <c r="H2557" s="419"/>
    </row>
    <row r="2558" spans="1:8" x14ac:dyDescent="0.2">
      <c r="A2558" s="303"/>
      <c r="B2558" s="362"/>
      <c r="C2558" s="362"/>
      <c r="D2558" s="419"/>
      <c r="E2558" s="419"/>
      <c r="F2558" s="419"/>
      <c r="G2558" s="419"/>
      <c r="H2558" s="419"/>
    </row>
    <row r="2559" spans="1:8" x14ac:dyDescent="0.2">
      <c r="A2559" s="303"/>
      <c r="B2559" s="362"/>
      <c r="C2559" s="362"/>
      <c r="D2559" s="419"/>
      <c r="E2559" s="419"/>
      <c r="F2559" s="419"/>
      <c r="G2559" s="419"/>
      <c r="H2559" s="419"/>
    </row>
    <row r="2560" spans="1:8" x14ac:dyDescent="0.2">
      <c r="A2560" s="303"/>
      <c r="B2560" s="362"/>
      <c r="C2560" s="362"/>
      <c r="D2560" s="419"/>
      <c r="E2560" s="419"/>
      <c r="F2560" s="419"/>
      <c r="G2560" s="419"/>
      <c r="H2560" s="419"/>
    </row>
    <row r="2561" spans="1:8" x14ac:dyDescent="0.2">
      <c r="A2561" s="303"/>
      <c r="B2561" s="362"/>
      <c r="C2561" s="362"/>
      <c r="D2561" s="419"/>
      <c r="E2561" s="419"/>
      <c r="F2561" s="419"/>
      <c r="G2561" s="419"/>
      <c r="H2561" s="419"/>
    </row>
    <row r="2562" spans="1:8" x14ac:dyDescent="0.2">
      <c r="A2562" s="303"/>
      <c r="B2562" s="362"/>
      <c r="C2562" s="362"/>
      <c r="D2562" s="419"/>
      <c r="E2562" s="419"/>
      <c r="F2562" s="419"/>
      <c r="G2562" s="419"/>
      <c r="H2562" s="419"/>
    </row>
    <row r="2563" spans="1:8" x14ac:dyDescent="0.2">
      <c r="A2563" s="303"/>
      <c r="B2563" s="362"/>
      <c r="C2563" s="362"/>
      <c r="D2563" s="419"/>
      <c r="E2563" s="419"/>
      <c r="F2563" s="419"/>
      <c r="G2563" s="419"/>
      <c r="H2563" s="419"/>
    </row>
    <row r="2564" spans="1:8" x14ac:dyDescent="0.2">
      <c r="A2564" s="303"/>
      <c r="B2564" s="362"/>
      <c r="C2564" s="362"/>
      <c r="D2564" s="419"/>
      <c r="E2564" s="419"/>
      <c r="F2564" s="419"/>
      <c r="G2564" s="419"/>
      <c r="H2564" s="419"/>
    </row>
    <row r="2565" spans="1:8" x14ac:dyDescent="0.2">
      <c r="A2565" s="303"/>
      <c r="B2565" s="362"/>
      <c r="C2565" s="362"/>
      <c r="D2565" s="419"/>
      <c r="E2565" s="419"/>
      <c r="F2565" s="419"/>
      <c r="G2565" s="419"/>
      <c r="H2565" s="419"/>
    </row>
    <row r="2566" spans="1:8" x14ac:dyDescent="0.2">
      <c r="A2566" s="303"/>
      <c r="B2566" s="362"/>
      <c r="C2566" s="362"/>
      <c r="D2566" s="419"/>
      <c r="E2566" s="419"/>
      <c r="F2566" s="419"/>
      <c r="G2566" s="419"/>
      <c r="H2566" s="419"/>
    </row>
    <row r="2567" spans="1:8" x14ac:dyDescent="0.2">
      <c r="A2567" s="303"/>
      <c r="B2567" s="362"/>
      <c r="C2567" s="362"/>
      <c r="D2567" s="419"/>
      <c r="E2567" s="419"/>
      <c r="F2567" s="419"/>
      <c r="G2567" s="419"/>
      <c r="H2567" s="419"/>
    </row>
    <row r="2568" spans="1:8" x14ac:dyDescent="0.2">
      <c r="A2568" s="303"/>
      <c r="B2568" s="362"/>
      <c r="C2568" s="362"/>
      <c r="D2568" s="419"/>
      <c r="E2568" s="419"/>
      <c r="F2568" s="419"/>
      <c r="G2568" s="419"/>
      <c r="H2568" s="419"/>
    </row>
    <row r="2569" spans="1:8" x14ac:dyDescent="0.2">
      <c r="A2569" s="303"/>
      <c r="B2569" s="362"/>
      <c r="C2569" s="362"/>
      <c r="D2569" s="419"/>
      <c r="E2569" s="419"/>
      <c r="F2569" s="419"/>
      <c r="G2569" s="419"/>
      <c r="H2569" s="419"/>
    </row>
    <row r="2570" spans="1:8" x14ac:dyDescent="0.2">
      <c r="A2570" s="303"/>
      <c r="B2570" s="362"/>
      <c r="C2570" s="362"/>
      <c r="D2570" s="419"/>
      <c r="E2570" s="419"/>
      <c r="F2570" s="419"/>
      <c r="G2570" s="419"/>
      <c r="H2570" s="419"/>
    </row>
    <row r="2571" spans="1:8" x14ac:dyDescent="0.2">
      <c r="A2571" s="303"/>
      <c r="B2571" s="362"/>
      <c r="C2571" s="362"/>
      <c r="D2571" s="419"/>
      <c r="E2571" s="419"/>
      <c r="F2571" s="419"/>
      <c r="G2571" s="419"/>
      <c r="H2571" s="419"/>
    </row>
    <row r="2572" spans="1:8" x14ac:dyDescent="0.2">
      <c r="A2572" s="303"/>
      <c r="B2572" s="362"/>
      <c r="C2572" s="362"/>
      <c r="D2572" s="419"/>
      <c r="E2572" s="419"/>
      <c r="F2572" s="419"/>
      <c r="G2572" s="419"/>
      <c r="H2572" s="419"/>
    </row>
    <row r="2573" spans="1:8" x14ac:dyDescent="0.2">
      <c r="A2573" s="303"/>
      <c r="B2573" s="362"/>
      <c r="C2573" s="362"/>
      <c r="D2573" s="419"/>
      <c r="E2573" s="419"/>
      <c r="F2573" s="419"/>
      <c r="G2573" s="419"/>
      <c r="H2573" s="419"/>
    </row>
    <row r="2574" spans="1:8" x14ac:dyDescent="0.2">
      <c r="A2574" s="303"/>
      <c r="B2574" s="362"/>
      <c r="C2574" s="362"/>
      <c r="D2574" s="419"/>
      <c r="E2574" s="419"/>
      <c r="F2574" s="419"/>
      <c r="G2574" s="419"/>
      <c r="H2574" s="419"/>
    </row>
    <row r="2575" spans="1:8" x14ac:dyDescent="0.2">
      <c r="A2575" s="303"/>
      <c r="B2575" s="362"/>
      <c r="C2575" s="362"/>
      <c r="D2575" s="419"/>
      <c r="E2575" s="419"/>
      <c r="F2575" s="419"/>
      <c r="G2575" s="419"/>
      <c r="H2575" s="419"/>
    </row>
    <row r="2576" spans="1:8" x14ac:dyDescent="0.2">
      <c r="A2576" s="303"/>
      <c r="B2576" s="362"/>
      <c r="C2576" s="362"/>
      <c r="D2576" s="419"/>
      <c r="E2576" s="419"/>
      <c r="F2576" s="419"/>
      <c r="G2576" s="419"/>
      <c r="H2576" s="419"/>
    </row>
    <row r="2577" spans="1:8" x14ac:dyDescent="0.2">
      <c r="A2577" s="303"/>
      <c r="B2577" s="362"/>
      <c r="C2577" s="362"/>
      <c r="D2577" s="419"/>
      <c r="E2577" s="419"/>
      <c r="F2577" s="419"/>
      <c r="G2577" s="419"/>
      <c r="H2577" s="419"/>
    </row>
    <row r="2578" spans="1:8" x14ac:dyDescent="0.2">
      <c r="A2578" s="303"/>
      <c r="B2578" s="362"/>
      <c r="C2578" s="362"/>
      <c r="D2578" s="419"/>
      <c r="E2578" s="419"/>
      <c r="F2578" s="419"/>
      <c r="G2578" s="419"/>
      <c r="H2578" s="419"/>
    </row>
    <row r="2579" spans="1:8" x14ac:dyDescent="0.2">
      <c r="A2579" s="303"/>
      <c r="B2579" s="362"/>
      <c r="C2579" s="362"/>
      <c r="D2579" s="419"/>
      <c r="E2579" s="419"/>
      <c r="F2579" s="419"/>
      <c r="G2579" s="419"/>
      <c r="H2579" s="419"/>
    </row>
    <row r="2580" spans="1:8" x14ac:dyDescent="0.2">
      <c r="A2580" s="303"/>
      <c r="B2580" s="362"/>
      <c r="C2580" s="362"/>
      <c r="D2580" s="419"/>
      <c r="E2580" s="419"/>
      <c r="F2580" s="419"/>
      <c r="G2580" s="419"/>
      <c r="H2580" s="419"/>
    </row>
    <row r="2581" spans="1:8" x14ac:dyDescent="0.2">
      <c r="A2581" s="303"/>
      <c r="B2581" s="362"/>
      <c r="C2581" s="362"/>
      <c r="D2581" s="419"/>
      <c r="E2581" s="419"/>
      <c r="F2581" s="419"/>
      <c r="G2581" s="419"/>
      <c r="H2581" s="419"/>
    </row>
    <row r="2582" spans="1:8" x14ac:dyDescent="0.2">
      <c r="A2582" s="303"/>
      <c r="B2582" s="362"/>
      <c r="C2582" s="362"/>
      <c r="D2582" s="419"/>
      <c r="E2582" s="419"/>
      <c r="F2582" s="419"/>
      <c r="G2582" s="419"/>
      <c r="H2582" s="419"/>
    </row>
    <row r="2583" spans="1:8" x14ac:dyDescent="0.2">
      <c r="A2583" s="303"/>
      <c r="B2583" s="362"/>
      <c r="C2583" s="362"/>
      <c r="D2583" s="419"/>
      <c r="E2583" s="419"/>
      <c r="F2583" s="419"/>
      <c r="G2583" s="419"/>
      <c r="H2583" s="419"/>
    </row>
    <row r="2584" spans="1:8" x14ac:dyDescent="0.2">
      <c r="A2584" s="303"/>
      <c r="B2584" s="362"/>
      <c r="C2584" s="362"/>
      <c r="D2584" s="419"/>
      <c r="E2584" s="419"/>
      <c r="F2584" s="419"/>
      <c r="G2584" s="419"/>
      <c r="H2584" s="419"/>
    </row>
    <row r="2585" spans="1:8" x14ac:dyDescent="0.2">
      <c r="A2585" s="303"/>
      <c r="B2585" s="362"/>
      <c r="C2585" s="362"/>
      <c r="D2585" s="419"/>
      <c r="E2585" s="419"/>
      <c r="F2585" s="419"/>
      <c r="G2585" s="419"/>
      <c r="H2585" s="419"/>
    </row>
    <row r="2586" spans="1:8" x14ac:dyDescent="0.2">
      <c r="A2586" s="303"/>
      <c r="B2586" s="362"/>
      <c r="C2586" s="362"/>
      <c r="D2586" s="419"/>
      <c r="E2586" s="419"/>
      <c r="F2586" s="419"/>
      <c r="G2586" s="419"/>
      <c r="H2586" s="419"/>
    </row>
    <row r="2587" spans="1:8" x14ac:dyDescent="0.2">
      <c r="A2587" s="303"/>
      <c r="B2587" s="362"/>
      <c r="C2587" s="362"/>
      <c r="D2587" s="419"/>
      <c r="E2587" s="419"/>
      <c r="F2587" s="419"/>
      <c r="G2587" s="419"/>
      <c r="H2587" s="419"/>
    </row>
    <row r="2588" spans="1:8" x14ac:dyDescent="0.2">
      <c r="A2588" s="303"/>
      <c r="B2588" s="362"/>
      <c r="C2588" s="362"/>
      <c r="D2588" s="419"/>
      <c r="E2588" s="419"/>
      <c r="F2588" s="419"/>
      <c r="G2588" s="419"/>
      <c r="H2588" s="419"/>
    </row>
    <row r="2589" spans="1:8" x14ac:dyDescent="0.2">
      <c r="A2589" s="303"/>
      <c r="B2589" s="362"/>
      <c r="C2589" s="362"/>
      <c r="D2589" s="419"/>
      <c r="E2589" s="419"/>
      <c r="F2589" s="419"/>
      <c r="G2589" s="419"/>
      <c r="H2589" s="419"/>
    </row>
    <row r="2590" spans="1:8" x14ac:dyDescent="0.2">
      <c r="A2590" s="303"/>
      <c r="B2590" s="362"/>
      <c r="C2590" s="362"/>
      <c r="D2590" s="419"/>
      <c r="E2590" s="419"/>
      <c r="F2590" s="419"/>
      <c r="G2590" s="419"/>
      <c r="H2590" s="419"/>
    </row>
    <row r="2591" spans="1:8" x14ac:dyDescent="0.2">
      <c r="A2591" s="303"/>
      <c r="B2591" s="362"/>
      <c r="C2591" s="362"/>
      <c r="D2591" s="419"/>
      <c r="E2591" s="419"/>
      <c r="F2591" s="419"/>
      <c r="G2591" s="419"/>
      <c r="H2591" s="419"/>
    </row>
    <row r="2592" spans="1:8" x14ac:dyDescent="0.2">
      <c r="A2592" s="303"/>
      <c r="B2592" s="362"/>
      <c r="C2592" s="362"/>
      <c r="D2592" s="419"/>
      <c r="E2592" s="419"/>
      <c r="F2592" s="419"/>
      <c r="G2592" s="419"/>
      <c r="H2592" s="419"/>
    </row>
    <row r="2593" spans="1:8" x14ac:dyDescent="0.2">
      <c r="A2593" s="303"/>
      <c r="B2593" s="362"/>
      <c r="C2593" s="362"/>
      <c r="D2593" s="419"/>
      <c r="E2593" s="419"/>
      <c r="F2593" s="419"/>
      <c r="G2593" s="419"/>
      <c r="H2593" s="419"/>
    </row>
    <row r="2594" spans="1:8" x14ac:dyDescent="0.2">
      <c r="A2594" s="303"/>
      <c r="B2594" s="362"/>
      <c r="C2594" s="362"/>
      <c r="D2594" s="419"/>
      <c r="E2594" s="419"/>
      <c r="F2594" s="419"/>
      <c r="G2594" s="419"/>
      <c r="H2594" s="419"/>
    </row>
    <row r="2595" spans="1:8" x14ac:dyDescent="0.2">
      <c r="A2595" s="303"/>
      <c r="B2595" s="362"/>
      <c r="C2595" s="362"/>
      <c r="D2595" s="419"/>
      <c r="E2595" s="419"/>
      <c r="F2595" s="419"/>
      <c r="G2595" s="419"/>
      <c r="H2595" s="419"/>
    </row>
    <row r="2596" spans="1:8" x14ac:dyDescent="0.2">
      <c r="A2596" s="303"/>
      <c r="B2596" s="362"/>
      <c r="C2596" s="362"/>
      <c r="D2596" s="419"/>
      <c r="E2596" s="419"/>
      <c r="F2596" s="419"/>
      <c r="G2596" s="419"/>
      <c r="H2596" s="419"/>
    </row>
    <row r="2597" spans="1:8" x14ac:dyDescent="0.2">
      <c r="A2597" s="303"/>
      <c r="B2597" s="362"/>
      <c r="C2597" s="362"/>
      <c r="D2597" s="419"/>
      <c r="E2597" s="419"/>
      <c r="F2597" s="419"/>
      <c r="G2597" s="419"/>
      <c r="H2597" s="419"/>
    </row>
    <row r="2598" spans="1:8" x14ac:dyDescent="0.2">
      <c r="A2598" s="303"/>
      <c r="B2598" s="362"/>
      <c r="C2598" s="362"/>
      <c r="D2598" s="419"/>
      <c r="E2598" s="419"/>
      <c r="F2598" s="419"/>
      <c r="G2598" s="419"/>
      <c r="H2598" s="419"/>
    </row>
    <row r="2599" spans="1:8" x14ac:dyDescent="0.2">
      <c r="A2599" s="303"/>
      <c r="B2599" s="362"/>
      <c r="C2599" s="362"/>
      <c r="D2599" s="419"/>
      <c r="E2599" s="419"/>
      <c r="F2599" s="419"/>
      <c r="G2599" s="419"/>
      <c r="H2599" s="419"/>
    </row>
    <row r="2600" spans="1:8" x14ac:dyDescent="0.2">
      <c r="A2600" s="303"/>
      <c r="B2600" s="362"/>
      <c r="C2600" s="362"/>
      <c r="D2600" s="419"/>
      <c r="E2600" s="419"/>
      <c r="F2600" s="419"/>
      <c r="G2600" s="419"/>
      <c r="H2600" s="419"/>
    </row>
    <row r="2601" spans="1:8" x14ac:dyDescent="0.2">
      <c r="A2601" s="303"/>
      <c r="B2601" s="362"/>
      <c r="C2601" s="362"/>
      <c r="D2601" s="419"/>
      <c r="E2601" s="419"/>
      <c r="F2601" s="419"/>
      <c r="G2601" s="419"/>
      <c r="H2601" s="419"/>
    </row>
    <row r="2602" spans="1:8" x14ac:dyDescent="0.2">
      <c r="A2602" s="303"/>
      <c r="B2602" s="362"/>
      <c r="C2602" s="362"/>
      <c r="D2602" s="419"/>
      <c r="E2602" s="419"/>
      <c r="F2602" s="419"/>
      <c r="G2602" s="419"/>
      <c r="H2602" s="419"/>
    </row>
    <row r="2603" spans="1:8" x14ac:dyDescent="0.2">
      <c r="A2603" s="303"/>
      <c r="B2603" s="362"/>
      <c r="C2603" s="362"/>
      <c r="D2603" s="419"/>
      <c r="E2603" s="419"/>
      <c r="F2603" s="419"/>
      <c r="G2603" s="419"/>
      <c r="H2603" s="419"/>
    </row>
    <row r="2604" spans="1:8" x14ac:dyDescent="0.2">
      <c r="A2604" s="303"/>
      <c r="B2604" s="362"/>
      <c r="C2604" s="362"/>
      <c r="D2604" s="419"/>
      <c r="E2604" s="419"/>
      <c r="F2604" s="419"/>
      <c r="G2604" s="419"/>
      <c r="H2604" s="419"/>
    </row>
    <row r="2605" spans="1:8" x14ac:dyDescent="0.2">
      <c r="A2605" s="303"/>
      <c r="B2605" s="362"/>
      <c r="C2605" s="362"/>
      <c r="D2605" s="419"/>
      <c r="E2605" s="419"/>
      <c r="F2605" s="419"/>
      <c r="G2605" s="419"/>
      <c r="H2605" s="419"/>
    </row>
    <row r="2606" spans="1:8" x14ac:dyDescent="0.2">
      <c r="A2606" s="303"/>
      <c r="B2606" s="362"/>
      <c r="C2606" s="362"/>
      <c r="D2606" s="419"/>
      <c r="E2606" s="419"/>
      <c r="F2606" s="419"/>
      <c r="G2606" s="419"/>
      <c r="H2606" s="419"/>
    </row>
    <row r="2607" spans="1:8" x14ac:dyDescent="0.2">
      <c r="A2607" s="303"/>
      <c r="B2607" s="362"/>
      <c r="C2607" s="362"/>
      <c r="D2607" s="419"/>
      <c r="E2607" s="419"/>
      <c r="F2607" s="419"/>
      <c r="G2607" s="419"/>
      <c r="H2607" s="419"/>
    </row>
    <row r="2608" spans="1:8" x14ac:dyDescent="0.2">
      <c r="A2608" s="303"/>
      <c r="B2608" s="362"/>
      <c r="C2608" s="362"/>
      <c r="D2608" s="419"/>
      <c r="E2608" s="419"/>
      <c r="F2608" s="419"/>
      <c r="G2608" s="419"/>
      <c r="H2608" s="419"/>
    </row>
    <row r="2609" spans="1:8" x14ac:dyDescent="0.2">
      <c r="A2609" s="303"/>
      <c r="B2609" s="362"/>
      <c r="C2609" s="362"/>
      <c r="D2609" s="419"/>
      <c r="E2609" s="419"/>
      <c r="F2609" s="419"/>
      <c r="G2609" s="419"/>
      <c r="H2609" s="419"/>
    </row>
    <row r="2610" spans="1:8" x14ac:dyDescent="0.2">
      <c r="A2610" s="303"/>
      <c r="B2610" s="362"/>
      <c r="C2610" s="362"/>
      <c r="D2610" s="419"/>
      <c r="E2610" s="419"/>
      <c r="F2610" s="419"/>
      <c r="G2610" s="419"/>
      <c r="H2610" s="419"/>
    </row>
    <row r="2611" spans="1:8" x14ac:dyDescent="0.2">
      <c r="A2611" s="303"/>
      <c r="B2611" s="362"/>
      <c r="C2611" s="362"/>
      <c r="D2611" s="419"/>
      <c r="E2611" s="419"/>
      <c r="F2611" s="419"/>
      <c r="G2611" s="419"/>
      <c r="H2611" s="419"/>
    </row>
    <row r="2612" spans="1:8" x14ac:dyDescent="0.2">
      <c r="A2612" s="303"/>
      <c r="B2612" s="362"/>
      <c r="C2612" s="362"/>
      <c r="D2612" s="419"/>
      <c r="E2612" s="419"/>
      <c r="F2612" s="419"/>
      <c r="G2612" s="419"/>
      <c r="H2612" s="419"/>
    </row>
    <row r="2613" spans="1:8" x14ac:dyDescent="0.2">
      <c r="A2613" s="303"/>
      <c r="B2613" s="362"/>
      <c r="C2613" s="362"/>
      <c r="D2613" s="419"/>
      <c r="E2613" s="419"/>
      <c r="F2613" s="419"/>
      <c r="G2613" s="419"/>
      <c r="H2613" s="419"/>
    </row>
    <row r="2614" spans="1:8" x14ac:dyDescent="0.2">
      <c r="A2614" s="303"/>
      <c r="B2614" s="362"/>
      <c r="C2614" s="362"/>
      <c r="D2614" s="419"/>
      <c r="E2614" s="419"/>
      <c r="F2614" s="419"/>
      <c r="G2614" s="419"/>
      <c r="H2614" s="419"/>
    </row>
    <row r="2615" spans="1:8" x14ac:dyDescent="0.2">
      <c r="A2615" s="303"/>
      <c r="B2615" s="362"/>
      <c r="C2615" s="362"/>
      <c r="D2615" s="419"/>
      <c r="E2615" s="419"/>
      <c r="F2615" s="419"/>
      <c r="G2615" s="419"/>
      <c r="H2615" s="419"/>
    </row>
    <row r="2616" spans="1:8" x14ac:dyDescent="0.2">
      <c r="A2616" s="303"/>
      <c r="B2616" s="362"/>
      <c r="C2616" s="362"/>
      <c r="D2616" s="419"/>
      <c r="E2616" s="419"/>
      <c r="F2616" s="419"/>
      <c r="G2616" s="419"/>
      <c r="H2616" s="419"/>
    </row>
    <row r="2617" spans="1:8" x14ac:dyDescent="0.2">
      <c r="A2617" s="303"/>
      <c r="B2617" s="362"/>
      <c r="C2617" s="362"/>
      <c r="D2617" s="419"/>
      <c r="E2617" s="419"/>
      <c r="F2617" s="419"/>
      <c r="G2617" s="419"/>
      <c r="H2617" s="419"/>
    </row>
    <row r="2618" spans="1:8" x14ac:dyDescent="0.2">
      <c r="A2618" s="303"/>
      <c r="B2618" s="362"/>
      <c r="C2618" s="362"/>
      <c r="D2618" s="419"/>
      <c r="E2618" s="419"/>
      <c r="F2618" s="419"/>
      <c r="G2618" s="419"/>
      <c r="H2618" s="419"/>
    </row>
    <row r="2619" spans="1:8" x14ac:dyDescent="0.2">
      <c r="A2619" s="303"/>
      <c r="B2619" s="362"/>
      <c r="C2619" s="362"/>
      <c r="D2619" s="419"/>
      <c r="E2619" s="419"/>
      <c r="F2619" s="419"/>
      <c r="G2619" s="419"/>
      <c r="H2619" s="419"/>
    </row>
    <row r="2620" spans="1:8" x14ac:dyDescent="0.2">
      <c r="A2620" s="303"/>
      <c r="B2620" s="362"/>
      <c r="C2620" s="362"/>
      <c r="D2620" s="419"/>
      <c r="E2620" s="419"/>
      <c r="F2620" s="419"/>
      <c r="G2620" s="419"/>
      <c r="H2620" s="419"/>
    </row>
    <row r="2621" spans="1:8" x14ac:dyDescent="0.2">
      <c r="A2621" s="303"/>
      <c r="B2621" s="362"/>
      <c r="C2621" s="362"/>
      <c r="D2621" s="419"/>
      <c r="E2621" s="419"/>
      <c r="F2621" s="419"/>
      <c r="G2621" s="419"/>
      <c r="H2621" s="419"/>
    </row>
    <row r="2622" spans="1:8" x14ac:dyDescent="0.2">
      <c r="A2622" s="303"/>
      <c r="B2622" s="362"/>
      <c r="C2622" s="362"/>
      <c r="D2622" s="419"/>
      <c r="E2622" s="419"/>
      <c r="F2622" s="419"/>
      <c r="G2622" s="419"/>
      <c r="H2622" s="419"/>
    </row>
    <row r="2623" spans="1:8" x14ac:dyDescent="0.2">
      <c r="A2623" s="303"/>
      <c r="B2623" s="362"/>
      <c r="C2623" s="362"/>
      <c r="D2623" s="419"/>
      <c r="E2623" s="419"/>
      <c r="F2623" s="419"/>
      <c r="G2623" s="419"/>
      <c r="H2623" s="419"/>
    </row>
    <row r="2624" spans="1:8" x14ac:dyDescent="0.2">
      <c r="A2624" s="303"/>
      <c r="B2624" s="362"/>
      <c r="C2624" s="362"/>
      <c r="D2624" s="419"/>
      <c r="E2624" s="419"/>
      <c r="F2624" s="419"/>
      <c r="G2624" s="419"/>
      <c r="H2624" s="419"/>
    </row>
    <row r="2625" spans="1:8" x14ac:dyDescent="0.2">
      <c r="A2625" s="303"/>
      <c r="B2625" s="362"/>
      <c r="C2625" s="362"/>
      <c r="D2625" s="419"/>
      <c r="E2625" s="419"/>
      <c r="F2625" s="419"/>
      <c r="G2625" s="419"/>
      <c r="H2625" s="419"/>
    </row>
    <row r="2626" spans="1:8" x14ac:dyDescent="0.2">
      <c r="A2626" s="303"/>
      <c r="B2626" s="362"/>
      <c r="C2626" s="362"/>
      <c r="D2626" s="419"/>
      <c r="E2626" s="419"/>
      <c r="F2626" s="419"/>
      <c r="G2626" s="419"/>
      <c r="H2626" s="419"/>
    </row>
    <row r="2627" spans="1:8" x14ac:dyDescent="0.2">
      <c r="A2627" s="303"/>
      <c r="B2627" s="362"/>
      <c r="C2627" s="362"/>
      <c r="D2627" s="419"/>
      <c r="E2627" s="419"/>
      <c r="F2627" s="419"/>
      <c r="G2627" s="419"/>
      <c r="H2627" s="419"/>
    </row>
    <row r="2628" spans="1:8" x14ac:dyDescent="0.2">
      <c r="A2628" s="303"/>
      <c r="B2628" s="362"/>
      <c r="C2628" s="362"/>
      <c r="D2628" s="419"/>
      <c r="E2628" s="419"/>
      <c r="F2628" s="419"/>
      <c r="G2628" s="419"/>
      <c r="H2628" s="419"/>
    </row>
    <row r="2629" spans="1:8" x14ac:dyDescent="0.2">
      <c r="A2629" s="303"/>
      <c r="B2629" s="362"/>
      <c r="C2629" s="362"/>
      <c r="D2629" s="419"/>
      <c r="E2629" s="419"/>
      <c r="F2629" s="419"/>
      <c r="G2629" s="419"/>
      <c r="H2629" s="419"/>
    </row>
    <row r="2630" spans="1:8" x14ac:dyDescent="0.2">
      <c r="A2630" s="303"/>
      <c r="B2630" s="362"/>
      <c r="C2630" s="362"/>
      <c r="D2630" s="419"/>
      <c r="E2630" s="419"/>
      <c r="F2630" s="419"/>
      <c r="G2630" s="419"/>
      <c r="H2630" s="419"/>
    </row>
    <row r="2631" spans="1:8" x14ac:dyDescent="0.2">
      <c r="A2631" s="303"/>
      <c r="B2631" s="362"/>
      <c r="C2631" s="362"/>
      <c r="D2631" s="419"/>
      <c r="E2631" s="419"/>
      <c r="F2631" s="419"/>
      <c r="G2631" s="419"/>
      <c r="H2631" s="419"/>
    </row>
    <row r="2632" spans="1:8" x14ac:dyDescent="0.2">
      <c r="A2632" s="303"/>
      <c r="B2632" s="362"/>
      <c r="C2632" s="362"/>
      <c r="D2632" s="419"/>
      <c r="E2632" s="419"/>
      <c r="F2632" s="419"/>
      <c r="G2632" s="419"/>
      <c r="H2632" s="419"/>
    </row>
    <row r="2633" spans="1:8" x14ac:dyDescent="0.2">
      <c r="A2633" s="303"/>
      <c r="B2633" s="362"/>
      <c r="C2633" s="362"/>
      <c r="D2633" s="419"/>
      <c r="E2633" s="419"/>
      <c r="F2633" s="419"/>
      <c r="G2633" s="419"/>
      <c r="H2633" s="419"/>
    </row>
    <row r="2634" spans="1:8" x14ac:dyDescent="0.2">
      <c r="A2634" s="303"/>
      <c r="B2634" s="362"/>
      <c r="C2634" s="362"/>
      <c r="D2634" s="419"/>
      <c r="E2634" s="419"/>
      <c r="F2634" s="419"/>
      <c r="G2634" s="419"/>
      <c r="H2634" s="419"/>
    </row>
    <row r="2635" spans="1:8" x14ac:dyDescent="0.2">
      <c r="A2635" s="303"/>
      <c r="B2635" s="362"/>
      <c r="C2635" s="362"/>
      <c r="D2635" s="419"/>
      <c r="E2635" s="419"/>
      <c r="F2635" s="419"/>
      <c r="G2635" s="419"/>
      <c r="H2635" s="419"/>
    </row>
    <row r="2636" spans="1:8" x14ac:dyDescent="0.2">
      <c r="A2636" s="303"/>
      <c r="B2636" s="362"/>
      <c r="C2636" s="362"/>
      <c r="D2636" s="419"/>
      <c r="E2636" s="419"/>
      <c r="F2636" s="419"/>
      <c r="G2636" s="419"/>
      <c r="H2636" s="419"/>
    </row>
    <row r="2637" spans="1:8" x14ac:dyDescent="0.2">
      <c r="A2637" s="303"/>
      <c r="B2637" s="362"/>
      <c r="C2637" s="362"/>
      <c r="D2637" s="419"/>
      <c r="E2637" s="419"/>
      <c r="F2637" s="419"/>
      <c r="G2637" s="419"/>
      <c r="H2637" s="419"/>
    </row>
    <row r="2638" spans="1:8" x14ac:dyDescent="0.2">
      <c r="A2638" s="303"/>
      <c r="B2638" s="362"/>
      <c r="C2638" s="362"/>
      <c r="D2638" s="419"/>
      <c r="E2638" s="419"/>
      <c r="F2638" s="419"/>
      <c r="G2638" s="419"/>
      <c r="H2638" s="419"/>
    </row>
    <row r="2639" spans="1:8" x14ac:dyDescent="0.2">
      <c r="A2639" s="303"/>
      <c r="B2639" s="362"/>
      <c r="C2639" s="362"/>
      <c r="D2639" s="419"/>
      <c r="E2639" s="419"/>
      <c r="F2639" s="419"/>
      <c r="G2639" s="419"/>
      <c r="H2639" s="419"/>
    </row>
    <row r="2640" spans="1:8" x14ac:dyDescent="0.2">
      <c r="A2640" s="303"/>
      <c r="B2640" s="362"/>
      <c r="C2640" s="362"/>
      <c r="D2640" s="419"/>
      <c r="E2640" s="419"/>
      <c r="F2640" s="419"/>
      <c r="G2640" s="419"/>
      <c r="H2640" s="419"/>
    </row>
    <row r="2641" spans="1:8" x14ac:dyDescent="0.2">
      <c r="A2641" s="303"/>
      <c r="B2641" s="362"/>
      <c r="C2641" s="362"/>
      <c r="D2641" s="419"/>
      <c r="E2641" s="419"/>
      <c r="F2641" s="419"/>
      <c r="G2641" s="419"/>
      <c r="H2641" s="419"/>
    </row>
    <row r="2642" spans="1:8" x14ac:dyDescent="0.2">
      <c r="A2642" s="303"/>
      <c r="B2642" s="362"/>
      <c r="C2642" s="362"/>
      <c r="D2642" s="419"/>
      <c r="E2642" s="419"/>
      <c r="F2642" s="419"/>
      <c r="G2642" s="419"/>
      <c r="H2642" s="419"/>
    </row>
    <row r="2643" spans="1:8" x14ac:dyDescent="0.2">
      <c r="A2643" s="303"/>
      <c r="B2643" s="362"/>
      <c r="C2643" s="362"/>
      <c r="D2643" s="419"/>
      <c r="E2643" s="419"/>
      <c r="F2643" s="419"/>
      <c r="G2643" s="419"/>
      <c r="H2643" s="419"/>
    </row>
    <row r="2644" spans="1:8" x14ac:dyDescent="0.2">
      <c r="A2644" s="303"/>
      <c r="B2644" s="362"/>
      <c r="C2644" s="362"/>
      <c r="D2644" s="419"/>
      <c r="E2644" s="419"/>
      <c r="F2644" s="419"/>
      <c r="G2644" s="419"/>
      <c r="H2644" s="419"/>
    </row>
    <row r="2645" spans="1:8" x14ac:dyDescent="0.2">
      <c r="A2645" s="303"/>
      <c r="B2645" s="362"/>
      <c r="C2645" s="362"/>
      <c r="D2645" s="419"/>
      <c r="E2645" s="419"/>
      <c r="F2645" s="419"/>
      <c r="G2645" s="419"/>
      <c r="H2645" s="419"/>
    </row>
    <row r="2646" spans="1:8" x14ac:dyDescent="0.2">
      <c r="A2646" s="303"/>
      <c r="B2646" s="362"/>
      <c r="C2646" s="362"/>
      <c r="D2646" s="419"/>
      <c r="E2646" s="419"/>
      <c r="F2646" s="419"/>
      <c r="G2646" s="419"/>
      <c r="H2646" s="419"/>
    </row>
    <row r="2647" spans="1:8" x14ac:dyDescent="0.2">
      <c r="A2647" s="303"/>
      <c r="B2647" s="362"/>
      <c r="C2647" s="362"/>
      <c r="D2647" s="419"/>
      <c r="E2647" s="419"/>
      <c r="F2647" s="419"/>
      <c r="G2647" s="419"/>
      <c r="H2647" s="419"/>
    </row>
    <row r="2648" spans="1:8" x14ac:dyDescent="0.2">
      <c r="A2648" s="303"/>
      <c r="B2648" s="362"/>
      <c r="C2648" s="362"/>
      <c r="D2648" s="419"/>
      <c r="E2648" s="419"/>
      <c r="F2648" s="419"/>
      <c r="G2648" s="419"/>
      <c r="H2648" s="419"/>
    </row>
    <row r="2649" spans="1:8" x14ac:dyDescent="0.2">
      <c r="A2649" s="303"/>
      <c r="B2649" s="362"/>
      <c r="C2649" s="362"/>
      <c r="D2649" s="419"/>
      <c r="E2649" s="419"/>
      <c r="F2649" s="419"/>
      <c r="G2649" s="419"/>
      <c r="H2649" s="419"/>
    </row>
    <row r="2650" spans="1:8" x14ac:dyDescent="0.2">
      <c r="A2650" s="303"/>
      <c r="B2650" s="362"/>
      <c r="C2650" s="362"/>
      <c r="D2650" s="419"/>
      <c r="E2650" s="419"/>
      <c r="F2650" s="419"/>
      <c r="G2650" s="419"/>
      <c r="H2650" s="419"/>
    </row>
    <row r="2651" spans="1:8" x14ac:dyDescent="0.2">
      <c r="A2651" s="303"/>
      <c r="B2651" s="362"/>
      <c r="C2651" s="362"/>
      <c r="D2651" s="419"/>
      <c r="E2651" s="419"/>
      <c r="F2651" s="419"/>
      <c r="G2651" s="419"/>
      <c r="H2651" s="419"/>
    </row>
    <row r="2652" spans="1:8" x14ac:dyDescent="0.2">
      <c r="A2652" s="303"/>
      <c r="B2652" s="362"/>
      <c r="C2652" s="362"/>
      <c r="D2652" s="419"/>
      <c r="E2652" s="419"/>
      <c r="F2652" s="419"/>
      <c r="G2652" s="419"/>
      <c r="H2652" s="419"/>
    </row>
    <row r="2653" spans="1:8" x14ac:dyDescent="0.2">
      <c r="A2653" s="303"/>
      <c r="B2653" s="362"/>
      <c r="C2653" s="362"/>
      <c r="D2653" s="419"/>
      <c r="E2653" s="419"/>
      <c r="F2653" s="419"/>
      <c r="G2653" s="419"/>
      <c r="H2653" s="419"/>
    </row>
    <row r="2654" spans="1:8" x14ac:dyDescent="0.2">
      <c r="A2654" s="303"/>
      <c r="B2654" s="362"/>
      <c r="C2654" s="362"/>
      <c r="D2654" s="419"/>
      <c r="E2654" s="419"/>
      <c r="F2654" s="419"/>
      <c r="G2654" s="419"/>
      <c r="H2654" s="419"/>
    </row>
    <row r="2655" spans="1:8" x14ac:dyDescent="0.2">
      <c r="A2655" s="303"/>
      <c r="B2655" s="362"/>
      <c r="C2655" s="362"/>
      <c r="D2655" s="419"/>
      <c r="E2655" s="419"/>
      <c r="F2655" s="419"/>
      <c r="G2655" s="419"/>
      <c r="H2655" s="419"/>
    </row>
    <row r="2656" spans="1:8" x14ac:dyDescent="0.2">
      <c r="A2656" s="303"/>
      <c r="B2656" s="362"/>
      <c r="C2656" s="362"/>
      <c r="D2656" s="419"/>
      <c r="E2656" s="419"/>
      <c r="F2656" s="419"/>
      <c r="G2656" s="419"/>
      <c r="H2656" s="419"/>
    </row>
    <row r="2657" spans="1:8" x14ac:dyDescent="0.2">
      <c r="A2657" s="303"/>
      <c r="B2657" s="362"/>
      <c r="C2657" s="362"/>
      <c r="D2657" s="419"/>
      <c r="E2657" s="419"/>
      <c r="F2657" s="419"/>
      <c r="G2657" s="419"/>
      <c r="H2657" s="419"/>
    </row>
    <row r="2658" spans="1:8" x14ac:dyDescent="0.2">
      <c r="A2658" s="303"/>
      <c r="B2658" s="362"/>
      <c r="C2658" s="362"/>
      <c r="D2658" s="419"/>
      <c r="E2658" s="419"/>
      <c r="F2658" s="419"/>
      <c r="G2658" s="419"/>
      <c r="H2658" s="419"/>
    </row>
    <row r="2659" spans="1:8" x14ac:dyDescent="0.2">
      <c r="A2659" s="303"/>
      <c r="B2659" s="362"/>
      <c r="C2659" s="362"/>
      <c r="D2659" s="419"/>
      <c r="E2659" s="419"/>
      <c r="F2659" s="419"/>
      <c r="G2659" s="419"/>
      <c r="H2659" s="419"/>
    </row>
    <row r="2660" spans="1:8" x14ac:dyDescent="0.2">
      <c r="A2660" s="303"/>
      <c r="B2660" s="362"/>
      <c r="C2660" s="362"/>
      <c r="D2660" s="419"/>
      <c r="E2660" s="419"/>
      <c r="F2660" s="419"/>
      <c r="G2660" s="419"/>
      <c r="H2660" s="419"/>
    </row>
    <row r="2661" spans="1:8" x14ac:dyDescent="0.2">
      <c r="A2661" s="303"/>
      <c r="B2661" s="362"/>
      <c r="C2661" s="362"/>
      <c r="D2661" s="419"/>
      <c r="E2661" s="419"/>
      <c r="F2661" s="419"/>
      <c r="G2661" s="419"/>
      <c r="H2661" s="419"/>
    </row>
    <row r="2662" spans="1:8" x14ac:dyDescent="0.2">
      <c r="A2662" s="303"/>
      <c r="B2662" s="362"/>
      <c r="C2662" s="362"/>
      <c r="D2662" s="419"/>
      <c r="E2662" s="419"/>
      <c r="F2662" s="419"/>
      <c r="G2662" s="419"/>
      <c r="H2662" s="419"/>
    </row>
    <row r="2663" spans="1:8" x14ac:dyDescent="0.2">
      <c r="A2663" s="303"/>
      <c r="B2663" s="362"/>
      <c r="C2663" s="362"/>
      <c r="D2663" s="419"/>
      <c r="E2663" s="419"/>
      <c r="F2663" s="419"/>
      <c r="G2663" s="419"/>
      <c r="H2663" s="419"/>
    </row>
    <row r="2664" spans="1:8" x14ac:dyDescent="0.2">
      <c r="A2664" s="303"/>
      <c r="B2664" s="362"/>
      <c r="C2664" s="362"/>
      <c r="D2664" s="419"/>
      <c r="E2664" s="419"/>
      <c r="F2664" s="419"/>
      <c r="G2664" s="419"/>
      <c r="H2664" s="419"/>
    </row>
    <row r="2665" spans="1:8" x14ac:dyDescent="0.2">
      <c r="A2665" s="303"/>
      <c r="B2665" s="362"/>
      <c r="C2665" s="362"/>
      <c r="D2665" s="419"/>
      <c r="E2665" s="419"/>
      <c r="F2665" s="419"/>
      <c r="G2665" s="419"/>
      <c r="H2665" s="419"/>
    </row>
    <row r="2666" spans="1:8" x14ac:dyDescent="0.2">
      <c r="A2666" s="303"/>
      <c r="B2666" s="362"/>
      <c r="C2666" s="362"/>
      <c r="D2666" s="419"/>
      <c r="E2666" s="419"/>
      <c r="F2666" s="419"/>
      <c r="G2666" s="419"/>
      <c r="H2666" s="419"/>
    </row>
    <row r="2667" spans="1:8" x14ac:dyDescent="0.2">
      <c r="A2667" s="303"/>
      <c r="B2667" s="362"/>
      <c r="C2667" s="362"/>
      <c r="D2667" s="419"/>
      <c r="E2667" s="419"/>
      <c r="F2667" s="419"/>
      <c r="G2667" s="419"/>
      <c r="H2667" s="419"/>
    </row>
    <row r="2668" spans="1:8" x14ac:dyDescent="0.2">
      <c r="A2668" s="303"/>
      <c r="B2668" s="362"/>
      <c r="C2668" s="362"/>
      <c r="D2668" s="419"/>
      <c r="E2668" s="419"/>
      <c r="F2668" s="419"/>
      <c r="G2668" s="419"/>
      <c r="H2668" s="419"/>
    </row>
    <row r="2669" spans="1:8" x14ac:dyDescent="0.2">
      <c r="A2669" s="303"/>
      <c r="B2669" s="362"/>
      <c r="C2669" s="362"/>
      <c r="D2669" s="419"/>
      <c r="E2669" s="419"/>
      <c r="F2669" s="419"/>
      <c r="G2669" s="419"/>
      <c r="H2669" s="419"/>
    </row>
    <row r="2670" spans="1:8" x14ac:dyDescent="0.2">
      <c r="A2670" s="303"/>
      <c r="B2670" s="362"/>
      <c r="C2670" s="362"/>
      <c r="D2670" s="419"/>
      <c r="E2670" s="419"/>
      <c r="F2670" s="419"/>
      <c r="G2670" s="419"/>
      <c r="H2670" s="419"/>
    </row>
    <row r="2671" spans="1:8" x14ac:dyDescent="0.2">
      <c r="A2671" s="303"/>
      <c r="B2671" s="362"/>
      <c r="C2671" s="362"/>
      <c r="D2671" s="419"/>
      <c r="E2671" s="419"/>
      <c r="F2671" s="419"/>
      <c r="G2671" s="419"/>
      <c r="H2671" s="419"/>
    </row>
    <row r="2672" spans="1:8" x14ac:dyDescent="0.2">
      <c r="A2672" s="303"/>
      <c r="B2672" s="362"/>
      <c r="C2672" s="362"/>
      <c r="D2672" s="419"/>
      <c r="E2672" s="419"/>
      <c r="F2672" s="419"/>
      <c r="G2672" s="419"/>
      <c r="H2672" s="419"/>
    </row>
    <row r="2673" spans="1:8" x14ac:dyDescent="0.2">
      <c r="A2673" s="303"/>
      <c r="B2673" s="362"/>
      <c r="C2673" s="362"/>
      <c r="D2673" s="419"/>
      <c r="E2673" s="419"/>
      <c r="F2673" s="419"/>
      <c r="G2673" s="419"/>
      <c r="H2673" s="419"/>
    </row>
    <row r="2674" spans="1:8" x14ac:dyDescent="0.2">
      <c r="A2674" s="303"/>
      <c r="B2674" s="362"/>
      <c r="C2674" s="362"/>
      <c r="D2674" s="419"/>
      <c r="E2674" s="419"/>
      <c r="F2674" s="419"/>
      <c r="G2674" s="419"/>
      <c r="H2674" s="419"/>
    </row>
    <row r="2675" spans="1:8" x14ac:dyDescent="0.2">
      <c r="A2675" s="303"/>
      <c r="B2675" s="362"/>
      <c r="C2675" s="362"/>
      <c r="D2675" s="419"/>
      <c r="E2675" s="419"/>
      <c r="F2675" s="419"/>
      <c r="G2675" s="419"/>
      <c r="H2675" s="419"/>
    </row>
    <row r="2676" spans="1:8" x14ac:dyDescent="0.2">
      <c r="A2676" s="303"/>
      <c r="B2676" s="362"/>
      <c r="C2676" s="362"/>
      <c r="D2676" s="419"/>
      <c r="E2676" s="419"/>
      <c r="F2676" s="419"/>
      <c r="G2676" s="419"/>
      <c r="H2676" s="419"/>
    </row>
    <row r="2677" spans="1:8" x14ac:dyDescent="0.2">
      <c r="A2677" s="303"/>
      <c r="B2677" s="362"/>
      <c r="C2677" s="362"/>
      <c r="D2677" s="419"/>
      <c r="E2677" s="419"/>
      <c r="F2677" s="419"/>
      <c r="G2677" s="419"/>
      <c r="H2677" s="419"/>
    </row>
    <row r="2678" spans="1:8" x14ac:dyDescent="0.2">
      <c r="A2678" s="303"/>
      <c r="B2678" s="362"/>
      <c r="C2678" s="362"/>
      <c r="D2678" s="419"/>
      <c r="E2678" s="419"/>
      <c r="F2678" s="419"/>
      <c r="G2678" s="419"/>
      <c r="H2678" s="419"/>
    </row>
    <row r="2679" spans="1:8" x14ac:dyDescent="0.2">
      <c r="A2679" s="303"/>
      <c r="B2679" s="362"/>
      <c r="C2679" s="362"/>
      <c r="D2679" s="419"/>
      <c r="E2679" s="419"/>
      <c r="F2679" s="419"/>
      <c r="G2679" s="419"/>
      <c r="H2679" s="419"/>
    </row>
    <row r="2680" spans="1:8" x14ac:dyDescent="0.2">
      <c r="A2680" s="303"/>
      <c r="B2680" s="362"/>
      <c r="C2680" s="362"/>
      <c r="D2680" s="419"/>
      <c r="E2680" s="419"/>
      <c r="F2680" s="419"/>
      <c r="G2680" s="419"/>
      <c r="H2680" s="419"/>
    </row>
    <row r="2681" spans="1:8" x14ac:dyDescent="0.2">
      <c r="A2681" s="303"/>
      <c r="B2681" s="362"/>
      <c r="C2681" s="362"/>
      <c r="D2681" s="419"/>
      <c r="E2681" s="419"/>
      <c r="F2681" s="419"/>
      <c r="G2681" s="419"/>
      <c r="H2681" s="419"/>
    </row>
    <row r="2682" spans="1:8" x14ac:dyDescent="0.2">
      <c r="A2682" s="303"/>
      <c r="B2682" s="362"/>
      <c r="C2682" s="362"/>
      <c r="D2682" s="419"/>
      <c r="E2682" s="419"/>
      <c r="F2682" s="419"/>
      <c r="G2682" s="419"/>
      <c r="H2682" s="419"/>
    </row>
    <row r="2683" spans="1:8" x14ac:dyDescent="0.2">
      <c r="A2683" s="303"/>
      <c r="B2683" s="362"/>
      <c r="C2683" s="362"/>
      <c r="D2683" s="419"/>
      <c r="E2683" s="419"/>
      <c r="F2683" s="419"/>
      <c r="G2683" s="419"/>
      <c r="H2683" s="419"/>
    </row>
    <row r="2684" spans="1:8" x14ac:dyDescent="0.2">
      <c r="A2684" s="303"/>
      <c r="B2684" s="362"/>
      <c r="C2684" s="362"/>
      <c r="D2684" s="419"/>
      <c r="E2684" s="419"/>
      <c r="F2684" s="419"/>
      <c r="G2684" s="419"/>
      <c r="H2684" s="419"/>
    </row>
    <row r="2685" spans="1:8" x14ac:dyDescent="0.2">
      <c r="A2685" s="303"/>
      <c r="B2685" s="362"/>
      <c r="C2685" s="362"/>
      <c r="D2685" s="419"/>
      <c r="E2685" s="419"/>
      <c r="F2685" s="419"/>
      <c r="G2685" s="419"/>
      <c r="H2685" s="419"/>
    </row>
    <row r="2686" spans="1:8" x14ac:dyDescent="0.2">
      <c r="A2686" s="303"/>
      <c r="B2686" s="362"/>
      <c r="C2686" s="362"/>
      <c r="D2686" s="419"/>
      <c r="E2686" s="419"/>
      <c r="F2686" s="419"/>
      <c r="G2686" s="419"/>
      <c r="H2686" s="419"/>
    </row>
    <row r="2687" spans="1:8" x14ac:dyDescent="0.2">
      <c r="A2687" s="303"/>
      <c r="B2687" s="362"/>
      <c r="C2687" s="362"/>
      <c r="D2687" s="419"/>
      <c r="E2687" s="419"/>
      <c r="F2687" s="419"/>
      <c r="G2687" s="419"/>
      <c r="H2687" s="419"/>
    </row>
    <row r="2688" spans="1:8" x14ac:dyDescent="0.2">
      <c r="A2688" s="303"/>
      <c r="B2688" s="362"/>
      <c r="C2688" s="362"/>
      <c r="D2688" s="419"/>
      <c r="E2688" s="419"/>
      <c r="F2688" s="419"/>
      <c r="G2688" s="419"/>
      <c r="H2688" s="419"/>
    </row>
    <row r="2689" spans="1:8" x14ac:dyDescent="0.2">
      <c r="A2689" s="303"/>
      <c r="B2689" s="362"/>
      <c r="C2689" s="362"/>
      <c r="D2689" s="419"/>
      <c r="E2689" s="419"/>
      <c r="F2689" s="419"/>
      <c r="G2689" s="419"/>
      <c r="H2689" s="419"/>
    </row>
    <row r="2690" spans="1:8" x14ac:dyDescent="0.2">
      <c r="A2690" s="303"/>
      <c r="B2690" s="362"/>
      <c r="C2690" s="362"/>
      <c r="D2690" s="419"/>
      <c r="E2690" s="419"/>
      <c r="F2690" s="419"/>
      <c r="G2690" s="419"/>
      <c r="H2690" s="419"/>
    </row>
    <row r="2691" spans="1:8" x14ac:dyDescent="0.2">
      <c r="A2691" s="303"/>
      <c r="B2691" s="362"/>
      <c r="C2691" s="362"/>
      <c r="D2691" s="419"/>
      <c r="E2691" s="419"/>
      <c r="F2691" s="419"/>
      <c r="G2691" s="419"/>
      <c r="H2691" s="419"/>
    </row>
    <row r="2692" spans="1:8" x14ac:dyDescent="0.2">
      <c r="A2692" s="303"/>
      <c r="B2692" s="362"/>
      <c r="C2692" s="362"/>
      <c r="D2692" s="419"/>
      <c r="E2692" s="419"/>
      <c r="F2692" s="419"/>
      <c r="G2692" s="419"/>
      <c r="H2692" s="419"/>
    </row>
    <row r="2693" spans="1:8" x14ac:dyDescent="0.2">
      <c r="A2693" s="303"/>
      <c r="B2693" s="362"/>
      <c r="C2693" s="362"/>
      <c r="D2693" s="419"/>
      <c r="E2693" s="419"/>
      <c r="F2693" s="419"/>
      <c r="G2693" s="419"/>
      <c r="H2693" s="419"/>
    </row>
    <row r="2694" spans="1:8" x14ac:dyDescent="0.2">
      <c r="A2694" s="303"/>
      <c r="B2694" s="362"/>
      <c r="C2694" s="362"/>
      <c r="D2694" s="419"/>
      <c r="E2694" s="419"/>
      <c r="F2694" s="419"/>
      <c r="G2694" s="419"/>
      <c r="H2694" s="419"/>
    </row>
    <row r="2695" spans="1:8" x14ac:dyDescent="0.2">
      <c r="A2695" s="303"/>
      <c r="B2695" s="362"/>
      <c r="C2695" s="362"/>
      <c r="D2695" s="419"/>
      <c r="E2695" s="419"/>
      <c r="F2695" s="419"/>
      <c r="G2695" s="419"/>
      <c r="H2695" s="419"/>
    </row>
    <row r="2696" spans="1:8" x14ac:dyDescent="0.2">
      <c r="A2696" s="303"/>
      <c r="B2696" s="362"/>
      <c r="C2696" s="362"/>
      <c r="D2696" s="419"/>
      <c r="E2696" s="419"/>
      <c r="F2696" s="419"/>
      <c r="G2696" s="419"/>
      <c r="H2696" s="419"/>
    </row>
    <row r="2697" spans="1:8" x14ac:dyDescent="0.2">
      <c r="A2697" s="303"/>
      <c r="B2697" s="362"/>
      <c r="C2697" s="362"/>
      <c r="D2697" s="419"/>
      <c r="E2697" s="419"/>
      <c r="F2697" s="419"/>
      <c r="G2697" s="419"/>
      <c r="H2697" s="419"/>
    </row>
    <row r="2698" spans="1:8" x14ac:dyDescent="0.2">
      <c r="A2698" s="303"/>
      <c r="B2698" s="362"/>
      <c r="C2698" s="362"/>
      <c r="D2698" s="419"/>
      <c r="E2698" s="419"/>
      <c r="F2698" s="419"/>
      <c r="G2698" s="419"/>
      <c r="H2698" s="419"/>
    </row>
    <row r="2699" spans="1:8" x14ac:dyDescent="0.2">
      <c r="A2699" s="303"/>
      <c r="B2699" s="362"/>
      <c r="C2699" s="362"/>
      <c r="D2699" s="419"/>
      <c r="E2699" s="419"/>
      <c r="F2699" s="419"/>
      <c r="G2699" s="419"/>
      <c r="H2699" s="419"/>
    </row>
    <row r="2700" spans="1:8" x14ac:dyDescent="0.2">
      <c r="A2700" s="303"/>
      <c r="B2700" s="362"/>
      <c r="C2700" s="362"/>
      <c r="D2700" s="419"/>
      <c r="E2700" s="419"/>
      <c r="F2700" s="419"/>
      <c r="G2700" s="419"/>
      <c r="H2700" s="419"/>
    </row>
    <row r="2701" spans="1:8" x14ac:dyDescent="0.2">
      <c r="A2701" s="303"/>
      <c r="B2701" s="362"/>
      <c r="C2701" s="362"/>
      <c r="D2701" s="419"/>
      <c r="E2701" s="419"/>
      <c r="F2701" s="419"/>
      <c r="G2701" s="419"/>
      <c r="H2701" s="419"/>
    </row>
    <row r="2702" spans="1:8" x14ac:dyDescent="0.2">
      <c r="A2702" s="303"/>
      <c r="B2702" s="362"/>
      <c r="C2702" s="362"/>
      <c r="D2702" s="419"/>
      <c r="E2702" s="419"/>
      <c r="F2702" s="419"/>
      <c r="G2702" s="419"/>
      <c r="H2702" s="419"/>
    </row>
    <row r="2703" spans="1:8" x14ac:dyDescent="0.2">
      <c r="A2703" s="303"/>
      <c r="B2703" s="362"/>
      <c r="C2703" s="362"/>
      <c r="D2703" s="419"/>
      <c r="E2703" s="419"/>
      <c r="F2703" s="419"/>
      <c r="G2703" s="419"/>
      <c r="H2703" s="419"/>
    </row>
    <row r="2704" spans="1:8" x14ac:dyDescent="0.2">
      <c r="A2704" s="303"/>
      <c r="B2704" s="362"/>
      <c r="C2704" s="362"/>
      <c r="D2704" s="419"/>
      <c r="E2704" s="419"/>
      <c r="F2704" s="419"/>
      <c r="G2704" s="419"/>
      <c r="H2704" s="419"/>
    </row>
    <row r="2705" spans="1:8" x14ac:dyDescent="0.2">
      <c r="A2705" s="303"/>
      <c r="B2705" s="362"/>
      <c r="C2705" s="362"/>
      <c r="D2705" s="419"/>
      <c r="E2705" s="419"/>
      <c r="F2705" s="419"/>
      <c r="G2705" s="419"/>
      <c r="H2705" s="419"/>
    </row>
    <row r="2706" spans="1:8" x14ac:dyDescent="0.2">
      <c r="A2706" s="303"/>
      <c r="B2706" s="362"/>
      <c r="C2706" s="362"/>
      <c r="D2706" s="419"/>
      <c r="E2706" s="419"/>
      <c r="F2706" s="419"/>
      <c r="G2706" s="419"/>
      <c r="H2706" s="419"/>
    </row>
    <row r="2707" spans="1:8" x14ac:dyDescent="0.2">
      <c r="A2707" s="303"/>
      <c r="B2707" s="362"/>
      <c r="C2707" s="362"/>
      <c r="D2707" s="419"/>
      <c r="E2707" s="419"/>
      <c r="F2707" s="419"/>
      <c r="G2707" s="419"/>
      <c r="H2707" s="419"/>
    </row>
    <row r="2708" spans="1:8" x14ac:dyDescent="0.2">
      <c r="A2708" s="303"/>
      <c r="B2708" s="362"/>
      <c r="C2708" s="362"/>
      <c r="D2708" s="419"/>
      <c r="E2708" s="419"/>
      <c r="F2708" s="419"/>
      <c r="G2708" s="419"/>
      <c r="H2708" s="419"/>
    </row>
    <row r="2709" spans="1:8" x14ac:dyDescent="0.2">
      <c r="A2709" s="303"/>
      <c r="B2709" s="362"/>
      <c r="C2709" s="362"/>
      <c r="D2709" s="419"/>
      <c r="E2709" s="419"/>
      <c r="F2709" s="419"/>
      <c r="G2709" s="419"/>
      <c r="H2709" s="419"/>
    </row>
    <row r="2710" spans="1:8" x14ac:dyDescent="0.2">
      <c r="A2710" s="303"/>
      <c r="B2710" s="362"/>
      <c r="C2710" s="362"/>
      <c r="D2710" s="419"/>
      <c r="E2710" s="419"/>
      <c r="F2710" s="419"/>
      <c r="G2710" s="419"/>
      <c r="H2710" s="419"/>
    </row>
    <row r="2711" spans="1:8" x14ac:dyDescent="0.2">
      <c r="A2711" s="303"/>
      <c r="B2711" s="362"/>
      <c r="C2711" s="362"/>
      <c r="D2711" s="419"/>
      <c r="E2711" s="419"/>
      <c r="F2711" s="419"/>
      <c r="G2711" s="419"/>
      <c r="H2711" s="419"/>
    </row>
    <row r="2712" spans="1:8" x14ac:dyDescent="0.2">
      <c r="A2712" s="303"/>
      <c r="B2712" s="362"/>
      <c r="C2712" s="362"/>
      <c r="D2712" s="419"/>
      <c r="E2712" s="419"/>
      <c r="F2712" s="419"/>
      <c r="G2712" s="419"/>
      <c r="H2712" s="419"/>
    </row>
    <row r="2713" spans="1:8" x14ac:dyDescent="0.2">
      <c r="A2713" s="303"/>
      <c r="B2713" s="362"/>
      <c r="C2713" s="362"/>
      <c r="D2713" s="419"/>
      <c r="E2713" s="419"/>
      <c r="F2713" s="419"/>
      <c r="G2713" s="419"/>
      <c r="H2713" s="419"/>
    </row>
    <row r="2714" spans="1:8" x14ac:dyDescent="0.2">
      <c r="A2714" s="303"/>
      <c r="B2714" s="362"/>
      <c r="C2714" s="362"/>
      <c r="D2714" s="419"/>
      <c r="E2714" s="419"/>
      <c r="F2714" s="419"/>
      <c r="G2714" s="419"/>
      <c r="H2714" s="419"/>
    </row>
    <row r="2715" spans="1:8" x14ac:dyDescent="0.2">
      <c r="A2715" s="303"/>
      <c r="B2715" s="362"/>
      <c r="C2715" s="362"/>
      <c r="D2715" s="419"/>
      <c r="E2715" s="419"/>
      <c r="F2715" s="419"/>
      <c r="G2715" s="419"/>
      <c r="H2715" s="419"/>
    </row>
    <row r="2716" spans="1:8" x14ac:dyDescent="0.2">
      <c r="A2716" s="303"/>
      <c r="B2716" s="362"/>
      <c r="C2716" s="362"/>
      <c r="D2716" s="419"/>
      <c r="E2716" s="419"/>
      <c r="F2716" s="419"/>
      <c r="G2716" s="419"/>
      <c r="H2716" s="419"/>
    </row>
    <row r="2717" spans="1:8" x14ac:dyDescent="0.2">
      <c r="A2717" s="303"/>
      <c r="B2717" s="362"/>
      <c r="C2717" s="362"/>
      <c r="D2717" s="419"/>
      <c r="E2717" s="419"/>
      <c r="F2717" s="419"/>
      <c r="G2717" s="419"/>
      <c r="H2717" s="419"/>
    </row>
    <row r="2718" spans="1:8" x14ac:dyDescent="0.2">
      <c r="A2718" s="303"/>
      <c r="B2718" s="362"/>
      <c r="C2718" s="362"/>
      <c r="D2718" s="419"/>
      <c r="E2718" s="419"/>
      <c r="F2718" s="419"/>
      <c r="G2718" s="419"/>
      <c r="H2718" s="419"/>
    </row>
    <row r="2719" spans="1:8" x14ac:dyDescent="0.2">
      <c r="A2719" s="303"/>
      <c r="B2719" s="362"/>
      <c r="C2719" s="362"/>
      <c r="D2719" s="419"/>
      <c r="E2719" s="419"/>
      <c r="F2719" s="419"/>
      <c r="G2719" s="419"/>
      <c r="H2719" s="419"/>
    </row>
    <row r="2720" spans="1:8" x14ac:dyDescent="0.2">
      <c r="A2720" s="303"/>
      <c r="B2720" s="362"/>
      <c r="C2720" s="362"/>
      <c r="D2720" s="419"/>
      <c r="E2720" s="419"/>
      <c r="F2720" s="419"/>
      <c r="G2720" s="419"/>
      <c r="H2720" s="419"/>
    </row>
    <row r="2721" spans="1:8" x14ac:dyDescent="0.2">
      <c r="A2721" s="303"/>
      <c r="B2721" s="362"/>
      <c r="C2721" s="362"/>
      <c r="D2721" s="419"/>
      <c r="E2721" s="419"/>
      <c r="F2721" s="419"/>
      <c r="G2721" s="419"/>
      <c r="H2721" s="419"/>
    </row>
    <row r="2722" spans="1:8" x14ac:dyDescent="0.2">
      <c r="A2722" s="303"/>
      <c r="B2722" s="362"/>
      <c r="C2722" s="362"/>
      <c r="D2722" s="419"/>
      <c r="E2722" s="419"/>
      <c r="F2722" s="419"/>
      <c r="G2722" s="419"/>
      <c r="H2722" s="419"/>
    </row>
    <row r="2723" spans="1:8" x14ac:dyDescent="0.2">
      <c r="A2723" s="303"/>
      <c r="B2723" s="362"/>
      <c r="C2723" s="362"/>
      <c r="D2723" s="419"/>
      <c r="E2723" s="419"/>
      <c r="F2723" s="419"/>
      <c r="G2723" s="419"/>
      <c r="H2723" s="419"/>
    </row>
    <row r="2724" spans="1:8" x14ac:dyDescent="0.2">
      <c r="A2724" s="303"/>
      <c r="B2724" s="362"/>
      <c r="C2724" s="362"/>
      <c r="D2724" s="419"/>
      <c r="E2724" s="419"/>
      <c r="F2724" s="419"/>
      <c r="G2724" s="419"/>
      <c r="H2724" s="419"/>
    </row>
    <row r="2725" spans="1:8" x14ac:dyDescent="0.2">
      <c r="A2725" s="303"/>
      <c r="B2725" s="362"/>
      <c r="C2725" s="362"/>
      <c r="D2725" s="419"/>
      <c r="E2725" s="419"/>
      <c r="F2725" s="419"/>
      <c r="G2725" s="419"/>
      <c r="H2725" s="419"/>
    </row>
    <row r="2726" spans="1:8" x14ac:dyDescent="0.2">
      <c r="A2726" s="303"/>
      <c r="B2726" s="362"/>
      <c r="C2726" s="362"/>
      <c r="D2726" s="419"/>
      <c r="E2726" s="419"/>
      <c r="F2726" s="419"/>
      <c r="G2726" s="419"/>
      <c r="H2726" s="419"/>
    </row>
    <row r="2727" spans="1:8" x14ac:dyDescent="0.2">
      <c r="A2727" s="303"/>
      <c r="B2727" s="362"/>
      <c r="C2727" s="362"/>
      <c r="D2727" s="419"/>
      <c r="E2727" s="419"/>
      <c r="F2727" s="419"/>
      <c r="G2727" s="419"/>
      <c r="H2727" s="419"/>
    </row>
    <row r="2728" spans="1:8" x14ac:dyDescent="0.2">
      <c r="A2728" s="303"/>
      <c r="B2728" s="362"/>
      <c r="C2728" s="362"/>
      <c r="D2728" s="419"/>
      <c r="E2728" s="419"/>
      <c r="F2728" s="419"/>
      <c r="G2728" s="419"/>
      <c r="H2728" s="419"/>
    </row>
    <row r="2729" spans="1:8" x14ac:dyDescent="0.2">
      <c r="A2729" s="303"/>
      <c r="B2729" s="362"/>
      <c r="C2729" s="362"/>
      <c r="D2729" s="419"/>
      <c r="E2729" s="419"/>
      <c r="F2729" s="419"/>
      <c r="G2729" s="419"/>
      <c r="H2729" s="419"/>
    </row>
    <row r="2730" spans="1:8" x14ac:dyDescent="0.2">
      <c r="A2730" s="303"/>
      <c r="B2730" s="362"/>
      <c r="C2730" s="362"/>
      <c r="D2730" s="419"/>
      <c r="E2730" s="419"/>
      <c r="F2730" s="419"/>
      <c r="G2730" s="419"/>
      <c r="H2730" s="419"/>
    </row>
    <row r="2731" spans="1:8" x14ac:dyDescent="0.2">
      <c r="A2731" s="303"/>
      <c r="B2731" s="362"/>
      <c r="C2731" s="362"/>
      <c r="D2731" s="419"/>
      <c r="E2731" s="419"/>
      <c r="F2731" s="419"/>
      <c r="G2731" s="419"/>
      <c r="H2731" s="419"/>
    </row>
    <row r="2732" spans="1:8" x14ac:dyDescent="0.2">
      <c r="A2732" s="303"/>
      <c r="B2732" s="362"/>
      <c r="C2732" s="362"/>
      <c r="D2732" s="419"/>
      <c r="E2732" s="419"/>
      <c r="F2732" s="419"/>
      <c r="G2732" s="419"/>
      <c r="H2732" s="419"/>
    </row>
    <row r="2733" spans="1:8" x14ac:dyDescent="0.2">
      <c r="A2733" s="303"/>
      <c r="B2733" s="362"/>
      <c r="C2733" s="362"/>
      <c r="D2733" s="419"/>
      <c r="E2733" s="419"/>
      <c r="F2733" s="419"/>
      <c r="G2733" s="419"/>
      <c r="H2733" s="419"/>
    </row>
    <row r="2734" spans="1:8" x14ac:dyDescent="0.2">
      <c r="A2734" s="303"/>
      <c r="B2734" s="362"/>
      <c r="C2734" s="362"/>
      <c r="D2734" s="419"/>
      <c r="E2734" s="419"/>
      <c r="F2734" s="419"/>
      <c r="G2734" s="419"/>
      <c r="H2734" s="419"/>
    </row>
    <row r="2735" spans="1:8" x14ac:dyDescent="0.2">
      <c r="A2735" s="303"/>
      <c r="B2735" s="362"/>
      <c r="C2735" s="362"/>
      <c r="D2735" s="419"/>
      <c r="E2735" s="419"/>
      <c r="F2735" s="419"/>
      <c r="G2735" s="419"/>
      <c r="H2735" s="419"/>
    </row>
    <row r="2736" spans="1:8" x14ac:dyDescent="0.2">
      <c r="A2736" s="303"/>
      <c r="B2736" s="362"/>
      <c r="C2736" s="362"/>
      <c r="D2736" s="419"/>
      <c r="E2736" s="419"/>
      <c r="F2736" s="419"/>
      <c r="G2736" s="419"/>
      <c r="H2736" s="419"/>
    </row>
    <row r="2737" spans="1:8" x14ac:dyDescent="0.2">
      <c r="A2737" s="303"/>
      <c r="B2737" s="362"/>
      <c r="C2737" s="362"/>
      <c r="D2737" s="419"/>
      <c r="E2737" s="419"/>
      <c r="F2737" s="419"/>
      <c r="G2737" s="419"/>
      <c r="H2737" s="419"/>
    </row>
    <row r="2738" spans="1:8" x14ac:dyDescent="0.2">
      <c r="A2738" s="303"/>
      <c r="B2738" s="362"/>
      <c r="C2738" s="362"/>
      <c r="D2738" s="419"/>
      <c r="E2738" s="419"/>
      <c r="F2738" s="419"/>
      <c r="G2738" s="419"/>
      <c r="H2738" s="419"/>
    </row>
    <row r="2739" spans="1:8" x14ac:dyDescent="0.2">
      <c r="A2739" s="303"/>
      <c r="B2739" s="362"/>
      <c r="C2739" s="362"/>
      <c r="D2739" s="419"/>
      <c r="E2739" s="419"/>
      <c r="F2739" s="419"/>
      <c r="G2739" s="419"/>
      <c r="H2739" s="419"/>
    </row>
    <row r="2740" spans="1:8" x14ac:dyDescent="0.2">
      <c r="A2740" s="303"/>
      <c r="B2740" s="362"/>
      <c r="C2740" s="362"/>
      <c r="D2740" s="419"/>
      <c r="E2740" s="419"/>
      <c r="F2740" s="419"/>
      <c r="G2740" s="419"/>
      <c r="H2740" s="419"/>
    </row>
    <row r="2741" spans="1:8" x14ac:dyDescent="0.2">
      <c r="A2741" s="303"/>
      <c r="B2741" s="362"/>
      <c r="C2741" s="362"/>
      <c r="D2741" s="419"/>
      <c r="E2741" s="419"/>
      <c r="F2741" s="419"/>
      <c r="G2741" s="419"/>
      <c r="H2741" s="419"/>
    </row>
    <row r="2742" spans="1:8" x14ac:dyDescent="0.2">
      <c r="A2742" s="303"/>
      <c r="B2742" s="362"/>
      <c r="C2742" s="362"/>
      <c r="D2742" s="419"/>
      <c r="E2742" s="419"/>
      <c r="F2742" s="419"/>
      <c r="G2742" s="419"/>
      <c r="H2742" s="419"/>
    </row>
    <row r="2743" spans="1:8" x14ac:dyDescent="0.2">
      <c r="A2743" s="303"/>
      <c r="B2743" s="362"/>
      <c r="C2743" s="362"/>
      <c r="D2743" s="419"/>
      <c r="E2743" s="419"/>
      <c r="F2743" s="419"/>
      <c r="G2743" s="419"/>
      <c r="H2743" s="419"/>
    </row>
    <row r="2744" spans="1:8" x14ac:dyDescent="0.2">
      <c r="A2744" s="303"/>
      <c r="B2744" s="362"/>
      <c r="C2744" s="362"/>
      <c r="D2744" s="419"/>
      <c r="E2744" s="419"/>
      <c r="F2744" s="419"/>
      <c r="G2744" s="419"/>
      <c r="H2744" s="419"/>
    </row>
    <row r="2745" spans="1:8" x14ac:dyDescent="0.2">
      <c r="A2745" s="303"/>
      <c r="B2745" s="362"/>
      <c r="C2745" s="362"/>
      <c r="D2745" s="419"/>
      <c r="E2745" s="419"/>
      <c r="F2745" s="419"/>
      <c r="G2745" s="419"/>
      <c r="H2745" s="419"/>
    </row>
    <row r="2746" spans="1:8" x14ac:dyDescent="0.2">
      <c r="A2746" s="303"/>
      <c r="B2746" s="362"/>
      <c r="C2746" s="362"/>
      <c r="D2746" s="419"/>
      <c r="E2746" s="419"/>
      <c r="F2746" s="419"/>
      <c r="G2746" s="419"/>
      <c r="H2746" s="419"/>
    </row>
    <row r="2747" spans="1:8" x14ac:dyDescent="0.2">
      <c r="A2747" s="303"/>
      <c r="B2747" s="362"/>
      <c r="C2747" s="362"/>
      <c r="D2747" s="419"/>
      <c r="E2747" s="419"/>
      <c r="F2747" s="419"/>
      <c r="G2747" s="419"/>
      <c r="H2747" s="419"/>
    </row>
    <row r="2748" spans="1:8" x14ac:dyDescent="0.2">
      <c r="A2748" s="303"/>
      <c r="B2748" s="362"/>
      <c r="C2748" s="362"/>
      <c r="D2748" s="419"/>
      <c r="E2748" s="419"/>
      <c r="F2748" s="419"/>
      <c r="G2748" s="419"/>
      <c r="H2748" s="419"/>
    </row>
    <row r="2749" spans="1:8" x14ac:dyDescent="0.2">
      <c r="A2749" s="303"/>
      <c r="B2749" s="362"/>
      <c r="C2749" s="362"/>
      <c r="D2749" s="419"/>
      <c r="E2749" s="419"/>
      <c r="F2749" s="419"/>
      <c r="G2749" s="419"/>
      <c r="H2749" s="419"/>
    </row>
    <row r="2750" spans="1:8" x14ac:dyDescent="0.2">
      <c r="A2750" s="303"/>
      <c r="B2750" s="362"/>
      <c r="C2750" s="362"/>
      <c r="D2750" s="419"/>
      <c r="E2750" s="419"/>
      <c r="F2750" s="419"/>
      <c r="G2750" s="419"/>
      <c r="H2750" s="419"/>
    </row>
    <row r="2751" spans="1:8" x14ac:dyDescent="0.2">
      <c r="A2751" s="303"/>
      <c r="B2751" s="362"/>
      <c r="C2751" s="362"/>
      <c r="D2751" s="419"/>
      <c r="E2751" s="419"/>
      <c r="F2751" s="419"/>
      <c r="G2751" s="419"/>
      <c r="H2751" s="419"/>
    </row>
    <row r="2752" spans="1:8" x14ac:dyDescent="0.2">
      <c r="A2752" s="303"/>
      <c r="B2752" s="362"/>
      <c r="C2752" s="362"/>
      <c r="D2752" s="419"/>
      <c r="E2752" s="419"/>
      <c r="F2752" s="419"/>
      <c r="G2752" s="419"/>
      <c r="H2752" s="419"/>
    </row>
    <row r="2753" spans="1:8" x14ac:dyDescent="0.2">
      <c r="A2753" s="303"/>
      <c r="B2753" s="362"/>
      <c r="C2753" s="362"/>
      <c r="D2753" s="419"/>
      <c r="E2753" s="419"/>
      <c r="F2753" s="419"/>
      <c r="G2753" s="419"/>
      <c r="H2753" s="419"/>
    </row>
    <row r="2754" spans="1:8" x14ac:dyDescent="0.2">
      <c r="A2754" s="303"/>
      <c r="B2754" s="362"/>
      <c r="C2754" s="362"/>
      <c r="D2754" s="419"/>
      <c r="E2754" s="419"/>
      <c r="F2754" s="419"/>
      <c r="G2754" s="419"/>
      <c r="H2754" s="419"/>
    </row>
    <row r="2755" spans="1:8" x14ac:dyDescent="0.2">
      <c r="A2755" s="303"/>
      <c r="B2755" s="362"/>
      <c r="C2755" s="362"/>
      <c r="D2755" s="419"/>
      <c r="E2755" s="419"/>
      <c r="F2755" s="419"/>
      <c r="G2755" s="419"/>
      <c r="H2755" s="419"/>
    </row>
    <row r="2756" spans="1:8" x14ac:dyDescent="0.2">
      <c r="A2756" s="303"/>
      <c r="B2756" s="362"/>
      <c r="C2756" s="362"/>
      <c r="D2756" s="419"/>
      <c r="E2756" s="419"/>
      <c r="F2756" s="419"/>
      <c r="G2756" s="419"/>
      <c r="H2756" s="419"/>
    </row>
    <row r="2757" spans="1:8" x14ac:dyDescent="0.2">
      <c r="A2757" s="303"/>
      <c r="B2757" s="362"/>
      <c r="C2757" s="362"/>
      <c r="D2757" s="419"/>
      <c r="E2757" s="419"/>
      <c r="F2757" s="419"/>
      <c r="G2757" s="419"/>
      <c r="H2757" s="419"/>
    </row>
    <row r="2758" spans="1:8" x14ac:dyDescent="0.2">
      <c r="A2758" s="303"/>
      <c r="B2758" s="362"/>
      <c r="C2758" s="362"/>
      <c r="D2758" s="419"/>
      <c r="E2758" s="419"/>
      <c r="F2758" s="419"/>
      <c r="G2758" s="419"/>
      <c r="H2758" s="419"/>
    </row>
    <row r="2759" spans="1:8" x14ac:dyDescent="0.2">
      <c r="A2759" s="303"/>
      <c r="B2759" s="362"/>
      <c r="C2759" s="362"/>
      <c r="D2759" s="419"/>
      <c r="E2759" s="419"/>
      <c r="F2759" s="419"/>
      <c r="G2759" s="419"/>
      <c r="H2759" s="419"/>
    </row>
    <row r="2760" spans="1:8" x14ac:dyDescent="0.2">
      <c r="A2760" s="303"/>
      <c r="B2760" s="362"/>
      <c r="C2760" s="362"/>
      <c r="D2760" s="419"/>
      <c r="E2760" s="419"/>
      <c r="F2760" s="419"/>
      <c r="G2760" s="419"/>
      <c r="H2760" s="419"/>
    </row>
    <row r="2761" spans="1:8" x14ac:dyDescent="0.2">
      <c r="A2761" s="303"/>
      <c r="B2761" s="362"/>
      <c r="C2761" s="362"/>
      <c r="D2761" s="419"/>
      <c r="E2761" s="419"/>
      <c r="F2761" s="419"/>
      <c r="G2761" s="419"/>
      <c r="H2761" s="419"/>
    </row>
    <row r="2762" spans="1:8" x14ac:dyDescent="0.2">
      <c r="A2762" s="303"/>
      <c r="B2762" s="362"/>
      <c r="C2762" s="362"/>
      <c r="D2762" s="419"/>
      <c r="E2762" s="419"/>
      <c r="F2762" s="419"/>
      <c r="G2762" s="419"/>
      <c r="H2762" s="419"/>
    </row>
    <row r="2763" spans="1:8" x14ac:dyDescent="0.2">
      <c r="A2763" s="303"/>
      <c r="B2763" s="362"/>
      <c r="C2763" s="362"/>
      <c r="D2763" s="419"/>
      <c r="E2763" s="419"/>
      <c r="F2763" s="419"/>
      <c r="G2763" s="419"/>
      <c r="H2763" s="419"/>
    </row>
    <row r="2764" spans="1:8" x14ac:dyDescent="0.2">
      <c r="A2764" s="303"/>
      <c r="B2764" s="362"/>
      <c r="C2764" s="362"/>
      <c r="D2764" s="419"/>
      <c r="E2764" s="419"/>
      <c r="F2764" s="419"/>
      <c r="G2764" s="419"/>
      <c r="H2764" s="419"/>
    </row>
    <row r="2765" spans="1:8" x14ac:dyDescent="0.2">
      <c r="A2765" s="303"/>
      <c r="B2765" s="362"/>
      <c r="C2765" s="362"/>
      <c r="D2765" s="419"/>
      <c r="E2765" s="419"/>
      <c r="F2765" s="419"/>
      <c r="G2765" s="419"/>
      <c r="H2765" s="419"/>
    </row>
    <row r="2766" spans="1:8" x14ac:dyDescent="0.2">
      <c r="A2766" s="303"/>
      <c r="B2766" s="362"/>
      <c r="C2766" s="362"/>
      <c r="D2766" s="419"/>
      <c r="E2766" s="419"/>
      <c r="F2766" s="419"/>
      <c r="G2766" s="419"/>
      <c r="H2766" s="419"/>
    </row>
    <row r="2767" spans="1:8" x14ac:dyDescent="0.2">
      <c r="A2767" s="303"/>
      <c r="B2767" s="362"/>
      <c r="C2767" s="362"/>
      <c r="D2767" s="419"/>
      <c r="E2767" s="419"/>
      <c r="F2767" s="419"/>
      <c r="G2767" s="419"/>
      <c r="H2767" s="419"/>
    </row>
    <row r="2768" spans="1:8" x14ac:dyDescent="0.2">
      <c r="A2768" s="303"/>
      <c r="B2768" s="362"/>
      <c r="C2768" s="362"/>
      <c r="D2768" s="419"/>
      <c r="E2768" s="419"/>
      <c r="F2768" s="419"/>
      <c r="G2768" s="419"/>
      <c r="H2768" s="419"/>
    </row>
    <row r="2769" spans="1:8" x14ac:dyDescent="0.2">
      <c r="A2769" s="303"/>
      <c r="B2769" s="362"/>
      <c r="C2769" s="362"/>
      <c r="D2769" s="419"/>
      <c r="E2769" s="419"/>
      <c r="F2769" s="419"/>
      <c r="G2769" s="419"/>
      <c r="H2769" s="419"/>
    </row>
    <row r="2770" spans="1:8" x14ac:dyDescent="0.2">
      <c r="A2770" s="303"/>
      <c r="B2770" s="362"/>
      <c r="C2770" s="362"/>
      <c r="D2770" s="419"/>
      <c r="E2770" s="419"/>
      <c r="F2770" s="419"/>
      <c r="G2770" s="419"/>
      <c r="H2770" s="419"/>
    </row>
    <row r="2771" spans="1:8" x14ac:dyDescent="0.2">
      <c r="A2771" s="303"/>
      <c r="B2771" s="362"/>
      <c r="C2771" s="362"/>
      <c r="D2771" s="419"/>
      <c r="E2771" s="419"/>
      <c r="F2771" s="419"/>
      <c r="G2771" s="419"/>
      <c r="H2771" s="419"/>
    </row>
    <row r="2772" spans="1:8" x14ac:dyDescent="0.2">
      <c r="A2772" s="303"/>
      <c r="B2772" s="362"/>
      <c r="C2772" s="362"/>
      <c r="D2772" s="419"/>
      <c r="E2772" s="419"/>
      <c r="F2772" s="419"/>
      <c r="G2772" s="419"/>
      <c r="H2772" s="419"/>
    </row>
    <row r="2773" spans="1:8" x14ac:dyDescent="0.2">
      <c r="A2773" s="303"/>
      <c r="B2773" s="362"/>
      <c r="C2773" s="362"/>
      <c r="D2773" s="419"/>
      <c r="E2773" s="419"/>
      <c r="F2773" s="419"/>
      <c r="G2773" s="419"/>
      <c r="H2773" s="419"/>
    </row>
    <row r="2774" spans="1:8" x14ac:dyDescent="0.2">
      <c r="A2774" s="303"/>
      <c r="B2774" s="362"/>
      <c r="C2774" s="362"/>
      <c r="D2774" s="419"/>
      <c r="E2774" s="419"/>
      <c r="F2774" s="419"/>
      <c r="G2774" s="419"/>
      <c r="H2774" s="419"/>
    </row>
    <row r="2775" spans="1:8" x14ac:dyDescent="0.2">
      <c r="A2775" s="303"/>
      <c r="B2775" s="362"/>
      <c r="C2775" s="362"/>
      <c r="D2775" s="419"/>
      <c r="E2775" s="419"/>
      <c r="F2775" s="419"/>
      <c r="G2775" s="419"/>
      <c r="H2775" s="419"/>
    </row>
    <row r="2776" spans="1:8" x14ac:dyDescent="0.2">
      <c r="A2776" s="303"/>
      <c r="B2776" s="362"/>
      <c r="C2776" s="362"/>
      <c r="D2776" s="419"/>
      <c r="E2776" s="419"/>
      <c r="F2776" s="419"/>
      <c r="G2776" s="419"/>
      <c r="H2776" s="419"/>
    </row>
    <row r="2777" spans="1:8" x14ac:dyDescent="0.2">
      <c r="A2777" s="303"/>
      <c r="B2777" s="362"/>
      <c r="C2777" s="362"/>
      <c r="D2777" s="419"/>
      <c r="E2777" s="419"/>
      <c r="F2777" s="419"/>
      <c r="G2777" s="419"/>
      <c r="H2777" s="419"/>
    </row>
    <row r="2778" spans="1:8" x14ac:dyDescent="0.2">
      <c r="A2778" s="303"/>
      <c r="B2778" s="362"/>
      <c r="C2778" s="362"/>
      <c r="D2778" s="419"/>
      <c r="E2778" s="419"/>
      <c r="F2778" s="419"/>
      <c r="G2778" s="419"/>
      <c r="H2778" s="419"/>
    </row>
    <row r="2779" spans="1:8" x14ac:dyDescent="0.2">
      <c r="A2779" s="303"/>
      <c r="B2779" s="362"/>
      <c r="C2779" s="362"/>
      <c r="D2779" s="419"/>
      <c r="E2779" s="419"/>
      <c r="F2779" s="419"/>
      <c r="G2779" s="419"/>
      <c r="H2779" s="419"/>
    </row>
    <row r="2780" spans="1:8" x14ac:dyDescent="0.2">
      <c r="A2780" s="303"/>
      <c r="B2780" s="362"/>
      <c r="C2780" s="362"/>
      <c r="D2780" s="419"/>
      <c r="E2780" s="419"/>
      <c r="F2780" s="419"/>
      <c r="G2780" s="419"/>
      <c r="H2780" s="419"/>
    </row>
    <row r="2781" spans="1:8" x14ac:dyDescent="0.2">
      <c r="A2781" s="303"/>
      <c r="B2781" s="362"/>
      <c r="C2781" s="362"/>
      <c r="D2781" s="419"/>
      <c r="E2781" s="419"/>
      <c r="F2781" s="419"/>
      <c r="G2781" s="419"/>
      <c r="H2781" s="419"/>
    </row>
    <row r="2782" spans="1:8" x14ac:dyDescent="0.2">
      <c r="A2782" s="303"/>
      <c r="B2782" s="362"/>
      <c r="C2782" s="362"/>
      <c r="D2782" s="419"/>
      <c r="E2782" s="419"/>
      <c r="F2782" s="419"/>
      <c r="G2782" s="419"/>
      <c r="H2782" s="419"/>
    </row>
    <row r="2783" spans="1:8" x14ac:dyDescent="0.2">
      <c r="A2783" s="303"/>
      <c r="B2783" s="362"/>
      <c r="C2783" s="362"/>
      <c r="D2783" s="419"/>
      <c r="E2783" s="419"/>
      <c r="F2783" s="419"/>
      <c r="G2783" s="419"/>
      <c r="H2783" s="419"/>
    </row>
    <row r="2784" spans="1:8" x14ac:dyDescent="0.2">
      <c r="A2784" s="303"/>
      <c r="B2784" s="362"/>
      <c r="C2784" s="362"/>
      <c r="D2784" s="419"/>
      <c r="E2784" s="419"/>
      <c r="F2784" s="419"/>
      <c r="G2784" s="419"/>
      <c r="H2784" s="419"/>
    </row>
    <row r="2785" spans="1:8" x14ac:dyDescent="0.2">
      <c r="A2785" s="303"/>
      <c r="B2785" s="362"/>
      <c r="C2785" s="362"/>
      <c r="D2785" s="419"/>
      <c r="E2785" s="419"/>
      <c r="F2785" s="419"/>
      <c r="G2785" s="419"/>
      <c r="H2785" s="419"/>
    </row>
    <row r="2786" spans="1:8" x14ac:dyDescent="0.2">
      <c r="A2786" s="303"/>
      <c r="B2786" s="362"/>
      <c r="C2786" s="362"/>
      <c r="D2786" s="419"/>
      <c r="E2786" s="419"/>
      <c r="F2786" s="419"/>
      <c r="G2786" s="419"/>
      <c r="H2786" s="419"/>
    </row>
    <row r="2787" spans="1:8" x14ac:dyDescent="0.2">
      <c r="A2787" s="303"/>
      <c r="B2787" s="362"/>
      <c r="C2787" s="362"/>
      <c r="D2787" s="419"/>
      <c r="E2787" s="419"/>
      <c r="F2787" s="419"/>
      <c r="G2787" s="419"/>
      <c r="H2787" s="419"/>
    </row>
    <row r="2788" spans="1:8" x14ac:dyDescent="0.2">
      <c r="A2788" s="303"/>
      <c r="B2788" s="362"/>
      <c r="C2788" s="362"/>
      <c r="D2788" s="419"/>
      <c r="E2788" s="419"/>
      <c r="F2788" s="419"/>
      <c r="G2788" s="419"/>
      <c r="H2788" s="419"/>
    </row>
    <row r="2789" spans="1:8" x14ac:dyDescent="0.2">
      <c r="A2789" s="303"/>
      <c r="B2789" s="362"/>
      <c r="C2789" s="362"/>
      <c r="D2789" s="419"/>
      <c r="E2789" s="419"/>
      <c r="F2789" s="419"/>
      <c r="G2789" s="419"/>
      <c r="H2789" s="419"/>
    </row>
    <row r="2790" spans="1:8" x14ac:dyDescent="0.2">
      <c r="A2790" s="303"/>
      <c r="B2790" s="362"/>
      <c r="C2790" s="362"/>
      <c r="D2790" s="419"/>
      <c r="E2790" s="419"/>
      <c r="F2790" s="419"/>
      <c r="G2790" s="419"/>
      <c r="H2790" s="419"/>
    </row>
    <row r="2791" spans="1:8" x14ac:dyDescent="0.2">
      <c r="A2791" s="303"/>
      <c r="B2791" s="362"/>
      <c r="C2791" s="362"/>
      <c r="D2791" s="419"/>
      <c r="E2791" s="419"/>
      <c r="F2791" s="419"/>
      <c r="G2791" s="419"/>
      <c r="H2791" s="419"/>
    </row>
    <row r="2792" spans="1:8" x14ac:dyDescent="0.2">
      <c r="A2792" s="303"/>
      <c r="B2792" s="362"/>
      <c r="C2792" s="362"/>
      <c r="D2792" s="419"/>
      <c r="E2792" s="419"/>
      <c r="F2792" s="419"/>
      <c r="G2792" s="419"/>
      <c r="H2792" s="419"/>
    </row>
    <row r="2793" spans="1:8" x14ac:dyDescent="0.2">
      <c r="A2793" s="303"/>
      <c r="B2793" s="362"/>
      <c r="C2793" s="362"/>
      <c r="D2793" s="419"/>
      <c r="E2793" s="419"/>
      <c r="F2793" s="419"/>
      <c r="G2793" s="419"/>
      <c r="H2793" s="419"/>
    </row>
    <row r="2794" spans="1:8" x14ac:dyDescent="0.2">
      <c r="A2794" s="303"/>
      <c r="B2794" s="362"/>
      <c r="C2794" s="362"/>
      <c r="D2794" s="419"/>
      <c r="E2794" s="419"/>
      <c r="F2794" s="419"/>
      <c r="G2794" s="419"/>
      <c r="H2794" s="419"/>
    </row>
    <row r="2795" spans="1:8" x14ac:dyDescent="0.2">
      <c r="A2795" s="303"/>
      <c r="B2795" s="362"/>
      <c r="C2795" s="362"/>
      <c r="D2795" s="419"/>
      <c r="E2795" s="419"/>
      <c r="F2795" s="419"/>
      <c r="G2795" s="419"/>
      <c r="H2795" s="419"/>
    </row>
    <row r="2796" spans="1:8" x14ac:dyDescent="0.2">
      <c r="A2796" s="303"/>
      <c r="B2796" s="362"/>
      <c r="C2796" s="362"/>
      <c r="D2796" s="419"/>
      <c r="E2796" s="419"/>
      <c r="F2796" s="419"/>
      <c r="G2796" s="419"/>
      <c r="H2796" s="419"/>
    </row>
    <row r="2797" spans="1:8" x14ac:dyDescent="0.2">
      <c r="A2797" s="303"/>
      <c r="B2797" s="362"/>
      <c r="C2797" s="362"/>
      <c r="D2797" s="419"/>
      <c r="E2797" s="419"/>
      <c r="F2797" s="419"/>
      <c r="G2797" s="419"/>
      <c r="H2797" s="419"/>
    </row>
    <row r="2798" spans="1:8" x14ac:dyDescent="0.2">
      <c r="A2798" s="303"/>
      <c r="B2798" s="362"/>
      <c r="C2798" s="362"/>
      <c r="D2798" s="419"/>
      <c r="E2798" s="419"/>
      <c r="F2798" s="419"/>
      <c r="G2798" s="419"/>
      <c r="H2798" s="419"/>
    </row>
    <row r="2799" spans="1:8" x14ac:dyDescent="0.2">
      <c r="A2799" s="303"/>
      <c r="B2799" s="362"/>
      <c r="C2799" s="362"/>
      <c r="D2799" s="419"/>
      <c r="E2799" s="419"/>
      <c r="F2799" s="419"/>
      <c r="G2799" s="419"/>
      <c r="H2799" s="419"/>
    </row>
    <row r="2800" spans="1:8" x14ac:dyDescent="0.2">
      <c r="A2800" s="303"/>
      <c r="B2800" s="362"/>
      <c r="C2800" s="362"/>
      <c r="D2800" s="419"/>
      <c r="E2800" s="419"/>
      <c r="F2800" s="419"/>
      <c r="G2800" s="419"/>
      <c r="H2800" s="419"/>
    </row>
    <row r="2801" spans="1:8" x14ac:dyDescent="0.2">
      <c r="A2801" s="303"/>
      <c r="B2801" s="362"/>
      <c r="C2801" s="362"/>
      <c r="D2801" s="419"/>
      <c r="E2801" s="419"/>
      <c r="F2801" s="419"/>
      <c r="G2801" s="419"/>
      <c r="H2801" s="419"/>
    </row>
    <row r="2802" spans="1:8" x14ac:dyDescent="0.2">
      <c r="A2802" s="303"/>
      <c r="B2802" s="362"/>
      <c r="C2802" s="362"/>
      <c r="D2802" s="419"/>
      <c r="E2802" s="419"/>
      <c r="F2802" s="419"/>
      <c r="G2802" s="419"/>
      <c r="H2802" s="419"/>
    </row>
    <row r="2803" spans="1:8" x14ac:dyDescent="0.2">
      <c r="A2803" s="303"/>
      <c r="B2803" s="362"/>
      <c r="C2803" s="362"/>
      <c r="D2803" s="419"/>
      <c r="E2803" s="419"/>
      <c r="F2803" s="419"/>
      <c r="G2803" s="419"/>
      <c r="H2803" s="419"/>
    </row>
    <row r="2804" spans="1:8" x14ac:dyDescent="0.2">
      <c r="A2804" s="303"/>
      <c r="B2804" s="362"/>
      <c r="C2804" s="362"/>
      <c r="D2804" s="419"/>
      <c r="E2804" s="419"/>
      <c r="F2804" s="419"/>
      <c r="G2804" s="419"/>
      <c r="H2804" s="419"/>
    </row>
    <row r="2805" spans="1:8" x14ac:dyDescent="0.2">
      <c r="A2805" s="303"/>
      <c r="B2805" s="362"/>
      <c r="C2805" s="362"/>
      <c r="D2805" s="419"/>
      <c r="E2805" s="419"/>
      <c r="F2805" s="419"/>
      <c r="G2805" s="419"/>
      <c r="H2805" s="419"/>
    </row>
    <row r="2806" spans="1:8" x14ac:dyDescent="0.2">
      <c r="A2806" s="303"/>
      <c r="B2806" s="362"/>
      <c r="C2806" s="362"/>
      <c r="D2806" s="419"/>
      <c r="E2806" s="419"/>
      <c r="F2806" s="419"/>
      <c r="G2806" s="419"/>
      <c r="H2806" s="419"/>
    </row>
    <row r="2807" spans="1:8" x14ac:dyDescent="0.2">
      <c r="A2807" s="303"/>
      <c r="B2807" s="362"/>
      <c r="C2807" s="362"/>
      <c r="D2807" s="419"/>
      <c r="E2807" s="419"/>
      <c r="F2807" s="419"/>
      <c r="G2807" s="419"/>
      <c r="H2807" s="419"/>
    </row>
    <row r="2808" spans="1:8" x14ac:dyDescent="0.2">
      <c r="A2808" s="303"/>
      <c r="B2808" s="362"/>
      <c r="C2808" s="362"/>
      <c r="D2808" s="419"/>
      <c r="E2808" s="419"/>
      <c r="F2808" s="419"/>
      <c r="G2808" s="419"/>
      <c r="H2808" s="419"/>
    </row>
    <row r="2809" spans="1:8" x14ac:dyDescent="0.2">
      <c r="A2809" s="303"/>
      <c r="B2809" s="362"/>
      <c r="C2809" s="362"/>
      <c r="D2809" s="419"/>
      <c r="E2809" s="419"/>
      <c r="F2809" s="419"/>
      <c r="G2809" s="419"/>
      <c r="H2809" s="419"/>
    </row>
    <row r="2810" spans="1:8" x14ac:dyDescent="0.2">
      <c r="A2810" s="303"/>
      <c r="B2810" s="362"/>
      <c r="C2810" s="362"/>
      <c r="D2810" s="419"/>
      <c r="E2810" s="419"/>
      <c r="F2810" s="419"/>
      <c r="G2810" s="419"/>
      <c r="H2810" s="419"/>
    </row>
    <row r="2811" spans="1:8" x14ac:dyDescent="0.2">
      <c r="A2811" s="303"/>
      <c r="B2811" s="362"/>
      <c r="C2811" s="362"/>
      <c r="D2811" s="419"/>
      <c r="E2811" s="419"/>
      <c r="F2811" s="419"/>
      <c r="G2811" s="419"/>
      <c r="H2811" s="419"/>
    </row>
    <row r="2812" spans="1:8" x14ac:dyDescent="0.2">
      <c r="A2812" s="303"/>
      <c r="B2812" s="362"/>
      <c r="C2812" s="362"/>
      <c r="D2812" s="419"/>
      <c r="E2812" s="419"/>
      <c r="F2812" s="419"/>
      <c r="G2812" s="419"/>
      <c r="H2812" s="419"/>
    </row>
    <row r="2813" spans="1:8" x14ac:dyDescent="0.2">
      <c r="A2813" s="303"/>
      <c r="B2813" s="362"/>
      <c r="C2813" s="362"/>
      <c r="D2813" s="419"/>
      <c r="E2813" s="419"/>
      <c r="F2813" s="419"/>
      <c r="G2813" s="419"/>
      <c r="H2813" s="419"/>
    </row>
    <row r="2814" spans="1:8" x14ac:dyDescent="0.2">
      <c r="A2814" s="303"/>
      <c r="B2814" s="362"/>
      <c r="C2814" s="362"/>
      <c r="D2814" s="419"/>
      <c r="E2814" s="419"/>
      <c r="F2814" s="419"/>
      <c r="G2814" s="419"/>
      <c r="H2814" s="419"/>
    </row>
    <row r="2815" spans="1:8" x14ac:dyDescent="0.2">
      <c r="A2815" s="303"/>
      <c r="B2815" s="362"/>
      <c r="C2815" s="362"/>
      <c r="D2815" s="419"/>
      <c r="E2815" s="419"/>
      <c r="F2815" s="419"/>
      <c r="G2815" s="419"/>
      <c r="H2815" s="419"/>
    </row>
    <row r="2816" spans="1:8" x14ac:dyDescent="0.2">
      <c r="A2816" s="303"/>
      <c r="B2816" s="362"/>
      <c r="C2816" s="362"/>
      <c r="D2816" s="419"/>
      <c r="E2816" s="419"/>
      <c r="F2816" s="419"/>
      <c r="G2816" s="419"/>
      <c r="H2816" s="419"/>
    </row>
    <row r="2817" spans="1:8" x14ac:dyDescent="0.2">
      <c r="A2817" s="303"/>
      <c r="B2817" s="362"/>
      <c r="C2817" s="362"/>
      <c r="D2817" s="419"/>
      <c r="E2817" s="419"/>
      <c r="F2817" s="419"/>
      <c r="G2817" s="419"/>
      <c r="H2817" s="419"/>
    </row>
    <row r="2818" spans="1:8" x14ac:dyDescent="0.2">
      <c r="A2818" s="303"/>
      <c r="B2818" s="362"/>
      <c r="C2818" s="362"/>
      <c r="D2818" s="419"/>
      <c r="E2818" s="419"/>
      <c r="F2818" s="419"/>
      <c r="G2818" s="419"/>
      <c r="H2818" s="419"/>
    </row>
    <row r="2819" spans="1:8" x14ac:dyDescent="0.2">
      <c r="A2819" s="303"/>
      <c r="B2819" s="362"/>
      <c r="C2819" s="362"/>
      <c r="D2819" s="419"/>
      <c r="E2819" s="419"/>
      <c r="F2819" s="419"/>
      <c r="G2819" s="419"/>
      <c r="H2819" s="419"/>
    </row>
    <row r="2820" spans="1:8" x14ac:dyDescent="0.2">
      <c r="A2820" s="303"/>
      <c r="B2820" s="362"/>
      <c r="C2820" s="362"/>
      <c r="D2820" s="419"/>
      <c r="E2820" s="419"/>
      <c r="F2820" s="419"/>
      <c r="G2820" s="419"/>
      <c r="H2820" s="419"/>
    </row>
    <row r="2821" spans="1:8" x14ac:dyDescent="0.2">
      <c r="A2821" s="303"/>
      <c r="B2821" s="362"/>
      <c r="C2821" s="362"/>
      <c r="D2821" s="419"/>
      <c r="E2821" s="419"/>
      <c r="F2821" s="419"/>
      <c r="G2821" s="419"/>
      <c r="H2821" s="419"/>
    </row>
    <row r="2822" spans="1:8" x14ac:dyDescent="0.2">
      <c r="A2822" s="303"/>
      <c r="B2822" s="362"/>
      <c r="C2822" s="362"/>
      <c r="D2822" s="419"/>
      <c r="E2822" s="419"/>
      <c r="F2822" s="419"/>
      <c r="G2822" s="419"/>
      <c r="H2822" s="419"/>
    </row>
    <row r="2823" spans="1:8" x14ac:dyDescent="0.2">
      <c r="A2823" s="303"/>
      <c r="B2823" s="362"/>
      <c r="C2823" s="362"/>
      <c r="D2823" s="419"/>
      <c r="E2823" s="419"/>
      <c r="F2823" s="419"/>
      <c r="G2823" s="419"/>
      <c r="H2823" s="419"/>
    </row>
    <row r="2824" spans="1:8" x14ac:dyDescent="0.2">
      <c r="A2824" s="303"/>
      <c r="B2824" s="362"/>
      <c r="C2824" s="362"/>
      <c r="D2824" s="419"/>
      <c r="E2824" s="419"/>
      <c r="F2824" s="419"/>
      <c r="G2824" s="419"/>
      <c r="H2824" s="419"/>
    </row>
    <row r="2825" spans="1:8" x14ac:dyDescent="0.2">
      <c r="A2825" s="303"/>
      <c r="B2825" s="362"/>
      <c r="C2825" s="362"/>
      <c r="D2825" s="419"/>
      <c r="E2825" s="419"/>
      <c r="F2825" s="419"/>
      <c r="G2825" s="419"/>
      <c r="H2825" s="419"/>
    </row>
    <row r="2826" spans="1:8" x14ac:dyDescent="0.2">
      <c r="A2826" s="303"/>
      <c r="B2826" s="362"/>
      <c r="C2826" s="362"/>
      <c r="D2826" s="419"/>
      <c r="E2826" s="419"/>
      <c r="F2826" s="419"/>
      <c r="G2826" s="419"/>
      <c r="H2826" s="419"/>
    </row>
    <row r="2827" spans="1:8" x14ac:dyDescent="0.2">
      <c r="A2827" s="303"/>
      <c r="B2827" s="362"/>
      <c r="C2827" s="362"/>
      <c r="D2827" s="419"/>
      <c r="E2827" s="419"/>
      <c r="F2827" s="419"/>
      <c r="G2827" s="419"/>
      <c r="H2827" s="419"/>
    </row>
    <row r="2828" spans="1:8" x14ac:dyDescent="0.2">
      <c r="A2828" s="303"/>
      <c r="B2828" s="362"/>
      <c r="C2828" s="362"/>
      <c r="D2828" s="419"/>
      <c r="E2828" s="419"/>
      <c r="F2828" s="419"/>
      <c r="G2828" s="419"/>
      <c r="H2828" s="419"/>
    </row>
    <row r="2829" spans="1:8" x14ac:dyDescent="0.2">
      <c r="A2829" s="303"/>
      <c r="B2829" s="362"/>
      <c r="C2829" s="362"/>
      <c r="D2829" s="419"/>
      <c r="E2829" s="419"/>
      <c r="F2829" s="419"/>
      <c r="G2829" s="419"/>
      <c r="H2829" s="419"/>
    </row>
    <row r="2830" spans="1:8" x14ac:dyDescent="0.2">
      <c r="A2830" s="303"/>
      <c r="B2830" s="362"/>
      <c r="C2830" s="362"/>
      <c r="D2830" s="419"/>
      <c r="E2830" s="419"/>
      <c r="F2830" s="419"/>
      <c r="G2830" s="419"/>
      <c r="H2830" s="419"/>
    </row>
    <row r="2831" spans="1:8" x14ac:dyDescent="0.2">
      <c r="A2831" s="303"/>
      <c r="B2831" s="362"/>
      <c r="C2831" s="362"/>
      <c r="D2831" s="419"/>
      <c r="E2831" s="419"/>
      <c r="F2831" s="419"/>
      <c r="G2831" s="419"/>
      <c r="H2831" s="419"/>
    </row>
    <row r="2832" spans="1:8" x14ac:dyDescent="0.2">
      <c r="A2832" s="303"/>
      <c r="B2832" s="362"/>
      <c r="C2832" s="362"/>
      <c r="D2832" s="419"/>
      <c r="E2832" s="419"/>
      <c r="F2832" s="419"/>
      <c r="G2832" s="419"/>
      <c r="H2832" s="419"/>
    </row>
    <row r="2833" spans="1:8" x14ac:dyDescent="0.2">
      <c r="A2833" s="303"/>
      <c r="B2833" s="362"/>
      <c r="C2833" s="362"/>
      <c r="D2833" s="419"/>
      <c r="E2833" s="419"/>
      <c r="F2833" s="419"/>
      <c r="G2833" s="419"/>
      <c r="H2833" s="419"/>
    </row>
    <row r="2834" spans="1:8" x14ac:dyDescent="0.2">
      <c r="A2834" s="303"/>
      <c r="B2834" s="362"/>
      <c r="C2834" s="362"/>
      <c r="D2834" s="419"/>
      <c r="E2834" s="419"/>
      <c r="F2834" s="419"/>
      <c r="G2834" s="419"/>
      <c r="H2834" s="419"/>
    </row>
    <row r="2835" spans="1:8" x14ac:dyDescent="0.2">
      <c r="A2835" s="303"/>
      <c r="B2835" s="362"/>
      <c r="C2835" s="362"/>
      <c r="D2835" s="419"/>
      <c r="E2835" s="419"/>
      <c r="F2835" s="419"/>
      <c r="G2835" s="419"/>
      <c r="H2835" s="419"/>
    </row>
    <row r="2836" spans="1:8" x14ac:dyDescent="0.2">
      <c r="A2836" s="303"/>
      <c r="B2836" s="362"/>
      <c r="C2836" s="362"/>
      <c r="D2836" s="419"/>
      <c r="E2836" s="419"/>
      <c r="F2836" s="419"/>
      <c r="G2836" s="419"/>
      <c r="H2836" s="419"/>
    </row>
    <row r="2837" spans="1:8" x14ac:dyDescent="0.2">
      <c r="A2837" s="303"/>
      <c r="B2837" s="362"/>
      <c r="C2837" s="362"/>
      <c r="D2837" s="419"/>
      <c r="E2837" s="419"/>
      <c r="F2837" s="419"/>
      <c r="G2837" s="419"/>
      <c r="H2837" s="419"/>
    </row>
    <row r="2838" spans="1:8" x14ac:dyDescent="0.2">
      <c r="A2838" s="303"/>
      <c r="B2838" s="362"/>
      <c r="C2838" s="362"/>
      <c r="D2838" s="419"/>
      <c r="E2838" s="419"/>
      <c r="F2838" s="419"/>
      <c r="G2838" s="419"/>
      <c r="H2838" s="419"/>
    </row>
    <row r="2839" spans="1:8" x14ac:dyDescent="0.2">
      <c r="A2839" s="303"/>
      <c r="B2839" s="362"/>
      <c r="C2839" s="362"/>
      <c r="D2839" s="419"/>
      <c r="E2839" s="419"/>
      <c r="F2839" s="419"/>
      <c r="G2839" s="419"/>
      <c r="H2839" s="419"/>
    </row>
    <row r="2840" spans="1:8" x14ac:dyDescent="0.2">
      <c r="A2840" s="303"/>
      <c r="B2840" s="362"/>
      <c r="C2840" s="362"/>
      <c r="D2840" s="419"/>
      <c r="E2840" s="419"/>
      <c r="F2840" s="419"/>
      <c r="G2840" s="419"/>
      <c r="H2840" s="419"/>
    </row>
    <row r="2841" spans="1:8" x14ac:dyDescent="0.2">
      <c r="A2841" s="303"/>
      <c r="B2841" s="362"/>
      <c r="C2841" s="362"/>
      <c r="D2841" s="419"/>
      <c r="E2841" s="419"/>
      <c r="F2841" s="419"/>
      <c r="G2841" s="419"/>
      <c r="H2841" s="419"/>
    </row>
    <row r="2842" spans="1:8" x14ac:dyDescent="0.2">
      <c r="A2842" s="303"/>
      <c r="B2842" s="362"/>
      <c r="C2842" s="362"/>
      <c r="D2842" s="419"/>
      <c r="E2842" s="419"/>
      <c r="F2842" s="419"/>
      <c r="G2842" s="419"/>
      <c r="H2842" s="419"/>
    </row>
    <row r="2843" spans="1:8" x14ac:dyDescent="0.2">
      <c r="A2843" s="303"/>
      <c r="B2843" s="362"/>
      <c r="C2843" s="362"/>
      <c r="D2843" s="419"/>
      <c r="E2843" s="419"/>
      <c r="F2843" s="419"/>
      <c r="G2843" s="419"/>
      <c r="H2843" s="419"/>
    </row>
    <row r="2844" spans="1:8" x14ac:dyDescent="0.2">
      <c r="A2844" s="303"/>
      <c r="B2844" s="362"/>
      <c r="C2844" s="362"/>
      <c r="D2844" s="419"/>
      <c r="E2844" s="419"/>
      <c r="F2844" s="419"/>
      <c r="G2844" s="419"/>
      <c r="H2844" s="419"/>
    </row>
    <row r="2845" spans="1:8" x14ac:dyDescent="0.2">
      <c r="A2845" s="303"/>
      <c r="B2845" s="362"/>
      <c r="C2845" s="362"/>
      <c r="D2845" s="419"/>
      <c r="E2845" s="419"/>
      <c r="F2845" s="419"/>
      <c r="G2845" s="419"/>
      <c r="H2845" s="419"/>
    </row>
    <row r="2846" spans="1:8" x14ac:dyDescent="0.2">
      <c r="A2846" s="303"/>
      <c r="B2846" s="362"/>
      <c r="C2846" s="362"/>
      <c r="D2846" s="419"/>
      <c r="E2846" s="419"/>
      <c r="F2846" s="419"/>
      <c r="G2846" s="419"/>
      <c r="H2846" s="419"/>
    </row>
    <row r="2847" spans="1:8" x14ac:dyDescent="0.2">
      <c r="A2847" s="303"/>
      <c r="B2847" s="362"/>
      <c r="C2847" s="362"/>
      <c r="D2847" s="419"/>
      <c r="E2847" s="419"/>
      <c r="F2847" s="419"/>
      <c r="G2847" s="419"/>
      <c r="H2847" s="419"/>
    </row>
    <row r="2848" spans="1:8" x14ac:dyDescent="0.2">
      <c r="A2848" s="303"/>
      <c r="B2848" s="362"/>
      <c r="C2848" s="362"/>
      <c r="D2848" s="419"/>
      <c r="E2848" s="419"/>
      <c r="F2848" s="419"/>
      <c r="G2848" s="419"/>
      <c r="H2848" s="419"/>
    </row>
    <row r="2849" spans="1:8" x14ac:dyDescent="0.2">
      <c r="A2849" s="303"/>
      <c r="B2849" s="362"/>
      <c r="C2849" s="362"/>
      <c r="D2849" s="419"/>
      <c r="E2849" s="419"/>
      <c r="F2849" s="419"/>
      <c r="G2849" s="419"/>
      <c r="H2849" s="419"/>
    </row>
    <row r="2850" spans="1:8" x14ac:dyDescent="0.2">
      <c r="A2850" s="303"/>
      <c r="B2850" s="362"/>
      <c r="C2850" s="362"/>
      <c r="D2850" s="419"/>
      <c r="E2850" s="419"/>
      <c r="F2850" s="419"/>
      <c r="G2850" s="419"/>
      <c r="H2850" s="419"/>
    </row>
    <row r="2851" spans="1:8" x14ac:dyDescent="0.2">
      <c r="A2851" s="303"/>
      <c r="B2851" s="362"/>
      <c r="C2851" s="362"/>
      <c r="D2851" s="419"/>
      <c r="E2851" s="419"/>
      <c r="F2851" s="419"/>
      <c r="G2851" s="419"/>
      <c r="H2851" s="419"/>
    </row>
    <row r="2852" spans="1:8" x14ac:dyDescent="0.2">
      <c r="A2852" s="303"/>
      <c r="B2852" s="362"/>
      <c r="C2852" s="362"/>
      <c r="D2852" s="419"/>
      <c r="E2852" s="419"/>
      <c r="F2852" s="419"/>
      <c r="G2852" s="419"/>
      <c r="H2852" s="419"/>
    </row>
    <row r="2853" spans="1:8" x14ac:dyDescent="0.2">
      <c r="A2853" s="303"/>
      <c r="B2853" s="362"/>
      <c r="C2853" s="362"/>
      <c r="D2853" s="419"/>
      <c r="E2853" s="419"/>
      <c r="F2853" s="419"/>
      <c r="G2853" s="419"/>
      <c r="H2853" s="419"/>
    </row>
    <row r="2854" spans="1:8" x14ac:dyDescent="0.2">
      <c r="A2854" s="303"/>
      <c r="B2854" s="362"/>
      <c r="C2854" s="362"/>
      <c r="D2854" s="419"/>
      <c r="E2854" s="419"/>
      <c r="F2854" s="419"/>
      <c r="G2854" s="419"/>
      <c r="H2854" s="419"/>
    </row>
    <row r="2855" spans="1:8" x14ac:dyDescent="0.2">
      <c r="A2855" s="303"/>
      <c r="B2855" s="362"/>
      <c r="C2855" s="362"/>
      <c r="D2855" s="419"/>
      <c r="E2855" s="419"/>
      <c r="F2855" s="419"/>
      <c r="G2855" s="419"/>
      <c r="H2855" s="419"/>
    </row>
    <row r="2856" spans="1:8" x14ac:dyDescent="0.2">
      <c r="A2856" s="303"/>
      <c r="B2856" s="362"/>
      <c r="C2856" s="362"/>
      <c r="D2856" s="419"/>
      <c r="E2856" s="419"/>
      <c r="F2856" s="419"/>
      <c r="G2856" s="419"/>
      <c r="H2856" s="419"/>
    </row>
    <row r="2857" spans="1:8" x14ac:dyDescent="0.2">
      <c r="A2857" s="303"/>
      <c r="B2857" s="362"/>
      <c r="C2857" s="362"/>
      <c r="D2857" s="419"/>
      <c r="E2857" s="419"/>
      <c r="F2857" s="419"/>
      <c r="G2857" s="419"/>
      <c r="H2857" s="419"/>
    </row>
    <row r="2858" spans="1:8" x14ac:dyDescent="0.2">
      <c r="A2858" s="303"/>
      <c r="B2858" s="362"/>
      <c r="C2858" s="362"/>
      <c r="D2858" s="419"/>
      <c r="E2858" s="419"/>
      <c r="F2858" s="419"/>
      <c r="G2858" s="419"/>
      <c r="H2858" s="419"/>
    </row>
    <row r="2859" spans="1:8" x14ac:dyDescent="0.2">
      <c r="A2859" s="303"/>
      <c r="B2859" s="362"/>
      <c r="C2859" s="362"/>
      <c r="D2859" s="419"/>
      <c r="E2859" s="419"/>
      <c r="F2859" s="419"/>
      <c r="G2859" s="419"/>
      <c r="H2859" s="419"/>
    </row>
    <row r="2860" spans="1:8" x14ac:dyDescent="0.2">
      <c r="A2860" s="303"/>
      <c r="B2860" s="362"/>
      <c r="C2860" s="362"/>
      <c r="D2860" s="419"/>
      <c r="E2860" s="419"/>
      <c r="F2860" s="419"/>
      <c r="G2860" s="419"/>
      <c r="H2860" s="419"/>
    </row>
    <row r="2861" spans="1:8" x14ac:dyDescent="0.2">
      <c r="A2861" s="303"/>
      <c r="B2861" s="362"/>
      <c r="C2861" s="362"/>
      <c r="D2861" s="419"/>
      <c r="E2861" s="419"/>
      <c r="F2861" s="419"/>
      <c r="G2861" s="419"/>
      <c r="H2861" s="419"/>
    </row>
    <row r="2862" spans="1:8" x14ac:dyDescent="0.2">
      <c r="A2862" s="303"/>
      <c r="B2862" s="362"/>
      <c r="C2862" s="362"/>
      <c r="D2862" s="419"/>
      <c r="E2862" s="419"/>
      <c r="F2862" s="419"/>
      <c r="G2862" s="419"/>
      <c r="H2862" s="419"/>
    </row>
    <row r="2863" spans="1:8" x14ac:dyDescent="0.2">
      <c r="A2863" s="303"/>
      <c r="B2863" s="362"/>
      <c r="C2863" s="362"/>
      <c r="D2863" s="419"/>
      <c r="E2863" s="419"/>
      <c r="F2863" s="419"/>
      <c r="G2863" s="419"/>
      <c r="H2863" s="419"/>
    </row>
    <row r="2864" spans="1:8" x14ac:dyDescent="0.2">
      <c r="A2864" s="303"/>
      <c r="B2864" s="362"/>
      <c r="C2864" s="362"/>
      <c r="D2864" s="419"/>
      <c r="E2864" s="419"/>
      <c r="F2864" s="419"/>
      <c r="G2864" s="419"/>
      <c r="H2864" s="419"/>
    </row>
    <row r="2865" spans="1:8" x14ac:dyDescent="0.2">
      <c r="A2865" s="303"/>
      <c r="B2865" s="362"/>
      <c r="C2865" s="362"/>
      <c r="D2865" s="419"/>
      <c r="E2865" s="419"/>
      <c r="F2865" s="419"/>
      <c r="G2865" s="419"/>
      <c r="H2865" s="419"/>
    </row>
    <row r="2866" spans="1:8" x14ac:dyDescent="0.2">
      <c r="A2866" s="303"/>
      <c r="B2866" s="362"/>
      <c r="C2866" s="362"/>
      <c r="D2866" s="419"/>
      <c r="E2866" s="419"/>
      <c r="F2866" s="419"/>
      <c r="G2866" s="419"/>
      <c r="H2866" s="419"/>
    </row>
    <row r="2867" spans="1:8" x14ac:dyDescent="0.2">
      <c r="A2867" s="303"/>
      <c r="B2867" s="362"/>
      <c r="C2867" s="362"/>
      <c r="D2867" s="419"/>
      <c r="E2867" s="419"/>
      <c r="F2867" s="419"/>
      <c r="G2867" s="419"/>
      <c r="H2867" s="419"/>
    </row>
    <row r="2868" spans="1:8" x14ac:dyDescent="0.2">
      <c r="A2868" s="303"/>
      <c r="B2868" s="362"/>
      <c r="C2868" s="362"/>
      <c r="D2868" s="419"/>
      <c r="E2868" s="419"/>
      <c r="F2868" s="419"/>
      <c r="G2868" s="419"/>
      <c r="H2868" s="419"/>
    </row>
    <row r="2869" spans="1:8" x14ac:dyDescent="0.2">
      <c r="A2869" s="303"/>
      <c r="B2869" s="362"/>
      <c r="C2869" s="362"/>
      <c r="D2869" s="419"/>
      <c r="E2869" s="419"/>
      <c r="F2869" s="419"/>
      <c r="G2869" s="419"/>
      <c r="H2869" s="419"/>
    </row>
    <row r="2870" spans="1:8" x14ac:dyDescent="0.2">
      <c r="A2870" s="303"/>
      <c r="B2870" s="362"/>
      <c r="C2870" s="362"/>
      <c r="D2870" s="419"/>
      <c r="E2870" s="419"/>
      <c r="F2870" s="419"/>
      <c r="G2870" s="419"/>
      <c r="H2870" s="419"/>
    </row>
    <row r="2871" spans="1:8" x14ac:dyDescent="0.2">
      <c r="A2871" s="303"/>
      <c r="B2871" s="362"/>
      <c r="C2871" s="362"/>
      <c r="D2871" s="419"/>
      <c r="E2871" s="419"/>
      <c r="F2871" s="419"/>
      <c r="G2871" s="419"/>
      <c r="H2871" s="419"/>
    </row>
    <row r="2872" spans="1:8" x14ac:dyDescent="0.2">
      <c r="A2872" s="303"/>
      <c r="B2872" s="362"/>
      <c r="C2872" s="362"/>
      <c r="D2872" s="419"/>
      <c r="E2872" s="419"/>
      <c r="F2872" s="419"/>
      <c r="G2872" s="419"/>
      <c r="H2872" s="419"/>
    </row>
    <row r="2873" spans="1:8" x14ac:dyDescent="0.2">
      <c r="A2873" s="303"/>
      <c r="B2873" s="362"/>
      <c r="C2873" s="362"/>
      <c r="D2873" s="419"/>
      <c r="E2873" s="419"/>
      <c r="F2873" s="419"/>
      <c r="G2873" s="419"/>
      <c r="H2873" s="419"/>
    </row>
    <row r="2874" spans="1:8" x14ac:dyDescent="0.2">
      <c r="A2874" s="303"/>
      <c r="B2874" s="362"/>
      <c r="C2874" s="362"/>
      <c r="D2874" s="419"/>
      <c r="E2874" s="419"/>
      <c r="F2874" s="419"/>
      <c r="G2874" s="419"/>
      <c r="H2874" s="419"/>
    </row>
    <row r="2875" spans="1:8" x14ac:dyDescent="0.2">
      <c r="A2875" s="303"/>
      <c r="B2875" s="362"/>
      <c r="C2875" s="362"/>
      <c r="D2875" s="419"/>
      <c r="E2875" s="419"/>
      <c r="F2875" s="419"/>
      <c r="G2875" s="419"/>
      <c r="H2875" s="419"/>
    </row>
    <row r="2876" spans="1:8" x14ac:dyDescent="0.2">
      <c r="A2876" s="303"/>
      <c r="B2876" s="362"/>
      <c r="C2876" s="362"/>
      <c r="D2876" s="419"/>
      <c r="E2876" s="419"/>
      <c r="F2876" s="419"/>
      <c r="G2876" s="419"/>
      <c r="H2876" s="419"/>
    </row>
    <row r="2877" spans="1:8" x14ac:dyDescent="0.2">
      <c r="A2877" s="303"/>
      <c r="B2877" s="362"/>
      <c r="C2877" s="362"/>
      <c r="D2877" s="419"/>
      <c r="E2877" s="419"/>
      <c r="F2877" s="419"/>
      <c r="G2877" s="419"/>
      <c r="H2877" s="419"/>
    </row>
    <row r="2878" spans="1:8" x14ac:dyDescent="0.2">
      <c r="A2878" s="303"/>
      <c r="B2878" s="362"/>
      <c r="C2878" s="362"/>
      <c r="D2878" s="419"/>
      <c r="E2878" s="419"/>
      <c r="F2878" s="419"/>
      <c r="G2878" s="419"/>
      <c r="H2878" s="419"/>
    </row>
    <row r="2879" spans="1:8" x14ac:dyDescent="0.2">
      <c r="A2879" s="303"/>
      <c r="B2879" s="362"/>
      <c r="C2879" s="362"/>
      <c r="D2879" s="419"/>
      <c r="E2879" s="419"/>
      <c r="F2879" s="419"/>
      <c r="G2879" s="419"/>
      <c r="H2879" s="419"/>
    </row>
    <row r="2880" spans="1:8" x14ac:dyDescent="0.2">
      <c r="A2880" s="303"/>
      <c r="B2880" s="362"/>
      <c r="C2880" s="362"/>
      <c r="D2880" s="419"/>
      <c r="E2880" s="419"/>
      <c r="F2880" s="419"/>
      <c r="G2880" s="419"/>
      <c r="H2880" s="419"/>
    </row>
    <row r="2881" spans="1:8" x14ac:dyDescent="0.2">
      <c r="A2881" s="303"/>
      <c r="B2881" s="362"/>
      <c r="C2881" s="362"/>
      <c r="D2881" s="419"/>
      <c r="E2881" s="419"/>
      <c r="F2881" s="419"/>
      <c r="G2881" s="419"/>
      <c r="H2881" s="419"/>
    </row>
    <row r="2882" spans="1:8" x14ac:dyDescent="0.2">
      <c r="A2882" s="303"/>
      <c r="B2882" s="362"/>
      <c r="C2882" s="362"/>
      <c r="D2882" s="419"/>
      <c r="E2882" s="419"/>
      <c r="F2882" s="419"/>
      <c r="G2882" s="419"/>
      <c r="H2882" s="419"/>
    </row>
    <row r="2883" spans="1:8" x14ac:dyDescent="0.2">
      <c r="A2883" s="303"/>
      <c r="B2883" s="362"/>
      <c r="C2883" s="362"/>
      <c r="D2883" s="419"/>
      <c r="E2883" s="419"/>
      <c r="F2883" s="419"/>
      <c r="G2883" s="419"/>
      <c r="H2883" s="419"/>
    </row>
    <row r="2884" spans="1:8" x14ac:dyDescent="0.2">
      <c r="A2884" s="303"/>
      <c r="B2884" s="362"/>
      <c r="C2884" s="362"/>
      <c r="D2884" s="419"/>
      <c r="E2884" s="419"/>
      <c r="F2884" s="419"/>
      <c r="G2884" s="419"/>
      <c r="H2884" s="419"/>
    </row>
    <row r="2885" spans="1:8" x14ac:dyDescent="0.2">
      <c r="A2885" s="303"/>
      <c r="B2885" s="362"/>
      <c r="C2885" s="362"/>
      <c r="D2885" s="419"/>
      <c r="E2885" s="419"/>
      <c r="F2885" s="419"/>
      <c r="G2885" s="419"/>
      <c r="H2885" s="419"/>
    </row>
    <row r="2886" spans="1:8" x14ac:dyDescent="0.2">
      <c r="A2886" s="303"/>
      <c r="B2886" s="362"/>
      <c r="C2886" s="362"/>
      <c r="D2886" s="419"/>
      <c r="E2886" s="419"/>
      <c r="F2886" s="419"/>
      <c r="G2886" s="419"/>
      <c r="H2886" s="419"/>
    </row>
    <row r="2887" spans="1:8" x14ac:dyDescent="0.2">
      <c r="A2887" s="303"/>
      <c r="B2887" s="362"/>
      <c r="C2887" s="362"/>
      <c r="D2887" s="419"/>
      <c r="E2887" s="419"/>
      <c r="F2887" s="419"/>
      <c r="G2887" s="419"/>
      <c r="H2887" s="419"/>
    </row>
    <row r="2888" spans="1:8" x14ac:dyDescent="0.2">
      <c r="A2888" s="303"/>
      <c r="B2888" s="362"/>
      <c r="C2888" s="362"/>
      <c r="D2888" s="419"/>
      <c r="E2888" s="419"/>
      <c r="F2888" s="419"/>
      <c r="G2888" s="419"/>
      <c r="H2888" s="419"/>
    </row>
    <row r="2889" spans="1:8" x14ac:dyDescent="0.2">
      <c r="A2889" s="303"/>
      <c r="B2889" s="362"/>
      <c r="C2889" s="362"/>
      <c r="D2889" s="419"/>
      <c r="E2889" s="419"/>
      <c r="F2889" s="419"/>
      <c r="G2889" s="419"/>
      <c r="H2889" s="419"/>
    </row>
    <row r="2890" spans="1:8" x14ac:dyDescent="0.2">
      <c r="A2890" s="303"/>
      <c r="B2890" s="362"/>
      <c r="C2890" s="362"/>
      <c r="D2890" s="419"/>
      <c r="E2890" s="419"/>
      <c r="F2890" s="419"/>
      <c r="G2890" s="419"/>
      <c r="H2890" s="419"/>
    </row>
    <row r="2891" spans="1:8" x14ac:dyDescent="0.2">
      <c r="A2891" s="303"/>
      <c r="B2891" s="362"/>
      <c r="C2891" s="362"/>
      <c r="D2891" s="419"/>
      <c r="E2891" s="419"/>
      <c r="F2891" s="419"/>
      <c r="G2891" s="419"/>
      <c r="H2891" s="419"/>
    </row>
    <row r="2892" spans="1:8" x14ac:dyDescent="0.2">
      <c r="A2892" s="303"/>
      <c r="B2892" s="362"/>
      <c r="C2892" s="362"/>
      <c r="D2892" s="419"/>
      <c r="E2892" s="419"/>
      <c r="F2892" s="419"/>
      <c r="G2892" s="419"/>
      <c r="H2892" s="419"/>
    </row>
    <row r="2893" spans="1:8" x14ac:dyDescent="0.2">
      <c r="A2893" s="303"/>
      <c r="B2893" s="362"/>
      <c r="C2893" s="362"/>
      <c r="D2893" s="419"/>
      <c r="E2893" s="419"/>
      <c r="F2893" s="419"/>
      <c r="G2893" s="419"/>
      <c r="H2893" s="419"/>
    </row>
    <row r="2894" spans="1:8" x14ac:dyDescent="0.2">
      <c r="A2894" s="303"/>
      <c r="B2894" s="362"/>
      <c r="C2894" s="362"/>
      <c r="D2894" s="419"/>
      <c r="E2894" s="419"/>
      <c r="F2894" s="419"/>
      <c r="G2894" s="419"/>
      <c r="H2894" s="419"/>
    </row>
    <row r="2895" spans="1:8" x14ac:dyDescent="0.2">
      <c r="A2895" s="303"/>
      <c r="B2895" s="362"/>
      <c r="C2895" s="362"/>
      <c r="D2895" s="419"/>
      <c r="E2895" s="419"/>
      <c r="F2895" s="419"/>
      <c r="G2895" s="419"/>
      <c r="H2895" s="419"/>
    </row>
    <row r="2896" spans="1:8" x14ac:dyDescent="0.2">
      <c r="A2896" s="303"/>
      <c r="B2896" s="362"/>
      <c r="C2896" s="362"/>
      <c r="D2896" s="419"/>
      <c r="E2896" s="419"/>
      <c r="F2896" s="419"/>
      <c r="G2896" s="419"/>
      <c r="H2896" s="419"/>
    </row>
    <row r="2897" spans="1:8" x14ac:dyDescent="0.2">
      <c r="A2897" s="303"/>
      <c r="B2897" s="362"/>
      <c r="C2897" s="362"/>
      <c r="D2897" s="419"/>
      <c r="E2897" s="419"/>
      <c r="F2897" s="419"/>
      <c r="G2897" s="419"/>
      <c r="H2897" s="419"/>
    </row>
    <row r="2898" spans="1:8" x14ac:dyDescent="0.2">
      <c r="A2898" s="303"/>
      <c r="B2898" s="362"/>
      <c r="C2898" s="362"/>
      <c r="D2898" s="419"/>
      <c r="E2898" s="419"/>
      <c r="F2898" s="419"/>
      <c r="G2898" s="419"/>
      <c r="H2898" s="419"/>
    </row>
    <row r="2899" spans="1:8" x14ac:dyDescent="0.2">
      <c r="A2899" s="303"/>
      <c r="B2899" s="362"/>
      <c r="C2899" s="362"/>
      <c r="D2899" s="419"/>
      <c r="E2899" s="419"/>
      <c r="F2899" s="419"/>
      <c r="G2899" s="419"/>
      <c r="H2899" s="419"/>
    </row>
    <row r="2900" spans="1:8" x14ac:dyDescent="0.2">
      <c r="A2900" s="303"/>
      <c r="B2900" s="362"/>
      <c r="C2900" s="362"/>
      <c r="D2900" s="419"/>
      <c r="E2900" s="419"/>
      <c r="F2900" s="419"/>
      <c r="G2900" s="419"/>
      <c r="H2900" s="419"/>
    </row>
    <row r="2901" spans="1:8" x14ac:dyDescent="0.2">
      <c r="A2901" s="303"/>
      <c r="B2901" s="362"/>
      <c r="C2901" s="362"/>
      <c r="D2901" s="419"/>
      <c r="E2901" s="419"/>
      <c r="F2901" s="419"/>
      <c r="G2901" s="419"/>
      <c r="H2901" s="419"/>
    </row>
    <row r="2902" spans="1:8" x14ac:dyDescent="0.2">
      <c r="A2902" s="303"/>
      <c r="B2902" s="362"/>
      <c r="C2902" s="362"/>
      <c r="D2902" s="419"/>
      <c r="E2902" s="419"/>
      <c r="F2902" s="419"/>
      <c r="G2902" s="419"/>
      <c r="H2902" s="419"/>
    </row>
    <row r="2903" spans="1:8" x14ac:dyDescent="0.2">
      <c r="A2903" s="303"/>
      <c r="B2903" s="362"/>
      <c r="C2903" s="362"/>
      <c r="D2903" s="419"/>
      <c r="E2903" s="419"/>
      <c r="F2903" s="419"/>
      <c r="G2903" s="419"/>
      <c r="H2903" s="419"/>
    </row>
    <row r="2904" spans="1:8" x14ac:dyDescent="0.2">
      <c r="A2904" s="303"/>
      <c r="B2904" s="362"/>
      <c r="C2904" s="362"/>
      <c r="D2904" s="419"/>
      <c r="E2904" s="419"/>
      <c r="F2904" s="419"/>
      <c r="G2904" s="419"/>
      <c r="H2904" s="419"/>
    </row>
    <row r="2905" spans="1:8" x14ac:dyDescent="0.2">
      <c r="A2905" s="303"/>
      <c r="B2905" s="362"/>
      <c r="C2905" s="362"/>
      <c r="D2905" s="419"/>
      <c r="E2905" s="419"/>
      <c r="F2905" s="419"/>
      <c r="G2905" s="419"/>
      <c r="H2905" s="419"/>
    </row>
    <row r="2906" spans="1:8" x14ac:dyDescent="0.2">
      <c r="A2906" s="303"/>
      <c r="B2906" s="362"/>
      <c r="C2906" s="362"/>
      <c r="D2906" s="419"/>
      <c r="E2906" s="419"/>
      <c r="F2906" s="419"/>
      <c r="G2906" s="419"/>
      <c r="H2906" s="419"/>
    </row>
    <row r="2907" spans="1:8" x14ac:dyDescent="0.2">
      <c r="A2907" s="303"/>
      <c r="B2907" s="362"/>
      <c r="C2907" s="362"/>
      <c r="D2907" s="419"/>
      <c r="E2907" s="419"/>
      <c r="F2907" s="419"/>
      <c r="G2907" s="419"/>
      <c r="H2907" s="419"/>
    </row>
    <row r="2908" spans="1:8" x14ac:dyDescent="0.2">
      <c r="A2908" s="303"/>
      <c r="B2908" s="362"/>
      <c r="C2908" s="362"/>
      <c r="D2908" s="419"/>
      <c r="E2908" s="419"/>
      <c r="F2908" s="419"/>
      <c r="G2908" s="419"/>
      <c r="H2908" s="419"/>
    </row>
    <row r="2909" spans="1:8" x14ac:dyDescent="0.2">
      <c r="A2909" s="303"/>
      <c r="B2909" s="362"/>
      <c r="C2909" s="362"/>
      <c r="D2909" s="419"/>
      <c r="E2909" s="419"/>
      <c r="F2909" s="419"/>
      <c r="G2909" s="419"/>
      <c r="H2909" s="419"/>
    </row>
    <row r="2910" spans="1:8" x14ac:dyDescent="0.2">
      <c r="A2910" s="303"/>
      <c r="B2910" s="362"/>
      <c r="C2910" s="362"/>
      <c r="D2910" s="419"/>
      <c r="E2910" s="419"/>
      <c r="F2910" s="419"/>
      <c r="G2910" s="419"/>
      <c r="H2910" s="419"/>
    </row>
    <row r="2911" spans="1:8" x14ac:dyDescent="0.2">
      <c r="A2911" s="303"/>
      <c r="B2911" s="362"/>
      <c r="C2911" s="362"/>
      <c r="D2911" s="419"/>
      <c r="E2911" s="419"/>
      <c r="F2911" s="419"/>
      <c r="G2911" s="419"/>
      <c r="H2911" s="419"/>
    </row>
    <row r="2912" spans="1:8" x14ac:dyDescent="0.2">
      <c r="A2912" s="303"/>
      <c r="B2912" s="362"/>
      <c r="C2912" s="362"/>
      <c r="D2912" s="419"/>
      <c r="E2912" s="419"/>
      <c r="F2912" s="419"/>
      <c r="G2912" s="419"/>
      <c r="H2912" s="419"/>
    </row>
    <row r="2913" spans="1:8" x14ac:dyDescent="0.2">
      <c r="A2913" s="303"/>
      <c r="B2913" s="362"/>
      <c r="C2913" s="362"/>
      <c r="D2913" s="419"/>
      <c r="E2913" s="419"/>
      <c r="F2913" s="419"/>
      <c r="G2913" s="419"/>
      <c r="H2913" s="419"/>
    </row>
    <row r="2914" spans="1:8" x14ac:dyDescent="0.2">
      <c r="A2914" s="303"/>
      <c r="B2914" s="362"/>
      <c r="C2914" s="362"/>
      <c r="D2914" s="419"/>
      <c r="E2914" s="419"/>
      <c r="F2914" s="419"/>
      <c r="G2914" s="419"/>
      <c r="H2914" s="419"/>
    </row>
    <row r="2915" spans="1:8" x14ac:dyDescent="0.2">
      <c r="A2915" s="303"/>
      <c r="B2915" s="362"/>
      <c r="C2915" s="362"/>
      <c r="D2915" s="419"/>
      <c r="E2915" s="419"/>
      <c r="F2915" s="419"/>
      <c r="G2915" s="419"/>
      <c r="H2915" s="419"/>
    </row>
    <row r="2916" spans="1:8" x14ac:dyDescent="0.2">
      <c r="A2916" s="303"/>
      <c r="B2916" s="362"/>
      <c r="C2916" s="362"/>
      <c r="D2916" s="419"/>
      <c r="E2916" s="419"/>
      <c r="F2916" s="419"/>
      <c r="G2916" s="419"/>
      <c r="H2916" s="419"/>
    </row>
    <row r="2917" spans="1:8" x14ac:dyDescent="0.2">
      <c r="A2917" s="303"/>
      <c r="B2917" s="362"/>
      <c r="C2917" s="362"/>
      <c r="D2917" s="419"/>
      <c r="E2917" s="419"/>
      <c r="F2917" s="419"/>
      <c r="G2917" s="419"/>
      <c r="H2917" s="419"/>
    </row>
    <row r="2918" spans="1:8" x14ac:dyDescent="0.2">
      <c r="A2918" s="303"/>
      <c r="B2918" s="362"/>
      <c r="C2918" s="362"/>
      <c r="D2918" s="419"/>
      <c r="E2918" s="419"/>
      <c r="F2918" s="419"/>
      <c r="G2918" s="419"/>
      <c r="H2918" s="419"/>
    </row>
    <row r="2919" spans="1:8" x14ac:dyDescent="0.2">
      <c r="A2919" s="303"/>
      <c r="B2919" s="362"/>
      <c r="C2919" s="362"/>
      <c r="D2919" s="419"/>
      <c r="E2919" s="419"/>
      <c r="F2919" s="419"/>
      <c r="G2919" s="419"/>
      <c r="H2919" s="419"/>
    </row>
    <row r="2920" spans="1:8" x14ac:dyDescent="0.2">
      <c r="A2920" s="303"/>
      <c r="B2920" s="362"/>
      <c r="C2920" s="362"/>
      <c r="D2920" s="419"/>
      <c r="E2920" s="419"/>
      <c r="F2920" s="419"/>
      <c r="G2920" s="419"/>
      <c r="H2920" s="419"/>
    </row>
    <row r="2921" spans="1:8" x14ac:dyDescent="0.2">
      <c r="A2921" s="303"/>
      <c r="B2921" s="362"/>
      <c r="C2921" s="362"/>
      <c r="D2921" s="419"/>
      <c r="E2921" s="419"/>
      <c r="F2921" s="419"/>
      <c r="G2921" s="419"/>
      <c r="H2921" s="419"/>
    </row>
    <row r="2922" spans="1:8" x14ac:dyDescent="0.2">
      <c r="A2922" s="303"/>
      <c r="B2922" s="362"/>
      <c r="C2922" s="362"/>
      <c r="D2922" s="419"/>
      <c r="E2922" s="419"/>
      <c r="F2922" s="419"/>
      <c r="G2922" s="419"/>
      <c r="H2922" s="419"/>
    </row>
    <row r="2923" spans="1:8" x14ac:dyDescent="0.2">
      <c r="A2923" s="303"/>
      <c r="B2923" s="362"/>
      <c r="C2923" s="362"/>
      <c r="D2923" s="419"/>
      <c r="E2923" s="419"/>
      <c r="F2923" s="419"/>
      <c r="G2923" s="419"/>
      <c r="H2923" s="419"/>
    </row>
    <row r="2924" spans="1:8" x14ac:dyDescent="0.2">
      <c r="A2924" s="303"/>
      <c r="B2924" s="362"/>
      <c r="C2924" s="362"/>
      <c r="D2924" s="419"/>
      <c r="E2924" s="419"/>
      <c r="F2924" s="419"/>
      <c r="G2924" s="419"/>
      <c r="H2924" s="419"/>
    </row>
    <row r="2925" spans="1:8" x14ac:dyDescent="0.2">
      <c r="A2925" s="303"/>
      <c r="B2925" s="362"/>
      <c r="C2925" s="362"/>
      <c r="D2925" s="419"/>
      <c r="E2925" s="419"/>
      <c r="F2925" s="419"/>
      <c r="G2925" s="419"/>
      <c r="H2925" s="419"/>
    </row>
    <row r="2926" spans="1:8" x14ac:dyDescent="0.2">
      <c r="A2926" s="303"/>
      <c r="B2926" s="362"/>
      <c r="C2926" s="362"/>
      <c r="D2926" s="419"/>
      <c r="E2926" s="419"/>
      <c r="F2926" s="419"/>
      <c r="G2926" s="419"/>
      <c r="H2926" s="419"/>
    </row>
    <row r="2927" spans="1:8" x14ac:dyDescent="0.2">
      <c r="A2927" s="303"/>
      <c r="B2927" s="362"/>
      <c r="C2927" s="362"/>
      <c r="D2927" s="419"/>
      <c r="E2927" s="419"/>
      <c r="F2927" s="419"/>
      <c r="G2927" s="419"/>
      <c r="H2927" s="419"/>
    </row>
    <row r="2928" spans="1:8" x14ac:dyDescent="0.2">
      <c r="A2928" s="303"/>
      <c r="B2928" s="362"/>
      <c r="C2928" s="362"/>
      <c r="D2928" s="419"/>
      <c r="E2928" s="419"/>
      <c r="F2928" s="419"/>
      <c r="G2928" s="419"/>
      <c r="H2928" s="419"/>
    </row>
    <row r="2929" spans="1:8" x14ac:dyDescent="0.2">
      <c r="A2929" s="303"/>
      <c r="B2929" s="362"/>
      <c r="C2929" s="362"/>
      <c r="D2929" s="419"/>
      <c r="E2929" s="419"/>
      <c r="F2929" s="419"/>
      <c r="G2929" s="419"/>
      <c r="H2929" s="419"/>
    </row>
    <row r="2930" spans="1:8" x14ac:dyDescent="0.2">
      <c r="A2930" s="303"/>
      <c r="B2930" s="362"/>
      <c r="C2930" s="362"/>
      <c r="D2930" s="419"/>
      <c r="E2930" s="419"/>
      <c r="F2930" s="419"/>
      <c r="G2930" s="419"/>
      <c r="H2930" s="419"/>
    </row>
    <row r="2931" spans="1:8" x14ac:dyDescent="0.2">
      <c r="A2931" s="303"/>
      <c r="B2931" s="362"/>
      <c r="C2931" s="362"/>
      <c r="D2931" s="419"/>
      <c r="E2931" s="419"/>
      <c r="F2931" s="419"/>
      <c r="G2931" s="419"/>
      <c r="H2931" s="419"/>
    </row>
    <row r="2932" spans="1:8" x14ac:dyDescent="0.2">
      <c r="A2932" s="303"/>
      <c r="B2932" s="362"/>
      <c r="C2932" s="362"/>
      <c r="D2932" s="419"/>
      <c r="E2932" s="419"/>
      <c r="F2932" s="419"/>
      <c r="G2932" s="419"/>
      <c r="H2932" s="419"/>
    </row>
    <row r="2933" spans="1:8" x14ac:dyDescent="0.2">
      <c r="A2933" s="303"/>
      <c r="B2933" s="362"/>
      <c r="C2933" s="362"/>
      <c r="D2933" s="419"/>
      <c r="E2933" s="419"/>
      <c r="F2933" s="419"/>
      <c r="G2933" s="419"/>
      <c r="H2933" s="419"/>
    </row>
    <row r="2934" spans="1:8" x14ac:dyDescent="0.2">
      <c r="A2934" s="303"/>
      <c r="B2934" s="362"/>
      <c r="C2934" s="362"/>
      <c r="D2934" s="419"/>
      <c r="E2934" s="419"/>
      <c r="F2934" s="419"/>
      <c r="G2934" s="419"/>
      <c r="H2934" s="419"/>
    </row>
    <row r="2935" spans="1:8" x14ac:dyDescent="0.2">
      <c r="A2935" s="303"/>
      <c r="B2935" s="362"/>
      <c r="C2935" s="362"/>
      <c r="D2935" s="419"/>
      <c r="E2935" s="419"/>
      <c r="F2935" s="419"/>
      <c r="G2935" s="419"/>
      <c r="H2935" s="419"/>
    </row>
    <row r="2936" spans="1:8" x14ac:dyDescent="0.2">
      <c r="A2936" s="303"/>
      <c r="B2936" s="362"/>
      <c r="C2936" s="362"/>
      <c r="D2936" s="419"/>
      <c r="E2936" s="419"/>
      <c r="F2936" s="419"/>
      <c r="G2936" s="419"/>
      <c r="H2936" s="419"/>
    </row>
    <row r="2937" spans="1:8" x14ac:dyDescent="0.2">
      <c r="A2937" s="303"/>
      <c r="B2937" s="362"/>
      <c r="C2937" s="362"/>
      <c r="D2937" s="419"/>
      <c r="E2937" s="419"/>
      <c r="F2937" s="419"/>
      <c r="G2937" s="419"/>
      <c r="H2937" s="419"/>
    </row>
    <row r="2938" spans="1:8" x14ac:dyDescent="0.2">
      <c r="A2938" s="303"/>
      <c r="B2938" s="362"/>
      <c r="C2938" s="362"/>
      <c r="D2938" s="419"/>
      <c r="E2938" s="419"/>
      <c r="F2938" s="419"/>
      <c r="G2938" s="419"/>
      <c r="H2938" s="419"/>
    </row>
    <row r="2939" spans="1:8" x14ac:dyDescent="0.2">
      <c r="A2939" s="303"/>
      <c r="B2939" s="362"/>
      <c r="C2939" s="362"/>
      <c r="D2939" s="419"/>
      <c r="E2939" s="419"/>
      <c r="F2939" s="419"/>
      <c r="G2939" s="419"/>
      <c r="H2939" s="419"/>
    </row>
    <row r="2940" spans="1:8" x14ac:dyDescent="0.2">
      <c r="A2940" s="303"/>
      <c r="B2940" s="362"/>
      <c r="C2940" s="362"/>
      <c r="D2940" s="419"/>
      <c r="E2940" s="419"/>
      <c r="F2940" s="419"/>
      <c r="G2940" s="419"/>
      <c r="H2940" s="419"/>
    </row>
    <row r="2941" spans="1:8" x14ac:dyDescent="0.2">
      <c r="A2941" s="303"/>
      <c r="B2941" s="362"/>
      <c r="C2941" s="362"/>
      <c r="D2941" s="419"/>
      <c r="E2941" s="419"/>
      <c r="F2941" s="419"/>
      <c r="G2941" s="419"/>
      <c r="H2941" s="419"/>
    </row>
    <row r="2942" spans="1:8" x14ac:dyDescent="0.2">
      <c r="A2942" s="303"/>
      <c r="B2942" s="362"/>
      <c r="C2942" s="362"/>
      <c r="D2942" s="419"/>
      <c r="E2942" s="419"/>
      <c r="F2942" s="419"/>
      <c r="G2942" s="419"/>
      <c r="H2942" s="419"/>
    </row>
    <row r="2943" spans="1:8" x14ac:dyDescent="0.2">
      <c r="A2943" s="303"/>
      <c r="B2943" s="362"/>
      <c r="C2943" s="362"/>
      <c r="D2943" s="419"/>
      <c r="E2943" s="419"/>
      <c r="F2943" s="419"/>
      <c r="G2943" s="419"/>
      <c r="H2943" s="419"/>
    </row>
    <row r="2944" spans="1:8" x14ac:dyDescent="0.2">
      <c r="A2944" s="303"/>
      <c r="B2944" s="362"/>
      <c r="C2944" s="362"/>
      <c r="D2944" s="419"/>
      <c r="E2944" s="419"/>
      <c r="F2944" s="419"/>
      <c r="G2944" s="419"/>
      <c r="H2944" s="419"/>
    </row>
    <row r="2945" spans="1:8" x14ac:dyDescent="0.2">
      <c r="A2945" s="303"/>
      <c r="B2945" s="362"/>
      <c r="C2945" s="362"/>
      <c r="D2945" s="419"/>
      <c r="E2945" s="419"/>
      <c r="F2945" s="419"/>
      <c r="G2945" s="419"/>
      <c r="H2945" s="419"/>
    </row>
    <row r="2946" spans="1:8" x14ac:dyDescent="0.2">
      <c r="A2946" s="303"/>
      <c r="B2946" s="362"/>
      <c r="C2946" s="362"/>
      <c r="D2946" s="419"/>
      <c r="E2946" s="419"/>
      <c r="F2946" s="419"/>
      <c r="G2946" s="419"/>
      <c r="H2946" s="419"/>
    </row>
    <row r="2947" spans="1:8" x14ac:dyDescent="0.2">
      <c r="A2947" s="303"/>
      <c r="B2947" s="362"/>
      <c r="C2947" s="362"/>
      <c r="D2947" s="419"/>
      <c r="E2947" s="419"/>
      <c r="F2947" s="419"/>
      <c r="G2947" s="419"/>
      <c r="H2947" s="419"/>
    </row>
    <row r="2948" spans="1:8" x14ac:dyDescent="0.2">
      <c r="A2948" s="303"/>
      <c r="B2948" s="362"/>
      <c r="C2948" s="362"/>
      <c r="D2948" s="419"/>
      <c r="E2948" s="419"/>
      <c r="F2948" s="419"/>
      <c r="G2948" s="419"/>
      <c r="H2948" s="419"/>
    </row>
    <row r="2949" spans="1:8" x14ac:dyDescent="0.2">
      <c r="A2949" s="303"/>
      <c r="B2949" s="362"/>
      <c r="C2949" s="362"/>
      <c r="D2949" s="419"/>
      <c r="E2949" s="419"/>
      <c r="F2949" s="419"/>
      <c r="G2949" s="419"/>
      <c r="H2949" s="419"/>
    </row>
    <row r="2950" spans="1:8" x14ac:dyDescent="0.2">
      <c r="A2950" s="303"/>
      <c r="B2950" s="362"/>
      <c r="C2950" s="362"/>
      <c r="D2950" s="419"/>
      <c r="E2950" s="419"/>
      <c r="F2950" s="419"/>
      <c r="G2950" s="419"/>
      <c r="H2950" s="419"/>
    </row>
    <row r="2951" spans="1:8" x14ac:dyDescent="0.2">
      <c r="A2951" s="303"/>
      <c r="B2951" s="362"/>
      <c r="C2951" s="362"/>
      <c r="D2951" s="419"/>
      <c r="E2951" s="419"/>
      <c r="F2951" s="419"/>
      <c r="G2951" s="419"/>
      <c r="H2951" s="419"/>
    </row>
    <row r="2952" spans="1:8" x14ac:dyDescent="0.2">
      <c r="A2952" s="303"/>
      <c r="B2952" s="362"/>
      <c r="C2952" s="362"/>
      <c r="D2952" s="419"/>
      <c r="E2952" s="419"/>
      <c r="F2952" s="419"/>
      <c r="G2952" s="419"/>
      <c r="H2952" s="419"/>
    </row>
    <row r="2953" spans="1:8" x14ac:dyDescent="0.2">
      <c r="A2953" s="303"/>
      <c r="B2953" s="362"/>
      <c r="C2953" s="362"/>
      <c r="D2953" s="419"/>
      <c r="E2953" s="419"/>
      <c r="F2953" s="419"/>
      <c r="G2953" s="419"/>
      <c r="H2953" s="419"/>
    </row>
    <row r="2954" spans="1:8" x14ac:dyDescent="0.2">
      <c r="A2954" s="303"/>
      <c r="B2954" s="362"/>
      <c r="C2954" s="362"/>
      <c r="D2954" s="419"/>
      <c r="E2954" s="419"/>
      <c r="F2954" s="419"/>
      <c r="G2954" s="419"/>
      <c r="H2954" s="419"/>
    </row>
    <row r="2955" spans="1:8" x14ac:dyDescent="0.2">
      <c r="A2955" s="303"/>
      <c r="B2955" s="362"/>
      <c r="C2955" s="362"/>
      <c r="D2955" s="419"/>
      <c r="E2955" s="419"/>
      <c r="F2955" s="419"/>
      <c r="G2955" s="419"/>
      <c r="H2955" s="419"/>
    </row>
    <row r="2956" spans="1:8" x14ac:dyDescent="0.2">
      <c r="A2956" s="303"/>
      <c r="B2956" s="362"/>
      <c r="C2956" s="362"/>
      <c r="D2956" s="419"/>
      <c r="E2956" s="419"/>
      <c r="F2956" s="419"/>
      <c r="G2956" s="419"/>
      <c r="H2956" s="419"/>
    </row>
    <row r="2957" spans="1:8" x14ac:dyDescent="0.2">
      <c r="A2957" s="303"/>
      <c r="B2957" s="362"/>
      <c r="C2957" s="362"/>
      <c r="D2957" s="419"/>
      <c r="E2957" s="419"/>
      <c r="F2957" s="419"/>
      <c r="G2957" s="419"/>
      <c r="H2957" s="419"/>
    </row>
    <row r="2958" spans="1:8" x14ac:dyDescent="0.2">
      <c r="A2958" s="303"/>
      <c r="B2958" s="362"/>
      <c r="C2958" s="362"/>
      <c r="D2958" s="419"/>
      <c r="E2958" s="419"/>
      <c r="F2958" s="419"/>
      <c r="G2958" s="419"/>
      <c r="H2958" s="419"/>
    </row>
    <row r="2959" spans="1:8" x14ac:dyDescent="0.2">
      <c r="A2959" s="303"/>
      <c r="B2959" s="362"/>
      <c r="C2959" s="362"/>
      <c r="D2959" s="419"/>
      <c r="E2959" s="419"/>
      <c r="F2959" s="419"/>
      <c r="G2959" s="419"/>
      <c r="H2959" s="419"/>
    </row>
    <row r="2960" spans="1:8" x14ac:dyDescent="0.2">
      <c r="A2960" s="303"/>
      <c r="B2960" s="362"/>
      <c r="C2960" s="362"/>
      <c r="D2960" s="419"/>
      <c r="E2960" s="419"/>
      <c r="F2960" s="419"/>
      <c r="G2960" s="419"/>
      <c r="H2960" s="419"/>
    </row>
    <row r="2961" spans="1:8" x14ac:dyDescent="0.2">
      <c r="A2961" s="303"/>
      <c r="B2961" s="362"/>
      <c r="C2961" s="362"/>
      <c r="D2961" s="419"/>
      <c r="E2961" s="419"/>
      <c r="F2961" s="419"/>
      <c r="G2961" s="419"/>
      <c r="H2961" s="419"/>
    </row>
    <row r="2962" spans="1:8" x14ac:dyDescent="0.2">
      <c r="A2962" s="303"/>
      <c r="B2962" s="362"/>
      <c r="C2962" s="362"/>
      <c r="D2962" s="419"/>
      <c r="E2962" s="419"/>
      <c r="F2962" s="419"/>
      <c r="G2962" s="419"/>
      <c r="H2962" s="419"/>
    </row>
    <row r="2963" spans="1:8" x14ac:dyDescent="0.2">
      <c r="A2963" s="303"/>
      <c r="B2963" s="362"/>
      <c r="C2963" s="362"/>
      <c r="D2963" s="419"/>
      <c r="E2963" s="419"/>
      <c r="F2963" s="419"/>
      <c r="G2963" s="419"/>
      <c r="H2963" s="419"/>
    </row>
    <row r="2964" spans="1:8" x14ac:dyDescent="0.2">
      <c r="A2964" s="303"/>
      <c r="B2964" s="362"/>
      <c r="C2964" s="362"/>
      <c r="D2964" s="419"/>
      <c r="E2964" s="419"/>
      <c r="F2964" s="419"/>
      <c r="G2964" s="419"/>
      <c r="H2964" s="419"/>
    </row>
    <row r="2965" spans="1:8" x14ac:dyDescent="0.2">
      <c r="A2965" s="303"/>
      <c r="B2965" s="362"/>
      <c r="C2965" s="362"/>
      <c r="D2965" s="419"/>
      <c r="E2965" s="419"/>
      <c r="F2965" s="419"/>
      <c r="G2965" s="419"/>
      <c r="H2965" s="419"/>
    </row>
    <row r="2966" spans="1:8" x14ac:dyDescent="0.2">
      <c r="A2966" s="303"/>
      <c r="B2966" s="362"/>
      <c r="C2966" s="362"/>
      <c r="D2966" s="419"/>
      <c r="E2966" s="419"/>
      <c r="F2966" s="419"/>
      <c r="G2966" s="419"/>
      <c r="H2966" s="419"/>
    </row>
    <row r="2967" spans="1:8" x14ac:dyDescent="0.2">
      <c r="A2967" s="303"/>
      <c r="B2967" s="362"/>
      <c r="C2967" s="362"/>
      <c r="D2967" s="419"/>
      <c r="E2967" s="419"/>
      <c r="F2967" s="419"/>
      <c r="G2967" s="419"/>
      <c r="H2967" s="419"/>
    </row>
    <row r="2968" spans="1:8" x14ac:dyDescent="0.2">
      <c r="A2968" s="303"/>
      <c r="B2968" s="362"/>
      <c r="C2968" s="362"/>
      <c r="D2968" s="419"/>
      <c r="E2968" s="419"/>
      <c r="F2968" s="419"/>
      <c r="G2968" s="419"/>
      <c r="H2968" s="419"/>
    </row>
    <row r="2969" spans="1:8" x14ac:dyDescent="0.2">
      <c r="A2969" s="303"/>
      <c r="B2969" s="362"/>
      <c r="C2969" s="362"/>
      <c r="D2969" s="419"/>
      <c r="E2969" s="419"/>
      <c r="F2969" s="419"/>
      <c r="G2969" s="419"/>
      <c r="H2969" s="419"/>
    </row>
    <row r="2970" spans="1:8" x14ac:dyDescent="0.2">
      <c r="A2970" s="303"/>
      <c r="B2970" s="362"/>
      <c r="C2970" s="362"/>
      <c r="D2970" s="419"/>
      <c r="E2970" s="419"/>
      <c r="F2970" s="419"/>
      <c r="G2970" s="419"/>
      <c r="H2970" s="419"/>
    </row>
    <row r="2971" spans="1:8" x14ac:dyDescent="0.2">
      <c r="A2971" s="303"/>
      <c r="B2971" s="362"/>
      <c r="C2971" s="362"/>
      <c r="D2971" s="419"/>
      <c r="E2971" s="419"/>
      <c r="F2971" s="419"/>
      <c r="G2971" s="419"/>
      <c r="H2971" s="419"/>
    </row>
    <row r="2972" spans="1:8" x14ac:dyDescent="0.2">
      <c r="A2972" s="303"/>
      <c r="B2972" s="362"/>
      <c r="C2972" s="362"/>
      <c r="D2972" s="419"/>
      <c r="E2972" s="419"/>
      <c r="F2972" s="419"/>
      <c r="G2972" s="419"/>
      <c r="H2972" s="419"/>
    </row>
    <row r="2973" spans="1:8" x14ac:dyDescent="0.2">
      <c r="A2973" s="303"/>
      <c r="B2973" s="362"/>
      <c r="C2973" s="362"/>
      <c r="D2973" s="419"/>
      <c r="E2973" s="419"/>
      <c r="F2973" s="419"/>
      <c r="G2973" s="419"/>
      <c r="H2973" s="419"/>
    </row>
    <row r="2974" spans="1:8" x14ac:dyDescent="0.2">
      <c r="A2974" s="303"/>
      <c r="B2974" s="362"/>
      <c r="C2974" s="362"/>
      <c r="D2974" s="419"/>
      <c r="E2974" s="419"/>
      <c r="F2974" s="419"/>
      <c r="G2974" s="419"/>
      <c r="H2974" s="419"/>
    </row>
    <row r="2975" spans="1:8" x14ac:dyDescent="0.2">
      <c r="A2975" s="303"/>
      <c r="B2975" s="362"/>
      <c r="C2975" s="362"/>
      <c r="D2975" s="419"/>
      <c r="E2975" s="419"/>
      <c r="F2975" s="419"/>
      <c r="G2975" s="419"/>
      <c r="H2975" s="419"/>
    </row>
    <row r="2976" spans="1:8" x14ac:dyDescent="0.2">
      <c r="A2976" s="303"/>
      <c r="B2976" s="362"/>
      <c r="C2976" s="362"/>
      <c r="D2976" s="419"/>
      <c r="E2976" s="419"/>
      <c r="F2976" s="419"/>
      <c r="G2976" s="419"/>
      <c r="H2976" s="419"/>
    </row>
    <row r="2977" spans="1:8" x14ac:dyDescent="0.2">
      <c r="A2977" s="303"/>
      <c r="B2977" s="362"/>
      <c r="C2977" s="362"/>
      <c r="D2977" s="419"/>
      <c r="E2977" s="419"/>
      <c r="F2977" s="419"/>
      <c r="G2977" s="419"/>
      <c r="H2977" s="419"/>
    </row>
    <row r="2978" spans="1:8" x14ac:dyDescent="0.2">
      <c r="A2978" s="303"/>
      <c r="B2978" s="362"/>
      <c r="C2978" s="362"/>
      <c r="D2978" s="419"/>
      <c r="E2978" s="419"/>
      <c r="F2978" s="419"/>
      <c r="G2978" s="419"/>
      <c r="H2978" s="419"/>
    </row>
    <row r="2979" spans="1:8" x14ac:dyDescent="0.2">
      <c r="A2979" s="303"/>
      <c r="B2979" s="362"/>
      <c r="C2979" s="362"/>
      <c r="D2979" s="419"/>
      <c r="E2979" s="419"/>
      <c r="F2979" s="419"/>
      <c r="G2979" s="419"/>
      <c r="H2979" s="419"/>
    </row>
    <row r="2980" spans="1:8" x14ac:dyDescent="0.2">
      <c r="A2980" s="303"/>
      <c r="B2980" s="362"/>
      <c r="C2980" s="362"/>
      <c r="D2980" s="419"/>
      <c r="E2980" s="419"/>
      <c r="F2980" s="419"/>
      <c r="G2980" s="419"/>
      <c r="H2980" s="419"/>
    </row>
    <row r="2981" spans="1:8" x14ac:dyDescent="0.2">
      <c r="A2981" s="303"/>
      <c r="B2981" s="362"/>
      <c r="C2981" s="362"/>
      <c r="D2981" s="419"/>
      <c r="E2981" s="419"/>
      <c r="F2981" s="419"/>
      <c r="G2981" s="419"/>
      <c r="H2981" s="419"/>
    </row>
    <row r="2982" spans="1:8" x14ac:dyDescent="0.2">
      <c r="A2982" s="303"/>
      <c r="B2982" s="362"/>
      <c r="C2982" s="362"/>
      <c r="D2982" s="419"/>
      <c r="E2982" s="419"/>
      <c r="F2982" s="419"/>
      <c r="G2982" s="419"/>
      <c r="H2982" s="419"/>
    </row>
    <row r="2983" spans="1:8" x14ac:dyDescent="0.2">
      <c r="A2983" s="303"/>
      <c r="B2983" s="362"/>
      <c r="C2983" s="362"/>
      <c r="D2983" s="419"/>
      <c r="E2983" s="419"/>
      <c r="F2983" s="419"/>
      <c r="G2983" s="419"/>
      <c r="H2983" s="419"/>
    </row>
    <row r="2984" spans="1:8" x14ac:dyDescent="0.2">
      <c r="A2984" s="303"/>
      <c r="B2984" s="362"/>
      <c r="C2984" s="362"/>
      <c r="D2984" s="419"/>
      <c r="E2984" s="419"/>
      <c r="F2984" s="419"/>
      <c r="G2984" s="419"/>
      <c r="H2984" s="419"/>
    </row>
    <row r="2985" spans="1:8" x14ac:dyDescent="0.2">
      <c r="A2985" s="303"/>
      <c r="B2985" s="362"/>
      <c r="C2985" s="362"/>
      <c r="D2985" s="419"/>
      <c r="E2985" s="419"/>
      <c r="F2985" s="419"/>
      <c r="G2985" s="419"/>
      <c r="H2985" s="419"/>
    </row>
    <row r="2986" spans="1:8" x14ac:dyDescent="0.2">
      <c r="A2986" s="303"/>
      <c r="B2986" s="362"/>
      <c r="C2986" s="362"/>
      <c r="D2986" s="419"/>
      <c r="E2986" s="419"/>
      <c r="F2986" s="419"/>
      <c r="G2986" s="419"/>
      <c r="H2986" s="419"/>
    </row>
    <row r="2987" spans="1:8" x14ac:dyDescent="0.2">
      <c r="A2987" s="303"/>
      <c r="B2987" s="362"/>
      <c r="C2987" s="362"/>
      <c r="D2987" s="419"/>
      <c r="E2987" s="419"/>
      <c r="F2987" s="419"/>
      <c r="G2987" s="419"/>
      <c r="H2987" s="419"/>
    </row>
    <row r="2988" spans="1:8" x14ac:dyDescent="0.2">
      <c r="A2988" s="303"/>
      <c r="B2988" s="362"/>
      <c r="C2988" s="362"/>
      <c r="D2988" s="419"/>
      <c r="E2988" s="419"/>
      <c r="F2988" s="419"/>
      <c r="G2988" s="419"/>
      <c r="H2988" s="419"/>
    </row>
    <row r="2989" spans="1:8" x14ac:dyDescent="0.2">
      <c r="A2989" s="303"/>
      <c r="B2989" s="362"/>
      <c r="C2989" s="362"/>
      <c r="D2989" s="419"/>
      <c r="E2989" s="419"/>
      <c r="F2989" s="419"/>
      <c r="G2989" s="419"/>
      <c r="H2989" s="419"/>
    </row>
    <row r="2990" spans="1:8" x14ac:dyDescent="0.2">
      <c r="A2990" s="303"/>
      <c r="B2990" s="362"/>
      <c r="C2990" s="362"/>
      <c r="D2990" s="419"/>
      <c r="E2990" s="419"/>
      <c r="F2990" s="419"/>
      <c r="G2990" s="419"/>
      <c r="H2990" s="419"/>
    </row>
    <row r="2991" spans="1:8" x14ac:dyDescent="0.2">
      <c r="A2991" s="303"/>
      <c r="B2991" s="362"/>
      <c r="C2991" s="362"/>
      <c r="D2991" s="419"/>
      <c r="E2991" s="419"/>
      <c r="F2991" s="419"/>
      <c r="G2991" s="419"/>
      <c r="H2991" s="419"/>
    </row>
    <row r="2992" spans="1:8" x14ac:dyDescent="0.2">
      <c r="A2992" s="303"/>
      <c r="B2992" s="362"/>
      <c r="C2992" s="362"/>
      <c r="D2992" s="419"/>
      <c r="E2992" s="419"/>
      <c r="F2992" s="419"/>
      <c r="G2992" s="419"/>
      <c r="H2992" s="419"/>
    </row>
    <row r="2993" spans="1:8" x14ac:dyDescent="0.2">
      <c r="A2993" s="303"/>
      <c r="B2993" s="362"/>
      <c r="C2993" s="362"/>
      <c r="D2993" s="419"/>
      <c r="E2993" s="419"/>
      <c r="F2993" s="419"/>
      <c r="G2993" s="419"/>
      <c r="H2993" s="419"/>
    </row>
    <row r="2994" spans="1:8" x14ac:dyDescent="0.2">
      <c r="A2994" s="303"/>
      <c r="B2994" s="362"/>
      <c r="C2994" s="362"/>
      <c r="D2994" s="419"/>
      <c r="E2994" s="419"/>
      <c r="F2994" s="419"/>
      <c r="G2994" s="419"/>
      <c r="H2994" s="419"/>
    </row>
    <row r="2995" spans="1:8" x14ac:dyDescent="0.2">
      <c r="A2995" s="303"/>
      <c r="B2995" s="362"/>
      <c r="C2995" s="362"/>
      <c r="D2995" s="419"/>
      <c r="E2995" s="419"/>
      <c r="F2995" s="419"/>
      <c r="G2995" s="419"/>
      <c r="H2995" s="419"/>
    </row>
    <row r="2996" spans="1:8" x14ac:dyDescent="0.2">
      <c r="A2996" s="303"/>
      <c r="B2996" s="362"/>
      <c r="C2996" s="362"/>
      <c r="D2996" s="419"/>
      <c r="E2996" s="419"/>
      <c r="F2996" s="419"/>
      <c r="G2996" s="419"/>
      <c r="H2996" s="419"/>
    </row>
    <row r="2997" spans="1:8" x14ac:dyDescent="0.2">
      <c r="A2997" s="303"/>
      <c r="B2997" s="362"/>
      <c r="C2997" s="362"/>
      <c r="D2997" s="419"/>
      <c r="E2997" s="419"/>
      <c r="F2997" s="419"/>
      <c r="G2997" s="419"/>
      <c r="H2997" s="419"/>
    </row>
    <row r="2998" spans="1:8" x14ac:dyDescent="0.2">
      <c r="A2998" s="303"/>
      <c r="B2998" s="362"/>
      <c r="C2998" s="362"/>
      <c r="D2998" s="419"/>
      <c r="E2998" s="419"/>
      <c r="F2998" s="419"/>
      <c r="G2998" s="419"/>
      <c r="H2998" s="419"/>
    </row>
    <row r="2999" spans="1:8" x14ac:dyDescent="0.2">
      <c r="A2999" s="303"/>
      <c r="B2999" s="362"/>
      <c r="C2999" s="362"/>
      <c r="D2999" s="419"/>
      <c r="E2999" s="419"/>
      <c r="F2999" s="419"/>
      <c r="G2999" s="419"/>
      <c r="H2999" s="419"/>
    </row>
    <row r="3000" spans="1:8" x14ac:dyDescent="0.2">
      <c r="A3000" s="303"/>
      <c r="B3000" s="362"/>
      <c r="C3000" s="362"/>
      <c r="D3000" s="419"/>
      <c r="E3000" s="419"/>
      <c r="F3000" s="419"/>
      <c r="G3000" s="419"/>
      <c r="H3000" s="419"/>
    </row>
    <row r="3001" spans="1:8" x14ac:dyDescent="0.2">
      <c r="A3001" s="303"/>
      <c r="B3001" s="362"/>
      <c r="C3001" s="362"/>
      <c r="D3001" s="419"/>
      <c r="E3001" s="419"/>
      <c r="F3001" s="419"/>
      <c r="G3001" s="419"/>
      <c r="H3001" s="419"/>
    </row>
    <row r="3002" spans="1:8" x14ac:dyDescent="0.2">
      <c r="A3002" s="303"/>
      <c r="B3002" s="362"/>
      <c r="C3002" s="362"/>
      <c r="D3002" s="419"/>
      <c r="E3002" s="419"/>
      <c r="F3002" s="419"/>
      <c r="G3002" s="419"/>
      <c r="H3002" s="419"/>
    </row>
    <row r="3003" spans="1:8" x14ac:dyDescent="0.2">
      <c r="A3003" s="303"/>
      <c r="B3003" s="362"/>
      <c r="C3003" s="362"/>
      <c r="D3003" s="419"/>
      <c r="E3003" s="419"/>
      <c r="F3003" s="419"/>
      <c r="G3003" s="419"/>
      <c r="H3003" s="419"/>
    </row>
    <row r="3004" spans="1:8" x14ac:dyDescent="0.2">
      <c r="A3004" s="303"/>
      <c r="B3004" s="362"/>
      <c r="C3004" s="362"/>
      <c r="D3004" s="419"/>
      <c r="E3004" s="419"/>
      <c r="F3004" s="419"/>
      <c r="G3004" s="419"/>
      <c r="H3004" s="419"/>
    </row>
    <row r="3005" spans="1:8" x14ac:dyDescent="0.2">
      <c r="A3005" s="303"/>
      <c r="B3005" s="362"/>
      <c r="C3005" s="362"/>
      <c r="D3005" s="419"/>
      <c r="E3005" s="419"/>
      <c r="F3005" s="419"/>
      <c r="G3005" s="419"/>
      <c r="H3005" s="419"/>
    </row>
    <row r="3006" spans="1:8" x14ac:dyDescent="0.2">
      <c r="A3006" s="303"/>
      <c r="B3006" s="362"/>
      <c r="C3006" s="362"/>
      <c r="D3006" s="419"/>
      <c r="E3006" s="419"/>
      <c r="F3006" s="419"/>
      <c r="G3006" s="419"/>
      <c r="H3006" s="419"/>
    </row>
    <row r="3007" spans="1:8" x14ac:dyDescent="0.2">
      <c r="A3007" s="303"/>
      <c r="B3007" s="362"/>
      <c r="C3007" s="362"/>
      <c r="D3007" s="419"/>
      <c r="E3007" s="419"/>
      <c r="F3007" s="419"/>
      <c r="G3007" s="419"/>
      <c r="H3007" s="419"/>
    </row>
    <row r="3008" spans="1:8" x14ac:dyDescent="0.2">
      <c r="A3008" s="303"/>
      <c r="B3008" s="362"/>
      <c r="C3008" s="362"/>
      <c r="D3008" s="419"/>
      <c r="E3008" s="419"/>
      <c r="F3008" s="419"/>
      <c r="G3008" s="419"/>
      <c r="H3008" s="419"/>
    </row>
    <row r="3009" spans="1:8" x14ac:dyDescent="0.2">
      <c r="A3009" s="303"/>
      <c r="B3009" s="362"/>
      <c r="C3009" s="362"/>
      <c r="D3009" s="419"/>
      <c r="E3009" s="419"/>
      <c r="F3009" s="419"/>
      <c r="G3009" s="419"/>
      <c r="H3009" s="419"/>
    </row>
    <row r="3010" spans="1:8" x14ac:dyDescent="0.2">
      <c r="A3010" s="303"/>
      <c r="B3010" s="362"/>
      <c r="C3010" s="362"/>
      <c r="D3010" s="419"/>
      <c r="E3010" s="419"/>
      <c r="F3010" s="419"/>
      <c r="G3010" s="419"/>
      <c r="H3010" s="419"/>
    </row>
    <row r="3011" spans="1:8" x14ac:dyDescent="0.2">
      <c r="A3011" s="303"/>
      <c r="B3011" s="362"/>
      <c r="C3011" s="362"/>
      <c r="D3011" s="419"/>
      <c r="E3011" s="419"/>
      <c r="F3011" s="419"/>
      <c r="G3011" s="419"/>
      <c r="H3011" s="419"/>
    </row>
    <row r="3012" spans="1:8" x14ac:dyDescent="0.2">
      <c r="A3012" s="303"/>
      <c r="B3012" s="362"/>
      <c r="C3012" s="362"/>
      <c r="D3012" s="419"/>
      <c r="E3012" s="419"/>
      <c r="F3012" s="419"/>
      <c r="G3012" s="419"/>
      <c r="H3012" s="419"/>
    </row>
    <row r="3013" spans="1:8" x14ac:dyDescent="0.2">
      <c r="A3013" s="303"/>
      <c r="B3013" s="362"/>
      <c r="C3013" s="362"/>
      <c r="D3013" s="419"/>
      <c r="E3013" s="419"/>
      <c r="F3013" s="419"/>
      <c r="G3013" s="419"/>
      <c r="H3013" s="419"/>
    </row>
    <row r="3014" spans="1:8" x14ac:dyDescent="0.2">
      <c r="A3014" s="303"/>
      <c r="B3014" s="362"/>
      <c r="C3014" s="362"/>
      <c r="D3014" s="419"/>
      <c r="E3014" s="419"/>
      <c r="F3014" s="419"/>
      <c r="G3014" s="419"/>
      <c r="H3014" s="419"/>
    </row>
    <row r="3015" spans="1:8" x14ac:dyDescent="0.2">
      <c r="A3015" s="303"/>
      <c r="B3015" s="362"/>
      <c r="C3015" s="362"/>
      <c r="D3015" s="419"/>
      <c r="E3015" s="419"/>
      <c r="F3015" s="419"/>
      <c r="G3015" s="419"/>
      <c r="H3015" s="419"/>
    </row>
    <row r="3016" spans="1:8" x14ac:dyDescent="0.2">
      <c r="A3016" s="303"/>
      <c r="B3016" s="362"/>
      <c r="C3016" s="362"/>
      <c r="D3016" s="419"/>
      <c r="E3016" s="419"/>
      <c r="F3016" s="419"/>
      <c r="G3016" s="419"/>
      <c r="H3016" s="419"/>
    </row>
    <row r="3017" spans="1:8" x14ac:dyDescent="0.2">
      <c r="A3017" s="303"/>
      <c r="B3017" s="362"/>
      <c r="C3017" s="362"/>
      <c r="D3017" s="419"/>
      <c r="E3017" s="419"/>
      <c r="F3017" s="419"/>
      <c r="G3017" s="419"/>
      <c r="H3017" s="419"/>
    </row>
    <row r="3018" spans="1:8" x14ac:dyDescent="0.2">
      <c r="A3018" s="303"/>
      <c r="B3018" s="362"/>
      <c r="C3018" s="362"/>
      <c r="D3018" s="419"/>
      <c r="E3018" s="419"/>
      <c r="F3018" s="419"/>
      <c r="G3018" s="419"/>
      <c r="H3018" s="419"/>
    </row>
    <row r="3019" spans="1:8" x14ac:dyDescent="0.2">
      <c r="A3019" s="303"/>
      <c r="B3019" s="362"/>
      <c r="C3019" s="362"/>
      <c r="D3019" s="419"/>
      <c r="E3019" s="419"/>
      <c r="F3019" s="419"/>
      <c r="G3019" s="419"/>
      <c r="H3019" s="419"/>
    </row>
    <row r="3020" spans="1:8" x14ac:dyDescent="0.2">
      <c r="A3020" s="303"/>
      <c r="B3020" s="362"/>
      <c r="C3020" s="362"/>
      <c r="D3020" s="419"/>
      <c r="E3020" s="419"/>
      <c r="F3020" s="419"/>
      <c r="G3020" s="419"/>
      <c r="H3020" s="419"/>
    </row>
    <row r="3021" spans="1:8" x14ac:dyDescent="0.2">
      <c r="A3021" s="303"/>
      <c r="B3021" s="362"/>
      <c r="C3021" s="362"/>
      <c r="D3021" s="419"/>
      <c r="E3021" s="419"/>
      <c r="F3021" s="419"/>
      <c r="G3021" s="419"/>
      <c r="H3021" s="419"/>
    </row>
    <row r="3022" spans="1:8" x14ac:dyDescent="0.2">
      <c r="A3022" s="303"/>
      <c r="B3022" s="362"/>
      <c r="C3022" s="362"/>
      <c r="D3022" s="419"/>
      <c r="E3022" s="419"/>
      <c r="F3022" s="419"/>
      <c r="G3022" s="419"/>
      <c r="H3022" s="419"/>
    </row>
    <row r="3023" spans="1:8" x14ac:dyDescent="0.2">
      <c r="A3023" s="303"/>
      <c r="B3023" s="362"/>
      <c r="C3023" s="362"/>
      <c r="D3023" s="419"/>
      <c r="E3023" s="419"/>
      <c r="F3023" s="419"/>
      <c r="G3023" s="419"/>
      <c r="H3023" s="419"/>
    </row>
    <row r="3024" spans="1:8" x14ac:dyDescent="0.2">
      <c r="A3024" s="303"/>
      <c r="B3024" s="362"/>
      <c r="C3024" s="362"/>
      <c r="D3024" s="419"/>
      <c r="E3024" s="419"/>
      <c r="F3024" s="419"/>
      <c r="G3024" s="419"/>
      <c r="H3024" s="419"/>
    </row>
    <row r="3025" spans="1:8" x14ac:dyDescent="0.2">
      <c r="A3025" s="303"/>
      <c r="B3025" s="362"/>
      <c r="C3025" s="362"/>
      <c r="D3025" s="419"/>
      <c r="E3025" s="419"/>
      <c r="F3025" s="419"/>
      <c r="G3025" s="419"/>
      <c r="H3025" s="419"/>
    </row>
    <row r="3026" spans="1:8" x14ac:dyDescent="0.2">
      <c r="A3026" s="303"/>
      <c r="B3026" s="362"/>
      <c r="C3026" s="362"/>
      <c r="D3026" s="419"/>
      <c r="E3026" s="419"/>
      <c r="F3026" s="419"/>
      <c r="G3026" s="419"/>
      <c r="H3026" s="419"/>
    </row>
    <row r="3027" spans="1:8" x14ac:dyDescent="0.2">
      <c r="A3027" s="303"/>
      <c r="B3027" s="362"/>
      <c r="C3027" s="362"/>
      <c r="D3027" s="419"/>
      <c r="E3027" s="419"/>
      <c r="F3027" s="419"/>
      <c r="G3027" s="419"/>
      <c r="H3027" s="419"/>
    </row>
    <row r="3028" spans="1:8" x14ac:dyDescent="0.2">
      <c r="A3028" s="303"/>
      <c r="B3028" s="362"/>
      <c r="C3028" s="362"/>
      <c r="D3028" s="419"/>
      <c r="E3028" s="419"/>
      <c r="F3028" s="419"/>
      <c r="G3028" s="419"/>
      <c r="H3028" s="419"/>
    </row>
    <row r="3029" spans="1:8" x14ac:dyDescent="0.2">
      <c r="A3029" s="303"/>
      <c r="B3029" s="362"/>
      <c r="C3029" s="362"/>
      <c r="D3029" s="419"/>
      <c r="E3029" s="419"/>
      <c r="F3029" s="419"/>
      <c r="G3029" s="419"/>
      <c r="H3029" s="419"/>
    </row>
    <row r="3030" spans="1:8" x14ac:dyDescent="0.2">
      <c r="A3030" s="303"/>
      <c r="B3030" s="362"/>
      <c r="C3030" s="362"/>
      <c r="D3030" s="419"/>
      <c r="E3030" s="419"/>
      <c r="F3030" s="419"/>
      <c r="G3030" s="419"/>
      <c r="H3030" s="419"/>
    </row>
    <row r="3031" spans="1:8" x14ac:dyDescent="0.2">
      <c r="A3031" s="303"/>
      <c r="B3031" s="362"/>
      <c r="C3031" s="362"/>
      <c r="D3031" s="419"/>
      <c r="E3031" s="419"/>
      <c r="F3031" s="419"/>
      <c r="G3031" s="419"/>
      <c r="H3031" s="419"/>
    </row>
    <row r="3032" spans="1:8" x14ac:dyDescent="0.2">
      <c r="A3032" s="303"/>
      <c r="B3032" s="362"/>
      <c r="C3032" s="362"/>
      <c r="D3032" s="419"/>
      <c r="E3032" s="419"/>
      <c r="F3032" s="419"/>
      <c r="G3032" s="419"/>
      <c r="H3032" s="419"/>
    </row>
    <row r="3033" spans="1:8" x14ac:dyDescent="0.2">
      <c r="A3033" s="303"/>
      <c r="B3033" s="362"/>
      <c r="C3033" s="362"/>
      <c r="D3033" s="419"/>
      <c r="E3033" s="419"/>
      <c r="F3033" s="419"/>
      <c r="G3033" s="419"/>
      <c r="H3033" s="419"/>
    </row>
    <row r="3034" spans="1:8" x14ac:dyDescent="0.2">
      <c r="A3034" s="303"/>
      <c r="B3034" s="362"/>
      <c r="C3034" s="362"/>
      <c r="D3034" s="419"/>
      <c r="E3034" s="419"/>
      <c r="F3034" s="419"/>
      <c r="G3034" s="419"/>
      <c r="H3034" s="419"/>
    </row>
    <row r="3035" spans="1:8" x14ac:dyDescent="0.2">
      <c r="A3035" s="303"/>
      <c r="B3035" s="362"/>
      <c r="C3035" s="362"/>
      <c r="D3035" s="419"/>
      <c r="E3035" s="419"/>
      <c r="F3035" s="419"/>
      <c r="G3035" s="419"/>
      <c r="H3035" s="419"/>
    </row>
    <row r="3036" spans="1:8" x14ac:dyDescent="0.2">
      <c r="A3036" s="303"/>
      <c r="B3036" s="362"/>
      <c r="C3036" s="362"/>
      <c r="D3036" s="419"/>
      <c r="E3036" s="419"/>
      <c r="F3036" s="419"/>
      <c r="G3036" s="419"/>
      <c r="H3036" s="419"/>
    </row>
    <row r="3037" spans="1:8" x14ac:dyDescent="0.2">
      <c r="A3037" s="303"/>
      <c r="B3037" s="362"/>
      <c r="C3037" s="362"/>
      <c r="D3037" s="419"/>
      <c r="E3037" s="419"/>
      <c r="F3037" s="419"/>
      <c r="G3037" s="419"/>
      <c r="H3037" s="419"/>
    </row>
    <row r="3038" spans="1:8" x14ac:dyDescent="0.2">
      <c r="A3038" s="303"/>
      <c r="B3038" s="362"/>
      <c r="C3038" s="362"/>
      <c r="D3038" s="419"/>
      <c r="E3038" s="419"/>
      <c r="F3038" s="419"/>
      <c r="G3038" s="419"/>
      <c r="H3038" s="419"/>
    </row>
    <row r="3039" spans="1:8" x14ac:dyDescent="0.2">
      <c r="A3039" s="303"/>
      <c r="B3039" s="362"/>
      <c r="C3039" s="362"/>
      <c r="D3039" s="419"/>
      <c r="E3039" s="419"/>
      <c r="F3039" s="419"/>
      <c r="G3039" s="419"/>
      <c r="H3039" s="419"/>
    </row>
    <row r="3040" spans="1:8" x14ac:dyDescent="0.2">
      <c r="A3040" s="303"/>
      <c r="B3040" s="362"/>
      <c r="C3040" s="362"/>
      <c r="D3040" s="419"/>
      <c r="E3040" s="419"/>
      <c r="F3040" s="419"/>
      <c r="G3040" s="419"/>
      <c r="H3040" s="419"/>
    </row>
    <row r="3041" spans="1:8" x14ac:dyDescent="0.2">
      <c r="A3041" s="303"/>
      <c r="B3041" s="362"/>
      <c r="C3041" s="362"/>
      <c r="D3041" s="419"/>
      <c r="E3041" s="419"/>
      <c r="F3041" s="419"/>
      <c r="G3041" s="419"/>
      <c r="H3041" s="419"/>
    </row>
    <row r="3042" spans="1:8" x14ac:dyDescent="0.2">
      <c r="A3042" s="303"/>
      <c r="B3042" s="362"/>
      <c r="C3042" s="362"/>
      <c r="D3042" s="419"/>
      <c r="E3042" s="419"/>
      <c r="F3042" s="419"/>
      <c r="G3042" s="419"/>
      <c r="H3042" s="419"/>
    </row>
    <row r="3043" spans="1:8" x14ac:dyDescent="0.2">
      <c r="A3043" s="303"/>
      <c r="B3043" s="362"/>
      <c r="C3043" s="362"/>
      <c r="D3043" s="419"/>
      <c r="E3043" s="419"/>
      <c r="F3043" s="419"/>
      <c r="G3043" s="419"/>
      <c r="H3043" s="419"/>
    </row>
    <row r="3044" spans="1:8" x14ac:dyDescent="0.2">
      <c r="A3044" s="303"/>
      <c r="B3044" s="362"/>
      <c r="C3044" s="362"/>
      <c r="D3044" s="419"/>
      <c r="E3044" s="419"/>
      <c r="F3044" s="419"/>
      <c r="G3044" s="419"/>
      <c r="H3044" s="419"/>
    </row>
    <row r="3045" spans="1:8" x14ac:dyDescent="0.2">
      <c r="A3045" s="303"/>
      <c r="B3045" s="362"/>
      <c r="C3045" s="362"/>
      <c r="D3045" s="419"/>
      <c r="E3045" s="419"/>
      <c r="F3045" s="419"/>
      <c r="G3045" s="419"/>
      <c r="H3045" s="419"/>
    </row>
    <row r="3046" spans="1:8" x14ac:dyDescent="0.2">
      <c r="A3046" s="303"/>
      <c r="B3046" s="362"/>
      <c r="C3046" s="362"/>
      <c r="D3046" s="419"/>
      <c r="E3046" s="419"/>
      <c r="F3046" s="419"/>
      <c r="G3046" s="419"/>
      <c r="H3046" s="419"/>
    </row>
    <row r="3047" spans="1:8" x14ac:dyDescent="0.2">
      <c r="A3047" s="303"/>
      <c r="B3047" s="362"/>
      <c r="C3047" s="362"/>
      <c r="D3047" s="419"/>
      <c r="E3047" s="419"/>
      <c r="F3047" s="419"/>
      <c r="G3047" s="419"/>
      <c r="H3047" s="419"/>
    </row>
    <row r="3048" spans="1:8" x14ac:dyDescent="0.2">
      <c r="A3048" s="303"/>
      <c r="B3048" s="362"/>
      <c r="C3048" s="362"/>
      <c r="D3048" s="419"/>
      <c r="E3048" s="419"/>
      <c r="F3048" s="419"/>
      <c r="G3048" s="419"/>
      <c r="H3048" s="419"/>
    </row>
    <row r="3049" spans="1:8" x14ac:dyDescent="0.2">
      <c r="A3049" s="303"/>
      <c r="B3049" s="362"/>
      <c r="C3049" s="362"/>
      <c r="D3049" s="419"/>
      <c r="E3049" s="419"/>
      <c r="F3049" s="419"/>
      <c r="G3049" s="419"/>
      <c r="H3049" s="419"/>
    </row>
    <row r="3050" spans="1:8" x14ac:dyDescent="0.2">
      <c r="A3050" s="303"/>
      <c r="B3050" s="362"/>
      <c r="C3050" s="362"/>
      <c r="D3050" s="419"/>
      <c r="E3050" s="419"/>
      <c r="F3050" s="419"/>
      <c r="G3050" s="419"/>
      <c r="H3050" s="419"/>
    </row>
    <row r="3051" spans="1:8" x14ac:dyDescent="0.2">
      <c r="A3051" s="303"/>
      <c r="B3051" s="362"/>
      <c r="C3051" s="362"/>
      <c r="D3051" s="419"/>
      <c r="E3051" s="419"/>
      <c r="F3051" s="419"/>
      <c r="G3051" s="419"/>
      <c r="H3051" s="419"/>
    </row>
    <row r="3052" spans="1:8" x14ac:dyDescent="0.2">
      <c r="A3052" s="303"/>
      <c r="B3052" s="362"/>
      <c r="C3052" s="362"/>
      <c r="D3052" s="419"/>
      <c r="E3052" s="419"/>
      <c r="F3052" s="419"/>
      <c r="G3052" s="419"/>
      <c r="H3052" s="419"/>
    </row>
    <row r="3053" spans="1:8" x14ac:dyDescent="0.2">
      <c r="A3053" s="303"/>
      <c r="B3053" s="362"/>
      <c r="C3053" s="362"/>
      <c r="D3053" s="419"/>
      <c r="E3053" s="419"/>
      <c r="F3053" s="419"/>
      <c r="G3053" s="419"/>
      <c r="H3053" s="419"/>
    </row>
    <row r="3054" spans="1:8" x14ac:dyDescent="0.2">
      <c r="A3054" s="303"/>
      <c r="B3054" s="362"/>
      <c r="C3054" s="362"/>
      <c r="D3054" s="419"/>
      <c r="E3054" s="419"/>
      <c r="F3054" s="419"/>
      <c r="G3054" s="419"/>
      <c r="H3054" s="419"/>
    </row>
    <row r="3055" spans="1:8" x14ac:dyDescent="0.2">
      <c r="A3055" s="303"/>
      <c r="B3055" s="362"/>
      <c r="C3055" s="362"/>
      <c r="D3055" s="419"/>
      <c r="E3055" s="419"/>
      <c r="F3055" s="419"/>
      <c r="G3055" s="419"/>
      <c r="H3055" s="419"/>
    </row>
    <row r="3056" spans="1:8" x14ac:dyDescent="0.2">
      <c r="A3056" s="303"/>
      <c r="B3056" s="362"/>
      <c r="C3056" s="362"/>
      <c r="D3056" s="419"/>
      <c r="E3056" s="419"/>
      <c r="F3056" s="419"/>
      <c r="G3056" s="419"/>
      <c r="H3056" s="419"/>
    </row>
    <row r="3057" spans="1:8" x14ac:dyDescent="0.2">
      <c r="A3057" s="303"/>
      <c r="B3057" s="362"/>
      <c r="C3057" s="362"/>
      <c r="D3057" s="419"/>
      <c r="E3057" s="419"/>
      <c r="F3057" s="419"/>
      <c r="G3057" s="419"/>
      <c r="H3057" s="419"/>
    </row>
    <row r="3058" spans="1:8" x14ac:dyDescent="0.2">
      <c r="A3058" s="303"/>
      <c r="B3058" s="362"/>
      <c r="C3058" s="362"/>
      <c r="D3058" s="419"/>
      <c r="E3058" s="419"/>
      <c r="F3058" s="419"/>
      <c r="G3058" s="419"/>
      <c r="H3058" s="419"/>
    </row>
    <row r="3059" spans="1:8" x14ac:dyDescent="0.2">
      <c r="A3059" s="303"/>
      <c r="B3059" s="362"/>
      <c r="C3059" s="362"/>
      <c r="D3059" s="419"/>
      <c r="E3059" s="419"/>
      <c r="F3059" s="419"/>
      <c r="G3059" s="419"/>
      <c r="H3059" s="419"/>
    </row>
    <row r="3060" spans="1:8" x14ac:dyDescent="0.2">
      <c r="A3060" s="303"/>
      <c r="B3060" s="362"/>
      <c r="C3060" s="362"/>
      <c r="D3060" s="419"/>
      <c r="E3060" s="419"/>
      <c r="F3060" s="419"/>
      <c r="G3060" s="419"/>
      <c r="H3060" s="419"/>
    </row>
    <row r="3061" spans="1:8" x14ac:dyDescent="0.2">
      <c r="A3061" s="303"/>
      <c r="B3061" s="362"/>
      <c r="C3061" s="362"/>
      <c r="D3061" s="419"/>
      <c r="E3061" s="419"/>
      <c r="F3061" s="419"/>
      <c r="G3061" s="419"/>
      <c r="H3061" s="419"/>
    </row>
    <row r="3062" spans="1:8" x14ac:dyDescent="0.2">
      <c r="A3062" s="303"/>
      <c r="B3062" s="362"/>
      <c r="C3062" s="362"/>
      <c r="D3062" s="419"/>
      <c r="E3062" s="419"/>
      <c r="F3062" s="419"/>
      <c r="G3062" s="419"/>
      <c r="H3062" s="419"/>
    </row>
    <row r="3063" spans="1:8" x14ac:dyDescent="0.2">
      <c r="A3063" s="303"/>
      <c r="B3063" s="362"/>
      <c r="C3063" s="362"/>
      <c r="D3063" s="419"/>
      <c r="E3063" s="419"/>
      <c r="F3063" s="419"/>
      <c r="G3063" s="419"/>
      <c r="H3063" s="419"/>
    </row>
    <row r="3064" spans="1:8" x14ac:dyDescent="0.2">
      <c r="A3064" s="303"/>
      <c r="B3064" s="362"/>
      <c r="C3064" s="362"/>
      <c r="D3064" s="419"/>
      <c r="E3064" s="419"/>
      <c r="F3064" s="419"/>
      <c r="G3064" s="419"/>
      <c r="H3064" s="419"/>
    </row>
    <row r="3065" spans="1:8" x14ac:dyDescent="0.2">
      <c r="A3065" s="303"/>
      <c r="B3065" s="362"/>
      <c r="C3065" s="362"/>
      <c r="D3065" s="419"/>
      <c r="E3065" s="419"/>
      <c r="F3065" s="419"/>
      <c r="G3065" s="419"/>
      <c r="H3065" s="419"/>
    </row>
    <row r="3066" spans="1:8" x14ac:dyDescent="0.2">
      <c r="A3066" s="303"/>
      <c r="B3066" s="362"/>
      <c r="C3066" s="362"/>
      <c r="D3066" s="419"/>
      <c r="E3066" s="419"/>
      <c r="F3066" s="419"/>
      <c r="G3066" s="419"/>
      <c r="H3066" s="419"/>
    </row>
    <row r="3067" spans="1:8" x14ac:dyDescent="0.2">
      <c r="A3067" s="303"/>
      <c r="B3067" s="362"/>
      <c r="C3067" s="362"/>
      <c r="D3067" s="419"/>
      <c r="E3067" s="419"/>
      <c r="F3067" s="419"/>
      <c r="G3067" s="419"/>
      <c r="H3067" s="419"/>
    </row>
    <row r="3068" spans="1:8" x14ac:dyDescent="0.2">
      <c r="A3068" s="303"/>
      <c r="B3068" s="362"/>
      <c r="C3068" s="362"/>
      <c r="D3068" s="419"/>
      <c r="E3068" s="419"/>
      <c r="F3068" s="419"/>
      <c r="G3068" s="419"/>
      <c r="H3068" s="419"/>
    </row>
    <row r="3069" spans="1:8" x14ac:dyDescent="0.2">
      <c r="A3069" s="303"/>
      <c r="B3069" s="362"/>
      <c r="C3069" s="362"/>
      <c r="D3069" s="419"/>
      <c r="E3069" s="419"/>
      <c r="F3069" s="419"/>
      <c r="G3069" s="419"/>
      <c r="H3069" s="419"/>
    </row>
  </sheetData>
  <mergeCells count="11">
    <mergeCell ref="A1:H1"/>
    <mergeCell ref="A3:H4"/>
    <mergeCell ref="A7:A8"/>
    <mergeCell ref="B7:B8"/>
    <mergeCell ref="C7:C8"/>
    <mergeCell ref="D7:H7"/>
    <mergeCell ref="A826:G826"/>
    <mergeCell ref="A827:G827"/>
    <mergeCell ref="A829:H830"/>
    <mergeCell ref="A831:H831"/>
    <mergeCell ref="A832:F832"/>
  </mergeCells>
  <hyperlinks>
    <hyperlink ref="H832" location="Contenido!A1" display="Volver " xr:uid="{00000000-0004-0000-0900-000000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S151"/>
  <sheetViews>
    <sheetView showGridLines="0" zoomScale="85" zoomScaleNormal="85" workbookViewId="0">
      <pane ySplit="9" topLeftCell="A140" activePane="bottomLeft" state="frozen"/>
      <selection activeCell="M9" sqref="M9"/>
      <selection pane="bottomLeft" activeCell="L141" sqref="L141"/>
    </sheetView>
  </sheetViews>
  <sheetFormatPr baseColWidth="10" defaultRowHeight="12.75" x14ac:dyDescent="0.2"/>
  <cols>
    <col min="1" max="1" width="9.140625" style="18" customWidth="1"/>
    <col min="2" max="2" width="2.28515625" style="18" customWidth="1"/>
    <col min="3" max="3" width="6.140625" style="18" customWidth="1"/>
    <col min="4" max="5" width="13.7109375" style="110" customWidth="1"/>
    <col min="6" max="11" width="8.42578125" style="110" customWidth="1"/>
    <col min="12" max="14" width="11.42578125" style="2"/>
    <col min="15" max="15" width="11.42578125" style="2" customWidth="1"/>
    <col min="16" max="16384" width="11.42578125" style="2"/>
  </cols>
  <sheetData>
    <row r="1" spans="1:17" ht="60" customHeight="1" x14ac:dyDescent="0.2">
      <c r="A1" s="459"/>
      <c r="B1" s="459"/>
      <c r="C1" s="459"/>
      <c r="D1" s="459"/>
      <c r="E1" s="459"/>
      <c r="F1" s="459"/>
      <c r="G1" s="459"/>
      <c r="H1" s="459"/>
      <c r="I1" s="459"/>
      <c r="J1" s="459"/>
      <c r="K1" s="459"/>
    </row>
    <row r="2" spans="1:17" ht="5.25" customHeight="1" x14ac:dyDescent="0.2">
      <c r="A2" s="4"/>
      <c r="B2" s="4"/>
      <c r="C2" s="4"/>
      <c r="D2" s="20"/>
      <c r="E2" s="20"/>
      <c r="F2" s="20"/>
      <c r="G2" s="20"/>
      <c r="H2" s="20"/>
      <c r="I2" s="20"/>
      <c r="J2" s="20"/>
      <c r="K2" s="20"/>
    </row>
    <row r="3" spans="1:17" ht="13.5" customHeight="1" x14ac:dyDescent="0.2">
      <c r="A3" s="460" t="s">
        <v>20</v>
      </c>
      <c r="B3" s="460"/>
      <c r="C3" s="460"/>
      <c r="D3" s="460"/>
      <c r="E3" s="460"/>
      <c r="F3" s="460"/>
      <c r="G3" s="460"/>
      <c r="H3" s="460"/>
      <c r="I3" s="460"/>
      <c r="J3" s="460"/>
      <c r="K3" s="460"/>
    </row>
    <row r="4" spans="1:17" ht="13.5" customHeight="1" x14ac:dyDescent="0.2">
      <c r="A4" s="460"/>
      <c r="B4" s="460"/>
      <c r="C4" s="460"/>
      <c r="D4" s="460"/>
      <c r="E4" s="460"/>
      <c r="F4" s="460"/>
      <c r="G4" s="460"/>
      <c r="H4" s="460"/>
      <c r="I4" s="460"/>
      <c r="J4" s="460"/>
      <c r="K4" s="460"/>
    </row>
    <row r="5" spans="1:17" ht="13.5" customHeight="1" x14ac:dyDescent="0.2">
      <c r="A5" s="21" t="s">
        <v>21</v>
      </c>
      <c r="B5" s="22"/>
      <c r="C5" s="22"/>
      <c r="D5" s="23"/>
      <c r="E5" s="23"/>
      <c r="F5" s="23"/>
      <c r="G5" s="23"/>
      <c r="H5" s="23"/>
      <c r="I5" s="23"/>
      <c r="J5" s="23"/>
      <c r="K5" s="24"/>
    </row>
    <row r="6" spans="1:17" ht="13.5" customHeight="1" x14ac:dyDescent="0.2">
      <c r="A6" s="21" t="s">
        <v>22</v>
      </c>
      <c r="B6" s="22"/>
      <c r="C6" s="22"/>
      <c r="D6" s="23"/>
      <c r="E6" s="23"/>
      <c r="F6" s="23"/>
      <c r="G6" s="23"/>
      <c r="H6" s="23"/>
      <c r="I6" s="23"/>
      <c r="J6" s="23"/>
      <c r="K6" s="24"/>
    </row>
    <row r="7" spans="1:17" ht="13.5" customHeight="1" x14ac:dyDescent="0.2">
      <c r="A7" s="25" t="s">
        <v>23</v>
      </c>
      <c r="B7" s="26"/>
      <c r="C7" s="26"/>
      <c r="D7" s="27"/>
      <c r="E7" s="27"/>
      <c r="F7" s="27"/>
      <c r="G7" s="27"/>
      <c r="H7" s="27"/>
      <c r="I7" s="27"/>
      <c r="J7" s="28"/>
      <c r="K7" s="29"/>
    </row>
    <row r="8" spans="1:17" s="31" customFormat="1" ht="29.25" customHeight="1" x14ac:dyDescent="0.2">
      <c r="A8" s="461" t="s">
        <v>24</v>
      </c>
      <c r="B8" s="30"/>
      <c r="C8" s="463" t="s">
        <v>25</v>
      </c>
      <c r="D8" s="465" t="s">
        <v>26</v>
      </c>
      <c r="E8" s="465"/>
      <c r="F8" s="466" t="s">
        <v>27</v>
      </c>
      <c r="G8" s="466"/>
      <c r="H8" s="466"/>
      <c r="I8" s="467" t="s">
        <v>28</v>
      </c>
      <c r="J8" s="467"/>
      <c r="K8" s="468"/>
    </row>
    <row r="9" spans="1:17" s="31" customFormat="1" ht="24" x14ac:dyDescent="0.2">
      <c r="A9" s="462"/>
      <c r="B9" s="32"/>
      <c r="C9" s="464"/>
      <c r="D9" s="33" t="s">
        <v>29</v>
      </c>
      <c r="E9" s="33" t="s">
        <v>30</v>
      </c>
      <c r="F9" s="33" t="s">
        <v>31</v>
      </c>
      <c r="G9" s="33" t="s">
        <v>32</v>
      </c>
      <c r="H9" s="33" t="s">
        <v>33</v>
      </c>
      <c r="I9" s="34" t="s">
        <v>31</v>
      </c>
      <c r="J9" s="34" t="s">
        <v>32</v>
      </c>
      <c r="K9" s="35" t="s">
        <v>33</v>
      </c>
    </row>
    <row r="10" spans="1:17" s="18" customFormat="1" ht="13.5" customHeight="1" x14ac:dyDescent="0.2">
      <c r="A10" s="36">
        <v>2009</v>
      </c>
      <c r="B10" s="37"/>
      <c r="C10" s="433" t="s">
        <v>34</v>
      </c>
      <c r="D10" s="40">
        <v>757117</v>
      </c>
      <c r="E10" s="40">
        <v>678660.64850000013</v>
      </c>
      <c r="F10" s="434" t="s">
        <v>35</v>
      </c>
      <c r="G10" s="434" t="s">
        <v>35</v>
      </c>
      <c r="H10" s="434" t="s">
        <v>35</v>
      </c>
      <c r="I10" s="434" t="s">
        <v>35</v>
      </c>
      <c r="J10" s="434" t="s">
        <v>35</v>
      </c>
      <c r="K10" s="435" t="s">
        <v>35</v>
      </c>
      <c r="L10" s="429"/>
      <c r="M10" s="429"/>
      <c r="N10" s="432"/>
      <c r="O10" s="429"/>
      <c r="P10" s="429"/>
      <c r="Q10" s="429"/>
    </row>
    <row r="11" spans="1:17" ht="13.5" customHeight="1" x14ac:dyDescent="0.2">
      <c r="A11" s="43"/>
      <c r="B11" s="44"/>
      <c r="C11" s="23" t="s">
        <v>36</v>
      </c>
      <c r="D11" s="47">
        <v>816612</v>
      </c>
      <c r="E11" s="47">
        <v>695754.57950000034</v>
      </c>
      <c r="F11" s="61" t="s">
        <v>35</v>
      </c>
      <c r="G11" s="61" t="s">
        <v>35</v>
      </c>
      <c r="H11" s="61" t="s">
        <v>35</v>
      </c>
      <c r="I11" s="61" t="s">
        <v>35</v>
      </c>
      <c r="J11" s="61" t="s">
        <v>35</v>
      </c>
      <c r="K11" s="69" t="s">
        <v>35</v>
      </c>
      <c r="L11" s="429"/>
      <c r="M11" s="429"/>
      <c r="N11" s="432"/>
      <c r="O11" s="429"/>
      <c r="P11" s="429"/>
      <c r="Q11" s="429"/>
    </row>
    <row r="12" spans="1:17" s="18" customFormat="1" ht="13.5" customHeight="1" x14ac:dyDescent="0.2">
      <c r="A12" s="43"/>
      <c r="B12" s="44"/>
      <c r="C12" s="436" t="s">
        <v>37</v>
      </c>
      <c r="D12" s="52">
        <v>734996</v>
      </c>
      <c r="E12" s="52">
        <v>635398.91900000011</v>
      </c>
      <c r="F12" s="59" t="s">
        <v>35</v>
      </c>
      <c r="G12" s="59" t="s">
        <v>35</v>
      </c>
      <c r="H12" s="59" t="s">
        <v>35</v>
      </c>
      <c r="I12" s="59" t="s">
        <v>35</v>
      </c>
      <c r="J12" s="59" t="s">
        <v>35</v>
      </c>
      <c r="K12" s="67" t="s">
        <v>35</v>
      </c>
      <c r="L12" s="429"/>
      <c r="M12" s="429"/>
      <c r="N12" s="432"/>
      <c r="O12" s="429"/>
      <c r="P12" s="429"/>
      <c r="Q12" s="429"/>
    </row>
    <row r="13" spans="1:17" ht="13.5" customHeight="1" x14ac:dyDescent="0.2">
      <c r="A13" s="43"/>
      <c r="B13" s="44"/>
      <c r="C13" s="23" t="s">
        <v>38</v>
      </c>
      <c r="D13" s="47">
        <v>767767</v>
      </c>
      <c r="E13" s="47">
        <v>741963.02499999979</v>
      </c>
      <c r="F13" s="61" t="s">
        <v>35</v>
      </c>
      <c r="G13" s="61" t="s">
        <v>35</v>
      </c>
      <c r="H13" s="61" t="s">
        <v>35</v>
      </c>
      <c r="I13" s="61" t="s">
        <v>35</v>
      </c>
      <c r="J13" s="61" t="s">
        <v>35</v>
      </c>
      <c r="K13" s="69" t="s">
        <v>35</v>
      </c>
      <c r="L13" s="429"/>
      <c r="M13" s="429"/>
      <c r="N13" s="432"/>
      <c r="O13" s="429"/>
      <c r="P13" s="429"/>
      <c r="Q13" s="429"/>
    </row>
    <row r="14" spans="1:17" s="18" customFormat="1" ht="13.5" customHeight="1" x14ac:dyDescent="0.2">
      <c r="A14" s="43"/>
      <c r="B14" s="44"/>
      <c r="C14" s="436" t="s">
        <v>39</v>
      </c>
      <c r="D14" s="52">
        <v>790129</v>
      </c>
      <c r="E14" s="52">
        <v>700399.2784999999</v>
      </c>
      <c r="F14" s="59" t="s">
        <v>35</v>
      </c>
      <c r="G14" s="59" t="s">
        <v>35</v>
      </c>
      <c r="H14" s="59" t="s">
        <v>35</v>
      </c>
      <c r="I14" s="59" t="s">
        <v>35</v>
      </c>
      <c r="J14" s="59" t="s">
        <v>35</v>
      </c>
      <c r="K14" s="67" t="s">
        <v>35</v>
      </c>
      <c r="L14" s="429"/>
      <c r="M14" s="429"/>
      <c r="N14" s="432"/>
      <c r="O14" s="429"/>
      <c r="P14" s="429"/>
      <c r="Q14" s="429"/>
    </row>
    <row r="15" spans="1:17" ht="13.5" customHeight="1" x14ac:dyDescent="0.2">
      <c r="A15" s="43"/>
      <c r="B15" s="44"/>
      <c r="C15" s="23" t="s">
        <v>40</v>
      </c>
      <c r="D15" s="47">
        <v>751160</v>
      </c>
      <c r="E15" s="47">
        <v>725187.071</v>
      </c>
      <c r="F15" s="61" t="s">
        <v>35</v>
      </c>
      <c r="G15" s="61" t="s">
        <v>35</v>
      </c>
      <c r="H15" s="61" t="s">
        <v>35</v>
      </c>
      <c r="I15" s="61" t="s">
        <v>35</v>
      </c>
      <c r="J15" s="61" t="s">
        <v>35</v>
      </c>
      <c r="K15" s="69" t="s">
        <v>35</v>
      </c>
      <c r="L15" s="429"/>
      <c r="M15" s="429"/>
      <c r="N15" s="432"/>
      <c r="O15" s="429"/>
      <c r="P15" s="429"/>
      <c r="Q15" s="429"/>
    </row>
    <row r="16" spans="1:17" s="18" customFormat="1" ht="13.5" customHeight="1" x14ac:dyDescent="0.2">
      <c r="A16" s="43"/>
      <c r="B16" s="44"/>
      <c r="C16" s="436" t="s">
        <v>41</v>
      </c>
      <c r="D16" s="52">
        <v>750262</v>
      </c>
      <c r="E16" s="52">
        <v>731458.28799999994</v>
      </c>
      <c r="F16" s="59" t="s">
        <v>35</v>
      </c>
      <c r="G16" s="59" t="s">
        <v>35</v>
      </c>
      <c r="H16" s="59" t="s">
        <v>35</v>
      </c>
      <c r="I16" s="59" t="s">
        <v>35</v>
      </c>
      <c r="J16" s="59" t="s">
        <v>35</v>
      </c>
      <c r="K16" s="67" t="s">
        <v>35</v>
      </c>
      <c r="L16" s="429"/>
      <c r="M16" s="429"/>
      <c r="N16" s="432"/>
      <c r="O16" s="429"/>
      <c r="P16" s="429"/>
      <c r="Q16" s="429"/>
    </row>
    <row r="17" spans="1:21" ht="13.5" customHeight="1" x14ac:dyDescent="0.2">
      <c r="A17" s="43"/>
      <c r="B17" s="44"/>
      <c r="C17" s="23" t="s">
        <v>42</v>
      </c>
      <c r="D17" s="47">
        <v>800924</v>
      </c>
      <c r="E17" s="47">
        <v>716674.87049999973</v>
      </c>
      <c r="F17" s="61" t="s">
        <v>35</v>
      </c>
      <c r="G17" s="61" t="s">
        <v>35</v>
      </c>
      <c r="H17" s="61" t="s">
        <v>35</v>
      </c>
      <c r="I17" s="61" t="s">
        <v>35</v>
      </c>
      <c r="J17" s="61" t="s">
        <v>35</v>
      </c>
      <c r="K17" s="69" t="s">
        <v>35</v>
      </c>
      <c r="L17" s="429"/>
      <c r="M17" s="429"/>
      <c r="N17" s="432"/>
      <c r="O17" s="429"/>
      <c r="P17" s="429"/>
      <c r="Q17" s="429"/>
    </row>
    <row r="18" spans="1:21" s="18" customFormat="1" ht="13.5" customHeight="1" x14ac:dyDescent="0.2">
      <c r="A18" s="43"/>
      <c r="B18" s="44"/>
      <c r="C18" s="436" t="s">
        <v>43</v>
      </c>
      <c r="D18" s="52">
        <v>804175</v>
      </c>
      <c r="E18" s="52">
        <v>701444.9589999998</v>
      </c>
      <c r="F18" s="59" t="s">
        <v>35</v>
      </c>
      <c r="G18" s="59" t="s">
        <v>35</v>
      </c>
      <c r="H18" s="59" t="s">
        <v>35</v>
      </c>
      <c r="I18" s="59" t="s">
        <v>35</v>
      </c>
      <c r="J18" s="59" t="s">
        <v>35</v>
      </c>
      <c r="K18" s="67" t="s">
        <v>35</v>
      </c>
      <c r="L18" s="429"/>
      <c r="M18" s="429"/>
      <c r="N18" s="432"/>
      <c r="O18" s="429"/>
      <c r="P18" s="429"/>
      <c r="Q18" s="429"/>
    </row>
    <row r="19" spans="1:21" ht="13.5" customHeight="1" x14ac:dyDescent="0.2">
      <c r="A19" s="55">
        <v>2010</v>
      </c>
      <c r="B19" s="56"/>
      <c r="C19" s="23" t="s">
        <v>44</v>
      </c>
      <c r="D19" s="47">
        <v>692439</v>
      </c>
      <c r="E19" s="47">
        <v>661697.38400000008</v>
      </c>
      <c r="F19" s="61" t="s">
        <v>35</v>
      </c>
      <c r="G19" s="61" t="s">
        <v>35</v>
      </c>
      <c r="H19" s="61" t="s">
        <v>35</v>
      </c>
      <c r="I19" s="61" t="s">
        <v>35</v>
      </c>
      <c r="J19" s="61" t="s">
        <v>35</v>
      </c>
      <c r="K19" s="69" t="s">
        <v>35</v>
      </c>
      <c r="L19" s="429"/>
      <c r="M19" s="429"/>
      <c r="N19" s="432"/>
      <c r="O19" s="429"/>
      <c r="P19" s="429"/>
      <c r="Q19" s="429"/>
    </row>
    <row r="20" spans="1:21" s="18" customFormat="1" ht="13.5" customHeight="1" x14ac:dyDescent="0.2">
      <c r="A20" s="55"/>
      <c r="B20" s="56"/>
      <c r="C20" s="57" t="s">
        <v>45</v>
      </c>
      <c r="D20" s="52">
        <v>741123</v>
      </c>
      <c r="E20" s="52">
        <v>711607.67499999993</v>
      </c>
      <c r="F20" s="59" t="s">
        <v>35</v>
      </c>
      <c r="G20" s="59" t="s">
        <v>35</v>
      </c>
      <c r="H20" s="59" t="s">
        <v>35</v>
      </c>
      <c r="I20" s="59" t="s">
        <v>35</v>
      </c>
      <c r="J20" s="59" t="s">
        <v>35</v>
      </c>
      <c r="K20" s="67" t="s">
        <v>35</v>
      </c>
      <c r="L20" s="429"/>
      <c r="M20" s="429"/>
      <c r="N20" s="432"/>
      <c r="O20" s="429"/>
      <c r="P20" s="429"/>
      <c r="Q20" s="429"/>
    </row>
    <row r="21" spans="1:21" ht="13.5" customHeight="1" x14ac:dyDescent="0.2">
      <c r="A21" s="55"/>
      <c r="B21" s="56"/>
      <c r="C21" s="23" t="s">
        <v>46</v>
      </c>
      <c r="D21" s="47">
        <v>813412</v>
      </c>
      <c r="E21" s="47">
        <v>761517.15349999978</v>
      </c>
      <c r="F21" s="61" t="s">
        <v>35</v>
      </c>
      <c r="G21" s="61" t="s">
        <v>35</v>
      </c>
      <c r="H21" s="61" t="s">
        <v>35</v>
      </c>
      <c r="I21" s="61" t="s">
        <v>35</v>
      </c>
      <c r="J21" s="61" t="s">
        <v>35</v>
      </c>
      <c r="K21" s="69" t="s">
        <v>35</v>
      </c>
      <c r="L21" s="432"/>
      <c r="M21" s="432"/>
      <c r="N21" s="432"/>
      <c r="O21" s="429"/>
      <c r="P21" s="429"/>
      <c r="Q21" s="429"/>
    </row>
    <row r="22" spans="1:21" s="18" customFormat="1" ht="13.5" customHeight="1" x14ac:dyDescent="0.2">
      <c r="A22" s="55"/>
      <c r="B22" s="56"/>
      <c r="C22" s="57" t="s">
        <v>34</v>
      </c>
      <c r="D22" s="52">
        <v>712879.77860099997</v>
      </c>
      <c r="E22" s="52">
        <v>686064.2699999999</v>
      </c>
      <c r="F22" s="59">
        <v>-5.8428514217749807</v>
      </c>
      <c r="G22" s="59" t="s">
        <v>35</v>
      </c>
      <c r="H22" s="59" t="s">
        <v>35</v>
      </c>
      <c r="I22" s="59">
        <v>1.0909165746332263</v>
      </c>
      <c r="J22" s="59" t="s">
        <v>35</v>
      </c>
      <c r="K22" s="67" t="s">
        <v>35</v>
      </c>
      <c r="L22" s="430"/>
      <c r="M22" s="432"/>
      <c r="N22" s="432"/>
      <c r="O22" s="429"/>
      <c r="P22" s="429"/>
      <c r="Q22" s="429"/>
      <c r="R22" s="60"/>
      <c r="S22" s="60"/>
    </row>
    <row r="23" spans="1:21" ht="13.5" customHeight="1" x14ac:dyDescent="0.2">
      <c r="A23" s="55"/>
      <c r="B23" s="56"/>
      <c r="C23" s="23" t="s">
        <v>36</v>
      </c>
      <c r="D23" s="47">
        <v>813099.5</v>
      </c>
      <c r="E23" s="47">
        <v>755619.38850000012</v>
      </c>
      <c r="F23" s="61">
        <v>-0.43013083324761681</v>
      </c>
      <c r="G23" s="61" t="s">
        <v>35</v>
      </c>
      <c r="H23" s="61" t="s">
        <v>35</v>
      </c>
      <c r="I23" s="61">
        <v>8.6042996717349922</v>
      </c>
      <c r="J23" s="61" t="s">
        <v>35</v>
      </c>
      <c r="K23" s="69" t="s">
        <v>35</v>
      </c>
      <c r="L23" s="430"/>
      <c r="M23" s="432"/>
      <c r="N23" s="432"/>
      <c r="O23" s="429"/>
      <c r="P23" s="429"/>
      <c r="Q23" s="429"/>
      <c r="R23" s="60"/>
      <c r="S23" s="60"/>
    </row>
    <row r="24" spans="1:21" s="18" customFormat="1" ht="13.5" customHeight="1" x14ac:dyDescent="0.2">
      <c r="A24" s="55"/>
      <c r="B24" s="56"/>
      <c r="C24" s="436" t="s">
        <v>37</v>
      </c>
      <c r="D24" s="52">
        <v>735585</v>
      </c>
      <c r="E24" s="52">
        <v>708921.55249999987</v>
      </c>
      <c r="F24" s="59">
        <v>8.0136490538734506E-2</v>
      </c>
      <c r="G24" s="59" t="s">
        <v>35</v>
      </c>
      <c r="H24" s="59" t="s">
        <v>35</v>
      </c>
      <c r="I24" s="59">
        <v>11.571098297697887</v>
      </c>
      <c r="J24" s="59" t="s">
        <v>35</v>
      </c>
      <c r="K24" s="67" t="s">
        <v>35</v>
      </c>
      <c r="L24" s="430"/>
      <c r="M24" s="432"/>
      <c r="N24" s="432"/>
      <c r="O24" s="429"/>
      <c r="P24" s="429"/>
      <c r="Q24" s="429"/>
      <c r="R24" s="60"/>
      <c r="S24" s="60"/>
    </row>
    <row r="25" spans="1:21" ht="13.5" customHeight="1" x14ac:dyDescent="0.2">
      <c r="A25" s="62"/>
      <c r="B25" s="63"/>
      <c r="C25" s="23" t="s">
        <v>38</v>
      </c>
      <c r="D25" s="47">
        <v>815345</v>
      </c>
      <c r="E25" s="47">
        <v>754067.74250000017</v>
      </c>
      <c r="F25" s="61">
        <v>6.1969321421733383</v>
      </c>
      <c r="G25" s="61" t="s">
        <v>35</v>
      </c>
      <c r="H25" s="61" t="s">
        <v>35</v>
      </c>
      <c r="I25" s="61">
        <v>1.6314448418774532</v>
      </c>
      <c r="J25" s="61" t="s">
        <v>35</v>
      </c>
      <c r="K25" s="69" t="s">
        <v>35</v>
      </c>
      <c r="L25" s="430"/>
      <c r="M25" s="432"/>
      <c r="N25" s="432"/>
      <c r="O25" s="429"/>
      <c r="P25" s="429"/>
      <c r="Q25" s="429"/>
      <c r="R25" s="60"/>
      <c r="S25" s="60"/>
    </row>
    <row r="26" spans="1:21" s="18" customFormat="1" ht="13.5" customHeight="1" x14ac:dyDescent="0.2">
      <c r="A26" s="62"/>
      <c r="B26" s="63"/>
      <c r="C26" s="436" t="s">
        <v>39</v>
      </c>
      <c r="D26" s="52">
        <v>855570</v>
      </c>
      <c r="E26" s="52">
        <v>749920.79799999995</v>
      </c>
      <c r="F26" s="59">
        <v>8.2823184568595849</v>
      </c>
      <c r="G26" s="59" t="s">
        <v>35</v>
      </c>
      <c r="H26" s="59" t="s">
        <v>35</v>
      </c>
      <c r="I26" s="59">
        <v>7.0704698048885888</v>
      </c>
      <c r="J26" s="59" t="s">
        <v>35</v>
      </c>
      <c r="K26" s="67" t="s">
        <v>35</v>
      </c>
      <c r="L26" s="430"/>
      <c r="M26" s="432"/>
      <c r="N26" s="432"/>
      <c r="O26" s="429"/>
      <c r="P26" s="429"/>
      <c r="Q26" s="429"/>
      <c r="R26" s="60"/>
      <c r="S26" s="60"/>
    </row>
    <row r="27" spans="1:21" ht="13.5" customHeight="1" x14ac:dyDescent="0.2">
      <c r="A27" s="62"/>
      <c r="B27" s="63"/>
      <c r="C27" s="23" t="s">
        <v>40</v>
      </c>
      <c r="D27" s="47">
        <v>784709</v>
      </c>
      <c r="E27" s="47">
        <v>777478.74600000004</v>
      </c>
      <c r="F27" s="61">
        <v>4.4662921348314484</v>
      </c>
      <c r="G27" s="61" t="s">
        <v>35</v>
      </c>
      <c r="H27" s="61" t="s">
        <v>35</v>
      </c>
      <c r="I27" s="61">
        <v>7.2107842363891166</v>
      </c>
      <c r="J27" s="61" t="s">
        <v>35</v>
      </c>
      <c r="K27" s="69" t="s">
        <v>35</v>
      </c>
      <c r="L27" s="430"/>
      <c r="M27" s="432"/>
      <c r="N27" s="432"/>
      <c r="O27" s="429"/>
      <c r="P27" s="429"/>
      <c r="Q27" s="429"/>
      <c r="R27" s="60"/>
      <c r="S27" s="60"/>
    </row>
    <row r="28" spans="1:21" s="18" customFormat="1" ht="13.5" customHeight="1" x14ac:dyDescent="0.2">
      <c r="A28" s="62"/>
      <c r="B28" s="63"/>
      <c r="C28" s="436" t="s">
        <v>41</v>
      </c>
      <c r="D28" s="52">
        <v>834038.5</v>
      </c>
      <c r="E28" s="52">
        <v>795135.37360000017</v>
      </c>
      <c r="F28" s="59">
        <v>11.166299239465687</v>
      </c>
      <c r="G28" s="59" t="s">
        <v>35</v>
      </c>
      <c r="H28" s="59" t="s">
        <v>35</v>
      </c>
      <c r="I28" s="59">
        <v>8.7054978588198395</v>
      </c>
      <c r="J28" s="59" t="s">
        <v>35</v>
      </c>
      <c r="K28" s="67" t="s">
        <v>35</v>
      </c>
      <c r="L28" s="430"/>
      <c r="M28" s="432"/>
      <c r="N28" s="432"/>
      <c r="O28" s="429"/>
      <c r="P28" s="429"/>
      <c r="Q28" s="429"/>
      <c r="R28" s="60"/>
      <c r="S28" s="60"/>
    </row>
    <row r="29" spans="1:21" ht="13.5" customHeight="1" x14ac:dyDescent="0.2">
      <c r="A29" s="62"/>
      <c r="B29" s="63"/>
      <c r="C29" s="23" t="s">
        <v>42</v>
      </c>
      <c r="D29" s="47">
        <v>812573.7</v>
      </c>
      <c r="E29" s="47">
        <v>799131.19599999976</v>
      </c>
      <c r="F29" s="61">
        <v>1.4545325149452282</v>
      </c>
      <c r="G29" s="61" t="s">
        <v>35</v>
      </c>
      <c r="H29" s="61" t="s">
        <v>35</v>
      </c>
      <c r="I29" s="61">
        <v>11.5054020859519</v>
      </c>
      <c r="J29" s="61" t="s">
        <v>35</v>
      </c>
      <c r="K29" s="69" t="s">
        <v>35</v>
      </c>
      <c r="L29" s="430"/>
      <c r="M29" s="432"/>
      <c r="N29" s="432"/>
      <c r="O29" s="429"/>
      <c r="P29" s="429"/>
      <c r="Q29" s="429"/>
      <c r="R29" s="60"/>
      <c r="S29" s="60"/>
    </row>
    <row r="30" spans="1:21" s="18" customFormat="1" ht="13.5" customHeight="1" x14ac:dyDescent="0.2">
      <c r="A30" s="62"/>
      <c r="B30" s="63"/>
      <c r="C30" s="436" t="s">
        <v>43</v>
      </c>
      <c r="D30" s="52">
        <v>894003</v>
      </c>
      <c r="E30" s="52">
        <v>760219.97700000007</v>
      </c>
      <c r="F30" s="59">
        <v>11.170205490098553</v>
      </c>
      <c r="G30" s="59" t="s">
        <v>35</v>
      </c>
      <c r="H30" s="59" t="s">
        <v>35</v>
      </c>
      <c r="I30" s="59">
        <v>8.3791347055643115</v>
      </c>
      <c r="J30" s="59" t="s">
        <v>35</v>
      </c>
      <c r="K30" s="67" t="s">
        <v>35</v>
      </c>
      <c r="L30" s="430"/>
      <c r="M30" s="432"/>
      <c r="N30" s="432"/>
      <c r="O30" s="429"/>
      <c r="P30" s="429"/>
      <c r="Q30" s="429"/>
      <c r="R30" s="60"/>
      <c r="S30" s="60"/>
    </row>
    <row r="31" spans="1:21" s="6" customFormat="1" ht="13.5" customHeight="1" x14ac:dyDescent="0.2">
      <c r="A31" s="55">
        <v>2011</v>
      </c>
      <c r="B31" s="63"/>
      <c r="C31" s="23" t="s">
        <v>44</v>
      </c>
      <c r="D31" s="47">
        <v>760747</v>
      </c>
      <c r="E31" s="47">
        <v>736901.49000000011</v>
      </c>
      <c r="F31" s="61">
        <v>9.8648400797759734</v>
      </c>
      <c r="G31" s="61">
        <v>9.8648400797759734</v>
      </c>
      <c r="H31" s="61" t="s">
        <v>35</v>
      </c>
      <c r="I31" s="61">
        <v>11.365332222622172</v>
      </c>
      <c r="J31" s="61">
        <v>11.365332222622172</v>
      </c>
      <c r="K31" s="69" t="s">
        <v>35</v>
      </c>
      <c r="L31" s="430"/>
      <c r="M31" s="432"/>
      <c r="N31" s="432"/>
      <c r="O31" s="430"/>
      <c r="P31" s="429"/>
      <c r="Q31" s="429"/>
      <c r="R31" s="60"/>
      <c r="S31" s="60"/>
      <c r="T31" s="64"/>
      <c r="U31" s="64"/>
    </row>
    <row r="32" spans="1:21" s="4" customFormat="1" ht="13.5" customHeight="1" x14ac:dyDescent="0.2">
      <c r="A32" s="55"/>
      <c r="B32" s="63"/>
      <c r="C32" s="436" t="s">
        <v>45</v>
      </c>
      <c r="D32" s="52">
        <v>754074.6</v>
      </c>
      <c r="E32" s="52">
        <v>726418.95200000005</v>
      </c>
      <c r="F32" s="59">
        <v>1.7475641695103121</v>
      </c>
      <c r="G32" s="59">
        <v>5.6683701158373339</v>
      </c>
      <c r="H32" s="59" t="s">
        <v>35</v>
      </c>
      <c r="I32" s="59">
        <v>2.0813824134204424</v>
      </c>
      <c r="J32" s="59">
        <v>6.5546531275102922</v>
      </c>
      <c r="K32" s="67" t="s">
        <v>35</v>
      </c>
      <c r="L32" s="430"/>
      <c r="M32" s="432"/>
      <c r="N32" s="432"/>
      <c r="O32" s="430"/>
      <c r="P32" s="429"/>
      <c r="Q32" s="429"/>
      <c r="R32" s="60"/>
      <c r="S32" s="60"/>
      <c r="T32" s="64"/>
      <c r="U32" s="64"/>
    </row>
    <row r="33" spans="1:23" s="6" customFormat="1" ht="13.5" customHeight="1" x14ac:dyDescent="0.2">
      <c r="A33" s="55"/>
      <c r="B33" s="63"/>
      <c r="C33" s="23" t="s">
        <v>46</v>
      </c>
      <c r="D33" s="47">
        <v>1006055</v>
      </c>
      <c r="E33" s="47">
        <v>914686.76500000025</v>
      </c>
      <c r="F33" s="61">
        <v>23.683324071934038</v>
      </c>
      <c r="G33" s="61">
        <v>12.189842873126253</v>
      </c>
      <c r="H33" s="61">
        <v>6.0581025076148762</v>
      </c>
      <c r="I33" s="61">
        <v>20.113744095719909</v>
      </c>
      <c r="J33" s="61">
        <v>11.39134645855205</v>
      </c>
      <c r="K33" s="86">
        <v>8.3056253038238168</v>
      </c>
      <c r="L33" s="430"/>
      <c r="M33" s="432"/>
      <c r="N33" s="432"/>
      <c r="O33" s="430"/>
      <c r="P33" s="431"/>
      <c r="Q33" s="431"/>
      <c r="R33" s="60"/>
      <c r="S33" s="60"/>
      <c r="T33" s="64"/>
      <c r="U33" s="64"/>
      <c r="V33" s="64"/>
      <c r="W33" s="64"/>
    </row>
    <row r="34" spans="1:23" s="4" customFormat="1" ht="13.5" customHeight="1" x14ac:dyDescent="0.2">
      <c r="A34" s="55"/>
      <c r="B34" s="63"/>
      <c r="C34" s="436" t="s">
        <v>34</v>
      </c>
      <c r="D34" s="52">
        <v>850575</v>
      </c>
      <c r="E34" s="52">
        <v>776826.33450000011</v>
      </c>
      <c r="F34" s="59">
        <v>19.31534959081344</v>
      </c>
      <c r="G34" s="59">
        <v>13.906018749127028</v>
      </c>
      <c r="H34" s="59">
        <v>8.0700338274510131</v>
      </c>
      <c r="I34" s="59">
        <v>13.229382212252546</v>
      </c>
      <c r="J34" s="59">
        <v>11.838372833210983</v>
      </c>
      <c r="K34" s="237">
        <v>9.2826224668045398</v>
      </c>
      <c r="L34" s="430"/>
      <c r="M34" s="432"/>
      <c r="N34" s="432"/>
      <c r="O34" s="430"/>
      <c r="P34" s="431"/>
      <c r="Q34" s="431"/>
      <c r="R34" s="60"/>
      <c r="S34" s="60"/>
      <c r="T34" s="64"/>
      <c r="U34" s="64"/>
      <c r="V34" s="64"/>
      <c r="W34" s="64"/>
    </row>
    <row r="35" spans="1:23" s="6" customFormat="1" ht="13.5" customHeight="1" x14ac:dyDescent="0.2">
      <c r="A35" s="55"/>
      <c r="B35" s="63"/>
      <c r="C35" s="23" t="s">
        <v>36</v>
      </c>
      <c r="D35" s="47">
        <v>933348</v>
      </c>
      <c r="E35" s="47">
        <v>870177.86449999991</v>
      </c>
      <c r="F35" s="61">
        <v>14.788903449085879</v>
      </c>
      <c r="G35" s="61">
        <v>14.096286970089551</v>
      </c>
      <c r="H35" s="61">
        <v>9.4224052458012011</v>
      </c>
      <c r="I35" s="61">
        <v>15.160870372504974</v>
      </c>
      <c r="J35" s="61">
        <v>12.540327100724085</v>
      </c>
      <c r="K35" s="86">
        <v>9.8587328761150559</v>
      </c>
      <c r="L35" s="430"/>
      <c r="M35" s="432"/>
      <c r="N35" s="432"/>
      <c r="O35" s="430"/>
      <c r="P35" s="431"/>
      <c r="Q35" s="431"/>
      <c r="R35" s="60"/>
      <c r="S35" s="60"/>
      <c r="T35" s="64"/>
      <c r="U35" s="64"/>
      <c r="V35" s="64"/>
      <c r="W35" s="64"/>
    </row>
    <row r="36" spans="1:23" s="4" customFormat="1" ht="13.5" customHeight="1" x14ac:dyDescent="0.2">
      <c r="A36" s="55"/>
      <c r="B36" s="63"/>
      <c r="C36" s="436" t="s">
        <v>37</v>
      </c>
      <c r="D36" s="52">
        <v>863386</v>
      </c>
      <c r="E36" s="52">
        <v>807107.1370000001</v>
      </c>
      <c r="F36" s="59">
        <v>17.374062820748122</v>
      </c>
      <c r="G36" s="59">
        <v>14.631068444730786</v>
      </c>
      <c r="H36" s="59">
        <v>10.80861610338313</v>
      </c>
      <c r="I36" s="59">
        <v>13.849992873506295</v>
      </c>
      <c r="J36" s="59">
        <v>12.756980003957381</v>
      </c>
      <c r="K36" s="237">
        <v>10.061167514787044</v>
      </c>
      <c r="L36" s="430"/>
      <c r="M36" s="432"/>
      <c r="N36" s="432"/>
      <c r="O36" s="430"/>
      <c r="P36" s="431"/>
      <c r="Q36" s="431"/>
      <c r="R36" s="60"/>
      <c r="S36" s="60"/>
      <c r="T36" s="64"/>
      <c r="U36" s="64"/>
      <c r="V36" s="64"/>
      <c r="W36" s="64"/>
    </row>
    <row r="37" spans="1:23" s="6" customFormat="1" ht="13.5" customHeight="1" x14ac:dyDescent="0.2">
      <c r="A37" s="55"/>
      <c r="B37" s="63"/>
      <c r="C37" s="23" t="s">
        <v>38</v>
      </c>
      <c r="D37" s="47">
        <v>927677</v>
      </c>
      <c r="E37" s="47">
        <v>851728.57899999979</v>
      </c>
      <c r="F37" s="61">
        <v>13.777235403418175</v>
      </c>
      <c r="G37" s="61">
        <v>14.500305153231281</v>
      </c>
      <c r="H37" s="61">
        <v>11.455124009478752</v>
      </c>
      <c r="I37" s="61">
        <v>12.951201993632509</v>
      </c>
      <c r="J37" s="61">
        <v>12.786041751706705</v>
      </c>
      <c r="K37" s="86">
        <v>11.040175934017668</v>
      </c>
      <c r="L37" s="430"/>
      <c r="M37" s="432"/>
      <c r="N37" s="432"/>
      <c r="O37" s="430"/>
      <c r="P37" s="431"/>
      <c r="Q37" s="431"/>
      <c r="R37" s="60"/>
      <c r="S37" s="60"/>
      <c r="T37" s="64"/>
      <c r="U37" s="64"/>
      <c r="V37" s="64"/>
      <c r="W37" s="64"/>
    </row>
    <row r="38" spans="1:23" s="4" customFormat="1" ht="13.5" customHeight="1" x14ac:dyDescent="0.2">
      <c r="A38" s="55"/>
      <c r="B38" s="63"/>
      <c r="C38" s="436" t="s">
        <v>39</v>
      </c>
      <c r="D38" s="52">
        <v>937922</v>
      </c>
      <c r="E38" s="52">
        <v>916550.89150000014</v>
      </c>
      <c r="F38" s="59">
        <v>9.6253959348738363</v>
      </c>
      <c r="G38" s="59">
        <v>13.825354491431895</v>
      </c>
      <c r="H38" s="59">
        <v>11.55650973395413</v>
      </c>
      <c r="I38" s="59">
        <v>22.21969225875506</v>
      </c>
      <c r="J38" s="59">
        <v>14.008011421927264</v>
      </c>
      <c r="K38" s="237">
        <v>12.32871444858678</v>
      </c>
      <c r="L38" s="430"/>
      <c r="M38" s="432"/>
      <c r="N38" s="432"/>
      <c r="O38" s="430"/>
      <c r="P38" s="431"/>
      <c r="Q38" s="431"/>
      <c r="R38" s="60"/>
      <c r="S38" s="60"/>
      <c r="T38" s="64"/>
      <c r="U38" s="64"/>
      <c r="V38" s="64"/>
      <c r="W38" s="64"/>
    </row>
    <row r="39" spans="1:23" s="6" customFormat="1" ht="13.5" customHeight="1" x14ac:dyDescent="0.2">
      <c r="A39" s="55"/>
      <c r="B39" s="63"/>
      <c r="C39" s="23" t="s">
        <v>40</v>
      </c>
      <c r="D39" s="47">
        <v>937029</v>
      </c>
      <c r="E39" s="47">
        <v>918049.30450000009</v>
      </c>
      <c r="F39" s="61">
        <v>19.411017332539828</v>
      </c>
      <c r="G39" s="61">
        <v>14.454736709570497</v>
      </c>
      <c r="H39" s="61">
        <v>12.789340031327484</v>
      </c>
      <c r="I39" s="61">
        <v>18.080308847439539</v>
      </c>
      <c r="J39" s="61">
        <v>14.490145647546086</v>
      </c>
      <c r="K39" s="86">
        <v>13.267534471643501</v>
      </c>
      <c r="L39" s="430"/>
      <c r="M39" s="432"/>
      <c r="N39" s="432"/>
      <c r="O39" s="430"/>
      <c r="P39" s="431"/>
      <c r="Q39" s="431"/>
      <c r="R39" s="60"/>
      <c r="S39" s="60"/>
      <c r="T39" s="64"/>
      <c r="U39" s="64"/>
      <c r="V39" s="64"/>
      <c r="W39" s="64"/>
    </row>
    <row r="40" spans="1:23" s="4" customFormat="1" ht="13.5" customHeight="1" x14ac:dyDescent="0.2">
      <c r="A40" s="55"/>
      <c r="B40" s="63"/>
      <c r="C40" s="436" t="s">
        <v>41</v>
      </c>
      <c r="D40" s="52">
        <v>948855</v>
      </c>
      <c r="E40" s="52">
        <v>887708.91450000007</v>
      </c>
      <c r="F40" s="59">
        <v>13.766330930766372</v>
      </c>
      <c r="G40" s="59">
        <v>14.381109864167811</v>
      </c>
      <c r="H40" s="59">
        <v>13.005493286325361</v>
      </c>
      <c r="I40" s="59">
        <v>11.642488055948292</v>
      </c>
      <c r="J40" s="59">
        <v>14.182584654549885</v>
      </c>
      <c r="K40" s="237">
        <v>13.500424299492252</v>
      </c>
      <c r="L40" s="430"/>
      <c r="M40" s="432"/>
      <c r="N40" s="432"/>
      <c r="O40" s="430"/>
      <c r="P40" s="431"/>
      <c r="Q40" s="431"/>
      <c r="R40" s="60"/>
      <c r="S40" s="60"/>
      <c r="T40" s="64"/>
      <c r="U40" s="64"/>
      <c r="V40" s="64"/>
      <c r="W40" s="64"/>
    </row>
    <row r="41" spans="1:23" s="6" customFormat="1" ht="13.5" customHeight="1" x14ac:dyDescent="0.2">
      <c r="A41" s="55"/>
      <c r="B41" s="63"/>
      <c r="C41" s="23" t="s">
        <v>42</v>
      </c>
      <c r="D41" s="47">
        <v>897775</v>
      </c>
      <c r="E41" s="47">
        <v>885829.97699999996</v>
      </c>
      <c r="F41" s="61">
        <v>10.485362743096417</v>
      </c>
      <c r="G41" s="61">
        <v>14.013479558636035</v>
      </c>
      <c r="H41" s="61">
        <v>13.77062218279319</v>
      </c>
      <c r="I41" s="61">
        <v>10.849129834245659</v>
      </c>
      <c r="J41" s="61">
        <v>13.856176727283412</v>
      </c>
      <c r="K41" s="86">
        <v>13.422687591815176</v>
      </c>
      <c r="L41" s="430"/>
      <c r="M41" s="432"/>
      <c r="N41" s="432"/>
      <c r="O41" s="430"/>
      <c r="P41" s="431"/>
      <c r="Q41" s="431"/>
      <c r="R41" s="60"/>
      <c r="S41" s="60"/>
      <c r="T41" s="64"/>
      <c r="U41" s="64"/>
      <c r="V41" s="64"/>
      <c r="W41" s="64"/>
    </row>
    <row r="42" spans="1:23" s="4" customFormat="1" ht="13.5" customHeight="1" x14ac:dyDescent="0.2">
      <c r="A42" s="55"/>
      <c r="B42" s="63"/>
      <c r="C42" s="436" t="s">
        <v>43</v>
      </c>
      <c r="D42" s="52">
        <v>961094</v>
      </c>
      <c r="E42" s="52">
        <v>883854.3955000001</v>
      </c>
      <c r="F42" s="59">
        <v>7.5045609466635028</v>
      </c>
      <c r="G42" s="59">
        <v>13.401261884002395</v>
      </c>
      <c r="H42" s="59">
        <v>13.401261884002395</v>
      </c>
      <c r="I42" s="59">
        <v>16.262979432333438</v>
      </c>
      <c r="J42" s="59">
        <v>14.06126823099234</v>
      </c>
      <c r="K42" s="237">
        <v>14.06126823099234</v>
      </c>
      <c r="L42" s="430"/>
      <c r="M42" s="432"/>
      <c r="N42" s="432"/>
      <c r="O42" s="430"/>
      <c r="P42" s="431"/>
      <c r="Q42" s="431"/>
      <c r="R42" s="60"/>
      <c r="S42" s="60"/>
      <c r="T42" s="64"/>
      <c r="U42" s="64"/>
      <c r="V42" s="64"/>
      <c r="W42" s="64"/>
    </row>
    <row r="43" spans="1:23" s="6" customFormat="1" ht="13.5" customHeight="1" x14ac:dyDescent="0.2">
      <c r="A43" s="55">
        <v>2012</v>
      </c>
      <c r="B43" s="63"/>
      <c r="C43" s="23" t="s">
        <v>44</v>
      </c>
      <c r="D43" s="47">
        <v>868474</v>
      </c>
      <c r="E43" s="47">
        <v>823283.71750000003</v>
      </c>
      <c r="F43" s="61">
        <v>14.160686798633449</v>
      </c>
      <c r="G43" s="61">
        <v>14.160686798633449</v>
      </c>
      <c r="H43" s="61">
        <v>13.717407249046147</v>
      </c>
      <c r="I43" s="61">
        <v>11.722357556910339</v>
      </c>
      <c r="J43" s="61">
        <v>11.722357556910339</v>
      </c>
      <c r="K43" s="86">
        <v>14.067976003000226</v>
      </c>
      <c r="L43" s="430"/>
      <c r="M43" s="432"/>
      <c r="N43" s="432"/>
      <c r="O43" s="430"/>
      <c r="P43" s="431"/>
      <c r="Q43" s="431"/>
      <c r="R43" s="60"/>
      <c r="S43" s="60"/>
      <c r="T43" s="64"/>
      <c r="U43" s="64"/>
      <c r="V43" s="64"/>
      <c r="W43" s="64"/>
    </row>
    <row r="44" spans="1:23" s="4" customFormat="1" ht="13.5" customHeight="1" x14ac:dyDescent="0.2">
      <c r="A44" s="55"/>
      <c r="B44" s="63"/>
      <c r="C44" s="436" t="s">
        <v>45</v>
      </c>
      <c r="D44" s="52">
        <v>865408</v>
      </c>
      <c r="E44" s="52">
        <v>846615.05949999974</v>
      </c>
      <c r="F44" s="59">
        <v>14.764242158534444</v>
      </c>
      <c r="G44" s="59">
        <v>14.461135225428507</v>
      </c>
      <c r="H44" s="59">
        <v>14.725176940427659</v>
      </c>
      <c r="I44" s="59">
        <v>16.546389266011289</v>
      </c>
      <c r="J44" s="59">
        <v>14.117094866634801</v>
      </c>
      <c r="K44" s="67">
        <v>15.21431533015793</v>
      </c>
      <c r="L44" s="430"/>
      <c r="M44" s="432"/>
      <c r="N44" s="432"/>
      <c r="O44" s="430"/>
      <c r="P44" s="431"/>
      <c r="Q44" s="431"/>
      <c r="R44" s="60"/>
      <c r="S44" s="60"/>
      <c r="T44" s="64"/>
      <c r="U44" s="64"/>
      <c r="V44" s="64"/>
      <c r="W44" s="64"/>
    </row>
    <row r="45" spans="1:23" s="6" customFormat="1" ht="13.5" customHeight="1" x14ac:dyDescent="0.2">
      <c r="A45" s="55"/>
      <c r="B45" s="63"/>
      <c r="C45" s="23" t="s">
        <v>46</v>
      </c>
      <c r="D45" s="47">
        <v>998847</v>
      </c>
      <c r="E45" s="47">
        <v>950452.89200000023</v>
      </c>
      <c r="F45" s="61">
        <v>-0.71646182365775246</v>
      </c>
      <c r="G45" s="61">
        <v>8.4039179069693546</v>
      </c>
      <c r="H45" s="61">
        <v>12.391344349741246</v>
      </c>
      <c r="I45" s="61">
        <v>3.9102049322862911</v>
      </c>
      <c r="J45" s="61">
        <v>10.191073487356306</v>
      </c>
      <c r="K45" s="69">
        <v>13.6789759771722</v>
      </c>
      <c r="L45" s="430"/>
      <c r="M45" s="432"/>
      <c r="N45" s="432"/>
      <c r="O45" s="430"/>
      <c r="P45" s="431"/>
      <c r="Q45" s="431"/>
      <c r="R45" s="60"/>
      <c r="S45" s="60"/>
      <c r="T45" s="64"/>
      <c r="U45" s="64"/>
      <c r="V45" s="64"/>
      <c r="W45" s="64"/>
    </row>
    <row r="46" spans="1:23" s="4" customFormat="1" ht="13.5" customHeight="1" x14ac:dyDescent="0.2">
      <c r="A46" s="55"/>
      <c r="B46" s="63"/>
      <c r="C46" s="436" t="s">
        <v>34</v>
      </c>
      <c r="D46" s="52">
        <v>852138</v>
      </c>
      <c r="E46" s="52">
        <v>789541.98850000021</v>
      </c>
      <c r="F46" s="59">
        <v>0.18375804602767687</v>
      </c>
      <c r="G46" s="59">
        <v>6.3300745589822469</v>
      </c>
      <c r="H46" s="59">
        <v>10.846480366671884</v>
      </c>
      <c r="I46" s="59">
        <v>1.6368721598739739</v>
      </c>
      <c r="J46" s="59">
        <v>8.0847408474910623</v>
      </c>
      <c r="K46" s="67">
        <v>12.701574329011706</v>
      </c>
      <c r="L46" s="430"/>
      <c r="M46" s="432"/>
      <c r="N46" s="432"/>
      <c r="O46" s="430"/>
      <c r="P46" s="431"/>
      <c r="Q46" s="431"/>
      <c r="R46" s="60"/>
      <c r="S46" s="60"/>
      <c r="T46" s="64"/>
      <c r="U46" s="64"/>
      <c r="V46" s="64"/>
      <c r="W46" s="64"/>
    </row>
    <row r="47" spans="1:23" s="6" customFormat="1" ht="13.5" customHeight="1" x14ac:dyDescent="0.2">
      <c r="A47" s="55"/>
      <c r="B47" s="63"/>
      <c r="C47" s="23" t="s">
        <v>36</v>
      </c>
      <c r="D47" s="47">
        <v>919675</v>
      </c>
      <c r="E47" s="47">
        <v>904690.56449999986</v>
      </c>
      <c r="F47" s="61">
        <v>-1.4649412652086795</v>
      </c>
      <c r="G47" s="61">
        <v>4.6399929975834482</v>
      </c>
      <c r="H47" s="61">
        <v>9.3822008153777716</v>
      </c>
      <c r="I47" s="61">
        <v>3.9661661607343746</v>
      </c>
      <c r="J47" s="61">
        <v>7.1943352897916952</v>
      </c>
      <c r="K47" s="69">
        <v>11.69199429796879</v>
      </c>
      <c r="L47" s="430"/>
      <c r="M47" s="432"/>
      <c r="N47" s="432"/>
      <c r="O47" s="430"/>
      <c r="P47" s="431"/>
      <c r="Q47" s="431"/>
      <c r="R47" s="60"/>
      <c r="S47" s="60"/>
      <c r="T47" s="64"/>
      <c r="U47" s="64"/>
      <c r="V47" s="64"/>
      <c r="W47" s="64"/>
    </row>
    <row r="48" spans="1:23" s="4" customFormat="1" ht="13.5" customHeight="1" x14ac:dyDescent="0.2">
      <c r="A48" s="55"/>
      <c r="B48" s="63"/>
      <c r="C48" s="436" t="s">
        <v>37</v>
      </c>
      <c r="D48" s="52">
        <v>906243</v>
      </c>
      <c r="E48" s="52">
        <v>879219.2855</v>
      </c>
      <c r="F48" s="59">
        <v>4.9638284614297703</v>
      </c>
      <c r="G48" s="59">
        <v>4.6940922555103413</v>
      </c>
      <c r="H48" s="59">
        <v>8.428535965950573</v>
      </c>
      <c r="I48" s="59">
        <v>8.9346438897863294</v>
      </c>
      <c r="J48" s="59">
        <v>7.4850184506328077</v>
      </c>
      <c r="K48" s="67">
        <v>11.295363521930739</v>
      </c>
      <c r="L48" s="430"/>
      <c r="M48" s="432"/>
      <c r="N48" s="432"/>
      <c r="O48" s="430"/>
      <c r="P48" s="431"/>
      <c r="Q48" s="431"/>
      <c r="R48" s="60"/>
      <c r="S48" s="60"/>
      <c r="T48" s="64"/>
      <c r="U48" s="64"/>
      <c r="V48" s="64"/>
      <c r="W48" s="64"/>
    </row>
    <row r="49" spans="1:23" s="6" customFormat="1" ht="13.5" customHeight="1" x14ac:dyDescent="0.2">
      <c r="A49" s="55"/>
      <c r="B49" s="63"/>
      <c r="C49" s="23" t="s">
        <v>38</v>
      </c>
      <c r="D49" s="47">
        <v>910743</v>
      </c>
      <c r="E49" s="47">
        <v>879632.56099999975</v>
      </c>
      <c r="F49" s="61">
        <v>-1.8254198390172434</v>
      </c>
      <c r="G49" s="61">
        <v>3.701943675698999</v>
      </c>
      <c r="H49" s="61">
        <v>7.0785580914009643</v>
      </c>
      <c r="I49" s="61">
        <v>3.2761589417090562</v>
      </c>
      <c r="J49" s="61">
        <v>6.8543178262492148</v>
      </c>
      <c r="K49" s="69">
        <v>10.450807237475516</v>
      </c>
      <c r="L49" s="430"/>
      <c r="M49" s="432"/>
      <c r="N49" s="432"/>
      <c r="O49" s="430"/>
      <c r="P49" s="431"/>
      <c r="Q49" s="431"/>
      <c r="R49" s="60"/>
      <c r="S49" s="60"/>
      <c r="T49" s="64"/>
      <c r="U49" s="64"/>
      <c r="V49" s="64"/>
      <c r="W49" s="64"/>
    </row>
    <row r="50" spans="1:23" s="4" customFormat="1" ht="13.5" customHeight="1" x14ac:dyDescent="0.2">
      <c r="A50" s="55"/>
      <c r="B50" s="63"/>
      <c r="C50" s="436" t="s">
        <v>39</v>
      </c>
      <c r="D50" s="52">
        <v>942864</v>
      </c>
      <c r="E50" s="52">
        <v>906462.98000000021</v>
      </c>
      <c r="F50" s="59">
        <v>0.52690948714284502</v>
      </c>
      <c r="G50" s="59">
        <v>3.2785678424101832</v>
      </c>
      <c r="H50" s="59">
        <v>6.2750204921102863</v>
      </c>
      <c r="I50" s="59">
        <v>-1.1006384471996284</v>
      </c>
      <c r="J50" s="59">
        <v>5.7496689475967031</v>
      </c>
      <c r="K50" s="67">
        <v>8.456099592831464</v>
      </c>
      <c r="L50" s="430"/>
      <c r="M50" s="432"/>
      <c r="N50" s="432"/>
      <c r="O50" s="430"/>
      <c r="P50" s="431"/>
      <c r="Q50" s="431"/>
      <c r="R50" s="60"/>
      <c r="S50" s="60"/>
      <c r="T50" s="64"/>
      <c r="U50" s="64"/>
      <c r="V50" s="64"/>
      <c r="W50" s="64"/>
    </row>
    <row r="51" spans="1:23" s="6" customFormat="1" ht="13.5" customHeight="1" x14ac:dyDescent="0.2">
      <c r="A51" s="55"/>
      <c r="B51" s="63"/>
      <c r="C51" s="23" t="s">
        <v>40</v>
      </c>
      <c r="D51" s="47">
        <v>894974</v>
      </c>
      <c r="E51" s="47">
        <v>862746.65600000019</v>
      </c>
      <c r="F51" s="61">
        <v>-4.4881214989077165</v>
      </c>
      <c r="G51" s="61">
        <v>2.365535182004507</v>
      </c>
      <c r="H51" s="61">
        <v>4.3349121101405217</v>
      </c>
      <c r="I51" s="61">
        <v>-6.0239301123505129</v>
      </c>
      <c r="J51" s="61">
        <v>4.3120390791837195</v>
      </c>
      <c r="K51" s="69">
        <v>6.3517606367092299</v>
      </c>
      <c r="L51" s="430"/>
      <c r="M51" s="432"/>
      <c r="N51" s="432"/>
      <c r="O51" s="430"/>
      <c r="P51" s="431"/>
      <c r="Q51" s="431"/>
      <c r="R51" s="60"/>
      <c r="S51" s="60"/>
      <c r="T51" s="64"/>
      <c r="U51" s="64"/>
      <c r="V51" s="64"/>
      <c r="W51" s="64"/>
    </row>
    <row r="52" spans="1:23" s="68" customFormat="1" ht="13.5" customHeight="1" x14ac:dyDescent="0.2">
      <c r="A52" s="55"/>
      <c r="B52" s="63"/>
      <c r="C52" s="57" t="s">
        <v>41</v>
      </c>
      <c r="D52" s="52">
        <v>885860</v>
      </c>
      <c r="E52" s="52">
        <v>906790.64849999989</v>
      </c>
      <c r="F52" s="59">
        <v>-6.6390544392978939</v>
      </c>
      <c r="G52" s="59">
        <v>1.4076464679416461</v>
      </c>
      <c r="H52" s="59">
        <v>2.6147495390493276</v>
      </c>
      <c r="I52" s="59">
        <v>2.1495485387513042</v>
      </c>
      <c r="J52" s="59">
        <v>4.0836752375932122</v>
      </c>
      <c r="K52" s="67">
        <v>5.5552948532701549</v>
      </c>
      <c r="L52" s="430"/>
      <c r="M52" s="432"/>
      <c r="N52" s="432"/>
      <c r="O52" s="430"/>
      <c r="P52" s="431"/>
      <c r="Q52" s="431"/>
      <c r="R52" s="60"/>
      <c r="S52" s="60"/>
      <c r="T52" s="64"/>
      <c r="U52" s="64"/>
      <c r="V52" s="64"/>
      <c r="W52" s="64"/>
    </row>
    <row r="53" spans="1:23" s="6" customFormat="1" ht="13.5" customHeight="1" x14ac:dyDescent="0.2">
      <c r="A53" s="55"/>
      <c r="B53" s="63"/>
      <c r="C53" s="23" t="s">
        <v>42</v>
      </c>
      <c r="D53" s="47">
        <v>931125</v>
      </c>
      <c r="E53" s="47">
        <v>915069.58950000012</v>
      </c>
      <c r="F53" s="61">
        <v>3.7147392163960831</v>
      </c>
      <c r="G53" s="61">
        <v>1.6186229987610972</v>
      </c>
      <c r="H53" s="61">
        <v>2.1098774837751648</v>
      </c>
      <c r="I53" s="61">
        <v>3.3008154227320858</v>
      </c>
      <c r="J53" s="61">
        <v>4.0090431109243525</v>
      </c>
      <c r="K53" s="69">
        <v>4.9357737226513478</v>
      </c>
      <c r="L53" s="430"/>
      <c r="M53" s="432"/>
      <c r="N53" s="432"/>
      <c r="O53" s="430"/>
      <c r="P53" s="431"/>
      <c r="Q53" s="431"/>
      <c r="R53" s="60"/>
      <c r="S53" s="60"/>
      <c r="T53" s="64"/>
      <c r="U53" s="64"/>
      <c r="V53" s="64"/>
      <c r="W53" s="64"/>
    </row>
    <row r="54" spans="1:23" s="4" customFormat="1" ht="13.5" customHeight="1" x14ac:dyDescent="0.2">
      <c r="A54" s="55"/>
      <c r="B54" s="63"/>
      <c r="C54" s="436" t="s">
        <v>43</v>
      </c>
      <c r="D54" s="52">
        <v>948435</v>
      </c>
      <c r="E54" s="52">
        <v>831485.21549999993</v>
      </c>
      <c r="F54" s="59">
        <v>-1.317144837029474</v>
      </c>
      <c r="G54" s="59">
        <v>1.3568482611221953</v>
      </c>
      <c r="H54" s="59">
        <v>1.3568482611221953</v>
      </c>
      <c r="I54" s="59">
        <v>-5.9250913121696556</v>
      </c>
      <c r="J54" s="59">
        <v>3.1461828602414386</v>
      </c>
      <c r="K54" s="67">
        <v>3.1461828602414386</v>
      </c>
      <c r="L54" s="430"/>
      <c r="M54" s="432"/>
      <c r="N54" s="432"/>
      <c r="O54" s="430"/>
      <c r="P54" s="431"/>
      <c r="Q54" s="431"/>
      <c r="R54" s="60"/>
      <c r="S54" s="60"/>
      <c r="T54" s="64"/>
      <c r="U54" s="64"/>
      <c r="V54" s="64"/>
      <c r="W54" s="64"/>
    </row>
    <row r="55" spans="1:23" s="6" customFormat="1" ht="13.5" customHeight="1" x14ac:dyDescent="0.2">
      <c r="A55" s="55">
        <v>2013</v>
      </c>
      <c r="B55" s="63"/>
      <c r="C55" s="23" t="s">
        <v>44</v>
      </c>
      <c r="D55" s="47">
        <v>803846</v>
      </c>
      <c r="E55" s="47">
        <v>797141.56500000006</v>
      </c>
      <c r="F55" s="61">
        <v>-7.4415584116507887</v>
      </c>
      <c r="G55" s="61">
        <v>-7.4415584116507887</v>
      </c>
      <c r="H55" s="61">
        <v>-0.23981228602508509</v>
      </c>
      <c r="I55" s="61">
        <v>-3.1753515761715505</v>
      </c>
      <c r="J55" s="61">
        <v>-3.1753515761715505</v>
      </c>
      <c r="K55" s="69">
        <v>2.0232085815020469</v>
      </c>
      <c r="L55" s="430"/>
      <c r="M55" s="432"/>
      <c r="N55" s="432"/>
      <c r="O55" s="430"/>
      <c r="P55" s="431"/>
      <c r="Q55" s="431"/>
      <c r="R55" s="60"/>
      <c r="S55" s="60"/>
      <c r="T55" s="64"/>
      <c r="U55" s="64"/>
      <c r="V55" s="64"/>
      <c r="W55" s="64"/>
    </row>
    <row r="56" spans="1:23" s="4" customFormat="1" ht="13.5" customHeight="1" x14ac:dyDescent="0.2">
      <c r="A56" s="55"/>
      <c r="B56" s="63"/>
      <c r="C56" s="436" t="s">
        <v>45</v>
      </c>
      <c r="D56" s="52">
        <v>823731</v>
      </c>
      <c r="E56" s="52">
        <v>826921.12899999996</v>
      </c>
      <c r="F56" s="59">
        <v>-4.8158787531430249</v>
      </c>
      <c r="G56" s="59">
        <v>-6.1310400592427925</v>
      </c>
      <c r="H56" s="59">
        <v>-1.6286920107463487</v>
      </c>
      <c r="I56" s="59">
        <v>-2.3261965729301863</v>
      </c>
      <c r="J56" s="59">
        <v>-2.7448420006837182</v>
      </c>
      <c r="K56" s="67">
        <v>0.65241188389188665</v>
      </c>
      <c r="L56" s="430"/>
      <c r="M56" s="432"/>
      <c r="N56" s="432"/>
      <c r="O56" s="430"/>
      <c r="P56" s="431"/>
      <c r="Q56" s="431"/>
      <c r="R56" s="60"/>
      <c r="S56" s="60"/>
      <c r="T56" s="64"/>
      <c r="U56" s="64"/>
      <c r="V56" s="64"/>
      <c r="W56" s="64"/>
    </row>
    <row r="57" spans="1:23" s="6" customFormat="1" ht="13.5" customHeight="1" x14ac:dyDescent="0.2">
      <c r="A57" s="55"/>
      <c r="B57" s="63"/>
      <c r="C57" s="23" t="s">
        <v>46</v>
      </c>
      <c r="D57" s="47">
        <v>930060</v>
      </c>
      <c r="E57" s="47">
        <v>808108.26300000015</v>
      </c>
      <c r="F57" s="61">
        <v>-6.8866402962615894</v>
      </c>
      <c r="G57" s="61">
        <v>-6.4072214990948595</v>
      </c>
      <c r="H57" s="61">
        <v>-2.1900587695250096</v>
      </c>
      <c r="I57" s="61">
        <v>-14.976505432107203</v>
      </c>
      <c r="J57" s="61">
        <v>-7.1815059873934501</v>
      </c>
      <c r="K57" s="69">
        <v>-1.0594419305298715</v>
      </c>
      <c r="L57" s="430"/>
      <c r="M57" s="432"/>
      <c r="N57" s="432"/>
      <c r="O57" s="430"/>
      <c r="P57" s="431"/>
      <c r="Q57" s="431"/>
      <c r="R57" s="60"/>
      <c r="S57" s="60"/>
      <c r="T57" s="64"/>
      <c r="U57" s="64"/>
      <c r="V57" s="64"/>
      <c r="W57" s="64"/>
    </row>
    <row r="58" spans="1:23" s="4" customFormat="1" ht="13.5" customHeight="1" x14ac:dyDescent="0.2">
      <c r="A58" s="55"/>
      <c r="B58" s="63"/>
      <c r="C58" s="436" t="s">
        <v>34</v>
      </c>
      <c r="D58" s="52">
        <v>888046</v>
      </c>
      <c r="E58" s="52">
        <v>917850.46050000028</v>
      </c>
      <c r="F58" s="59">
        <v>4.2138714621340796</v>
      </c>
      <c r="G58" s="59">
        <v>-3.8825429227918278</v>
      </c>
      <c r="H58" s="59">
        <v>-1.8772915058861628</v>
      </c>
      <c r="I58" s="59">
        <v>16.251000436818444</v>
      </c>
      <c r="J58" s="59">
        <v>-1.7558389209091985</v>
      </c>
      <c r="K58" s="67">
        <v>5.0026331757663911E-2</v>
      </c>
      <c r="L58" s="430"/>
      <c r="M58" s="432"/>
      <c r="N58" s="432"/>
      <c r="O58" s="430"/>
      <c r="P58" s="431"/>
      <c r="Q58" s="431"/>
      <c r="R58" s="60"/>
      <c r="S58" s="60"/>
      <c r="T58" s="64"/>
      <c r="U58" s="64"/>
      <c r="V58" s="64"/>
      <c r="W58" s="64"/>
    </row>
    <row r="59" spans="1:23" s="6" customFormat="1" ht="13.5" customHeight="1" x14ac:dyDescent="0.2">
      <c r="A59" s="55"/>
      <c r="B59" s="63"/>
      <c r="C59" s="23" t="s">
        <v>36</v>
      </c>
      <c r="D59" s="47">
        <v>929099</v>
      </c>
      <c r="E59" s="47">
        <v>901645.57550000004</v>
      </c>
      <c r="F59" s="61">
        <v>1.0247098159676113</v>
      </c>
      <c r="G59" s="61">
        <v>-2.8806480214858681</v>
      </c>
      <c r="H59" s="61">
        <v>-1.6692414476584645</v>
      </c>
      <c r="I59" s="61">
        <v>-0.33657795488147713</v>
      </c>
      <c r="J59" s="61">
        <v>-1.4582454707729369</v>
      </c>
      <c r="K59" s="69">
        <v>-0.30901303846353301</v>
      </c>
      <c r="L59" s="430"/>
      <c r="M59" s="432"/>
      <c r="N59" s="432"/>
      <c r="O59" s="430"/>
      <c r="P59" s="431"/>
      <c r="Q59" s="431"/>
      <c r="R59" s="60"/>
      <c r="S59" s="60"/>
      <c r="T59" s="64"/>
      <c r="U59" s="64"/>
      <c r="V59" s="64"/>
      <c r="W59" s="64"/>
    </row>
    <row r="60" spans="1:23" s="4" customFormat="1" ht="13.5" customHeight="1" x14ac:dyDescent="0.2">
      <c r="A60" s="55"/>
      <c r="B60" s="63"/>
      <c r="C60" s="436" t="s">
        <v>37</v>
      </c>
      <c r="D60" s="52">
        <v>879965</v>
      </c>
      <c r="E60" s="52">
        <v>864810.72199999983</v>
      </c>
      <c r="F60" s="59">
        <v>-2.8996637767133109</v>
      </c>
      <c r="G60" s="59">
        <v>-2.8838329373649145</v>
      </c>
      <c r="H60" s="59">
        <v>-2.2900450289294128</v>
      </c>
      <c r="I60" s="59">
        <v>-1.638790656395372</v>
      </c>
      <c r="J60" s="59">
        <v>-1.4888085848518813</v>
      </c>
      <c r="K60" s="67">
        <v>-1.127970729143783</v>
      </c>
      <c r="L60" s="430"/>
      <c r="M60" s="432"/>
      <c r="N60" s="432"/>
      <c r="O60" s="430"/>
      <c r="P60" s="431"/>
      <c r="Q60" s="431"/>
      <c r="R60" s="60"/>
      <c r="S60" s="60"/>
      <c r="T60" s="64"/>
      <c r="U60" s="64"/>
      <c r="V60" s="64"/>
      <c r="W60" s="64"/>
    </row>
    <row r="61" spans="1:23" s="6" customFormat="1" ht="13.5" customHeight="1" x14ac:dyDescent="0.2">
      <c r="A61" s="55"/>
      <c r="B61" s="63"/>
      <c r="C61" s="23" t="s">
        <v>38</v>
      </c>
      <c r="D61" s="47">
        <v>966824</v>
      </c>
      <c r="E61" s="47">
        <v>980476.58700000017</v>
      </c>
      <c r="F61" s="61">
        <v>6.1577195762141343</v>
      </c>
      <c r="G61" s="61">
        <v>-1.5812158073174771</v>
      </c>
      <c r="H61" s="61">
        <v>-1.6300499000245594</v>
      </c>
      <c r="I61" s="61">
        <v>11.464335277147669</v>
      </c>
      <c r="J61" s="61">
        <v>0.3872311033614011</v>
      </c>
      <c r="K61" s="69">
        <v>-0.43462653152120367</v>
      </c>
      <c r="L61" s="430"/>
      <c r="M61" s="432"/>
      <c r="N61" s="432"/>
      <c r="O61" s="430"/>
      <c r="P61" s="431"/>
      <c r="Q61" s="431"/>
      <c r="R61" s="60"/>
      <c r="S61" s="60"/>
      <c r="T61" s="64"/>
      <c r="U61" s="64"/>
      <c r="V61" s="64"/>
      <c r="W61" s="64"/>
    </row>
    <row r="62" spans="1:23" s="4" customFormat="1" ht="13.5" customHeight="1" x14ac:dyDescent="0.2">
      <c r="A62" s="55"/>
      <c r="B62" s="63"/>
      <c r="C62" s="436" t="s">
        <v>39</v>
      </c>
      <c r="D62" s="52">
        <v>941125</v>
      </c>
      <c r="E62" s="52">
        <v>870423.13750000019</v>
      </c>
      <c r="F62" s="59">
        <v>-0.18443805257173551</v>
      </c>
      <c r="G62" s="59">
        <v>-1.3999244534160624</v>
      </c>
      <c r="H62" s="59">
        <v>-1.6900040829692102</v>
      </c>
      <c r="I62" s="59">
        <v>-3.9758758267215768</v>
      </c>
      <c r="J62" s="59">
        <v>-0.17939527367074959</v>
      </c>
      <c r="K62" s="67">
        <v>-0.68090729273639283</v>
      </c>
      <c r="L62" s="430"/>
      <c r="M62" s="432"/>
      <c r="N62" s="432"/>
      <c r="O62" s="430"/>
      <c r="P62" s="431"/>
      <c r="Q62" s="431"/>
      <c r="R62" s="60"/>
      <c r="S62" s="60"/>
      <c r="T62" s="64"/>
      <c r="U62" s="64"/>
      <c r="V62" s="64"/>
      <c r="W62" s="64"/>
    </row>
    <row r="63" spans="1:23" s="6" customFormat="1" ht="13.5" customHeight="1" x14ac:dyDescent="0.2">
      <c r="A63" s="55"/>
      <c r="B63" s="63"/>
      <c r="C63" s="23" t="s">
        <v>40</v>
      </c>
      <c r="D63" s="47">
        <v>1002957</v>
      </c>
      <c r="E63" s="47">
        <v>981342.53900000034</v>
      </c>
      <c r="F63" s="61">
        <v>12.065490170664191</v>
      </c>
      <c r="G63" s="61">
        <v>7.7052555308824822E-2</v>
      </c>
      <c r="H63" s="61">
        <v>-0.32840981518343426</v>
      </c>
      <c r="I63" s="61">
        <v>13.746316160743262</v>
      </c>
      <c r="J63" s="61">
        <v>1.3525317602851317</v>
      </c>
      <c r="K63" s="69">
        <v>0.97167677741572334</v>
      </c>
      <c r="L63" s="430"/>
      <c r="M63" s="432"/>
      <c r="N63" s="432"/>
      <c r="O63" s="430"/>
      <c r="P63" s="431"/>
      <c r="Q63" s="431"/>
      <c r="R63" s="60"/>
      <c r="S63" s="60"/>
      <c r="T63" s="64"/>
      <c r="U63" s="64"/>
      <c r="V63" s="64"/>
      <c r="W63" s="64"/>
    </row>
    <row r="64" spans="1:23" s="4" customFormat="1" ht="13.5" customHeight="1" x14ac:dyDescent="0.2">
      <c r="A64" s="55"/>
      <c r="B64" s="63"/>
      <c r="C64" s="436" t="s">
        <v>41</v>
      </c>
      <c r="D64" s="52">
        <v>1048557</v>
      </c>
      <c r="E64" s="52">
        <v>1032773.2879999999</v>
      </c>
      <c r="F64" s="59">
        <v>18.365994626690437</v>
      </c>
      <c r="G64" s="59">
        <v>1.868212026985276</v>
      </c>
      <c r="H64" s="59">
        <v>1.739484111244451</v>
      </c>
      <c r="I64" s="59">
        <v>13.893244235414073</v>
      </c>
      <c r="J64" s="59">
        <v>2.6522498608774185</v>
      </c>
      <c r="K64" s="67">
        <v>1.986167394139045</v>
      </c>
      <c r="L64" s="430"/>
      <c r="M64" s="432"/>
      <c r="N64" s="432"/>
      <c r="O64" s="430"/>
      <c r="P64" s="431"/>
      <c r="Q64" s="431"/>
      <c r="R64" s="60"/>
      <c r="S64" s="60"/>
      <c r="T64" s="64"/>
      <c r="U64" s="64"/>
      <c r="V64" s="64"/>
      <c r="W64" s="64"/>
    </row>
    <row r="65" spans="1:23" s="6" customFormat="1" ht="13.5" customHeight="1" x14ac:dyDescent="0.2">
      <c r="A65" s="55"/>
      <c r="B65" s="63"/>
      <c r="C65" s="23" t="s">
        <v>42</v>
      </c>
      <c r="D65" s="47">
        <v>1020409</v>
      </c>
      <c r="E65" s="47">
        <v>978662.32400000049</v>
      </c>
      <c r="F65" s="61">
        <v>9.5888307155322963</v>
      </c>
      <c r="G65" s="61">
        <v>2.5888022584610297</v>
      </c>
      <c r="H65" s="61">
        <v>2.245579292055865</v>
      </c>
      <c r="I65" s="61">
        <v>6.9494970906800404</v>
      </c>
      <c r="J65" s="61">
        <v>3.0591284206249298</v>
      </c>
      <c r="K65" s="69">
        <v>2.3063344463460851</v>
      </c>
      <c r="L65" s="430"/>
      <c r="M65" s="432"/>
      <c r="N65" s="432"/>
      <c r="O65" s="430"/>
      <c r="P65" s="431"/>
      <c r="Q65" s="431"/>
      <c r="R65" s="60"/>
      <c r="S65" s="60"/>
      <c r="T65" s="64"/>
      <c r="U65" s="64"/>
      <c r="V65" s="64"/>
      <c r="W65" s="64"/>
    </row>
    <row r="66" spans="1:23" s="4" customFormat="1" ht="13.5" customHeight="1" x14ac:dyDescent="0.2">
      <c r="A66" s="55"/>
      <c r="B66" s="63"/>
      <c r="C66" s="436" t="s">
        <v>43</v>
      </c>
      <c r="D66" s="52">
        <v>1017314</v>
      </c>
      <c r="E66" s="52">
        <v>905880.76750000007</v>
      </c>
      <c r="F66" s="59">
        <v>7.2623848761380572</v>
      </c>
      <c r="G66" s="59">
        <v>2.9945392065345686</v>
      </c>
      <c r="H66" s="59">
        <v>2.9945392065345686</v>
      </c>
      <c r="I66" s="59">
        <v>8.9473090577158985</v>
      </c>
      <c r="J66" s="59">
        <v>3.5255860492789708</v>
      </c>
      <c r="K66" s="67">
        <v>3.5255860492789708</v>
      </c>
      <c r="L66" s="430"/>
      <c r="M66" s="432"/>
      <c r="N66" s="432"/>
      <c r="O66" s="430"/>
      <c r="P66" s="431"/>
      <c r="Q66" s="431"/>
      <c r="R66" s="60"/>
      <c r="S66" s="60"/>
      <c r="T66" s="64"/>
      <c r="U66" s="64"/>
      <c r="V66" s="64"/>
      <c r="W66" s="64"/>
    </row>
    <row r="67" spans="1:23" s="6" customFormat="1" ht="13.5" customHeight="1" x14ac:dyDescent="0.2">
      <c r="A67" s="55">
        <v>2014</v>
      </c>
      <c r="B67" s="63"/>
      <c r="C67" s="23" t="s">
        <v>44</v>
      </c>
      <c r="D67" s="47">
        <v>821445.8280000001</v>
      </c>
      <c r="E67" s="47">
        <v>810402.54249999998</v>
      </c>
      <c r="F67" s="61">
        <v>2.1894527061153752</v>
      </c>
      <c r="G67" s="61">
        <v>2.1894527061153752</v>
      </c>
      <c r="H67" s="61">
        <v>3.7695107934893741</v>
      </c>
      <c r="I67" s="61">
        <v>1.663566182250193</v>
      </c>
      <c r="J67" s="61">
        <v>1.663566182250193</v>
      </c>
      <c r="K67" s="69">
        <v>3.910737679071687</v>
      </c>
      <c r="L67" s="430"/>
      <c r="M67" s="432"/>
      <c r="N67" s="432"/>
      <c r="O67" s="430"/>
      <c r="P67" s="431"/>
      <c r="Q67" s="431"/>
      <c r="R67" s="60"/>
      <c r="S67" s="60"/>
      <c r="T67" s="64"/>
      <c r="U67" s="64"/>
      <c r="V67" s="64"/>
      <c r="W67" s="64"/>
    </row>
    <row r="68" spans="1:23" s="4" customFormat="1" ht="13.5" customHeight="1" x14ac:dyDescent="0.2">
      <c r="A68" s="55"/>
      <c r="B68" s="63"/>
      <c r="C68" s="436" t="s">
        <v>45</v>
      </c>
      <c r="D68" s="52">
        <v>908543.11699999997</v>
      </c>
      <c r="E68" s="52">
        <v>928329.43100000022</v>
      </c>
      <c r="F68" s="59">
        <v>10.296093870450434</v>
      </c>
      <c r="G68" s="59">
        <v>6.292294926753101</v>
      </c>
      <c r="H68" s="59">
        <v>4.9532272136910933</v>
      </c>
      <c r="I68" s="59">
        <v>12.26335843209543</v>
      </c>
      <c r="J68" s="59">
        <v>7.0606436514820956</v>
      </c>
      <c r="K68" s="67">
        <v>5.0769635349167288</v>
      </c>
      <c r="L68" s="430"/>
      <c r="M68" s="432"/>
      <c r="N68" s="432"/>
      <c r="O68" s="430"/>
      <c r="P68" s="431"/>
      <c r="Q68" s="431"/>
      <c r="R68" s="60"/>
      <c r="S68" s="60"/>
      <c r="T68" s="64"/>
      <c r="U68" s="64"/>
      <c r="V68" s="64"/>
      <c r="W68" s="64"/>
    </row>
    <row r="69" spans="1:23" s="6" customFormat="1" ht="13.5" customHeight="1" x14ac:dyDescent="0.2">
      <c r="A69" s="55"/>
      <c r="B69" s="63"/>
      <c r="C69" s="23" t="s">
        <v>46</v>
      </c>
      <c r="D69" s="47">
        <v>1089339.5409999997</v>
      </c>
      <c r="E69" s="47">
        <v>1041472.45</v>
      </c>
      <c r="F69" s="61">
        <v>17.1257274799475</v>
      </c>
      <c r="G69" s="61">
        <v>10.231768073420881</v>
      </c>
      <c r="H69" s="61">
        <v>7.1065323905964135</v>
      </c>
      <c r="I69" s="61">
        <v>28.877837003381785</v>
      </c>
      <c r="J69" s="61">
        <v>14.30958072656567</v>
      </c>
      <c r="K69" s="69">
        <v>8.7919678310700533</v>
      </c>
      <c r="L69" s="430"/>
      <c r="M69" s="432"/>
      <c r="N69" s="432"/>
      <c r="O69" s="430"/>
      <c r="P69" s="431"/>
      <c r="Q69" s="431"/>
      <c r="R69" s="60"/>
      <c r="S69" s="60"/>
      <c r="T69" s="64"/>
      <c r="U69" s="64"/>
      <c r="V69" s="64"/>
      <c r="W69" s="64"/>
    </row>
    <row r="70" spans="1:23" s="4" customFormat="1" ht="13.5" customHeight="1" x14ac:dyDescent="0.2">
      <c r="A70" s="55"/>
      <c r="B70" s="63"/>
      <c r="C70" s="436" t="s">
        <v>34</v>
      </c>
      <c r="D70" s="52">
        <v>1028889.655712</v>
      </c>
      <c r="E70" s="52">
        <v>956972.43249999988</v>
      </c>
      <c r="F70" s="59">
        <v>15.859950465629026</v>
      </c>
      <c r="G70" s="59">
        <v>11.682303384031556</v>
      </c>
      <c r="H70" s="59">
        <v>8.055796437806606</v>
      </c>
      <c r="I70" s="59">
        <v>4.2623470471091736</v>
      </c>
      <c r="J70" s="59">
        <v>11.556804875263154</v>
      </c>
      <c r="K70" s="67">
        <v>7.829279111516513</v>
      </c>
      <c r="L70" s="430"/>
      <c r="M70" s="432"/>
      <c r="N70" s="432"/>
      <c r="O70" s="430"/>
      <c r="P70" s="431"/>
      <c r="Q70" s="431"/>
      <c r="R70" s="60"/>
      <c r="S70" s="60"/>
      <c r="T70" s="64"/>
      <c r="U70" s="64"/>
      <c r="V70" s="64"/>
      <c r="W70" s="64"/>
    </row>
    <row r="71" spans="1:23" s="6" customFormat="1" ht="13.5" customHeight="1" x14ac:dyDescent="0.2">
      <c r="A71" s="55"/>
      <c r="B71" s="63"/>
      <c r="C71" s="23" t="s">
        <v>36</v>
      </c>
      <c r="D71" s="47">
        <v>1074107.7874008578</v>
      </c>
      <c r="E71" s="47">
        <v>1034413.3280900004</v>
      </c>
      <c r="F71" s="61">
        <v>15.607463510439445</v>
      </c>
      <c r="G71" s="61">
        <v>12.515913458381632</v>
      </c>
      <c r="H71" s="61">
        <v>9.3047569233539349</v>
      </c>
      <c r="I71" s="61">
        <v>14.72504897685269</v>
      </c>
      <c r="J71" s="61">
        <v>12.228690345363574</v>
      </c>
      <c r="K71" s="69">
        <v>9.1333160924062611</v>
      </c>
      <c r="L71" s="430"/>
      <c r="M71" s="432"/>
      <c r="N71" s="432"/>
      <c r="O71" s="430"/>
      <c r="P71" s="431"/>
      <c r="Q71" s="431"/>
      <c r="R71" s="60"/>
      <c r="S71" s="60"/>
      <c r="T71" s="64"/>
      <c r="U71" s="64"/>
      <c r="V71" s="64"/>
      <c r="W71" s="64"/>
    </row>
    <row r="72" spans="1:23" s="4" customFormat="1" ht="13.5" customHeight="1" x14ac:dyDescent="0.2">
      <c r="A72" s="55"/>
      <c r="B72" s="63"/>
      <c r="C72" s="436" t="s">
        <v>37</v>
      </c>
      <c r="D72" s="52">
        <v>986800.08589999983</v>
      </c>
      <c r="E72" s="52">
        <v>918642.49503337545</v>
      </c>
      <c r="F72" s="59">
        <v>12.140833544515957</v>
      </c>
      <c r="G72" s="59">
        <v>12.453102214299875</v>
      </c>
      <c r="H72" s="59">
        <v>10.563567974780881</v>
      </c>
      <c r="I72" s="59">
        <v>6.2246884392092028</v>
      </c>
      <c r="J72" s="59">
        <v>11.213866180659736</v>
      </c>
      <c r="K72" s="67">
        <v>9.8009286295411329</v>
      </c>
      <c r="L72" s="430"/>
      <c r="M72" s="432"/>
      <c r="N72" s="432"/>
      <c r="O72" s="430"/>
      <c r="P72" s="431"/>
      <c r="Q72" s="431"/>
      <c r="R72" s="60"/>
      <c r="S72" s="60"/>
      <c r="T72" s="64"/>
      <c r="U72" s="64"/>
      <c r="V72" s="64"/>
      <c r="W72" s="64"/>
    </row>
    <row r="73" spans="1:23" s="6" customFormat="1" ht="13.5" customHeight="1" x14ac:dyDescent="0.2">
      <c r="A73" s="55"/>
      <c r="B73" s="63"/>
      <c r="C73" s="23" t="s">
        <v>38</v>
      </c>
      <c r="D73" s="47">
        <v>1081296.09671</v>
      </c>
      <c r="E73" s="47">
        <v>1059514.6639999999</v>
      </c>
      <c r="F73" s="61">
        <v>11.840013974622067</v>
      </c>
      <c r="G73" s="61">
        <v>12.357829103338318</v>
      </c>
      <c r="H73" s="61">
        <v>11.048258699725011</v>
      </c>
      <c r="I73" s="61">
        <v>8.0611896345057517</v>
      </c>
      <c r="J73" s="61">
        <v>10.706871148915113</v>
      </c>
      <c r="K73" s="69">
        <v>9.4996826413867836</v>
      </c>
      <c r="L73" s="430"/>
      <c r="M73" s="432"/>
      <c r="N73" s="432"/>
      <c r="O73" s="430"/>
      <c r="P73" s="431"/>
      <c r="Q73" s="431"/>
      <c r="R73" s="60"/>
      <c r="S73" s="60"/>
      <c r="T73" s="64"/>
      <c r="U73" s="64"/>
      <c r="V73" s="64"/>
      <c r="W73" s="64"/>
    </row>
    <row r="74" spans="1:23" s="4" customFormat="1" ht="13.5" customHeight="1" x14ac:dyDescent="0.2">
      <c r="A74" s="55"/>
      <c r="B74" s="63"/>
      <c r="C74" s="436" t="s">
        <v>39</v>
      </c>
      <c r="D74" s="52">
        <v>1068933.5554362899</v>
      </c>
      <c r="E74" s="52">
        <v>1020250.3045000004</v>
      </c>
      <c r="F74" s="59">
        <v>13.580401693323395</v>
      </c>
      <c r="G74" s="59">
        <v>12.518466051876914</v>
      </c>
      <c r="H74" s="59">
        <v>12.246989234674643</v>
      </c>
      <c r="I74" s="59">
        <v>17.213141579660757</v>
      </c>
      <c r="J74" s="59">
        <v>11.519688937376912</v>
      </c>
      <c r="K74" s="67">
        <v>11.305293649051833</v>
      </c>
      <c r="L74" s="430"/>
      <c r="M74" s="432"/>
      <c r="N74" s="432"/>
      <c r="O74" s="430"/>
      <c r="P74" s="431"/>
      <c r="Q74" s="431"/>
      <c r="R74" s="60"/>
      <c r="S74" s="60"/>
      <c r="T74" s="64"/>
      <c r="U74" s="64"/>
      <c r="V74" s="64"/>
      <c r="W74" s="64"/>
    </row>
    <row r="75" spans="1:23" s="6" customFormat="1" ht="13.5" customHeight="1" x14ac:dyDescent="0.2">
      <c r="A75" s="55"/>
      <c r="B75" s="63"/>
      <c r="C75" s="23" t="s">
        <v>40</v>
      </c>
      <c r="D75" s="47">
        <v>1071902.6915605001</v>
      </c>
      <c r="E75" s="47">
        <v>1085842.5399999998</v>
      </c>
      <c r="F75" s="61">
        <v>6.8742420223897938</v>
      </c>
      <c r="G75" s="61">
        <v>11.825206859998175</v>
      </c>
      <c r="H75" s="61">
        <v>11.768884525056663</v>
      </c>
      <c r="I75" s="61">
        <v>10.64867738297437</v>
      </c>
      <c r="J75" s="61">
        <v>11.412154555412556</v>
      </c>
      <c r="K75" s="69">
        <v>11.045877264525245</v>
      </c>
      <c r="L75" s="430"/>
      <c r="M75" s="432"/>
      <c r="N75" s="432"/>
      <c r="O75" s="430"/>
      <c r="P75" s="431"/>
      <c r="Q75" s="431"/>
      <c r="R75" s="60"/>
      <c r="S75" s="60"/>
      <c r="T75" s="64"/>
      <c r="U75" s="64"/>
      <c r="V75" s="64"/>
      <c r="W75" s="64"/>
    </row>
    <row r="76" spans="1:23" s="4" customFormat="1" ht="13.5" customHeight="1" x14ac:dyDescent="0.2">
      <c r="A76" s="55"/>
      <c r="B76" s="63"/>
      <c r="C76" s="436" t="s">
        <v>41</v>
      </c>
      <c r="D76" s="52">
        <v>1074163.9422204799</v>
      </c>
      <c r="E76" s="52">
        <v>1089667.1430000002</v>
      </c>
      <c r="F76" s="59">
        <v>2.4421125623576074</v>
      </c>
      <c r="G76" s="59">
        <v>10.757431195296462</v>
      </c>
      <c r="H76" s="59">
        <v>10.360547414811421</v>
      </c>
      <c r="I76" s="59">
        <v>5.5088426144499749</v>
      </c>
      <c r="J76" s="59">
        <v>10.733338382817067</v>
      </c>
      <c r="K76" s="67">
        <v>10.272160818806725</v>
      </c>
      <c r="L76" s="430"/>
      <c r="M76" s="432"/>
      <c r="N76" s="432"/>
      <c r="O76" s="430"/>
      <c r="P76" s="431"/>
      <c r="Q76" s="431"/>
      <c r="R76" s="60"/>
      <c r="S76" s="60"/>
      <c r="T76" s="64"/>
      <c r="U76" s="64"/>
      <c r="V76" s="64"/>
      <c r="W76" s="64"/>
    </row>
    <row r="77" spans="1:23" s="6" customFormat="1" ht="13.5" customHeight="1" x14ac:dyDescent="0.2">
      <c r="A77" s="55"/>
      <c r="B77" s="63"/>
      <c r="C77" s="23" t="s">
        <v>42</v>
      </c>
      <c r="D77" s="47">
        <v>1069628.5453576799</v>
      </c>
      <c r="E77" s="47">
        <v>1040586.7650000004</v>
      </c>
      <c r="F77" s="61">
        <v>4.8235114897731961</v>
      </c>
      <c r="G77" s="61">
        <v>10.165809262638945</v>
      </c>
      <c r="H77" s="61">
        <v>9.9195697910231502</v>
      </c>
      <c r="I77" s="61">
        <v>6.3274573345075282</v>
      </c>
      <c r="J77" s="61">
        <v>10.300426492352344</v>
      </c>
      <c r="K77" s="69">
        <v>10.196170136719161</v>
      </c>
      <c r="L77" s="430"/>
      <c r="M77" s="432"/>
      <c r="N77" s="432"/>
      <c r="O77" s="430"/>
      <c r="P77" s="431"/>
      <c r="Q77" s="431"/>
      <c r="R77" s="60"/>
      <c r="S77" s="60"/>
      <c r="T77" s="64"/>
      <c r="U77" s="64"/>
      <c r="V77" s="64"/>
      <c r="W77" s="64"/>
    </row>
    <row r="78" spans="1:23" s="4" customFormat="1" ht="13.5" customHeight="1" x14ac:dyDescent="0.2">
      <c r="A78" s="55"/>
      <c r="B78" s="63"/>
      <c r="C78" s="436" t="s">
        <v>43</v>
      </c>
      <c r="D78" s="52">
        <v>1127320.3263702581</v>
      </c>
      <c r="E78" s="52">
        <v>984139.63099999994</v>
      </c>
      <c r="F78" s="59">
        <v>10.813409268943317</v>
      </c>
      <c r="G78" s="59">
        <v>10.224360318072144</v>
      </c>
      <c r="H78" s="59">
        <v>10.224360318072144</v>
      </c>
      <c r="I78" s="59">
        <v>8.638980570917127</v>
      </c>
      <c r="J78" s="59">
        <v>10.16191490847001</v>
      </c>
      <c r="K78" s="67">
        <v>10.16191490847001</v>
      </c>
      <c r="L78" s="430"/>
      <c r="M78" s="432"/>
      <c r="N78" s="432"/>
      <c r="O78" s="430"/>
      <c r="P78" s="431"/>
      <c r="Q78" s="431"/>
      <c r="R78" s="60"/>
      <c r="S78" s="60"/>
      <c r="T78" s="64"/>
      <c r="U78" s="64"/>
      <c r="V78" s="64"/>
      <c r="W78" s="64"/>
    </row>
    <row r="79" spans="1:23" s="6" customFormat="1" ht="13.5" customHeight="1" x14ac:dyDescent="0.2">
      <c r="A79" s="55">
        <v>2015</v>
      </c>
      <c r="B79" s="63"/>
      <c r="C79" s="23" t="s">
        <v>44</v>
      </c>
      <c r="D79" s="47">
        <v>899518.54152924824</v>
      </c>
      <c r="E79" s="47">
        <v>927848.33150000009</v>
      </c>
      <c r="F79" s="61">
        <v>9.5043045893037288</v>
      </c>
      <c r="G79" s="61">
        <v>9.5043045893037288</v>
      </c>
      <c r="H79" s="61">
        <v>10.744997833350396</v>
      </c>
      <c r="I79" s="61">
        <v>14.492277953335787</v>
      </c>
      <c r="J79" s="61">
        <v>14.492277953335787</v>
      </c>
      <c r="K79" s="69">
        <v>11.107171197355981</v>
      </c>
      <c r="L79" s="430"/>
      <c r="M79" s="432"/>
      <c r="N79" s="432"/>
      <c r="O79" s="430"/>
      <c r="P79" s="431"/>
      <c r="Q79" s="431"/>
      <c r="R79" s="60"/>
      <c r="S79" s="60"/>
      <c r="T79" s="64"/>
      <c r="U79" s="64"/>
      <c r="V79" s="64"/>
      <c r="W79" s="64"/>
    </row>
    <row r="80" spans="1:23" s="4" customFormat="1" ht="13.5" customHeight="1" x14ac:dyDescent="0.2">
      <c r="A80" s="55"/>
      <c r="B80" s="63"/>
      <c r="C80" s="436" t="s">
        <v>45</v>
      </c>
      <c r="D80" s="52">
        <v>1034033.3822100068</v>
      </c>
      <c r="E80" s="52">
        <v>986176.44500000007</v>
      </c>
      <c r="F80" s="59">
        <v>13.812252039768282</v>
      </c>
      <c r="G80" s="59">
        <v>11.766721361289086</v>
      </c>
      <c r="H80" s="59">
        <v>11.022997913749919</v>
      </c>
      <c r="I80" s="59">
        <v>6.231302387740385</v>
      </c>
      <c r="J80" s="59">
        <v>10.081646031224835</v>
      </c>
      <c r="K80" s="67">
        <v>10.607887421600822</v>
      </c>
      <c r="L80" s="430"/>
      <c r="M80" s="432"/>
      <c r="N80" s="432"/>
      <c r="O80" s="430"/>
      <c r="P80" s="431"/>
      <c r="Q80" s="431"/>
      <c r="R80" s="60"/>
      <c r="S80" s="60"/>
      <c r="T80" s="64"/>
      <c r="U80" s="64"/>
      <c r="V80" s="64"/>
      <c r="W80" s="64"/>
    </row>
    <row r="81" spans="1:23" s="6" customFormat="1" ht="13.5" customHeight="1" x14ac:dyDescent="0.2">
      <c r="A81" s="55"/>
      <c r="B81" s="63"/>
      <c r="C81" s="23" t="s">
        <v>46</v>
      </c>
      <c r="D81" s="47">
        <v>1098525.9529999997</v>
      </c>
      <c r="E81" s="47">
        <v>1079949.0679999995</v>
      </c>
      <c r="F81" s="61">
        <v>0.8433010695239318</v>
      </c>
      <c r="G81" s="61">
        <v>7.5461015555906101</v>
      </c>
      <c r="H81" s="61">
        <v>9.5668924998091143</v>
      </c>
      <c r="I81" s="61">
        <v>3.69444414972277</v>
      </c>
      <c r="J81" s="61">
        <v>7.6889821191955576</v>
      </c>
      <c r="K81" s="69">
        <v>8.6492534673211026</v>
      </c>
      <c r="L81" s="430"/>
      <c r="M81" s="432"/>
      <c r="N81" s="432"/>
      <c r="O81" s="430"/>
      <c r="P81" s="431"/>
      <c r="Q81" s="431"/>
      <c r="R81" s="60"/>
      <c r="S81" s="60"/>
      <c r="T81" s="64"/>
      <c r="U81" s="64"/>
      <c r="V81" s="64"/>
      <c r="W81" s="64"/>
    </row>
    <row r="82" spans="1:23" s="4" customFormat="1" ht="13.5" customHeight="1" x14ac:dyDescent="0.2">
      <c r="A82" s="55"/>
      <c r="B82" s="63"/>
      <c r="C82" s="436" t="s">
        <v>34</v>
      </c>
      <c r="D82" s="52">
        <v>1056733.9013149492</v>
      </c>
      <c r="E82" s="52">
        <v>999411.62249999982</v>
      </c>
      <c r="F82" s="59">
        <v>2.7062421561309975</v>
      </c>
      <c r="G82" s="59">
        <v>6.2520789488084603</v>
      </c>
      <c r="H82" s="59">
        <v>8.4816969361337442</v>
      </c>
      <c r="I82" s="59">
        <v>4.4347348532424888</v>
      </c>
      <c r="J82" s="59">
        <v>6.85567263397391</v>
      </c>
      <c r="K82" s="67">
        <v>8.6486621637967858</v>
      </c>
      <c r="L82" s="430"/>
      <c r="M82" s="432"/>
      <c r="N82" s="432"/>
      <c r="O82" s="430"/>
      <c r="P82" s="431"/>
      <c r="Q82" s="431"/>
      <c r="R82" s="60"/>
      <c r="S82" s="60"/>
      <c r="T82" s="64"/>
      <c r="U82" s="64"/>
      <c r="V82" s="64"/>
      <c r="W82" s="64"/>
    </row>
    <row r="83" spans="1:23" s="6" customFormat="1" ht="13.5" customHeight="1" x14ac:dyDescent="0.2">
      <c r="A83" s="55"/>
      <c r="B83" s="63"/>
      <c r="C83" s="23" t="s">
        <v>36</v>
      </c>
      <c r="D83" s="47">
        <v>1128654.1194462343</v>
      </c>
      <c r="E83" s="47">
        <v>1061957.2385</v>
      </c>
      <c r="F83" s="61">
        <v>5.078292205419018</v>
      </c>
      <c r="G83" s="61">
        <v>5.9959452632339918</v>
      </c>
      <c r="H83" s="61">
        <v>7.6107967949585031</v>
      </c>
      <c r="I83" s="61">
        <v>2.6627567203584022</v>
      </c>
      <c r="J83" s="61">
        <v>5.9467077109035529</v>
      </c>
      <c r="K83" s="69">
        <v>7.6236587281109252</v>
      </c>
      <c r="L83" s="430"/>
      <c r="M83" s="432"/>
      <c r="N83" s="432"/>
      <c r="O83" s="430"/>
      <c r="P83" s="431"/>
      <c r="Q83" s="431"/>
      <c r="R83" s="60"/>
      <c r="S83" s="60"/>
      <c r="T83" s="64"/>
      <c r="U83" s="64"/>
      <c r="V83" s="64"/>
      <c r="W83" s="64"/>
    </row>
    <row r="84" spans="1:23" s="4" customFormat="1" ht="13.5" customHeight="1" x14ac:dyDescent="0.2">
      <c r="A84" s="55"/>
      <c r="B84" s="63"/>
      <c r="C84" s="436" t="s">
        <v>37</v>
      </c>
      <c r="D84" s="52">
        <v>1023576.5567957654</v>
      </c>
      <c r="E84" s="52">
        <v>1012089.6115000001</v>
      </c>
      <c r="F84" s="59">
        <v>3.7268410715858522</v>
      </c>
      <c r="G84" s="59">
        <v>5.6170140633331016</v>
      </c>
      <c r="H84" s="59">
        <v>6.9540895274250261</v>
      </c>
      <c r="I84" s="59">
        <v>10.172305001330216</v>
      </c>
      <c r="J84" s="59">
        <v>6.628896552165827</v>
      </c>
      <c r="K84" s="67">
        <v>7.9340786629677353</v>
      </c>
      <c r="L84" s="430"/>
      <c r="M84" s="432"/>
      <c r="N84" s="432"/>
      <c r="O84" s="430"/>
      <c r="P84" s="431"/>
      <c r="Q84" s="431"/>
      <c r="R84" s="60"/>
      <c r="S84" s="60"/>
      <c r="T84" s="64"/>
      <c r="U84" s="64"/>
      <c r="V84" s="64"/>
      <c r="W84" s="64"/>
    </row>
    <row r="85" spans="1:23" s="6" customFormat="1" ht="13.5" customHeight="1" x14ac:dyDescent="0.2">
      <c r="A85" s="55"/>
      <c r="B85" s="63"/>
      <c r="C85" s="23" t="s">
        <v>38</v>
      </c>
      <c r="D85" s="47">
        <v>1108864.3792492715</v>
      </c>
      <c r="E85" s="47">
        <v>1152372.0020000001</v>
      </c>
      <c r="F85" s="61">
        <v>2.5495590544673234</v>
      </c>
      <c r="G85" s="61">
        <v>5.1425323975753656</v>
      </c>
      <c r="H85" s="61">
        <v>6.1649204900462422</v>
      </c>
      <c r="I85" s="61">
        <v>8.7641390114823707</v>
      </c>
      <c r="J85" s="61">
        <v>6.9640677195942118</v>
      </c>
      <c r="K85" s="69">
        <v>7.999608913790766</v>
      </c>
      <c r="L85" s="430"/>
      <c r="M85" s="432"/>
      <c r="N85" s="432"/>
      <c r="O85" s="430"/>
      <c r="P85" s="431"/>
      <c r="Q85" s="431"/>
      <c r="R85" s="60"/>
      <c r="S85" s="60"/>
      <c r="T85" s="64"/>
      <c r="U85" s="64"/>
      <c r="V85" s="64"/>
      <c r="W85" s="64"/>
    </row>
    <row r="86" spans="1:23" s="4" customFormat="1" ht="13.5" customHeight="1" x14ac:dyDescent="0.2">
      <c r="A86" s="55"/>
      <c r="B86" s="63"/>
      <c r="C86" s="436" t="s">
        <v>39</v>
      </c>
      <c r="D86" s="52">
        <v>1139186.2269362439</v>
      </c>
      <c r="E86" s="52">
        <v>1108117.5230000005</v>
      </c>
      <c r="F86" s="59">
        <v>6.5722206158342686</v>
      </c>
      <c r="G86" s="59">
        <v>5.3321557090934419</v>
      </c>
      <c r="H86" s="59">
        <v>5.6262969510798797</v>
      </c>
      <c r="I86" s="59">
        <v>8.6123197525593156</v>
      </c>
      <c r="J86" s="59">
        <v>7.180493736021603</v>
      </c>
      <c r="K86" s="67">
        <v>7.3658981220849427</v>
      </c>
      <c r="L86" s="430"/>
      <c r="M86" s="432"/>
      <c r="N86" s="432"/>
      <c r="O86" s="430"/>
      <c r="P86" s="431"/>
      <c r="Q86" s="431"/>
      <c r="R86" s="60"/>
      <c r="S86" s="60"/>
      <c r="T86" s="64"/>
      <c r="U86" s="64"/>
      <c r="V86" s="64"/>
      <c r="W86" s="64"/>
    </row>
    <row r="87" spans="1:23" ht="13.5" customHeight="1" x14ac:dyDescent="0.2">
      <c r="A87" s="62"/>
      <c r="B87" s="63"/>
      <c r="C87" s="23" t="s">
        <v>40</v>
      </c>
      <c r="D87" s="47">
        <v>1125937.9141345799</v>
      </c>
      <c r="E87" s="47">
        <v>1142760.7019999996</v>
      </c>
      <c r="F87" s="61">
        <v>5.0410567115391984</v>
      </c>
      <c r="G87" s="61">
        <v>5.2979840991432212</v>
      </c>
      <c r="H87" s="61">
        <v>5.4725052642694294</v>
      </c>
      <c r="I87" s="61">
        <v>5.241843076068804</v>
      </c>
      <c r="J87" s="61">
        <v>6.9427896546270631</v>
      </c>
      <c r="K87" s="69">
        <v>6.8963621714155607</v>
      </c>
      <c r="L87" s="430"/>
      <c r="M87" s="432"/>
      <c r="N87" s="432"/>
      <c r="O87" s="430"/>
      <c r="P87" s="431"/>
      <c r="Q87" s="431"/>
      <c r="R87" s="60"/>
      <c r="S87" s="60"/>
      <c r="T87" s="64"/>
      <c r="U87" s="64"/>
      <c r="V87" s="64"/>
      <c r="W87" s="64"/>
    </row>
    <row r="88" spans="1:23" s="18" customFormat="1" ht="13.5" customHeight="1" x14ac:dyDescent="0.2">
      <c r="A88" s="62"/>
      <c r="B88" s="63"/>
      <c r="C88" s="436" t="s">
        <v>41</v>
      </c>
      <c r="D88" s="52">
        <v>1176890.0433873765</v>
      </c>
      <c r="E88" s="52">
        <v>1161600.8485000003</v>
      </c>
      <c r="F88" s="59">
        <v>9.5633540774552728</v>
      </c>
      <c r="G88" s="59">
        <v>5.7469323636859286</v>
      </c>
      <c r="H88" s="59">
        <v>6.0909559632051753</v>
      </c>
      <c r="I88" s="59">
        <v>6.6014384265966868</v>
      </c>
      <c r="J88" s="59">
        <v>6.9053899318133318</v>
      </c>
      <c r="K88" s="67">
        <v>6.9903283322455252</v>
      </c>
      <c r="L88" s="430"/>
      <c r="M88" s="432"/>
      <c r="N88" s="432"/>
      <c r="O88" s="430"/>
      <c r="P88" s="431"/>
      <c r="Q88" s="431"/>
      <c r="R88" s="60"/>
      <c r="S88" s="60"/>
      <c r="T88" s="64"/>
      <c r="U88" s="64"/>
      <c r="V88" s="64"/>
      <c r="W88" s="64"/>
    </row>
    <row r="89" spans="1:23" ht="13.5" customHeight="1" x14ac:dyDescent="0.2">
      <c r="A89" s="62"/>
      <c r="B89" s="63"/>
      <c r="C89" s="23" t="s">
        <v>42</v>
      </c>
      <c r="D89" s="47">
        <v>1045135.6737836866</v>
      </c>
      <c r="E89" s="47">
        <v>1067607.3384999998</v>
      </c>
      <c r="F89" s="61">
        <v>-2.2898483478489311</v>
      </c>
      <c r="G89" s="61">
        <v>4.9845083020099423</v>
      </c>
      <c r="H89" s="61">
        <v>5.4669071432760887</v>
      </c>
      <c r="I89" s="61">
        <v>2.5966670352567434</v>
      </c>
      <c r="J89" s="61">
        <v>6.4972740007841736</v>
      </c>
      <c r="K89" s="69">
        <v>6.6604202245058843</v>
      </c>
      <c r="L89" s="430"/>
      <c r="M89" s="432"/>
      <c r="N89" s="432"/>
      <c r="O89" s="430"/>
      <c r="P89" s="431"/>
      <c r="Q89" s="431"/>
      <c r="R89" s="60"/>
      <c r="S89" s="60"/>
      <c r="T89" s="64"/>
      <c r="U89" s="64"/>
      <c r="V89" s="64"/>
      <c r="W89" s="64"/>
    </row>
    <row r="90" spans="1:23" s="18" customFormat="1" ht="13.5" customHeight="1" x14ac:dyDescent="0.2">
      <c r="A90" s="62"/>
      <c r="B90" s="63"/>
      <c r="C90" s="436" t="s">
        <v>43</v>
      </c>
      <c r="D90" s="52">
        <v>1209660.2629999998</v>
      </c>
      <c r="E90" s="52">
        <v>1106888.899</v>
      </c>
      <c r="F90" s="59">
        <v>7.3040408039886557</v>
      </c>
      <c r="G90" s="59">
        <v>5.1953434802797034</v>
      </c>
      <c r="H90" s="59">
        <v>5.1953434802797034</v>
      </c>
      <c r="I90" s="59">
        <v>12.472749204833121</v>
      </c>
      <c r="J90" s="59">
        <v>6.9885511217382117</v>
      </c>
      <c r="K90" s="67">
        <v>6.9885511217382117</v>
      </c>
      <c r="L90" s="430"/>
      <c r="M90" s="432"/>
      <c r="N90" s="432"/>
      <c r="O90" s="430"/>
      <c r="P90" s="431"/>
      <c r="Q90" s="431"/>
      <c r="R90" s="60"/>
      <c r="S90" s="60"/>
      <c r="T90" s="64"/>
      <c r="U90" s="64"/>
      <c r="V90" s="64"/>
      <c r="W90" s="64"/>
    </row>
    <row r="91" spans="1:23" ht="13.5" customHeight="1" x14ac:dyDescent="0.2">
      <c r="A91" s="55">
        <v>2016</v>
      </c>
      <c r="B91" s="63"/>
      <c r="C91" s="23" t="s">
        <v>44</v>
      </c>
      <c r="D91" s="47">
        <v>968000.71539720567</v>
      </c>
      <c r="E91" s="47">
        <v>939138.76699999999</v>
      </c>
      <c r="F91" s="61">
        <v>7.6132031421534379</v>
      </c>
      <c r="G91" s="61">
        <v>7.6132031421534379</v>
      </c>
      <c r="H91" s="61">
        <v>5.0859989295734209</v>
      </c>
      <c r="I91" s="61">
        <v>1.2168406318893972</v>
      </c>
      <c r="J91" s="61">
        <v>1.2168406318893972</v>
      </c>
      <c r="K91" s="69">
        <v>6.0424380786452332</v>
      </c>
      <c r="L91" s="430"/>
      <c r="M91" s="432"/>
      <c r="N91" s="432"/>
      <c r="O91" s="430"/>
      <c r="P91" s="431"/>
      <c r="Q91" s="431"/>
      <c r="R91" s="60"/>
      <c r="S91" s="60"/>
      <c r="T91" s="64"/>
      <c r="U91" s="64"/>
      <c r="V91" s="64"/>
      <c r="W91" s="64"/>
    </row>
    <row r="92" spans="1:23" s="18" customFormat="1" ht="13.5" customHeight="1" x14ac:dyDescent="0.2">
      <c r="A92" s="55"/>
      <c r="B92" s="63"/>
      <c r="C92" s="436" t="s">
        <v>45</v>
      </c>
      <c r="D92" s="52">
        <v>1076538.1327059092</v>
      </c>
      <c r="E92" s="52">
        <v>1045943.8569999998</v>
      </c>
      <c r="F92" s="59">
        <v>4.1105781715729819</v>
      </c>
      <c r="G92" s="59">
        <v>5.7400539908555714</v>
      </c>
      <c r="H92" s="59">
        <v>4.377063382346023</v>
      </c>
      <c r="I92" s="59">
        <v>6.0605191193752148</v>
      </c>
      <c r="J92" s="59">
        <v>3.7124831596974843</v>
      </c>
      <c r="K92" s="67">
        <v>6.0294705716585639</v>
      </c>
      <c r="L92" s="430"/>
      <c r="M92" s="432"/>
      <c r="N92" s="432"/>
      <c r="O92" s="430"/>
      <c r="P92" s="431"/>
      <c r="Q92" s="431"/>
      <c r="R92" s="60"/>
      <c r="S92" s="60"/>
      <c r="T92" s="64"/>
      <c r="U92" s="64"/>
      <c r="V92" s="64"/>
      <c r="W92" s="64"/>
    </row>
    <row r="93" spans="1:23" ht="13.5" customHeight="1" x14ac:dyDescent="0.2">
      <c r="A93" s="55"/>
      <c r="B93" s="63"/>
      <c r="C93" s="23" t="s">
        <v>46</v>
      </c>
      <c r="D93" s="47">
        <v>1025163.2700000001</v>
      </c>
      <c r="E93" s="47">
        <v>1007468.491</v>
      </c>
      <c r="F93" s="61">
        <v>-6.6782840040921343</v>
      </c>
      <c r="G93" s="61">
        <v>1.2408731864209841</v>
      </c>
      <c r="H93" s="61">
        <v>3.7195096977905138</v>
      </c>
      <c r="I93" s="61">
        <v>-6.7114810455116185</v>
      </c>
      <c r="J93" s="61">
        <v>-4.7519770508799297E-2</v>
      </c>
      <c r="K93" s="69">
        <v>5.0997504297085356</v>
      </c>
      <c r="L93" s="430"/>
      <c r="M93" s="432"/>
      <c r="N93" s="432"/>
      <c r="O93" s="430"/>
      <c r="P93" s="431"/>
      <c r="Q93" s="431"/>
      <c r="R93" s="60"/>
      <c r="S93" s="60"/>
      <c r="T93" s="64"/>
      <c r="U93" s="64"/>
      <c r="V93" s="64"/>
      <c r="W93" s="64"/>
    </row>
    <row r="94" spans="1:23" s="18" customFormat="1" ht="13.5" customHeight="1" x14ac:dyDescent="0.2">
      <c r="A94" s="55"/>
      <c r="B94" s="63"/>
      <c r="C94" s="436" t="s">
        <v>34</v>
      </c>
      <c r="D94" s="52">
        <v>1108543.3700000001</v>
      </c>
      <c r="E94" s="52">
        <v>1058103.0590000001</v>
      </c>
      <c r="F94" s="59">
        <v>4.9027923321643954</v>
      </c>
      <c r="G94" s="59">
        <v>2.1872787230981601</v>
      </c>
      <c r="H94" s="59">
        <v>3.9008718546343175</v>
      </c>
      <c r="I94" s="59">
        <v>5.8725989550917319</v>
      </c>
      <c r="J94" s="59">
        <v>1.4340891324729341</v>
      </c>
      <c r="K94" s="67">
        <v>5.2149757204070113</v>
      </c>
      <c r="L94" s="430"/>
      <c r="M94" s="432"/>
      <c r="N94" s="432"/>
      <c r="O94" s="430"/>
      <c r="P94" s="431"/>
      <c r="Q94" s="431"/>
      <c r="R94" s="60"/>
      <c r="S94" s="60"/>
      <c r="T94" s="64"/>
      <c r="U94" s="64"/>
      <c r="V94" s="64"/>
      <c r="W94" s="64"/>
    </row>
    <row r="95" spans="1:23" ht="13.5" customHeight="1" x14ac:dyDescent="0.2">
      <c r="A95" s="55"/>
      <c r="B95" s="63"/>
      <c r="C95" s="23" t="s">
        <v>36</v>
      </c>
      <c r="D95" s="47">
        <v>1054354.3869999999</v>
      </c>
      <c r="E95" s="47">
        <v>1005410.9814999998</v>
      </c>
      <c r="F95" s="61">
        <v>-6.5830382546859454</v>
      </c>
      <c r="G95" s="61">
        <v>0.29006375700369347</v>
      </c>
      <c r="H95" s="61">
        <v>2.8693795759418634</v>
      </c>
      <c r="I95" s="61">
        <v>-5.3247207090815607</v>
      </c>
      <c r="J95" s="61">
        <v>1.4290821455361424E-2</v>
      </c>
      <c r="K95" s="69">
        <v>4.5170267108424156</v>
      </c>
      <c r="L95" s="430"/>
      <c r="M95" s="432"/>
      <c r="N95" s="432"/>
      <c r="O95" s="430"/>
      <c r="P95" s="431"/>
      <c r="Q95" s="431"/>
      <c r="R95" s="60"/>
      <c r="S95" s="60"/>
      <c r="T95" s="64"/>
      <c r="U95" s="64"/>
      <c r="V95" s="64"/>
      <c r="W95" s="64"/>
    </row>
    <row r="96" spans="1:23" s="18" customFormat="1" ht="13.5" customHeight="1" x14ac:dyDescent="0.2">
      <c r="A96" s="55"/>
      <c r="B96" s="63"/>
      <c r="C96" s="436" t="s">
        <v>37</v>
      </c>
      <c r="D96" s="52">
        <v>1012287.1370000001</v>
      </c>
      <c r="E96" s="52">
        <v>997177.49849999999</v>
      </c>
      <c r="F96" s="59">
        <v>-1.1029384876795234</v>
      </c>
      <c r="G96" s="59">
        <v>6.1601212218391765E-2</v>
      </c>
      <c r="H96" s="59">
        <v>2.483640312521544</v>
      </c>
      <c r="I96" s="59">
        <v>-1.4733984847348722</v>
      </c>
      <c r="J96" s="59">
        <v>-0.23386602863692474</v>
      </c>
      <c r="K96" s="67">
        <v>3.6052561642475638</v>
      </c>
      <c r="L96" s="430"/>
      <c r="M96" s="432"/>
      <c r="N96" s="432"/>
      <c r="O96" s="430"/>
      <c r="P96" s="431"/>
      <c r="Q96" s="431"/>
      <c r="R96" s="60"/>
      <c r="S96" s="60"/>
      <c r="T96" s="64"/>
      <c r="U96" s="64"/>
      <c r="V96" s="64"/>
      <c r="W96" s="64"/>
    </row>
    <row r="97" spans="1:23" ht="13.5" customHeight="1" x14ac:dyDescent="0.2">
      <c r="A97" s="55"/>
      <c r="B97" s="63"/>
      <c r="C97" s="23" t="s">
        <v>38</v>
      </c>
      <c r="D97" s="47">
        <v>912684.10499999998</v>
      </c>
      <c r="E97" s="47">
        <v>924987.70199999982</v>
      </c>
      <c r="F97" s="61">
        <v>-17.691998942385581</v>
      </c>
      <c r="G97" s="61">
        <v>-2.6168456389750219</v>
      </c>
      <c r="H97" s="61">
        <v>0.72501479893895748</v>
      </c>
      <c r="I97" s="61">
        <v>-19.731848709042154</v>
      </c>
      <c r="J97" s="61">
        <v>-3.3459904496893813</v>
      </c>
      <c r="K97" s="69">
        <v>1.0041161214576562</v>
      </c>
      <c r="L97" s="430"/>
      <c r="M97" s="432"/>
      <c r="N97" s="432"/>
      <c r="O97" s="430"/>
      <c r="P97" s="431"/>
      <c r="Q97" s="431"/>
      <c r="R97" s="60"/>
      <c r="S97" s="60"/>
      <c r="T97" s="64"/>
      <c r="U97" s="64"/>
      <c r="V97" s="64"/>
      <c r="W97" s="64"/>
    </row>
    <row r="98" spans="1:23" s="18" customFormat="1" ht="13.5" customHeight="1" x14ac:dyDescent="0.2">
      <c r="A98" s="55"/>
      <c r="B98" s="63"/>
      <c r="C98" s="436" t="s">
        <v>39</v>
      </c>
      <c r="D98" s="52">
        <v>1130482.352</v>
      </c>
      <c r="E98" s="52">
        <v>1089617.8940000003</v>
      </c>
      <c r="F98" s="59">
        <v>-0.76404320298468065</v>
      </c>
      <c r="G98" s="59">
        <v>-2.3682104783899831</v>
      </c>
      <c r="H98" s="59">
        <v>0.10574098051262126</v>
      </c>
      <c r="I98" s="59">
        <v>-1.6694645302527249</v>
      </c>
      <c r="J98" s="59">
        <v>-3.1229110567342104</v>
      </c>
      <c r="K98" s="67">
        <v>0.1480514303615621</v>
      </c>
      <c r="L98" s="430"/>
      <c r="M98" s="432"/>
      <c r="N98" s="432"/>
      <c r="O98" s="430"/>
      <c r="P98" s="431"/>
      <c r="Q98" s="431"/>
      <c r="R98" s="60"/>
      <c r="S98" s="60"/>
      <c r="T98" s="64"/>
      <c r="U98" s="64"/>
      <c r="V98" s="64"/>
      <c r="W98" s="64"/>
    </row>
    <row r="99" spans="1:23" ht="13.5" customHeight="1" x14ac:dyDescent="0.2">
      <c r="A99" s="55"/>
      <c r="B99" s="63"/>
      <c r="C99" s="23" t="s">
        <v>40</v>
      </c>
      <c r="D99" s="47">
        <v>1023568.3660000002</v>
      </c>
      <c r="E99" s="47">
        <v>1015052.3179999999</v>
      </c>
      <c r="F99" s="61">
        <v>-9.0919354299622483</v>
      </c>
      <c r="G99" s="61">
        <v>-3.1555711085506317</v>
      </c>
      <c r="H99" s="61">
        <v>-1.108446216604321</v>
      </c>
      <c r="I99" s="61">
        <v>-11.175426646759135</v>
      </c>
      <c r="J99" s="61">
        <v>-4.0945515193693751</v>
      </c>
      <c r="K99" s="69">
        <v>-1.3196458082946094</v>
      </c>
      <c r="L99" s="430"/>
      <c r="M99" s="432"/>
      <c r="N99" s="432"/>
      <c r="O99" s="430"/>
      <c r="P99" s="431"/>
      <c r="Q99" s="431"/>
      <c r="R99" s="60"/>
      <c r="S99" s="60"/>
      <c r="T99" s="64"/>
      <c r="U99" s="64"/>
      <c r="V99" s="64"/>
      <c r="W99" s="64"/>
    </row>
    <row r="100" spans="1:23" s="18" customFormat="1" ht="13.5" customHeight="1" x14ac:dyDescent="0.2">
      <c r="A100" s="55"/>
      <c r="B100" s="63"/>
      <c r="C100" s="436" t="s">
        <v>41</v>
      </c>
      <c r="D100" s="52">
        <v>1076104.8659999999</v>
      </c>
      <c r="E100" s="52">
        <v>993667.2855</v>
      </c>
      <c r="F100" s="59">
        <v>-8.5636868077575201</v>
      </c>
      <c r="G100" s="59">
        <v>-3.7453416887156692</v>
      </c>
      <c r="H100" s="59">
        <v>-2.6664925800713064</v>
      </c>
      <c r="I100" s="59">
        <v>-14.457079918360634</v>
      </c>
      <c r="J100" s="59">
        <v>-5.2266810287619307</v>
      </c>
      <c r="K100" s="67">
        <v>-3.2072796362126326</v>
      </c>
      <c r="L100" s="430"/>
      <c r="M100" s="432"/>
      <c r="N100" s="432"/>
      <c r="O100" s="430"/>
      <c r="P100" s="431"/>
      <c r="Q100" s="431"/>
      <c r="R100" s="60"/>
      <c r="S100" s="60"/>
      <c r="T100" s="64"/>
      <c r="U100" s="64"/>
      <c r="V100" s="64"/>
      <c r="W100" s="64"/>
    </row>
    <row r="101" spans="1:23" ht="13.5" customHeight="1" x14ac:dyDescent="0.2">
      <c r="A101" s="55"/>
      <c r="B101" s="63"/>
      <c r="C101" s="23" t="s">
        <v>42</v>
      </c>
      <c r="D101" s="47">
        <v>1009009.1589999999</v>
      </c>
      <c r="E101" s="47">
        <v>1017490.6450000003</v>
      </c>
      <c r="F101" s="61">
        <v>-3.4566339748885042</v>
      </c>
      <c r="G101" s="61">
        <v>-3.7198506617759506</v>
      </c>
      <c r="H101" s="61">
        <v>-2.7612656940871432</v>
      </c>
      <c r="I101" s="61">
        <v>-4.6943002068919952</v>
      </c>
      <c r="J101" s="61">
        <v>-5.1781016287168598</v>
      </c>
      <c r="K101" s="69">
        <v>-3.808591990975259</v>
      </c>
      <c r="L101" s="430"/>
      <c r="M101" s="432"/>
      <c r="N101" s="432"/>
      <c r="O101" s="430"/>
      <c r="P101" s="431"/>
      <c r="Q101" s="431"/>
      <c r="R101" s="60"/>
      <c r="S101" s="60"/>
      <c r="T101" s="64"/>
      <c r="U101" s="64"/>
      <c r="V101" s="64"/>
      <c r="W101" s="64"/>
    </row>
    <row r="102" spans="1:23" s="18" customFormat="1" ht="13.5" customHeight="1" x14ac:dyDescent="0.2">
      <c r="A102" s="55"/>
      <c r="B102" s="63"/>
      <c r="C102" s="436" t="s">
        <v>43</v>
      </c>
      <c r="D102" s="52">
        <v>1098666.1730000002</v>
      </c>
      <c r="E102" s="52">
        <v>1006878.6065000003</v>
      </c>
      <c r="F102" s="59">
        <v>-9.17564157433182</v>
      </c>
      <c r="G102" s="59">
        <v>-4.22569849253874</v>
      </c>
      <c r="H102" s="59">
        <v>-4.22569849253874</v>
      </c>
      <c r="I102" s="59">
        <v>-9.0352602316594073</v>
      </c>
      <c r="J102" s="59">
        <v>-5.5114755261858477</v>
      </c>
      <c r="K102" s="67">
        <v>-5.5114755261858477</v>
      </c>
      <c r="L102" s="430"/>
      <c r="M102" s="432"/>
      <c r="N102" s="432"/>
      <c r="O102" s="430"/>
      <c r="P102" s="431"/>
      <c r="Q102" s="431"/>
      <c r="R102" s="60"/>
      <c r="S102" s="60"/>
      <c r="T102" s="64"/>
      <c r="U102" s="64"/>
      <c r="V102" s="64"/>
      <c r="W102" s="64"/>
    </row>
    <row r="103" spans="1:23" ht="13.5" customHeight="1" x14ac:dyDescent="0.2">
      <c r="A103" s="55">
        <v>2017</v>
      </c>
      <c r="B103" s="63"/>
      <c r="C103" s="23" t="s">
        <v>44</v>
      </c>
      <c r="D103" s="47">
        <v>897063.51800000004</v>
      </c>
      <c r="E103" s="47">
        <v>913190.40699999989</v>
      </c>
      <c r="F103" s="61">
        <v>-7.3282174557172226</v>
      </c>
      <c r="G103" s="61">
        <v>-7.3282174557172226</v>
      </c>
      <c r="H103" s="61">
        <v>-5.2666702668679051</v>
      </c>
      <c r="I103" s="61">
        <v>-2.7629953007785986</v>
      </c>
      <c r="J103" s="61">
        <v>-2.7629953007785986</v>
      </c>
      <c r="K103" s="69">
        <v>-5.797138857120288</v>
      </c>
      <c r="L103" s="430"/>
      <c r="M103" s="432"/>
      <c r="N103" s="432"/>
      <c r="O103" s="430"/>
      <c r="P103" s="431"/>
      <c r="Q103" s="431"/>
      <c r="R103" s="60"/>
      <c r="S103" s="60"/>
      <c r="T103" s="64"/>
      <c r="U103" s="64"/>
      <c r="V103" s="64"/>
      <c r="W103" s="64"/>
    </row>
    <row r="104" spans="1:23" s="18" customFormat="1" ht="13.5" customHeight="1" x14ac:dyDescent="0.2">
      <c r="A104" s="55"/>
      <c r="B104" s="63"/>
      <c r="C104" s="436" t="s">
        <v>45</v>
      </c>
      <c r="D104" s="52">
        <v>1025704.9600000002</v>
      </c>
      <c r="E104" s="52">
        <v>1007968.2989999999</v>
      </c>
      <c r="F104" s="59">
        <v>-4.7219110184363302</v>
      </c>
      <c r="G104" s="59">
        <v>-5.9558843900711906</v>
      </c>
      <c r="H104" s="59">
        <v>-5.9590352796554953</v>
      </c>
      <c r="I104" s="59">
        <v>-3.6307453546237412</v>
      </c>
      <c r="J104" s="59">
        <v>-3.2202144750625763</v>
      </c>
      <c r="K104" s="67">
        <v>-6.5292351450239892</v>
      </c>
      <c r="L104" s="430"/>
      <c r="M104" s="432"/>
      <c r="N104" s="432"/>
      <c r="O104" s="430"/>
      <c r="P104" s="431"/>
      <c r="Q104" s="431"/>
      <c r="R104" s="60"/>
      <c r="S104" s="60"/>
      <c r="T104" s="64"/>
      <c r="U104" s="64"/>
      <c r="V104" s="64"/>
      <c r="W104" s="64"/>
    </row>
    <row r="105" spans="1:23" ht="13.5" customHeight="1" x14ac:dyDescent="0.2">
      <c r="A105" s="55"/>
      <c r="B105" s="63"/>
      <c r="C105" s="23" t="s">
        <v>46</v>
      </c>
      <c r="D105" s="47">
        <v>1099919.6690000002</v>
      </c>
      <c r="E105" s="47">
        <v>1083268.2308999998</v>
      </c>
      <c r="F105" s="61">
        <v>7.2921456696356302</v>
      </c>
      <c r="G105" s="61">
        <v>-1.5315483162309675</v>
      </c>
      <c r="H105" s="61">
        <v>-4.8604138688945682</v>
      </c>
      <c r="I105" s="61">
        <v>7.5237826867182775</v>
      </c>
      <c r="J105" s="61">
        <v>0.39684608361316975</v>
      </c>
      <c r="K105" s="69">
        <v>-5.4082364043516975</v>
      </c>
      <c r="L105" s="430"/>
      <c r="M105" s="432"/>
      <c r="N105" s="432"/>
      <c r="O105" s="430"/>
      <c r="P105" s="431"/>
      <c r="Q105" s="431"/>
      <c r="R105" s="60"/>
      <c r="S105" s="60"/>
      <c r="T105" s="64"/>
      <c r="U105" s="64"/>
      <c r="V105" s="64"/>
      <c r="W105" s="64"/>
    </row>
    <row r="106" spans="1:23" s="18" customFormat="1" ht="13.5" customHeight="1" x14ac:dyDescent="0.2">
      <c r="A106" s="55"/>
      <c r="B106" s="63"/>
      <c r="C106" s="436" t="s">
        <v>34</v>
      </c>
      <c r="D106" s="52">
        <v>976913.69099999999</v>
      </c>
      <c r="E106" s="52">
        <v>900004.94350000005</v>
      </c>
      <c r="F106" s="59">
        <v>-11.87411179050217</v>
      </c>
      <c r="G106" s="59">
        <v>-4.2755661583737492</v>
      </c>
      <c r="H106" s="59">
        <v>-6.237689432336353</v>
      </c>
      <c r="I106" s="59">
        <v>-14.941655650198811</v>
      </c>
      <c r="J106" s="59">
        <v>-3.6098439244347134</v>
      </c>
      <c r="K106" s="67">
        <v>-7.0687974872151358</v>
      </c>
      <c r="L106" s="430"/>
      <c r="M106" s="432"/>
      <c r="N106" s="432"/>
      <c r="O106" s="430"/>
      <c r="P106" s="431"/>
      <c r="Q106" s="431"/>
      <c r="R106" s="60"/>
      <c r="S106" s="60"/>
      <c r="T106" s="64"/>
      <c r="U106" s="64"/>
      <c r="V106" s="64"/>
      <c r="W106" s="64"/>
    </row>
    <row r="107" spans="1:23" ht="13.5" customHeight="1" x14ac:dyDescent="0.2">
      <c r="A107" s="55"/>
      <c r="B107" s="63"/>
      <c r="C107" s="23" t="s">
        <v>36</v>
      </c>
      <c r="D107" s="47">
        <v>1021787.4417899998</v>
      </c>
      <c r="E107" s="47">
        <v>999046.00350000034</v>
      </c>
      <c r="F107" s="61">
        <v>-3.0888044486317483</v>
      </c>
      <c r="G107" s="61">
        <v>-4.0364369597236305</v>
      </c>
      <c r="H107" s="61">
        <v>-5.9536699555469852</v>
      </c>
      <c r="I107" s="61">
        <v>-0.63307225772523168</v>
      </c>
      <c r="J107" s="61">
        <v>-3.0179055630644882</v>
      </c>
      <c r="K107" s="69">
        <v>-6.708195253324547</v>
      </c>
      <c r="L107" s="430"/>
      <c r="M107" s="432"/>
      <c r="N107" s="432"/>
      <c r="O107" s="430"/>
      <c r="P107" s="431"/>
      <c r="Q107" s="431"/>
      <c r="R107" s="60"/>
      <c r="S107" s="60"/>
      <c r="T107" s="64"/>
      <c r="U107" s="64"/>
      <c r="V107" s="64"/>
      <c r="W107" s="64"/>
    </row>
    <row r="108" spans="1:23" s="18" customFormat="1" ht="13.5" customHeight="1" x14ac:dyDescent="0.2">
      <c r="A108" s="55"/>
      <c r="B108" s="63"/>
      <c r="C108" s="436" t="s">
        <v>37</v>
      </c>
      <c r="D108" s="52">
        <v>1006870.5210000002</v>
      </c>
      <c r="E108" s="52">
        <v>983520.26650000003</v>
      </c>
      <c r="F108" s="59">
        <v>-0.53508691378341666</v>
      </c>
      <c r="G108" s="59">
        <v>-3.4688731900716903</v>
      </c>
      <c r="H108" s="59">
        <v>-5.9138198004696818</v>
      </c>
      <c r="I108" s="59">
        <v>-1.3695888666304512</v>
      </c>
      <c r="J108" s="59">
        <v>-2.7463710461060913</v>
      </c>
      <c r="K108" s="67">
        <v>-6.7062054502884081</v>
      </c>
      <c r="L108" s="430"/>
      <c r="M108" s="432"/>
      <c r="N108" s="432"/>
      <c r="O108" s="430"/>
      <c r="P108" s="431"/>
      <c r="Q108" s="431"/>
      <c r="R108" s="60"/>
      <c r="S108" s="60"/>
      <c r="T108" s="64"/>
      <c r="U108" s="64"/>
      <c r="V108" s="64"/>
      <c r="W108" s="64"/>
    </row>
    <row r="109" spans="1:23" ht="13.5" customHeight="1" x14ac:dyDescent="0.2">
      <c r="A109" s="55"/>
      <c r="B109" s="63"/>
      <c r="C109" s="23" t="s">
        <v>38</v>
      </c>
      <c r="D109" s="47">
        <v>1079282.2114900001</v>
      </c>
      <c r="E109" s="47">
        <v>1041467.7605</v>
      </c>
      <c r="F109" s="61">
        <v>18.253643903440192</v>
      </c>
      <c r="G109" s="61">
        <v>-0.69896762469559803</v>
      </c>
      <c r="H109" s="61">
        <v>-3.1818591846717652</v>
      </c>
      <c r="I109" s="61">
        <v>12.592606177157606</v>
      </c>
      <c r="J109" s="61">
        <v>-0.71313846865504615</v>
      </c>
      <c r="K109" s="69">
        <v>-4.090923942852811</v>
      </c>
      <c r="L109" s="430"/>
      <c r="M109" s="432"/>
      <c r="N109" s="432"/>
      <c r="O109" s="430"/>
      <c r="P109" s="431"/>
      <c r="Q109" s="431"/>
      <c r="R109" s="60"/>
      <c r="S109" s="60"/>
      <c r="T109" s="64"/>
      <c r="U109" s="64"/>
      <c r="V109" s="64"/>
      <c r="W109" s="64"/>
    </row>
    <row r="110" spans="1:23" s="18" customFormat="1" ht="13.5" customHeight="1" x14ac:dyDescent="0.2">
      <c r="A110" s="55"/>
      <c r="B110" s="63"/>
      <c r="C110" s="436" t="s">
        <v>39</v>
      </c>
      <c r="D110" s="52">
        <v>1034803.5079999999</v>
      </c>
      <c r="E110" s="52">
        <v>1033008.4924999999</v>
      </c>
      <c r="F110" s="59">
        <v>-8.4635415874232081</v>
      </c>
      <c r="G110" s="59">
        <v>-1.758047886229221</v>
      </c>
      <c r="H110" s="59">
        <v>-3.8610908953822758</v>
      </c>
      <c r="I110" s="59">
        <v>-5.1953443323316435</v>
      </c>
      <c r="J110" s="59">
        <v>-1.3184909198062797</v>
      </c>
      <c r="K110" s="67">
        <v>-4.4006990992514972</v>
      </c>
      <c r="L110" s="430"/>
      <c r="M110" s="432"/>
      <c r="N110" s="432"/>
      <c r="O110" s="430"/>
      <c r="P110" s="431"/>
      <c r="Q110" s="431"/>
      <c r="R110" s="60"/>
      <c r="S110" s="60"/>
      <c r="T110" s="64"/>
      <c r="U110" s="64"/>
      <c r="V110" s="64"/>
      <c r="W110" s="64"/>
    </row>
    <row r="111" spans="1:23" ht="13.5" customHeight="1" x14ac:dyDescent="0.2">
      <c r="A111" s="55"/>
      <c r="B111" s="63"/>
      <c r="C111" s="23" t="s">
        <v>40</v>
      </c>
      <c r="D111" s="47">
        <v>1025617.127</v>
      </c>
      <c r="E111" s="47">
        <v>1022836.0429999996</v>
      </c>
      <c r="F111" s="61">
        <v>0.20015868681113602</v>
      </c>
      <c r="G111" s="61">
        <v>-1.5427944816395467</v>
      </c>
      <c r="H111" s="61">
        <v>-3.0727105997145401</v>
      </c>
      <c r="I111" s="61">
        <v>0.7668299320114329</v>
      </c>
      <c r="J111" s="61">
        <v>-1.0854475490719722</v>
      </c>
      <c r="K111" s="69">
        <v>-3.354946044826761</v>
      </c>
      <c r="L111" s="430"/>
      <c r="M111" s="432"/>
      <c r="N111" s="432"/>
      <c r="O111" s="430"/>
      <c r="P111" s="431"/>
      <c r="Q111" s="431"/>
      <c r="R111" s="60"/>
      <c r="S111" s="60"/>
      <c r="T111" s="64"/>
      <c r="U111" s="64"/>
      <c r="V111" s="64"/>
      <c r="W111" s="64"/>
    </row>
    <row r="112" spans="1:23" s="18" customFormat="1" ht="13.5" customHeight="1" x14ac:dyDescent="0.2">
      <c r="A112" s="55"/>
      <c r="B112" s="63"/>
      <c r="C112" s="436" t="s">
        <v>41</v>
      </c>
      <c r="D112" s="52">
        <v>1081553.1040000001</v>
      </c>
      <c r="E112" s="52">
        <v>1029658.6714999999</v>
      </c>
      <c r="F112" s="59">
        <v>0.50629247874806538</v>
      </c>
      <c r="G112" s="59">
        <v>-1.3305216222952509</v>
      </c>
      <c r="H112" s="59">
        <v>-2.2569194675730984</v>
      </c>
      <c r="I112" s="59">
        <v>3.622076174309143</v>
      </c>
      <c r="J112" s="59">
        <v>-0.62123072568064686</v>
      </c>
      <c r="K112" s="67">
        <v>-1.7363856724598747</v>
      </c>
      <c r="L112" s="430"/>
      <c r="M112" s="432"/>
      <c r="N112" s="432"/>
      <c r="O112" s="430"/>
      <c r="P112" s="431"/>
      <c r="Q112" s="431"/>
      <c r="R112" s="60"/>
      <c r="S112" s="60"/>
      <c r="T112" s="64"/>
      <c r="U112" s="64"/>
      <c r="V112" s="64"/>
      <c r="W112" s="64"/>
    </row>
    <row r="113" spans="1:253" ht="13.5" customHeight="1" x14ac:dyDescent="0.2">
      <c r="A113" s="55"/>
      <c r="B113" s="63"/>
      <c r="C113" s="23" t="s">
        <v>42</v>
      </c>
      <c r="D113" s="47">
        <v>1028965.69405</v>
      </c>
      <c r="E113" s="47">
        <v>1021276.6684999999</v>
      </c>
      <c r="F113" s="61">
        <v>1.9778348761252573</v>
      </c>
      <c r="G113" s="61">
        <v>-1.037616526562573</v>
      </c>
      <c r="H113" s="61">
        <v>-1.8185094497624164</v>
      </c>
      <c r="I113" s="61">
        <v>0.37209418274304085</v>
      </c>
      <c r="J113" s="61">
        <v>-0.53012801499065176</v>
      </c>
      <c r="K113" s="69">
        <v>-1.3017268202676036</v>
      </c>
      <c r="L113" s="430"/>
      <c r="M113" s="432"/>
      <c r="N113" s="432"/>
      <c r="O113" s="430"/>
      <c r="P113" s="431"/>
      <c r="Q113" s="431"/>
      <c r="R113" s="60"/>
      <c r="S113" s="60"/>
      <c r="T113" s="64"/>
      <c r="U113" s="64"/>
      <c r="V113" s="64"/>
      <c r="W113" s="64"/>
    </row>
    <row r="114" spans="1:253" ht="13.5" customHeight="1" x14ac:dyDescent="0.2">
      <c r="A114" s="55"/>
      <c r="B114" s="63"/>
      <c r="C114" s="57" t="s">
        <v>43</v>
      </c>
      <c r="D114" s="71">
        <v>1020361.5179999998</v>
      </c>
      <c r="E114" s="71">
        <v>948589.07400000014</v>
      </c>
      <c r="F114" s="72">
        <v>-7.1272472862419107</v>
      </c>
      <c r="G114" s="72">
        <v>-1.5730511851670457</v>
      </c>
      <c r="H114" s="72">
        <v>-1.5730511851670457</v>
      </c>
      <c r="I114" s="72">
        <v>-5.7891320883874897</v>
      </c>
      <c r="J114" s="72">
        <v>-0.96771219934373676</v>
      </c>
      <c r="K114" s="74">
        <v>-0.96771219934373676</v>
      </c>
      <c r="L114" s="430"/>
      <c r="M114" s="432"/>
      <c r="N114" s="432"/>
      <c r="O114" s="430"/>
      <c r="P114" s="431"/>
      <c r="Q114" s="431"/>
      <c r="R114" s="60"/>
      <c r="S114" s="60"/>
      <c r="T114" s="64"/>
      <c r="U114" s="64"/>
      <c r="V114" s="64"/>
      <c r="W114" s="64"/>
    </row>
    <row r="115" spans="1:253" ht="13.5" customHeight="1" x14ac:dyDescent="0.2">
      <c r="A115" s="55">
        <v>2018</v>
      </c>
      <c r="B115" s="63"/>
      <c r="C115" s="23" t="s">
        <v>44</v>
      </c>
      <c r="D115" s="47">
        <v>907424.55099999986</v>
      </c>
      <c r="E115" s="47">
        <v>909395.54500000004</v>
      </c>
      <c r="F115" s="61">
        <v>1.1549943557062363</v>
      </c>
      <c r="G115" s="61">
        <v>1.1549943557062363</v>
      </c>
      <c r="H115" s="61">
        <v>-0.92769258797102339</v>
      </c>
      <c r="I115" s="61">
        <v>-0.41556086999059971</v>
      </c>
      <c r="J115" s="61">
        <v>-0.41556086999059971</v>
      </c>
      <c r="K115" s="69">
        <v>-0.78632575652969194</v>
      </c>
      <c r="L115" s="430"/>
      <c r="M115" s="432"/>
      <c r="N115" s="432"/>
      <c r="O115" s="430"/>
      <c r="P115" s="431"/>
      <c r="Q115" s="431"/>
      <c r="R115" s="60"/>
      <c r="S115" s="60"/>
      <c r="T115" s="64"/>
      <c r="U115" s="64"/>
      <c r="V115" s="64"/>
      <c r="W115" s="64"/>
    </row>
    <row r="116" spans="1:253" ht="13.5" customHeight="1" x14ac:dyDescent="0.2">
      <c r="A116" s="55"/>
      <c r="B116" s="63"/>
      <c r="C116" s="57" t="s">
        <v>45</v>
      </c>
      <c r="D116" s="71">
        <v>955712.29400000011</v>
      </c>
      <c r="E116" s="71">
        <v>960500.28150000016</v>
      </c>
      <c r="F116" s="72">
        <v>-6.8238595628903056</v>
      </c>
      <c r="G116" s="72">
        <v>-3.1013423447646176</v>
      </c>
      <c r="H116" s="72">
        <v>-1.0863450305535451</v>
      </c>
      <c r="I116" s="72">
        <v>-4.7092768241910505</v>
      </c>
      <c r="J116" s="72">
        <v>-2.6683313221286653</v>
      </c>
      <c r="K116" s="74">
        <v>-0.86766712370803134</v>
      </c>
      <c r="L116" s="430"/>
      <c r="M116" s="432"/>
      <c r="N116" s="432"/>
      <c r="O116" s="430"/>
      <c r="P116" s="431"/>
      <c r="Q116" s="431"/>
      <c r="R116" s="60"/>
      <c r="S116" s="60"/>
      <c r="T116" s="64"/>
      <c r="U116" s="64"/>
      <c r="V116" s="64"/>
      <c r="W116" s="64"/>
    </row>
    <row r="117" spans="1:253" s="6" customFormat="1" ht="13.5" customHeight="1" x14ac:dyDescent="0.2">
      <c r="A117" s="55"/>
      <c r="B117" s="63"/>
      <c r="C117" s="23" t="s">
        <v>46</v>
      </c>
      <c r="D117" s="47">
        <v>1065677.3597217214</v>
      </c>
      <c r="E117" s="47">
        <v>978879.9053061225</v>
      </c>
      <c r="F117" s="61">
        <v>-3.1131645558634631</v>
      </c>
      <c r="G117" s="61">
        <v>-3.1056443044396786</v>
      </c>
      <c r="H117" s="61">
        <v>-1.9554261944270621</v>
      </c>
      <c r="I117" s="61">
        <v>-9.6364245360680059</v>
      </c>
      <c r="J117" s="61">
        <v>-5.1807285836173378</v>
      </c>
      <c r="K117" s="69">
        <v>-2.3498197595520907</v>
      </c>
      <c r="L117" s="430"/>
      <c r="M117" s="430"/>
      <c r="N117" s="432"/>
      <c r="O117" s="430"/>
      <c r="P117" s="431"/>
      <c r="Q117" s="431"/>
      <c r="R117" s="60"/>
      <c r="S117" s="60"/>
      <c r="T117" s="64"/>
      <c r="U117" s="64"/>
      <c r="V117" s="64"/>
      <c r="W117" s="64"/>
    </row>
    <row r="118" spans="1:253" s="6" customFormat="1" ht="13.5" customHeight="1" x14ac:dyDescent="0.2">
      <c r="A118" s="55"/>
      <c r="B118" s="63"/>
      <c r="C118" s="57" t="s">
        <v>34</v>
      </c>
      <c r="D118" s="71">
        <v>1034777.5640000001</v>
      </c>
      <c r="E118" s="71">
        <v>1030819.5475000006</v>
      </c>
      <c r="F118" s="72">
        <v>5.9231305214659073</v>
      </c>
      <c r="G118" s="72">
        <v>-0.90034135238535384</v>
      </c>
      <c r="H118" s="72">
        <v>-0.43782208980171333</v>
      </c>
      <c r="I118" s="72">
        <v>14.534876163155275</v>
      </c>
      <c r="J118" s="72">
        <v>-0.63611305958633579</v>
      </c>
      <c r="K118" s="74">
        <v>3.5830615566311508E-2</v>
      </c>
      <c r="L118" s="430"/>
      <c r="M118" s="430"/>
      <c r="N118" s="432"/>
      <c r="O118" s="430"/>
      <c r="P118" s="431"/>
      <c r="Q118" s="431"/>
      <c r="R118" s="60"/>
      <c r="S118" s="60"/>
      <c r="T118" s="64"/>
      <c r="U118" s="64"/>
      <c r="V118" s="64"/>
      <c r="W118" s="64"/>
    </row>
    <row r="119" spans="1:253" s="6" customFormat="1" ht="13.5" customHeight="1" x14ac:dyDescent="0.2">
      <c r="A119" s="55"/>
      <c r="B119" s="63"/>
      <c r="C119" s="23" t="s">
        <v>36</v>
      </c>
      <c r="D119" s="47">
        <v>1007110.9000000001</v>
      </c>
      <c r="E119" s="47">
        <v>984012.02788435412</v>
      </c>
      <c r="F119" s="61">
        <v>-1.4363595782982799</v>
      </c>
      <c r="G119" s="61">
        <v>-1.0094140932725821</v>
      </c>
      <c r="H119" s="61">
        <v>-0.29334519663558467</v>
      </c>
      <c r="I119" s="61">
        <v>-1.5048331671391537</v>
      </c>
      <c r="J119" s="61">
        <v>-0.81310811741261091</v>
      </c>
      <c r="K119" s="69">
        <v>-3.670422920880867E-2</v>
      </c>
      <c r="L119" s="430"/>
      <c r="M119" s="430"/>
      <c r="N119" s="432"/>
      <c r="O119" s="430"/>
      <c r="P119" s="431"/>
      <c r="Q119" s="431"/>
      <c r="R119" s="60"/>
      <c r="S119" s="60"/>
      <c r="T119" s="64"/>
      <c r="U119" s="64"/>
      <c r="V119" s="64"/>
      <c r="W119" s="64"/>
    </row>
    <row r="120" spans="1:253" s="6" customFormat="1" ht="13.5" customHeight="1" x14ac:dyDescent="0.2">
      <c r="A120" s="55"/>
      <c r="B120" s="63"/>
      <c r="C120" s="57" t="s">
        <v>37</v>
      </c>
      <c r="D120" s="71">
        <v>995598.41299999994</v>
      </c>
      <c r="E120" s="71">
        <v>943219.3038301589</v>
      </c>
      <c r="F120" s="72">
        <v>-1.1195191203735959</v>
      </c>
      <c r="G120" s="72">
        <v>-1.0278043932373322</v>
      </c>
      <c r="H120" s="72">
        <v>-0.34116251935769526</v>
      </c>
      <c r="I120" s="72">
        <v>-4.0976240187970916</v>
      </c>
      <c r="J120" s="72">
        <v>-1.3618407434681501</v>
      </c>
      <c r="K120" s="74">
        <v>-0.25999228816100128</v>
      </c>
      <c r="L120" s="430"/>
      <c r="M120" s="430"/>
      <c r="N120" s="432"/>
      <c r="O120" s="430"/>
      <c r="P120" s="431"/>
      <c r="Q120" s="431"/>
      <c r="R120" s="60"/>
      <c r="S120" s="60"/>
      <c r="T120" s="64"/>
      <c r="U120" s="64"/>
      <c r="V120" s="64"/>
      <c r="W120" s="64"/>
    </row>
    <row r="121" spans="1:253" s="6" customFormat="1" ht="13.5" customHeight="1" x14ac:dyDescent="0.2">
      <c r="A121" s="55"/>
      <c r="B121" s="63"/>
      <c r="C121" s="23" t="s">
        <v>38</v>
      </c>
      <c r="D121" s="47">
        <v>1021557.7960000001</v>
      </c>
      <c r="E121" s="47">
        <v>990012.08699999982</v>
      </c>
      <c r="F121" s="61">
        <v>-5.3484079395980046</v>
      </c>
      <c r="G121" s="61">
        <v>-1.6838892313474503</v>
      </c>
      <c r="H121" s="61">
        <v>-2.1390528113734035</v>
      </c>
      <c r="I121" s="61">
        <v>-4.9406880799936346</v>
      </c>
      <c r="J121" s="61">
        <v>-1.8998031392820423</v>
      </c>
      <c r="K121" s="69">
        <v>-1.6510012593331567</v>
      </c>
      <c r="L121" s="430"/>
      <c r="M121" s="430"/>
      <c r="N121" s="432"/>
      <c r="O121" s="430"/>
      <c r="P121" s="431"/>
      <c r="Q121" s="431"/>
      <c r="R121" s="60"/>
      <c r="S121" s="60"/>
      <c r="T121" s="64"/>
      <c r="U121" s="64"/>
      <c r="V121" s="64"/>
      <c r="W121" s="64"/>
    </row>
    <row r="122" spans="1:253" s="6" customFormat="1" ht="13.5" customHeight="1" x14ac:dyDescent="0.2">
      <c r="A122" s="55"/>
      <c r="B122" s="63"/>
      <c r="C122" s="57" t="s">
        <v>39</v>
      </c>
      <c r="D122" s="71">
        <v>1097724.287</v>
      </c>
      <c r="E122" s="71">
        <v>1061280.1780000001</v>
      </c>
      <c r="F122" s="72">
        <v>6.0804566773849871</v>
      </c>
      <c r="G122" s="72">
        <v>-0.6971253604615697</v>
      </c>
      <c r="H122" s="72">
        <v>-0.87138576691756953</v>
      </c>
      <c r="I122" s="72">
        <v>2.7368299201083488</v>
      </c>
      <c r="J122" s="72">
        <v>-1.2981958132682649</v>
      </c>
      <c r="K122" s="74">
        <v>-0.95113029896668877</v>
      </c>
      <c r="L122" s="430"/>
      <c r="M122" s="430"/>
      <c r="N122" s="432"/>
      <c r="O122" s="430"/>
      <c r="P122" s="431"/>
      <c r="Q122" s="431"/>
      <c r="R122" s="60"/>
      <c r="S122" s="60"/>
      <c r="T122" s="64"/>
      <c r="U122" s="64"/>
      <c r="V122" s="64"/>
      <c r="W122" s="64"/>
    </row>
    <row r="123" spans="1:253" s="6" customFormat="1" ht="13.5" customHeight="1" x14ac:dyDescent="0.2">
      <c r="A123" s="55"/>
      <c r="B123" s="63"/>
      <c r="C123" s="23" t="s">
        <v>40</v>
      </c>
      <c r="D123" s="47">
        <v>1083427.007</v>
      </c>
      <c r="E123" s="47">
        <v>1030848.1029999997</v>
      </c>
      <c r="F123" s="61">
        <v>5.6365946392781012</v>
      </c>
      <c r="G123" s="61">
        <v>1.1425923970492136E-2</v>
      </c>
      <c r="H123" s="61">
        <v>-0.419797903484465</v>
      </c>
      <c r="I123" s="61">
        <v>0.78331811386902928</v>
      </c>
      <c r="J123" s="61">
        <v>-1.0612218705951619</v>
      </c>
      <c r="K123" s="69">
        <v>-0.94861105529471956</v>
      </c>
      <c r="L123" s="430"/>
      <c r="M123" s="430"/>
      <c r="N123" s="432"/>
      <c r="O123" s="430"/>
      <c r="P123" s="431"/>
      <c r="Q123" s="431"/>
      <c r="R123" s="60"/>
      <c r="S123" s="60"/>
      <c r="T123" s="64"/>
      <c r="U123" s="64"/>
      <c r="V123" s="64"/>
      <c r="W123" s="64"/>
    </row>
    <row r="124" spans="1:253" s="75" customFormat="1" ht="13.5" customHeight="1" x14ac:dyDescent="0.2">
      <c r="A124" s="55"/>
      <c r="B124" s="63"/>
      <c r="C124" s="57" t="s">
        <v>41</v>
      </c>
      <c r="D124" s="71">
        <v>1107128.5525421</v>
      </c>
      <c r="E124" s="71">
        <v>1083220.1620000002</v>
      </c>
      <c r="F124" s="72">
        <v>2.3646965135148719</v>
      </c>
      <c r="G124" s="72">
        <v>0.25974859329814137</v>
      </c>
      <c r="H124" s="72">
        <v>-0.25673429141274084</v>
      </c>
      <c r="I124" s="72">
        <v>5.2018685397921445</v>
      </c>
      <c r="J124" s="72">
        <v>-0.41723692561301107</v>
      </c>
      <c r="K124" s="74">
        <v>-0.79982372088917941</v>
      </c>
      <c r="L124" s="430"/>
      <c r="M124" s="430"/>
      <c r="N124" s="432"/>
      <c r="O124" s="430"/>
      <c r="P124" s="431"/>
      <c r="Q124" s="431"/>
      <c r="R124" s="60"/>
      <c r="S124" s="60"/>
      <c r="T124" s="64"/>
      <c r="U124" s="64"/>
      <c r="V124" s="64"/>
      <c r="W124" s="64"/>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row>
    <row r="125" spans="1:253" s="6" customFormat="1" ht="13.5" customHeight="1" x14ac:dyDescent="0.2">
      <c r="A125" s="76"/>
      <c r="B125" s="63"/>
      <c r="C125" s="23" t="s">
        <v>42</v>
      </c>
      <c r="D125" s="47">
        <v>1094297.6886199999</v>
      </c>
      <c r="E125" s="47">
        <v>1064519.6965000003</v>
      </c>
      <c r="F125" s="61">
        <v>6.3492879255141901</v>
      </c>
      <c r="G125" s="61">
        <v>0.81531337352063815</v>
      </c>
      <c r="H125" s="61">
        <v>0.11028641634362657</v>
      </c>
      <c r="I125" s="61">
        <v>4.2342128566898083</v>
      </c>
      <c r="J125" s="61">
        <v>1.3239860252483027E-2</v>
      </c>
      <c r="K125" s="69">
        <v>-0.471914086960183</v>
      </c>
      <c r="L125" s="430"/>
      <c r="M125" s="430"/>
      <c r="N125" s="432"/>
      <c r="O125" s="430"/>
      <c r="P125" s="431"/>
      <c r="Q125" s="431"/>
      <c r="R125" s="60"/>
      <c r="S125" s="60"/>
      <c r="T125" s="64"/>
      <c r="U125" s="64"/>
      <c r="V125" s="64"/>
      <c r="W125" s="64"/>
    </row>
    <row r="126" spans="1:253" s="6" customFormat="1" ht="13.5" customHeight="1" x14ac:dyDescent="0.2">
      <c r="A126" s="76"/>
      <c r="B126" s="63"/>
      <c r="C126" s="57" t="s">
        <v>43</v>
      </c>
      <c r="D126" s="71">
        <v>1089381.03939</v>
      </c>
      <c r="E126" s="71">
        <v>973383.72750000004</v>
      </c>
      <c r="F126" s="72">
        <v>6.7642223047851502</v>
      </c>
      <c r="G126" s="72">
        <v>1.308858804228791</v>
      </c>
      <c r="H126" s="72">
        <v>1.308858804228791</v>
      </c>
      <c r="I126" s="72">
        <v>2.6138455712383575</v>
      </c>
      <c r="J126" s="72">
        <v>0.21909267714792691</v>
      </c>
      <c r="K126" s="74">
        <v>0.21909267714792691</v>
      </c>
      <c r="L126" s="430"/>
      <c r="M126" s="430"/>
      <c r="N126" s="432"/>
      <c r="O126" s="430"/>
      <c r="P126" s="431"/>
      <c r="Q126" s="431"/>
      <c r="R126" s="60"/>
      <c r="S126" s="60"/>
      <c r="T126" s="64"/>
      <c r="U126" s="64"/>
      <c r="V126" s="64"/>
      <c r="W126" s="64"/>
    </row>
    <row r="127" spans="1:253" s="6" customFormat="1" ht="13.5" customHeight="1" x14ac:dyDescent="0.2">
      <c r="A127" s="76">
        <v>2019</v>
      </c>
      <c r="B127" s="63"/>
      <c r="C127" s="23" t="s">
        <v>44</v>
      </c>
      <c r="D127" s="47">
        <v>928828.55105999997</v>
      </c>
      <c r="E127" s="47">
        <v>917158.47100000002</v>
      </c>
      <c r="F127" s="61">
        <v>2.3587636059011743</v>
      </c>
      <c r="G127" s="61">
        <v>2.3587636059011743</v>
      </c>
      <c r="H127" s="61">
        <v>1.3974701861721286</v>
      </c>
      <c r="I127" s="61">
        <v>0.85363580706787445</v>
      </c>
      <c r="J127" s="61">
        <v>0.85363580706787445</v>
      </c>
      <c r="K127" s="69">
        <v>0.31563744883726486</v>
      </c>
      <c r="L127" s="430"/>
      <c r="M127" s="430"/>
      <c r="N127" s="432"/>
      <c r="O127" s="81"/>
      <c r="P127" s="431"/>
      <c r="Q127" s="431"/>
      <c r="R127" s="60"/>
      <c r="S127" s="60"/>
      <c r="T127" s="64"/>
      <c r="U127" s="64"/>
      <c r="V127" s="64"/>
      <c r="W127" s="64"/>
    </row>
    <row r="128" spans="1:253" s="6" customFormat="1" ht="13.5" customHeight="1" x14ac:dyDescent="0.2">
      <c r="A128" s="76"/>
      <c r="B128" s="63"/>
      <c r="C128" s="57" t="s">
        <v>45</v>
      </c>
      <c r="D128" s="71">
        <v>993333.27866000007</v>
      </c>
      <c r="E128" s="71">
        <v>972510.6819999998</v>
      </c>
      <c r="F128" s="72">
        <v>3.9364341022069027</v>
      </c>
      <c r="G128" s="72">
        <v>3.1680434466422724</v>
      </c>
      <c r="H128" s="72">
        <v>2.2847150777670464</v>
      </c>
      <c r="I128" s="72">
        <v>1.2504317522159454</v>
      </c>
      <c r="J128" s="72">
        <v>1.0574560475387926</v>
      </c>
      <c r="K128" s="74">
        <v>0.81534735995197138</v>
      </c>
      <c r="L128" s="430"/>
      <c r="M128" s="430"/>
      <c r="N128" s="432"/>
      <c r="O128" s="81"/>
      <c r="P128" s="431"/>
      <c r="Q128" s="431"/>
      <c r="R128" s="60"/>
      <c r="S128" s="60"/>
      <c r="T128" s="64"/>
      <c r="U128" s="64"/>
      <c r="V128" s="64"/>
      <c r="W128" s="64"/>
    </row>
    <row r="129" spans="1:23" s="6" customFormat="1" ht="13.5" customHeight="1" x14ac:dyDescent="0.2">
      <c r="A129" s="76"/>
      <c r="B129" s="63"/>
      <c r="C129" s="23" t="s">
        <v>46</v>
      </c>
      <c r="D129" s="47">
        <v>1147660.2878899998</v>
      </c>
      <c r="E129" s="47">
        <v>1035824.2725000002</v>
      </c>
      <c r="F129" s="61">
        <v>7.6930346150627145</v>
      </c>
      <c r="G129" s="61">
        <v>4.8145052240238044</v>
      </c>
      <c r="H129" s="61">
        <v>3.243403104322411</v>
      </c>
      <c r="I129" s="61">
        <v>5.8172986170422547</v>
      </c>
      <c r="J129" s="61">
        <v>2.6930057300522634</v>
      </c>
      <c r="K129" s="69">
        <v>2.186511563779888</v>
      </c>
      <c r="L129" s="430"/>
      <c r="M129" s="430"/>
      <c r="N129" s="432"/>
      <c r="O129" s="81"/>
      <c r="P129" s="431"/>
      <c r="Q129" s="431"/>
      <c r="R129" s="60"/>
      <c r="S129" s="60"/>
      <c r="T129" s="64"/>
      <c r="U129" s="64"/>
      <c r="V129" s="64"/>
      <c r="W129" s="64"/>
    </row>
    <row r="130" spans="1:23" s="6" customFormat="1" ht="13.5" customHeight="1" x14ac:dyDescent="0.2">
      <c r="A130" s="76"/>
      <c r="B130" s="63"/>
      <c r="C130" s="57" t="s">
        <v>34</v>
      </c>
      <c r="D130" s="71">
        <v>971012.98382999992</v>
      </c>
      <c r="E130" s="71">
        <v>991119.65649999981</v>
      </c>
      <c r="F130" s="72">
        <v>-6.1621533350137696</v>
      </c>
      <c r="G130" s="72">
        <v>1.9488216048846567</v>
      </c>
      <c r="H130" s="72">
        <v>2.2362523677004162</v>
      </c>
      <c r="I130" s="72">
        <v>-3.851293962777774</v>
      </c>
      <c r="J130" s="72">
        <v>0.95416660834007416</v>
      </c>
      <c r="K130" s="74">
        <v>0.73676830197568677</v>
      </c>
      <c r="L130" s="430"/>
      <c r="M130" s="430"/>
      <c r="N130" s="432"/>
      <c r="O130" s="81"/>
      <c r="P130" s="431"/>
      <c r="Q130" s="431"/>
      <c r="R130" s="60"/>
      <c r="S130" s="60"/>
      <c r="T130" s="64"/>
      <c r="U130" s="64"/>
      <c r="V130" s="64"/>
      <c r="W130" s="64"/>
    </row>
    <row r="131" spans="1:23" s="6" customFormat="1" ht="13.5" customHeight="1" x14ac:dyDescent="0.2">
      <c r="A131" s="76"/>
      <c r="B131" s="63"/>
      <c r="C131" s="23" t="s">
        <v>36</v>
      </c>
      <c r="D131" s="47">
        <v>1119226.6404800001</v>
      </c>
      <c r="E131" s="47">
        <v>1054963.3885000001</v>
      </c>
      <c r="F131" s="61">
        <v>11.132412575417462</v>
      </c>
      <c r="G131" s="61">
        <v>3.8095031189418194</v>
      </c>
      <c r="H131" s="61">
        <v>3.2741268291886882</v>
      </c>
      <c r="I131" s="61">
        <v>7.2104159913769479</v>
      </c>
      <c r="J131" s="61">
        <v>2.2199399846673202</v>
      </c>
      <c r="K131" s="69">
        <v>1.4576018523214174</v>
      </c>
      <c r="L131" s="430"/>
      <c r="M131" s="430"/>
      <c r="N131" s="432"/>
      <c r="O131" s="81"/>
      <c r="P131" s="431"/>
      <c r="Q131" s="431"/>
      <c r="R131" s="60"/>
      <c r="S131" s="60"/>
      <c r="T131" s="64"/>
      <c r="U131" s="64"/>
      <c r="V131" s="64"/>
      <c r="W131" s="64"/>
    </row>
    <row r="132" spans="1:23" s="6" customFormat="1" ht="13.5" customHeight="1" x14ac:dyDescent="0.2">
      <c r="A132" s="76"/>
      <c r="B132" s="63"/>
      <c r="C132" s="57" t="s">
        <v>37</v>
      </c>
      <c r="D132" s="71">
        <v>1025805.1489999999</v>
      </c>
      <c r="E132" s="71">
        <v>979305.17300000007</v>
      </c>
      <c r="F132" s="72">
        <v>3.03402813881344</v>
      </c>
      <c r="G132" s="72">
        <v>3.6800993813560297</v>
      </c>
      <c r="H132" s="72">
        <v>3.6161085483658297</v>
      </c>
      <c r="I132" s="72">
        <v>3.8258196183333268</v>
      </c>
      <c r="J132" s="72">
        <v>2.4807875648631637</v>
      </c>
      <c r="K132" s="74">
        <v>2.1042453043597078</v>
      </c>
      <c r="L132" s="430"/>
      <c r="M132" s="430"/>
      <c r="N132" s="432"/>
      <c r="O132" s="81"/>
      <c r="P132" s="431"/>
      <c r="Q132" s="431"/>
      <c r="R132" s="60"/>
      <c r="S132" s="60"/>
      <c r="T132" s="64"/>
      <c r="U132" s="64"/>
      <c r="V132" s="64"/>
      <c r="W132" s="64"/>
    </row>
    <row r="133" spans="1:23" s="6" customFormat="1" ht="13.5" customHeight="1" x14ac:dyDescent="0.2">
      <c r="A133" s="76"/>
      <c r="B133" s="63"/>
      <c r="C133" s="23" t="s">
        <v>38</v>
      </c>
      <c r="D133" s="47">
        <v>1118126.6782900002</v>
      </c>
      <c r="E133" s="47">
        <v>1113127.7490000003</v>
      </c>
      <c r="F133" s="61">
        <v>9.4531002228287093</v>
      </c>
      <c r="G133" s="61">
        <v>4.5240566104756539</v>
      </c>
      <c r="H133" s="61">
        <v>4.9001107086264852</v>
      </c>
      <c r="I133" s="61">
        <v>12.435773625054793</v>
      </c>
      <c r="J133" s="61">
        <v>3.93080822349323</v>
      </c>
      <c r="K133" s="69">
        <v>3.5862821899536925</v>
      </c>
      <c r="L133" s="430"/>
      <c r="M133" s="430"/>
      <c r="N133" s="432"/>
      <c r="O133" s="81"/>
      <c r="P133" s="431"/>
      <c r="Q133" s="431"/>
      <c r="R133" s="60"/>
      <c r="S133" s="60"/>
      <c r="T133" s="64"/>
      <c r="U133" s="64"/>
      <c r="V133" s="64"/>
      <c r="W133" s="64"/>
    </row>
    <row r="134" spans="1:23" s="6" customFormat="1" ht="13.5" customHeight="1" x14ac:dyDescent="0.2">
      <c r="A134" s="76"/>
      <c r="B134" s="63"/>
      <c r="C134" s="57" t="s">
        <v>39</v>
      </c>
      <c r="D134" s="71">
        <v>1175004.6092100001</v>
      </c>
      <c r="E134" s="71">
        <v>1099300.5135000004</v>
      </c>
      <c r="F134" s="72">
        <v>7.0400485008126736</v>
      </c>
      <c r="G134" s="72">
        <v>4.8656356094980424</v>
      </c>
      <c r="H134" s="72">
        <v>4.9922221375702662</v>
      </c>
      <c r="I134" s="72">
        <v>3.5824974675066699</v>
      </c>
      <c r="J134" s="72">
        <v>3.8837670286544892</v>
      </c>
      <c r="K134" s="74">
        <v>3.6598040347654717</v>
      </c>
      <c r="L134" s="430"/>
      <c r="M134" s="430"/>
      <c r="N134" s="432"/>
      <c r="O134" s="81"/>
      <c r="P134" s="431"/>
      <c r="Q134" s="431"/>
      <c r="R134" s="60"/>
      <c r="S134" s="60"/>
      <c r="T134" s="64"/>
      <c r="U134" s="64"/>
      <c r="V134" s="64"/>
      <c r="W134" s="64"/>
    </row>
    <row r="135" spans="1:23" s="6" customFormat="1" ht="13.5" customHeight="1" x14ac:dyDescent="0.2">
      <c r="A135" s="76"/>
      <c r="B135" s="63"/>
      <c r="C135" s="23" t="s">
        <v>40</v>
      </c>
      <c r="D135" s="47">
        <v>1093947.95126</v>
      </c>
      <c r="E135" s="47">
        <v>1078411.7235000001</v>
      </c>
      <c r="F135" s="61">
        <v>0.9710801181828117</v>
      </c>
      <c r="G135" s="61">
        <v>4.4054478116303528</v>
      </c>
      <c r="H135" s="61">
        <v>4.5842922180564045</v>
      </c>
      <c r="I135" s="61">
        <v>4.6140280378437382</v>
      </c>
      <c r="J135" s="61">
        <v>3.9684549544612082</v>
      </c>
      <c r="K135" s="69">
        <v>3.9900253682131819</v>
      </c>
      <c r="L135" s="430"/>
      <c r="M135" s="430"/>
      <c r="N135" s="432"/>
      <c r="O135" s="81"/>
      <c r="P135" s="431"/>
      <c r="Q135" s="431"/>
      <c r="R135" s="60"/>
      <c r="S135" s="60"/>
      <c r="T135" s="64"/>
      <c r="U135" s="64"/>
      <c r="V135" s="64"/>
      <c r="W135" s="64"/>
    </row>
    <row r="136" spans="1:23" s="6" customFormat="1" ht="13.5" customHeight="1" x14ac:dyDescent="0.2">
      <c r="A136" s="76"/>
      <c r="B136" s="63"/>
      <c r="C136" s="57" t="s">
        <v>41</v>
      </c>
      <c r="D136" s="71">
        <v>1135813.5160300001</v>
      </c>
      <c r="E136" s="71">
        <v>1110885.7084999997</v>
      </c>
      <c r="F136" s="72">
        <v>2.5909334035361979</v>
      </c>
      <c r="G136" s="72">
        <v>4.2099560258434821</v>
      </c>
      <c r="H136" s="72">
        <v>4.6000081484606596</v>
      </c>
      <c r="I136" s="72">
        <v>2.5540095606159383</v>
      </c>
      <c r="J136" s="72">
        <v>3.8148120527592653</v>
      </c>
      <c r="K136" s="74">
        <v>3.7552829723121732</v>
      </c>
      <c r="L136" s="430"/>
      <c r="N136" s="432"/>
      <c r="O136" s="81"/>
      <c r="P136" s="431"/>
      <c r="Q136" s="431"/>
      <c r="R136" s="60"/>
      <c r="S136" s="60"/>
      <c r="T136" s="64"/>
      <c r="U136" s="64"/>
      <c r="V136" s="64"/>
      <c r="W136" s="64"/>
    </row>
    <row r="137" spans="1:23" s="6" customFormat="1" ht="13.5" customHeight="1" x14ac:dyDescent="0.2">
      <c r="A137" s="76"/>
      <c r="B137" s="63"/>
      <c r="C137" s="57" t="s">
        <v>42</v>
      </c>
      <c r="D137" s="71">
        <v>1112914.99874</v>
      </c>
      <c r="E137" s="71">
        <v>1083302.7865000004</v>
      </c>
      <c r="F137" s="72">
        <v>1.7013021514719782</v>
      </c>
      <c r="G137" s="72">
        <v>3.9685216572240307</v>
      </c>
      <c r="H137" s="72">
        <v>4.1987429369616933</v>
      </c>
      <c r="I137" s="72">
        <v>1.7644661777284512</v>
      </c>
      <c r="J137" s="72">
        <v>3.6170507458096495</v>
      </c>
      <c r="K137" s="74">
        <v>3.5376509984355664</v>
      </c>
      <c r="L137" s="430"/>
      <c r="N137" s="432"/>
      <c r="O137" s="81"/>
      <c r="P137" s="431"/>
      <c r="Q137" s="431"/>
      <c r="R137" s="60"/>
      <c r="S137" s="60"/>
      <c r="T137" s="64"/>
      <c r="U137" s="64"/>
      <c r="V137" s="64"/>
      <c r="W137" s="64"/>
    </row>
    <row r="138" spans="1:23" s="6" customFormat="1" ht="13.5" customHeight="1" x14ac:dyDescent="0.2">
      <c r="A138" s="76"/>
      <c r="B138" s="63"/>
      <c r="C138" s="23" t="s">
        <v>43</v>
      </c>
      <c r="D138" s="47">
        <v>1191117.5872299999</v>
      </c>
      <c r="E138" s="47">
        <v>1079406.9374999995</v>
      </c>
      <c r="F138" s="61">
        <v>9.3389313896051789</v>
      </c>
      <c r="G138" s="61">
        <v>4.4380648554788422</v>
      </c>
      <c r="H138" s="61">
        <v>4.4380648554788422</v>
      </c>
      <c r="I138" s="61">
        <v>10.892231604518926</v>
      </c>
      <c r="J138" s="61">
        <v>4.2066834903879453</v>
      </c>
      <c r="K138" s="69">
        <v>4.2066834903879453</v>
      </c>
      <c r="L138" s="430"/>
      <c r="N138" s="432"/>
      <c r="O138" s="81"/>
      <c r="P138" s="431"/>
      <c r="Q138" s="431"/>
      <c r="R138" s="60"/>
      <c r="S138" s="60"/>
      <c r="T138" s="64"/>
      <c r="U138" s="64"/>
      <c r="V138" s="64"/>
      <c r="W138" s="64"/>
    </row>
    <row r="139" spans="1:23" s="6" customFormat="1" ht="13.5" customHeight="1" x14ac:dyDescent="0.2">
      <c r="A139" s="76">
        <v>2020</v>
      </c>
      <c r="B139" s="63"/>
      <c r="C139" s="437" t="s">
        <v>44</v>
      </c>
      <c r="D139" s="71">
        <v>1045240.9104100001</v>
      </c>
      <c r="E139" s="71">
        <v>994701.29899999988</v>
      </c>
      <c r="F139" s="72">
        <v>12.533245152417834</v>
      </c>
      <c r="G139" s="72">
        <v>12.533245152417834</v>
      </c>
      <c r="H139" s="72">
        <v>5.1916644630563411</v>
      </c>
      <c r="I139" s="72">
        <v>8.4546815465219538</v>
      </c>
      <c r="J139" s="72">
        <v>8.4546815465219538</v>
      </c>
      <c r="K139" s="74">
        <v>4.7846015048277621</v>
      </c>
      <c r="L139" s="430"/>
      <c r="N139" s="432"/>
      <c r="O139" s="81"/>
      <c r="P139" s="431"/>
      <c r="Q139" s="431"/>
      <c r="R139" s="60"/>
      <c r="S139" s="60"/>
      <c r="T139" s="64"/>
      <c r="U139" s="64"/>
      <c r="V139" s="64"/>
      <c r="W139" s="64"/>
    </row>
    <row r="140" spans="1:23" s="6" customFormat="1" ht="13.5" customHeight="1" x14ac:dyDescent="0.2">
      <c r="A140" s="76"/>
      <c r="B140" s="63"/>
      <c r="C140" s="23" t="s">
        <v>45</v>
      </c>
      <c r="D140" s="47">
        <v>1042243.9819700001</v>
      </c>
      <c r="E140" s="47">
        <v>1024532.777</v>
      </c>
      <c r="F140" s="61">
        <v>4.9238965773884331</v>
      </c>
      <c r="G140" s="61">
        <v>8.6008919802596608</v>
      </c>
      <c r="H140" s="61">
        <v>5.2662445482818612</v>
      </c>
      <c r="I140" s="61">
        <v>5.3492569246658519</v>
      </c>
      <c r="J140" s="61">
        <v>6.8564871683651774</v>
      </c>
      <c r="K140" s="69">
        <v>5.1124276968159705</v>
      </c>
      <c r="L140" s="430"/>
      <c r="N140" s="432"/>
      <c r="O140" s="81"/>
      <c r="P140" s="431"/>
      <c r="Q140" s="431"/>
      <c r="R140" s="60"/>
      <c r="S140" s="60"/>
      <c r="T140" s="64"/>
      <c r="U140" s="64"/>
      <c r="V140" s="64"/>
      <c r="W140" s="64"/>
    </row>
    <row r="141" spans="1:23" s="6" customFormat="1" ht="13.5" customHeight="1" x14ac:dyDescent="0.2">
      <c r="A141" s="79"/>
      <c r="B141" s="80"/>
      <c r="C141" s="437" t="s">
        <v>46</v>
      </c>
      <c r="D141" s="81">
        <v>850163.84144999983</v>
      </c>
      <c r="E141" s="81">
        <v>739689.42099999986</v>
      </c>
      <c r="F141" s="151">
        <v>-25.921995348201349</v>
      </c>
      <c r="G141" s="151">
        <v>-4.3055714212816838</v>
      </c>
      <c r="H141" s="151">
        <v>2.2204377461769695</v>
      </c>
      <c r="I141" s="151">
        <v>-28.589294474174451</v>
      </c>
      <c r="J141" s="151">
        <v>-5.6937379194940974</v>
      </c>
      <c r="K141" s="152">
        <v>2.167146770088209</v>
      </c>
      <c r="L141" s="430"/>
      <c r="N141" s="432"/>
      <c r="O141" s="81"/>
      <c r="P141" s="431"/>
      <c r="Q141" s="431"/>
      <c r="R141" s="60"/>
      <c r="S141" s="60"/>
      <c r="T141" s="64"/>
      <c r="U141" s="64"/>
      <c r="V141" s="64"/>
      <c r="W141" s="64"/>
    </row>
    <row r="142" spans="1:23" s="6" customFormat="1" ht="13.5" customHeight="1" x14ac:dyDescent="0.2">
      <c r="A142" s="79"/>
      <c r="B142" s="80"/>
      <c r="C142" s="23" t="s">
        <v>34</v>
      </c>
      <c r="D142" s="47">
        <v>198924.91745000001</v>
      </c>
      <c r="E142" s="47">
        <v>242413.68499999997</v>
      </c>
      <c r="F142" s="61">
        <v>-79.513670696207015</v>
      </c>
      <c r="G142" s="61">
        <v>-22.378083427303324</v>
      </c>
      <c r="H142" s="61">
        <v>-3.4181058130075002</v>
      </c>
      <c r="I142" s="61">
        <v>-75.541431005813166</v>
      </c>
      <c r="J142" s="61">
        <v>-23.369066099646957</v>
      </c>
      <c r="K142" s="69">
        <v>-3.710991817029111</v>
      </c>
      <c r="L142" s="430"/>
      <c r="N142" s="432"/>
      <c r="O142" s="81"/>
      <c r="P142" s="431"/>
      <c r="Q142" s="431"/>
      <c r="R142" s="60"/>
      <c r="S142" s="60"/>
      <c r="T142" s="64"/>
      <c r="U142" s="64"/>
      <c r="V142" s="64"/>
      <c r="W142" s="64"/>
    </row>
    <row r="143" spans="1:23" s="6" customFormat="1" ht="13.5" customHeight="1" x14ac:dyDescent="0.2">
      <c r="A143" s="79"/>
      <c r="B143" s="80"/>
      <c r="C143" s="437" t="s">
        <v>36</v>
      </c>
      <c r="D143" s="81">
        <v>778730.32458000001</v>
      </c>
      <c r="E143" s="81">
        <v>705921.01547153608</v>
      </c>
      <c r="F143" s="151">
        <v>-30.422463474776848</v>
      </c>
      <c r="G143" s="151">
        <v>-24.12292387797747</v>
      </c>
      <c r="H143" s="151">
        <v>-6.9660033447846388</v>
      </c>
      <c r="I143" s="151">
        <v>-33.085733290209234</v>
      </c>
      <c r="J143" s="151">
        <v>-25.430932834496048</v>
      </c>
      <c r="K143" s="152">
        <v>-7.1551135973654709</v>
      </c>
      <c r="L143" s="430"/>
      <c r="N143" s="432"/>
      <c r="O143" s="81"/>
      <c r="P143" s="431"/>
      <c r="Q143" s="431"/>
      <c r="R143" s="60"/>
      <c r="S143" s="60"/>
      <c r="T143" s="64"/>
      <c r="U143" s="64"/>
      <c r="V143" s="64"/>
      <c r="W143" s="64"/>
    </row>
    <row r="144" spans="1:23" ht="15" x14ac:dyDescent="0.25">
      <c r="A144" s="84"/>
      <c r="B144" s="6"/>
      <c r="C144" s="23" t="s">
        <v>37</v>
      </c>
      <c r="D144" s="47">
        <v>977660.25150000001</v>
      </c>
      <c r="E144" s="47">
        <v>904954.75015076599</v>
      </c>
      <c r="F144" s="85">
        <v>-4.6933764708564354</v>
      </c>
      <c r="G144" s="85">
        <v>-20.900913103348586</v>
      </c>
      <c r="H144" s="85">
        <v>-7.5673530294461955</v>
      </c>
      <c r="I144" s="85">
        <v>-7.5921607379515024</v>
      </c>
      <c r="J144" s="85">
        <v>-22.495300294535227</v>
      </c>
      <c r="K144" s="86">
        <v>-8.042500589911981</v>
      </c>
      <c r="L144" s="430"/>
      <c r="N144" s="432"/>
      <c r="O144" s="81"/>
      <c r="P144" s="431"/>
      <c r="Q144" s="431"/>
      <c r="R144" s="60"/>
      <c r="S144" s="60"/>
      <c r="T144" s="64"/>
      <c r="U144" s="64"/>
      <c r="V144" s="64"/>
      <c r="W144" s="64"/>
    </row>
    <row r="145" spans="1:23" ht="15" x14ac:dyDescent="0.25">
      <c r="A145" s="87"/>
      <c r="B145" s="75"/>
      <c r="C145" s="310" t="s">
        <v>38</v>
      </c>
      <c r="D145" s="89">
        <v>1131331.24994</v>
      </c>
      <c r="E145" s="89">
        <v>1092613.4212535247</v>
      </c>
      <c r="F145" s="90">
        <v>1.1809548869895679</v>
      </c>
      <c r="G145" s="90">
        <v>-17.520525994225551</v>
      </c>
      <c r="H145" s="90">
        <v>-8.1626636688779399</v>
      </c>
      <c r="I145" s="90">
        <v>-1.8429446004652306</v>
      </c>
      <c r="J145" s="90">
        <v>-19.240957197299963</v>
      </c>
      <c r="K145" s="91">
        <v>-9.131737098586683</v>
      </c>
      <c r="L145" s="430"/>
      <c r="N145" s="432"/>
      <c r="O145" s="81"/>
      <c r="P145" s="431"/>
      <c r="Q145" s="431"/>
      <c r="R145" s="60"/>
      <c r="S145" s="60"/>
      <c r="T145" s="64"/>
      <c r="U145" s="64"/>
      <c r="V145" s="64"/>
      <c r="W145" s="64"/>
    </row>
    <row r="146" spans="1:23" x14ac:dyDescent="0.2">
      <c r="A146" s="92"/>
      <c r="B146" s="93"/>
      <c r="C146" s="94"/>
      <c r="D146" s="95"/>
      <c r="E146" s="95"/>
      <c r="F146" s="71"/>
      <c r="G146" s="71"/>
      <c r="H146" s="71"/>
      <c r="I146" s="96"/>
      <c r="J146" s="96"/>
      <c r="K146" s="438"/>
      <c r="L146" s="429"/>
      <c r="M146" s="429"/>
      <c r="N146" s="429"/>
      <c r="O146" s="429"/>
      <c r="P146" s="429"/>
      <c r="Q146" s="429"/>
    </row>
    <row r="147" spans="1:23" x14ac:dyDescent="0.2">
      <c r="A147" s="457" t="s">
        <v>47</v>
      </c>
      <c r="B147" s="458"/>
      <c r="C147" s="458"/>
      <c r="D147" s="458"/>
      <c r="E147" s="458"/>
      <c r="F147" s="97"/>
      <c r="G147" s="97"/>
      <c r="H147" s="97"/>
      <c r="I147" s="97"/>
      <c r="J147" s="97"/>
      <c r="K147" s="98"/>
    </row>
    <row r="148" spans="1:23" x14ac:dyDescent="0.2">
      <c r="A148" s="99" t="s">
        <v>48</v>
      </c>
      <c r="B148" s="100"/>
      <c r="C148" s="100"/>
      <c r="D148" s="100"/>
      <c r="E148" s="100"/>
      <c r="F148" s="97"/>
      <c r="G148" s="97"/>
      <c r="H148" s="97"/>
      <c r="I148" s="97"/>
      <c r="J148" s="97"/>
      <c r="K148" s="98"/>
    </row>
    <row r="149" spans="1:23" x14ac:dyDescent="0.2">
      <c r="A149" s="99" t="s">
        <v>49</v>
      </c>
      <c r="B149" s="100"/>
      <c r="C149" s="100"/>
      <c r="D149" s="100"/>
      <c r="E149" s="100"/>
      <c r="F149" s="97"/>
      <c r="G149" s="97"/>
      <c r="H149" s="97"/>
      <c r="I149" s="97"/>
      <c r="J149" s="97"/>
      <c r="K149" s="98"/>
    </row>
    <row r="150" spans="1:23" x14ac:dyDescent="0.2">
      <c r="A150" s="101" t="s">
        <v>50</v>
      </c>
      <c r="B150" s="102"/>
      <c r="C150" s="102"/>
      <c r="D150" s="103"/>
      <c r="E150" s="103"/>
      <c r="F150" s="97"/>
      <c r="G150" s="97"/>
      <c r="H150" s="97"/>
      <c r="I150" s="97"/>
      <c r="J150" s="97"/>
      <c r="K150" s="104"/>
    </row>
    <row r="151" spans="1:23" x14ac:dyDescent="0.2">
      <c r="A151" s="105"/>
      <c r="B151" s="106"/>
      <c r="C151" s="106"/>
      <c r="D151" s="107"/>
      <c r="E151" s="107"/>
      <c r="F151" s="108"/>
      <c r="G151" s="108"/>
      <c r="H151" s="108"/>
      <c r="I151" s="108"/>
      <c r="J151" s="108"/>
      <c r="K151" s="109"/>
    </row>
  </sheetData>
  <mergeCells count="8">
    <mergeCell ref="A147:E147"/>
    <mergeCell ref="A1:K1"/>
    <mergeCell ref="A3:K4"/>
    <mergeCell ref="A8:A9"/>
    <mergeCell ref="C8:C9"/>
    <mergeCell ref="D8:E8"/>
    <mergeCell ref="F8:H8"/>
    <mergeCell ref="I8:K8"/>
  </mergeCells>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01"/>
  <sheetViews>
    <sheetView showGridLines="0" tabSelected="1" topLeftCell="K1" zoomScaleNormal="100" workbookViewId="0">
      <pane ySplit="9" topLeftCell="A145" activePane="bottomLeft" state="frozen"/>
      <selection activeCell="M9" sqref="M9"/>
      <selection pane="bottomLeft" activeCell="S142" sqref="S142"/>
    </sheetView>
  </sheetViews>
  <sheetFormatPr baseColWidth="10" defaultRowHeight="14.25" x14ac:dyDescent="0.25"/>
  <cols>
    <col min="1" max="1" width="9.85546875" style="111" customWidth="1"/>
    <col min="2" max="2" width="7.5703125" style="111" customWidth="1"/>
    <col min="3" max="7" width="14.85546875" style="188" customWidth="1"/>
    <col min="8" max="8" width="1.7109375" style="111" customWidth="1"/>
    <col min="9" max="13" width="15.5703125" style="111" customWidth="1"/>
    <col min="14" max="14" width="1.7109375" style="111" customWidth="1"/>
    <col min="15" max="19" width="15.5703125" style="112" customWidth="1"/>
    <col min="20" max="20" width="1.7109375" style="113" customWidth="1"/>
    <col min="21" max="25" width="15.5703125" style="111" customWidth="1"/>
    <col min="26" max="16384" width="11.42578125" style="111"/>
  </cols>
  <sheetData>
    <row r="1" spans="1:25" ht="60" customHeight="1" x14ac:dyDescent="0.25">
      <c r="A1" s="478"/>
      <c r="B1" s="478"/>
      <c r="C1" s="478"/>
      <c r="D1" s="478"/>
      <c r="E1" s="478"/>
      <c r="F1" s="478"/>
      <c r="G1" s="478"/>
    </row>
    <row r="2" spans="1:25" ht="5.25" customHeight="1" x14ac:dyDescent="0.25">
      <c r="A2" s="8"/>
      <c r="B2" s="8"/>
      <c r="C2" s="114"/>
      <c r="D2" s="114"/>
      <c r="E2" s="114"/>
      <c r="F2" s="114"/>
      <c r="G2" s="114"/>
    </row>
    <row r="3" spans="1:25" ht="13.5" customHeight="1" x14ac:dyDescent="0.25">
      <c r="A3" s="479" t="s">
        <v>20</v>
      </c>
      <c r="B3" s="479"/>
      <c r="C3" s="479"/>
      <c r="D3" s="479"/>
      <c r="E3" s="479"/>
      <c r="F3" s="479"/>
      <c r="G3" s="479"/>
      <c r="H3" s="115"/>
      <c r="O3" s="111"/>
      <c r="P3" s="111"/>
      <c r="Q3" s="111"/>
      <c r="R3" s="111"/>
      <c r="S3" s="111"/>
      <c r="T3" s="111"/>
    </row>
    <row r="4" spans="1:25" ht="13.5" customHeight="1" x14ac:dyDescent="0.25">
      <c r="A4" s="479"/>
      <c r="B4" s="479"/>
      <c r="C4" s="479"/>
      <c r="D4" s="479"/>
      <c r="E4" s="479"/>
      <c r="F4" s="479"/>
      <c r="G4" s="479"/>
      <c r="H4" s="115"/>
      <c r="O4" s="111"/>
      <c r="P4" s="111"/>
      <c r="Q4" s="111"/>
      <c r="R4" s="111"/>
      <c r="S4" s="111"/>
      <c r="T4" s="111"/>
    </row>
    <row r="5" spans="1:25" s="121" customFormat="1" ht="13.5" customHeight="1" x14ac:dyDescent="0.2">
      <c r="A5" s="116" t="s">
        <v>51</v>
      </c>
      <c r="B5" s="117"/>
      <c r="C5" s="118"/>
      <c r="D5" s="119"/>
      <c r="E5" s="119"/>
      <c r="F5" s="119"/>
      <c r="G5" s="120"/>
      <c r="O5" s="122"/>
      <c r="P5" s="122"/>
      <c r="Q5" s="122"/>
      <c r="R5" s="122"/>
      <c r="S5" s="122"/>
      <c r="T5" s="123"/>
    </row>
    <row r="6" spans="1:25" s="121" customFormat="1" ht="13.5" customHeight="1" x14ac:dyDescent="0.2">
      <c r="A6" s="116" t="s">
        <v>22</v>
      </c>
      <c r="B6" s="117"/>
      <c r="C6" s="118"/>
      <c r="D6" s="119"/>
      <c r="E6" s="119"/>
      <c r="F6" s="119"/>
      <c r="G6" s="120"/>
      <c r="O6" s="122"/>
      <c r="P6" s="122"/>
      <c r="Q6" s="122"/>
      <c r="R6" s="122"/>
      <c r="S6" s="122"/>
      <c r="T6" s="123"/>
    </row>
    <row r="7" spans="1:25" s="121" customFormat="1" ht="13.5" customHeight="1" x14ac:dyDescent="0.2">
      <c r="A7" s="124" t="str">
        <f>+'Anexo 1 '!A7</f>
        <v>2009 (abril) - 2020p (julio)</v>
      </c>
      <c r="B7" s="26"/>
      <c r="C7" s="26"/>
      <c r="D7" s="26"/>
      <c r="E7" s="27"/>
      <c r="F7" s="26"/>
      <c r="G7" s="125"/>
      <c r="H7" s="63"/>
      <c r="N7" s="63"/>
      <c r="O7" s="122"/>
      <c r="P7" s="122"/>
      <c r="Q7" s="122"/>
      <c r="R7" s="122"/>
      <c r="S7" s="122"/>
      <c r="T7" s="123"/>
    </row>
    <row r="8" spans="1:25" s="127" customFormat="1" ht="18" customHeight="1" x14ac:dyDescent="0.2">
      <c r="A8" s="461" t="s">
        <v>24</v>
      </c>
      <c r="B8" s="463" t="s">
        <v>25</v>
      </c>
      <c r="C8" s="465" t="s">
        <v>26</v>
      </c>
      <c r="D8" s="465"/>
      <c r="E8" s="465"/>
      <c r="F8" s="465"/>
      <c r="G8" s="482"/>
      <c r="H8" s="126"/>
      <c r="I8" s="469" t="s">
        <v>52</v>
      </c>
      <c r="J8" s="470"/>
      <c r="K8" s="470"/>
      <c r="L8" s="470"/>
      <c r="M8" s="471"/>
      <c r="N8" s="126"/>
      <c r="O8" s="469" t="s">
        <v>53</v>
      </c>
      <c r="P8" s="470"/>
      <c r="Q8" s="470"/>
      <c r="R8" s="470"/>
      <c r="S8" s="471"/>
      <c r="T8" s="126"/>
      <c r="U8" s="469" t="s">
        <v>54</v>
      </c>
      <c r="V8" s="470"/>
      <c r="W8" s="470"/>
      <c r="X8" s="470"/>
      <c r="Y8" s="471"/>
    </row>
    <row r="9" spans="1:25" s="127" customFormat="1" ht="24" x14ac:dyDescent="0.2">
      <c r="A9" s="480"/>
      <c r="B9" s="481"/>
      <c r="C9" s="30" t="s">
        <v>55</v>
      </c>
      <c r="D9" s="30" t="s">
        <v>56</v>
      </c>
      <c r="E9" s="128" t="s">
        <v>57</v>
      </c>
      <c r="F9" s="128" t="s">
        <v>58</v>
      </c>
      <c r="G9" s="129" t="s">
        <v>59</v>
      </c>
      <c r="H9" s="130"/>
      <c r="I9" s="131" t="s">
        <v>55</v>
      </c>
      <c r="J9" s="132" t="s">
        <v>56</v>
      </c>
      <c r="K9" s="128" t="s">
        <v>57</v>
      </c>
      <c r="L9" s="128" t="s">
        <v>58</v>
      </c>
      <c r="M9" s="133" t="s">
        <v>59</v>
      </c>
      <c r="N9" s="130"/>
      <c r="O9" s="131" t="s">
        <v>55</v>
      </c>
      <c r="P9" s="132" t="s">
        <v>56</v>
      </c>
      <c r="Q9" s="128" t="s">
        <v>57</v>
      </c>
      <c r="R9" s="128" t="s">
        <v>58</v>
      </c>
      <c r="S9" s="133" t="s">
        <v>59</v>
      </c>
      <c r="T9" s="130"/>
      <c r="U9" s="131" t="s">
        <v>55</v>
      </c>
      <c r="V9" s="132" t="s">
        <v>56</v>
      </c>
      <c r="W9" s="128" t="s">
        <v>57</v>
      </c>
      <c r="X9" s="128" t="s">
        <v>58</v>
      </c>
      <c r="Y9" s="133" t="s">
        <v>59</v>
      </c>
    </row>
    <row r="10" spans="1:25" s="121" customFormat="1" ht="13.5" customHeight="1" x14ac:dyDescent="0.2">
      <c r="A10" s="36">
        <v>2009</v>
      </c>
      <c r="B10" s="38" t="s">
        <v>34</v>
      </c>
      <c r="C10" s="39">
        <v>116602.18399999999</v>
      </c>
      <c r="D10" s="39">
        <v>406388.09700000001</v>
      </c>
      <c r="E10" s="39">
        <v>119278.01</v>
      </c>
      <c r="F10" s="39">
        <v>36392.357499999998</v>
      </c>
      <c r="G10" s="134">
        <v>678660.64850000013</v>
      </c>
      <c r="H10" s="135"/>
      <c r="I10" s="136" t="s">
        <v>35</v>
      </c>
      <c r="J10" s="41" t="s">
        <v>35</v>
      </c>
      <c r="K10" s="41" t="s">
        <v>35</v>
      </c>
      <c r="L10" s="41" t="s">
        <v>35</v>
      </c>
      <c r="M10" s="42" t="s">
        <v>35</v>
      </c>
      <c r="N10" s="135"/>
      <c r="O10" s="136" t="s">
        <v>35</v>
      </c>
      <c r="P10" s="41" t="s">
        <v>35</v>
      </c>
      <c r="Q10" s="41" t="s">
        <v>35</v>
      </c>
      <c r="R10" s="41" t="s">
        <v>35</v>
      </c>
      <c r="S10" s="42" t="s">
        <v>35</v>
      </c>
      <c r="T10" s="135"/>
      <c r="U10" s="136" t="s">
        <v>35</v>
      </c>
      <c r="V10" s="41" t="s">
        <v>35</v>
      </c>
      <c r="W10" s="41" t="s">
        <v>35</v>
      </c>
      <c r="X10" s="41" t="s">
        <v>35</v>
      </c>
      <c r="Y10" s="42" t="s">
        <v>35</v>
      </c>
    </row>
    <row r="11" spans="1:25" s="121" customFormat="1" ht="13.5" customHeight="1" x14ac:dyDescent="0.2">
      <c r="A11" s="43"/>
      <c r="B11" s="45" t="s">
        <v>36</v>
      </c>
      <c r="C11" s="46">
        <v>121007.25000000003</v>
      </c>
      <c r="D11" s="46">
        <v>413062.55700000009</v>
      </c>
      <c r="E11" s="46">
        <v>125680.14000000001</v>
      </c>
      <c r="F11" s="46">
        <v>36004.632500000007</v>
      </c>
      <c r="G11" s="137">
        <v>695754.57950000034</v>
      </c>
      <c r="H11" s="135"/>
      <c r="I11" s="138" t="s">
        <v>35</v>
      </c>
      <c r="J11" s="48" t="s">
        <v>35</v>
      </c>
      <c r="K11" s="48" t="s">
        <v>35</v>
      </c>
      <c r="L11" s="48" t="s">
        <v>35</v>
      </c>
      <c r="M11" s="49" t="s">
        <v>35</v>
      </c>
      <c r="N11" s="135"/>
      <c r="O11" s="138" t="s">
        <v>35</v>
      </c>
      <c r="P11" s="48" t="s">
        <v>35</v>
      </c>
      <c r="Q11" s="48" t="s">
        <v>35</v>
      </c>
      <c r="R11" s="48" t="s">
        <v>35</v>
      </c>
      <c r="S11" s="49" t="s">
        <v>35</v>
      </c>
      <c r="T11" s="135"/>
      <c r="U11" s="138" t="s">
        <v>35</v>
      </c>
      <c r="V11" s="48" t="s">
        <v>35</v>
      </c>
      <c r="W11" s="48" t="s">
        <v>35</v>
      </c>
      <c r="X11" s="48" t="s">
        <v>35</v>
      </c>
      <c r="Y11" s="49" t="s">
        <v>35</v>
      </c>
    </row>
    <row r="12" spans="1:25" s="121" customFormat="1" ht="13.5" customHeight="1" x14ac:dyDescent="0.2">
      <c r="A12" s="43"/>
      <c r="B12" s="50" t="s">
        <v>37</v>
      </c>
      <c r="C12" s="51">
        <v>119886.80450000001</v>
      </c>
      <c r="D12" s="51">
        <v>370382.97350000002</v>
      </c>
      <c r="E12" s="51">
        <v>110851.34250000003</v>
      </c>
      <c r="F12" s="51">
        <v>34277.798499999997</v>
      </c>
      <c r="G12" s="139">
        <v>635398.91900000011</v>
      </c>
      <c r="H12" s="135"/>
      <c r="I12" s="140" t="s">
        <v>35</v>
      </c>
      <c r="J12" s="53" t="s">
        <v>35</v>
      </c>
      <c r="K12" s="53" t="s">
        <v>35</v>
      </c>
      <c r="L12" s="53" t="s">
        <v>35</v>
      </c>
      <c r="M12" s="54" t="s">
        <v>35</v>
      </c>
      <c r="N12" s="135"/>
      <c r="O12" s="140" t="s">
        <v>35</v>
      </c>
      <c r="P12" s="53" t="s">
        <v>35</v>
      </c>
      <c r="Q12" s="53" t="s">
        <v>35</v>
      </c>
      <c r="R12" s="53" t="s">
        <v>35</v>
      </c>
      <c r="S12" s="54" t="s">
        <v>35</v>
      </c>
      <c r="T12" s="135"/>
      <c r="U12" s="140" t="s">
        <v>35</v>
      </c>
      <c r="V12" s="53" t="s">
        <v>35</v>
      </c>
      <c r="W12" s="53" t="s">
        <v>35</v>
      </c>
      <c r="X12" s="53" t="s">
        <v>35</v>
      </c>
      <c r="Y12" s="54" t="s">
        <v>35</v>
      </c>
    </row>
    <row r="13" spans="1:25" s="121" customFormat="1" ht="13.5" customHeight="1" x14ac:dyDescent="0.2">
      <c r="A13" s="43"/>
      <c r="B13" s="45" t="s">
        <v>38</v>
      </c>
      <c r="C13" s="46">
        <v>128726.32250000001</v>
      </c>
      <c r="D13" s="46">
        <v>441849.71399999998</v>
      </c>
      <c r="E13" s="46">
        <v>128708.77749999998</v>
      </c>
      <c r="F13" s="46">
        <v>42678.210999999996</v>
      </c>
      <c r="G13" s="137">
        <v>741963.02499999979</v>
      </c>
      <c r="H13" s="135"/>
      <c r="I13" s="138" t="s">
        <v>35</v>
      </c>
      <c r="J13" s="48" t="s">
        <v>35</v>
      </c>
      <c r="K13" s="48" t="s">
        <v>35</v>
      </c>
      <c r="L13" s="48" t="s">
        <v>35</v>
      </c>
      <c r="M13" s="49" t="s">
        <v>35</v>
      </c>
      <c r="N13" s="135"/>
      <c r="O13" s="138" t="s">
        <v>35</v>
      </c>
      <c r="P13" s="48" t="s">
        <v>35</v>
      </c>
      <c r="Q13" s="48" t="s">
        <v>35</v>
      </c>
      <c r="R13" s="48" t="s">
        <v>35</v>
      </c>
      <c r="S13" s="49" t="s">
        <v>35</v>
      </c>
      <c r="T13" s="135"/>
      <c r="U13" s="138" t="s">
        <v>35</v>
      </c>
      <c r="V13" s="48" t="s">
        <v>35</v>
      </c>
      <c r="W13" s="48" t="s">
        <v>35</v>
      </c>
      <c r="X13" s="48" t="s">
        <v>35</v>
      </c>
      <c r="Y13" s="49" t="s">
        <v>35</v>
      </c>
    </row>
    <row r="14" spans="1:25" s="121" customFormat="1" ht="13.5" customHeight="1" x14ac:dyDescent="0.2">
      <c r="A14" s="43"/>
      <c r="B14" s="50" t="s">
        <v>39</v>
      </c>
      <c r="C14" s="51">
        <v>118968.89950000003</v>
      </c>
      <c r="D14" s="51">
        <v>428979.89900000003</v>
      </c>
      <c r="E14" s="51">
        <v>114507.27999999998</v>
      </c>
      <c r="F14" s="51">
        <v>37943.199999999997</v>
      </c>
      <c r="G14" s="139">
        <v>700399.2784999999</v>
      </c>
      <c r="H14" s="135"/>
      <c r="I14" s="140" t="s">
        <v>35</v>
      </c>
      <c r="J14" s="53" t="s">
        <v>35</v>
      </c>
      <c r="K14" s="53" t="s">
        <v>35</v>
      </c>
      <c r="L14" s="53" t="s">
        <v>35</v>
      </c>
      <c r="M14" s="54" t="s">
        <v>35</v>
      </c>
      <c r="N14" s="135"/>
      <c r="O14" s="140" t="s">
        <v>35</v>
      </c>
      <c r="P14" s="53" t="s">
        <v>35</v>
      </c>
      <c r="Q14" s="53" t="s">
        <v>35</v>
      </c>
      <c r="R14" s="53" t="s">
        <v>35</v>
      </c>
      <c r="S14" s="54" t="s">
        <v>35</v>
      </c>
      <c r="T14" s="135"/>
      <c r="U14" s="140" t="s">
        <v>35</v>
      </c>
      <c r="V14" s="53" t="s">
        <v>35</v>
      </c>
      <c r="W14" s="53" t="s">
        <v>35</v>
      </c>
      <c r="X14" s="53" t="s">
        <v>35</v>
      </c>
      <c r="Y14" s="54" t="s">
        <v>35</v>
      </c>
    </row>
    <row r="15" spans="1:25" s="121" customFormat="1" ht="13.5" customHeight="1" x14ac:dyDescent="0.2">
      <c r="A15" s="43"/>
      <c r="B15" s="45" t="s">
        <v>40</v>
      </c>
      <c r="C15" s="46">
        <v>140033.94249999995</v>
      </c>
      <c r="D15" s="46">
        <v>423709.16600000003</v>
      </c>
      <c r="E15" s="46">
        <v>123321.75499999999</v>
      </c>
      <c r="F15" s="46">
        <v>38122.207500000004</v>
      </c>
      <c r="G15" s="137">
        <v>725187.071</v>
      </c>
      <c r="H15" s="135"/>
      <c r="I15" s="138" t="s">
        <v>35</v>
      </c>
      <c r="J15" s="48" t="s">
        <v>35</v>
      </c>
      <c r="K15" s="48" t="s">
        <v>35</v>
      </c>
      <c r="L15" s="48" t="s">
        <v>35</v>
      </c>
      <c r="M15" s="49" t="s">
        <v>35</v>
      </c>
      <c r="N15" s="135"/>
      <c r="O15" s="138" t="s">
        <v>35</v>
      </c>
      <c r="P15" s="48" t="s">
        <v>35</v>
      </c>
      <c r="Q15" s="48" t="s">
        <v>35</v>
      </c>
      <c r="R15" s="48" t="s">
        <v>35</v>
      </c>
      <c r="S15" s="49" t="s">
        <v>35</v>
      </c>
      <c r="T15" s="135"/>
      <c r="U15" s="138" t="s">
        <v>35</v>
      </c>
      <c r="V15" s="48" t="s">
        <v>35</v>
      </c>
      <c r="W15" s="48" t="s">
        <v>35</v>
      </c>
      <c r="X15" s="48" t="s">
        <v>35</v>
      </c>
      <c r="Y15" s="49" t="s">
        <v>35</v>
      </c>
    </row>
    <row r="16" spans="1:25" s="121" customFormat="1" ht="13.5" customHeight="1" x14ac:dyDescent="0.2">
      <c r="A16" s="43"/>
      <c r="B16" s="50" t="s">
        <v>41</v>
      </c>
      <c r="C16" s="51">
        <v>134772.10399999999</v>
      </c>
      <c r="D16" s="51">
        <v>435983.11650000012</v>
      </c>
      <c r="E16" s="51">
        <v>122846.32250000002</v>
      </c>
      <c r="F16" s="51">
        <v>37856.745000000003</v>
      </c>
      <c r="G16" s="139">
        <v>731458.28799999994</v>
      </c>
      <c r="H16" s="135"/>
      <c r="I16" s="140" t="s">
        <v>35</v>
      </c>
      <c r="J16" s="53" t="s">
        <v>35</v>
      </c>
      <c r="K16" s="53" t="s">
        <v>35</v>
      </c>
      <c r="L16" s="53" t="s">
        <v>35</v>
      </c>
      <c r="M16" s="54" t="s">
        <v>35</v>
      </c>
      <c r="N16" s="135"/>
      <c r="O16" s="140" t="s">
        <v>35</v>
      </c>
      <c r="P16" s="53" t="s">
        <v>35</v>
      </c>
      <c r="Q16" s="53" t="s">
        <v>35</v>
      </c>
      <c r="R16" s="53" t="s">
        <v>35</v>
      </c>
      <c r="S16" s="54" t="s">
        <v>35</v>
      </c>
      <c r="T16" s="135"/>
      <c r="U16" s="140" t="s">
        <v>35</v>
      </c>
      <c r="V16" s="53" t="s">
        <v>35</v>
      </c>
      <c r="W16" s="53" t="s">
        <v>35</v>
      </c>
      <c r="X16" s="53" t="s">
        <v>35</v>
      </c>
      <c r="Y16" s="54" t="s">
        <v>35</v>
      </c>
    </row>
    <row r="17" spans="1:25" s="121" customFormat="1" ht="13.5" customHeight="1" x14ac:dyDescent="0.2">
      <c r="A17" s="43"/>
      <c r="B17" s="45" t="s">
        <v>42</v>
      </c>
      <c r="C17" s="46">
        <v>125389.1725</v>
      </c>
      <c r="D17" s="46">
        <v>438112.67550000001</v>
      </c>
      <c r="E17" s="46">
        <v>114914.25250000002</v>
      </c>
      <c r="F17" s="46">
        <v>38258.770000000004</v>
      </c>
      <c r="G17" s="137">
        <v>716674.87049999973</v>
      </c>
      <c r="H17" s="135"/>
      <c r="I17" s="138" t="s">
        <v>35</v>
      </c>
      <c r="J17" s="48" t="s">
        <v>35</v>
      </c>
      <c r="K17" s="48" t="s">
        <v>35</v>
      </c>
      <c r="L17" s="48" t="s">
        <v>35</v>
      </c>
      <c r="M17" s="49" t="s">
        <v>35</v>
      </c>
      <c r="N17" s="135"/>
      <c r="O17" s="138" t="s">
        <v>35</v>
      </c>
      <c r="P17" s="48" t="s">
        <v>35</v>
      </c>
      <c r="Q17" s="48" t="s">
        <v>35</v>
      </c>
      <c r="R17" s="48" t="s">
        <v>35</v>
      </c>
      <c r="S17" s="49" t="s">
        <v>35</v>
      </c>
      <c r="T17" s="135"/>
      <c r="U17" s="138" t="s">
        <v>35</v>
      </c>
      <c r="V17" s="48" t="s">
        <v>35</v>
      </c>
      <c r="W17" s="48" t="s">
        <v>35</v>
      </c>
      <c r="X17" s="48" t="s">
        <v>35</v>
      </c>
      <c r="Y17" s="49" t="s">
        <v>35</v>
      </c>
    </row>
    <row r="18" spans="1:25" s="121" customFormat="1" ht="13.5" customHeight="1" x14ac:dyDescent="0.2">
      <c r="A18" s="43"/>
      <c r="B18" s="50" t="s">
        <v>43</v>
      </c>
      <c r="C18" s="51">
        <v>127002.52500000002</v>
      </c>
      <c r="D18" s="51">
        <v>444193.94400000002</v>
      </c>
      <c r="E18" s="51">
        <v>94692.50499999999</v>
      </c>
      <c r="F18" s="51">
        <v>35555.985000000001</v>
      </c>
      <c r="G18" s="139">
        <v>701444.9589999998</v>
      </c>
      <c r="H18" s="135"/>
      <c r="I18" s="140" t="s">
        <v>35</v>
      </c>
      <c r="J18" s="53" t="s">
        <v>35</v>
      </c>
      <c r="K18" s="53" t="s">
        <v>35</v>
      </c>
      <c r="L18" s="53" t="s">
        <v>35</v>
      </c>
      <c r="M18" s="54" t="s">
        <v>35</v>
      </c>
      <c r="N18" s="135"/>
      <c r="O18" s="140" t="s">
        <v>35</v>
      </c>
      <c r="P18" s="53" t="s">
        <v>35</v>
      </c>
      <c r="Q18" s="53" t="s">
        <v>35</v>
      </c>
      <c r="R18" s="53" t="s">
        <v>35</v>
      </c>
      <c r="S18" s="54" t="s">
        <v>35</v>
      </c>
      <c r="T18" s="135"/>
      <c r="U18" s="140" t="s">
        <v>35</v>
      </c>
      <c r="V18" s="53" t="s">
        <v>35</v>
      </c>
      <c r="W18" s="53" t="s">
        <v>35</v>
      </c>
      <c r="X18" s="53" t="s">
        <v>35</v>
      </c>
      <c r="Y18" s="54" t="s">
        <v>35</v>
      </c>
    </row>
    <row r="19" spans="1:25" s="121" customFormat="1" ht="13.5" customHeight="1" x14ac:dyDescent="0.2">
      <c r="A19" s="43">
        <v>2010</v>
      </c>
      <c r="B19" s="45" t="s">
        <v>44</v>
      </c>
      <c r="C19" s="46">
        <v>112066.72999999991</v>
      </c>
      <c r="D19" s="46">
        <v>414475.11450000008</v>
      </c>
      <c r="E19" s="46">
        <v>100935.67200000001</v>
      </c>
      <c r="F19" s="46">
        <v>34219.867499999993</v>
      </c>
      <c r="G19" s="137">
        <v>661697.38400000008</v>
      </c>
      <c r="H19" s="135"/>
      <c r="I19" s="138" t="s">
        <v>35</v>
      </c>
      <c r="J19" s="48" t="s">
        <v>35</v>
      </c>
      <c r="K19" s="48" t="s">
        <v>35</v>
      </c>
      <c r="L19" s="48" t="s">
        <v>35</v>
      </c>
      <c r="M19" s="49" t="s">
        <v>35</v>
      </c>
      <c r="N19" s="135"/>
      <c r="O19" s="138" t="s">
        <v>35</v>
      </c>
      <c r="P19" s="48" t="s">
        <v>35</v>
      </c>
      <c r="Q19" s="48" t="s">
        <v>35</v>
      </c>
      <c r="R19" s="48" t="s">
        <v>35</v>
      </c>
      <c r="S19" s="49" t="s">
        <v>35</v>
      </c>
      <c r="T19" s="135"/>
      <c r="U19" s="138" t="s">
        <v>35</v>
      </c>
      <c r="V19" s="48" t="s">
        <v>35</v>
      </c>
      <c r="W19" s="48" t="s">
        <v>35</v>
      </c>
      <c r="X19" s="48" t="s">
        <v>35</v>
      </c>
      <c r="Y19" s="49" t="s">
        <v>35</v>
      </c>
    </row>
    <row r="20" spans="1:25" s="121" customFormat="1" ht="13.5" customHeight="1" x14ac:dyDescent="0.2">
      <c r="A20" s="43"/>
      <c r="B20" s="50" t="s">
        <v>45</v>
      </c>
      <c r="C20" s="51">
        <v>122758.39600000001</v>
      </c>
      <c r="D20" s="51">
        <v>436461.66500000004</v>
      </c>
      <c r="E20" s="51">
        <v>110985.68650000005</v>
      </c>
      <c r="F20" s="51">
        <v>41401.927499999998</v>
      </c>
      <c r="G20" s="139">
        <v>711607.67499999993</v>
      </c>
      <c r="H20" s="135"/>
      <c r="I20" s="140" t="s">
        <v>35</v>
      </c>
      <c r="J20" s="53" t="s">
        <v>35</v>
      </c>
      <c r="K20" s="53" t="s">
        <v>35</v>
      </c>
      <c r="L20" s="53" t="s">
        <v>35</v>
      </c>
      <c r="M20" s="54" t="s">
        <v>35</v>
      </c>
      <c r="N20" s="135"/>
      <c r="O20" s="140" t="s">
        <v>35</v>
      </c>
      <c r="P20" s="53" t="s">
        <v>35</v>
      </c>
      <c r="Q20" s="53" t="s">
        <v>35</v>
      </c>
      <c r="R20" s="53" t="s">
        <v>35</v>
      </c>
      <c r="S20" s="54" t="s">
        <v>35</v>
      </c>
      <c r="T20" s="135"/>
      <c r="U20" s="140" t="s">
        <v>35</v>
      </c>
      <c r="V20" s="53" t="s">
        <v>35</v>
      </c>
      <c r="W20" s="53" t="s">
        <v>35</v>
      </c>
      <c r="X20" s="53" t="s">
        <v>35</v>
      </c>
      <c r="Y20" s="54" t="s">
        <v>35</v>
      </c>
    </row>
    <row r="21" spans="1:25" s="121" customFormat="1" ht="13.5" customHeight="1" x14ac:dyDescent="0.2">
      <c r="A21" s="141"/>
      <c r="B21" s="45" t="s">
        <v>46</v>
      </c>
      <c r="C21" s="46">
        <v>134051.46850000002</v>
      </c>
      <c r="D21" s="46">
        <v>461854.96199999988</v>
      </c>
      <c r="E21" s="46">
        <v>123758.89300000001</v>
      </c>
      <c r="F21" s="46">
        <v>41851.83</v>
      </c>
      <c r="G21" s="137">
        <v>761517.15349999978</v>
      </c>
      <c r="H21" s="135"/>
      <c r="I21" s="138" t="s">
        <v>35</v>
      </c>
      <c r="J21" s="48" t="s">
        <v>35</v>
      </c>
      <c r="K21" s="48" t="s">
        <v>35</v>
      </c>
      <c r="L21" s="48" t="s">
        <v>35</v>
      </c>
      <c r="M21" s="49" t="s">
        <v>35</v>
      </c>
      <c r="N21" s="135"/>
      <c r="O21" s="138" t="s">
        <v>35</v>
      </c>
      <c r="P21" s="48" t="s">
        <v>35</v>
      </c>
      <c r="Q21" s="48" t="s">
        <v>35</v>
      </c>
      <c r="R21" s="48" t="s">
        <v>35</v>
      </c>
      <c r="S21" s="49" t="s">
        <v>35</v>
      </c>
      <c r="T21" s="135"/>
      <c r="U21" s="138" t="s">
        <v>35</v>
      </c>
      <c r="V21" s="48" t="s">
        <v>35</v>
      </c>
      <c r="W21" s="48" t="s">
        <v>35</v>
      </c>
      <c r="X21" s="48" t="s">
        <v>35</v>
      </c>
      <c r="Y21" s="49" t="s">
        <v>35</v>
      </c>
    </row>
    <row r="22" spans="1:25" s="121" customFormat="1" ht="13.5" customHeight="1" x14ac:dyDescent="0.2">
      <c r="A22" s="141"/>
      <c r="B22" s="50" t="s">
        <v>34</v>
      </c>
      <c r="C22" s="51">
        <v>118338.04249999997</v>
      </c>
      <c r="D22" s="51">
        <v>418515.8085000001</v>
      </c>
      <c r="E22" s="51">
        <v>111777.76750000005</v>
      </c>
      <c r="F22" s="51">
        <v>37432.651499999993</v>
      </c>
      <c r="G22" s="139">
        <v>686064.2699999999</v>
      </c>
      <c r="H22" s="135"/>
      <c r="I22" s="142">
        <v>1.4887015323829473</v>
      </c>
      <c r="J22" s="59">
        <v>2.9842683852032508</v>
      </c>
      <c r="K22" s="59">
        <v>-6.2880345673103903</v>
      </c>
      <c r="L22" s="59">
        <v>2.8585507273058539</v>
      </c>
      <c r="M22" s="67">
        <v>1.0909165746332263</v>
      </c>
      <c r="N22" s="135"/>
      <c r="O22" s="140" t="s">
        <v>35</v>
      </c>
      <c r="P22" s="53" t="s">
        <v>35</v>
      </c>
      <c r="Q22" s="53" t="s">
        <v>35</v>
      </c>
      <c r="R22" s="53" t="s">
        <v>35</v>
      </c>
      <c r="S22" s="54" t="s">
        <v>35</v>
      </c>
      <c r="T22" s="135"/>
      <c r="U22" s="140" t="s">
        <v>35</v>
      </c>
      <c r="V22" s="53" t="s">
        <v>35</v>
      </c>
      <c r="W22" s="53" t="s">
        <v>35</v>
      </c>
      <c r="X22" s="53" t="s">
        <v>35</v>
      </c>
      <c r="Y22" s="54" t="s">
        <v>35</v>
      </c>
    </row>
    <row r="23" spans="1:25" s="121" customFormat="1" ht="13.5" customHeight="1" x14ac:dyDescent="0.2">
      <c r="A23" s="55"/>
      <c r="B23" s="45" t="s">
        <v>36</v>
      </c>
      <c r="C23" s="47">
        <v>132895.47750000001</v>
      </c>
      <c r="D23" s="47">
        <v>468049.29600000009</v>
      </c>
      <c r="E23" s="47">
        <v>115164.13749999998</v>
      </c>
      <c r="F23" s="47">
        <v>39510.477499999994</v>
      </c>
      <c r="G23" s="137">
        <v>755619.38850000012</v>
      </c>
      <c r="H23" s="135"/>
      <c r="I23" s="143">
        <v>9.8243927533267339</v>
      </c>
      <c r="J23" s="61">
        <v>13.311964027763466</v>
      </c>
      <c r="K23" s="61">
        <v>-8.3672746545317551</v>
      </c>
      <c r="L23" s="61">
        <v>9.7372053443400119</v>
      </c>
      <c r="M23" s="69">
        <v>8.6042996717349922</v>
      </c>
      <c r="N23" s="135"/>
      <c r="O23" s="138" t="s">
        <v>35</v>
      </c>
      <c r="P23" s="48" t="s">
        <v>35</v>
      </c>
      <c r="Q23" s="48" t="s">
        <v>35</v>
      </c>
      <c r="R23" s="48" t="s">
        <v>35</v>
      </c>
      <c r="S23" s="49" t="s">
        <v>35</v>
      </c>
      <c r="T23" s="135"/>
      <c r="U23" s="138" t="s">
        <v>35</v>
      </c>
      <c r="V23" s="48" t="s">
        <v>35</v>
      </c>
      <c r="W23" s="48" t="s">
        <v>35</v>
      </c>
      <c r="X23" s="48" t="s">
        <v>35</v>
      </c>
      <c r="Y23" s="49" t="s">
        <v>35</v>
      </c>
    </row>
    <row r="24" spans="1:25" s="121" customFormat="1" ht="13.5" customHeight="1" x14ac:dyDescent="0.2">
      <c r="A24" s="55"/>
      <c r="B24" s="50" t="s">
        <v>37</v>
      </c>
      <c r="C24" s="52">
        <v>136972.01750000005</v>
      </c>
      <c r="D24" s="52">
        <v>424894.95750000002</v>
      </c>
      <c r="E24" s="52">
        <v>112100.57000000005</v>
      </c>
      <c r="F24" s="52">
        <v>34954.0075</v>
      </c>
      <c r="G24" s="139">
        <v>708921.55249999987</v>
      </c>
      <c r="H24" s="135"/>
      <c r="I24" s="142">
        <v>14.251120522609327</v>
      </c>
      <c r="J24" s="59">
        <v>14.717734858295259</v>
      </c>
      <c r="K24" s="59">
        <v>1.1269394414415927</v>
      </c>
      <c r="L24" s="59">
        <v>1.9727317085430798</v>
      </c>
      <c r="M24" s="67">
        <v>11.571098297697887</v>
      </c>
      <c r="N24" s="135"/>
      <c r="O24" s="140" t="s">
        <v>35</v>
      </c>
      <c r="P24" s="53" t="s">
        <v>35</v>
      </c>
      <c r="Q24" s="53" t="s">
        <v>35</v>
      </c>
      <c r="R24" s="53" t="s">
        <v>35</v>
      </c>
      <c r="S24" s="54" t="s">
        <v>35</v>
      </c>
      <c r="T24" s="135"/>
      <c r="U24" s="140" t="s">
        <v>35</v>
      </c>
      <c r="V24" s="53" t="s">
        <v>35</v>
      </c>
      <c r="W24" s="53" t="s">
        <v>35</v>
      </c>
      <c r="X24" s="53" t="s">
        <v>35</v>
      </c>
      <c r="Y24" s="54" t="s">
        <v>35</v>
      </c>
    </row>
    <row r="25" spans="1:25" s="121" customFormat="1" ht="13.5" customHeight="1" x14ac:dyDescent="0.2">
      <c r="A25" s="62"/>
      <c r="B25" s="45" t="s">
        <v>38</v>
      </c>
      <c r="C25" s="47">
        <v>143391.20000000004</v>
      </c>
      <c r="D25" s="47">
        <v>459117.63999999996</v>
      </c>
      <c r="E25" s="47">
        <v>114763.1725</v>
      </c>
      <c r="F25" s="47">
        <v>36795.730000000003</v>
      </c>
      <c r="G25" s="137">
        <v>754067.74250000017</v>
      </c>
      <c r="H25" s="135"/>
      <c r="I25" s="143">
        <v>11.392291192036524</v>
      </c>
      <c r="J25" s="61">
        <v>3.9080993950807397</v>
      </c>
      <c r="K25" s="61">
        <v>-10.835006959801149</v>
      </c>
      <c r="L25" s="61">
        <v>-13.783335482361224</v>
      </c>
      <c r="M25" s="69">
        <v>1.6314448418774532</v>
      </c>
      <c r="N25" s="135"/>
      <c r="O25" s="138" t="s">
        <v>35</v>
      </c>
      <c r="P25" s="48" t="s">
        <v>35</v>
      </c>
      <c r="Q25" s="48" t="s">
        <v>35</v>
      </c>
      <c r="R25" s="48" t="s">
        <v>35</v>
      </c>
      <c r="S25" s="49" t="s">
        <v>35</v>
      </c>
      <c r="T25" s="135"/>
      <c r="U25" s="138" t="s">
        <v>35</v>
      </c>
      <c r="V25" s="48" t="s">
        <v>35</v>
      </c>
      <c r="W25" s="48" t="s">
        <v>35</v>
      </c>
      <c r="X25" s="48" t="s">
        <v>35</v>
      </c>
      <c r="Y25" s="49" t="s">
        <v>35</v>
      </c>
    </row>
    <row r="26" spans="1:25" s="121" customFormat="1" ht="13.5" customHeight="1" x14ac:dyDescent="0.2">
      <c r="A26" s="62"/>
      <c r="B26" s="50" t="s">
        <v>39</v>
      </c>
      <c r="C26" s="52">
        <v>144010.95249999998</v>
      </c>
      <c r="D26" s="52">
        <v>449060.89549999998</v>
      </c>
      <c r="E26" s="52">
        <v>116928.94249999999</v>
      </c>
      <c r="F26" s="52">
        <v>39920.0075</v>
      </c>
      <c r="G26" s="139">
        <v>749920.79799999995</v>
      </c>
      <c r="H26" s="135"/>
      <c r="I26" s="142">
        <v>21.049243209986955</v>
      </c>
      <c r="J26" s="59">
        <v>4.6811043004138355</v>
      </c>
      <c r="K26" s="59">
        <v>2.114854618850444</v>
      </c>
      <c r="L26" s="59">
        <v>5.2099124480802885</v>
      </c>
      <c r="M26" s="67">
        <v>7.0704698048885888</v>
      </c>
      <c r="N26" s="135"/>
      <c r="O26" s="140" t="s">
        <v>35</v>
      </c>
      <c r="P26" s="53" t="s">
        <v>35</v>
      </c>
      <c r="Q26" s="53" t="s">
        <v>35</v>
      </c>
      <c r="R26" s="53" t="s">
        <v>35</v>
      </c>
      <c r="S26" s="54" t="s">
        <v>35</v>
      </c>
      <c r="T26" s="135"/>
      <c r="U26" s="140" t="s">
        <v>35</v>
      </c>
      <c r="V26" s="53" t="s">
        <v>35</v>
      </c>
      <c r="W26" s="53" t="s">
        <v>35</v>
      </c>
      <c r="X26" s="53" t="s">
        <v>35</v>
      </c>
      <c r="Y26" s="54" t="s">
        <v>35</v>
      </c>
    </row>
    <row r="27" spans="1:25" s="121" customFormat="1" ht="13.5" customHeight="1" x14ac:dyDescent="0.2">
      <c r="A27" s="62"/>
      <c r="B27" s="45" t="s">
        <v>40</v>
      </c>
      <c r="C27" s="47">
        <v>150778.57500000004</v>
      </c>
      <c r="D27" s="47">
        <v>468511.96599999996</v>
      </c>
      <c r="E27" s="47">
        <v>115491.51249999997</v>
      </c>
      <c r="F27" s="47">
        <v>42696.692499999997</v>
      </c>
      <c r="G27" s="137">
        <v>777478.74600000004</v>
      </c>
      <c r="H27" s="135"/>
      <c r="I27" s="143">
        <v>7.6728772383167723</v>
      </c>
      <c r="J27" s="61">
        <v>10.573951095502125</v>
      </c>
      <c r="K27" s="61">
        <v>-6.3494413455274241</v>
      </c>
      <c r="L27" s="61">
        <v>11.999528096582537</v>
      </c>
      <c r="M27" s="69">
        <v>7.2107842363891166</v>
      </c>
      <c r="N27" s="135"/>
      <c r="O27" s="138" t="s">
        <v>35</v>
      </c>
      <c r="P27" s="48" t="s">
        <v>35</v>
      </c>
      <c r="Q27" s="48" t="s">
        <v>35</v>
      </c>
      <c r="R27" s="48" t="s">
        <v>35</v>
      </c>
      <c r="S27" s="49" t="s">
        <v>35</v>
      </c>
      <c r="T27" s="135"/>
      <c r="U27" s="138" t="s">
        <v>35</v>
      </c>
      <c r="V27" s="48" t="s">
        <v>35</v>
      </c>
      <c r="W27" s="48" t="s">
        <v>35</v>
      </c>
      <c r="X27" s="48" t="s">
        <v>35</v>
      </c>
      <c r="Y27" s="49" t="s">
        <v>35</v>
      </c>
    </row>
    <row r="28" spans="1:25" s="121" customFormat="1" ht="13.5" customHeight="1" x14ac:dyDescent="0.2">
      <c r="A28" s="62"/>
      <c r="B28" s="50" t="s">
        <v>41</v>
      </c>
      <c r="C28" s="52">
        <v>158238.71500000005</v>
      </c>
      <c r="D28" s="52">
        <v>485268.94099999999</v>
      </c>
      <c r="E28" s="52">
        <v>113482.84010000004</v>
      </c>
      <c r="F28" s="52">
        <v>38144.877500000002</v>
      </c>
      <c r="G28" s="139">
        <v>795135.37360000017</v>
      </c>
      <c r="H28" s="135"/>
      <c r="I28" s="142">
        <v>17.412068450011049</v>
      </c>
      <c r="J28" s="59">
        <v>11.30452594028371</v>
      </c>
      <c r="K28" s="59">
        <v>-7.6221104624438141</v>
      </c>
      <c r="L28" s="59">
        <v>0.7611127158449591</v>
      </c>
      <c r="M28" s="67">
        <v>8.7054978588198395</v>
      </c>
      <c r="N28" s="135"/>
      <c r="O28" s="140" t="s">
        <v>35</v>
      </c>
      <c r="P28" s="53" t="s">
        <v>35</v>
      </c>
      <c r="Q28" s="53" t="s">
        <v>35</v>
      </c>
      <c r="R28" s="53" t="s">
        <v>35</v>
      </c>
      <c r="S28" s="54" t="s">
        <v>35</v>
      </c>
      <c r="T28" s="135"/>
      <c r="U28" s="140" t="s">
        <v>35</v>
      </c>
      <c r="V28" s="53" t="s">
        <v>35</v>
      </c>
      <c r="W28" s="53" t="s">
        <v>35</v>
      </c>
      <c r="X28" s="53" t="s">
        <v>35</v>
      </c>
      <c r="Y28" s="54" t="s">
        <v>35</v>
      </c>
    </row>
    <row r="29" spans="1:25" s="121" customFormat="1" ht="13.5" customHeight="1" x14ac:dyDescent="0.2">
      <c r="A29" s="62"/>
      <c r="B29" s="45" t="s">
        <v>42</v>
      </c>
      <c r="C29" s="47">
        <v>145038.89250000002</v>
      </c>
      <c r="D29" s="47">
        <v>504455.04099999997</v>
      </c>
      <c r="E29" s="47">
        <v>111932.73499999997</v>
      </c>
      <c r="F29" s="47">
        <v>37704.527499999997</v>
      </c>
      <c r="G29" s="137">
        <v>799131.19599999976</v>
      </c>
      <c r="H29" s="135"/>
      <c r="I29" s="143">
        <v>15.670986264782954</v>
      </c>
      <c r="J29" s="61">
        <v>15.142763314091766</v>
      </c>
      <c r="K29" s="61">
        <v>-2.5945584948220812</v>
      </c>
      <c r="L29" s="61">
        <v>-1.4486678479209019</v>
      </c>
      <c r="M29" s="69">
        <v>11.5054020859519</v>
      </c>
      <c r="N29" s="135"/>
      <c r="O29" s="138" t="s">
        <v>35</v>
      </c>
      <c r="P29" s="48" t="s">
        <v>35</v>
      </c>
      <c r="Q29" s="48" t="s">
        <v>35</v>
      </c>
      <c r="R29" s="48" t="s">
        <v>35</v>
      </c>
      <c r="S29" s="49" t="s">
        <v>35</v>
      </c>
      <c r="T29" s="135"/>
      <c r="U29" s="138" t="s">
        <v>35</v>
      </c>
      <c r="V29" s="48" t="s">
        <v>35</v>
      </c>
      <c r="W29" s="48" t="s">
        <v>35</v>
      </c>
      <c r="X29" s="48" t="s">
        <v>35</v>
      </c>
      <c r="Y29" s="49" t="s">
        <v>35</v>
      </c>
    </row>
    <row r="30" spans="1:25" s="121" customFormat="1" ht="13.5" customHeight="1" x14ac:dyDescent="0.2">
      <c r="A30" s="62"/>
      <c r="B30" s="50" t="s">
        <v>43</v>
      </c>
      <c r="C30" s="52">
        <v>133531.51249999998</v>
      </c>
      <c r="D30" s="52">
        <v>501101.67849999998</v>
      </c>
      <c r="E30" s="52">
        <v>92030.088499999983</v>
      </c>
      <c r="F30" s="52">
        <v>33556.697499999995</v>
      </c>
      <c r="G30" s="139">
        <v>760219.97700000007</v>
      </c>
      <c r="H30" s="135"/>
      <c r="I30" s="142">
        <v>5.1408328298984287</v>
      </c>
      <c r="J30" s="59">
        <v>12.811461135093722</v>
      </c>
      <c r="K30" s="59">
        <v>-2.8116443851601645</v>
      </c>
      <c r="L30" s="59">
        <v>-5.6229281793205956</v>
      </c>
      <c r="M30" s="67">
        <v>8.3791347055643115</v>
      </c>
      <c r="N30" s="135"/>
      <c r="O30" s="140" t="s">
        <v>35</v>
      </c>
      <c r="P30" s="53" t="s">
        <v>35</v>
      </c>
      <c r="Q30" s="53" t="s">
        <v>35</v>
      </c>
      <c r="R30" s="53" t="s">
        <v>35</v>
      </c>
      <c r="S30" s="54" t="s">
        <v>35</v>
      </c>
      <c r="T30" s="135"/>
      <c r="U30" s="140" t="s">
        <v>35</v>
      </c>
      <c r="V30" s="53" t="s">
        <v>35</v>
      </c>
      <c r="W30" s="53" t="s">
        <v>35</v>
      </c>
      <c r="X30" s="53" t="s">
        <v>35</v>
      </c>
      <c r="Y30" s="54" t="s">
        <v>35</v>
      </c>
    </row>
    <row r="31" spans="1:25" s="121" customFormat="1" ht="13.5" customHeight="1" x14ac:dyDescent="0.2">
      <c r="A31" s="55">
        <v>2011</v>
      </c>
      <c r="B31" s="45" t="s">
        <v>44</v>
      </c>
      <c r="C31" s="47">
        <v>136342.75450000001</v>
      </c>
      <c r="D31" s="47">
        <v>451915.7105000001</v>
      </c>
      <c r="E31" s="47">
        <v>105508.93999999999</v>
      </c>
      <c r="F31" s="47">
        <v>43134.084999999999</v>
      </c>
      <c r="G31" s="137">
        <v>736901.49000000011</v>
      </c>
      <c r="H31" s="135"/>
      <c r="I31" s="143">
        <v>21.662115509215013</v>
      </c>
      <c r="J31" s="61">
        <v>9.0332554814940522</v>
      </c>
      <c r="K31" s="61">
        <v>4.5308738817332994</v>
      </c>
      <c r="L31" s="61">
        <v>26.049830555305363</v>
      </c>
      <c r="M31" s="69">
        <v>11.365332222622172</v>
      </c>
      <c r="N31" s="135"/>
      <c r="O31" s="143">
        <v>21.662115509215013</v>
      </c>
      <c r="P31" s="61">
        <v>9.0332554814940522</v>
      </c>
      <c r="Q31" s="61">
        <v>4.5308738817332994</v>
      </c>
      <c r="R31" s="61">
        <v>26.049830555305363</v>
      </c>
      <c r="S31" s="49">
        <v>11.365332222622172</v>
      </c>
      <c r="T31" s="135"/>
      <c r="U31" s="138" t="s">
        <v>35</v>
      </c>
      <c r="V31" s="48" t="s">
        <v>35</v>
      </c>
      <c r="W31" s="48" t="s">
        <v>35</v>
      </c>
      <c r="X31" s="48" t="s">
        <v>35</v>
      </c>
      <c r="Y31" s="49" t="s">
        <v>35</v>
      </c>
    </row>
    <row r="32" spans="1:25" s="121" customFormat="1" ht="13.5" customHeight="1" x14ac:dyDescent="0.2">
      <c r="A32" s="55"/>
      <c r="B32" s="50" t="s">
        <v>45</v>
      </c>
      <c r="C32" s="52">
        <v>153750.89499999996</v>
      </c>
      <c r="D32" s="52">
        <v>436080.57700000005</v>
      </c>
      <c r="E32" s="52">
        <v>101474.74750000001</v>
      </c>
      <c r="F32" s="52">
        <v>35112.732499999998</v>
      </c>
      <c r="G32" s="139">
        <v>726418.95200000005</v>
      </c>
      <c r="H32" s="135"/>
      <c r="I32" s="142">
        <v>25.246744833648663</v>
      </c>
      <c r="J32" s="59">
        <v>-8.7313051880514081E-2</v>
      </c>
      <c r="K32" s="59">
        <v>-8.5695185567915928</v>
      </c>
      <c r="L32" s="59">
        <v>-15.190585027713993</v>
      </c>
      <c r="M32" s="67">
        <v>2.0813824134204424</v>
      </c>
      <c r="N32" s="135"/>
      <c r="O32" s="142">
        <v>23.536034853442402</v>
      </c>
      <c r="P32" s="59">
        <v>4.355142343450666</v>
      </c>
      <c r="Q32" s="59">
        <v>-2.3299543920204115</v>
      </c>
      <c r="R32" s="59">
        <v>3.4712512444329207</v>
      </c>
      <c r="S32" s="54">
        <v>6.5546531275102922</v>
      </c>
      <c r="T32" s="135"/>
      <c r="U32" s="140" t="s">
        <v>35</v>
      </c>
      <c r="V32" s="53" t="s">
        <v>35</v>
      </c>
      <c r="W32" s="53" t="s">
        <v>35</v>
      </c>
      <c r="X32" s="53" t="s">
        <v>35</v>
      </c>
      <c r="Y32" s="54" t="s">
        <v>35</v>
      </c>
    </row>
    <row r="33" spans="1:26" s="121" customFormat="1" ht="13.5" customHeight="1" x14ac:dyDescent="0.2">
      <c r="A33" s="55"/>
      <c r="B33" s="45" t="s">
        <v>46</v>
      </c>
      <c r="C33" s="47">
        <v>179286.68299999996</v>
      </c>
      <c r="D33" s="47">
        <v>567066.13199999998</v>
      </c>
      <c r="E33" s="47">
        <v>123186.67950000001</v>
      </c>
      <c r="F33" s="47">
        <v>45147.270499999999</v>
      </c>
      <c r="G33" s="137">
        <v>914686.76500000025</v>
      </c>
      <c r="H33" s="135"/>
      <c r="I33" s="143">
        <v>33.744661663292362</v>
      </c>
      <c r="J33" s="61">
        <v>22.780132001699727</v>
      </c>
      <c r="K33" s="61">
        <v>-0.46236152096156502</v>
      </c>
      <c r="L33" s="61">
        <v>7.8740654829191357</v>
      </c>
      <c r="M33" s="69">
        <v>20.113744095719909</v>
      </c>
      <c r="N33" s="135"/>
      <c r="O33" s="143">
        <v>27.245897272563326</v>
      </c>
      <c r="P33" s="61">
        <v>10.837261806464539</v>
      </c>
      <c r="Q33" s="61">
        <v>-1.641408595048091</v>
      </c>
      <c r="R33" s="61">
        <v>5.0398231943553355</v>
      </c>
      <c r="S33" s="49">
        <v>11.39134645855205</v>
      </c>
      <c r="T33" s="135"/>
      <c r="U33" s="138">
        <v>15.407659233566577</v>
      </c>
      <c r="V33" s="48">
        <v>10.137609902456916</v>
      </c>
      <c r="W33" s="48">
        <v>-4.0733040010226631</v>
      </c>
      <c r="X33" s="48">
        <v>2.1000859787405801</v>
      </c>
      <c r="Y33" s="65">
        <v>8.3056253038238168</v>
      </c>
    </row>
    <row r="34" spans="1:26" s="63" customFormat="1" ht="13.5" customHeight="1" x14ac:dyDescent="0.2">
      <c r="A34" s="55"/>
      <c r="B34" s="50" t="s">
        <v>34</v>
      </c>
      <c r="C34" s="52">
        <v>164058.59449999998</v>
      </c>
      <c r="D34" s="52">
        <v>472871.33350000007</v>
      </c>
      <c r="E34" s="52">
        <v>105028.56199999998</v>
      </c>
      <c r="F34" s="51">
        <v>34867.844500000007</v>
      </c>
      <c r="G34" s="139">
        <v>776826.33450000011</v>
      </c>
      <c r="H34" s="135"/>
      <c r="I34" s="142">
        <v>38.635548665595024</v>
      </c>
      <c r="J34" s="59">
        <v>12.987687417308138</v>
      </c>
      <c r="K34" s="59">
        <v>-6.0380571655271922</v>
      </c>
      <c r="L34" s="59">
        <v>-6.851790875674368</v>
      </c>
      <c r="M34" s="67">
        <v>13.229382212252546</v>
      </c>
      <c r="N34" s="135"/>
      <c r="O34" s="142">
        <v>30.012294150350016</v>
      </c>
      <c r="P34" s="59">
        <v>11.357092678305463</v>
      </c>
      <c r="Q34" s="59">
        <v>-2.7397184717791561</v>
      </c>
      <c r="R34" s="59">
        <v>2.166249215860546</v>
      </c>
      <c r="S34" s="54">
        <v>11.838372833210983</v>
      </c>
      <c r="T34" s="135"/>
      <c r="U34" s="140">
        <v>18.316321251295761</v>
      </c>
      <c r="V34" s="53">
        <v>10.937175012332759</v>
      </c>
      <c r="W34" s="53">
        <v>-4.0410888427967251</v>
      </c>
      <c r="X34" s="53">
        <v>1.3040109983624433</v>
      </c>
      <c r="Y34" s="66">
        <v>9.2826224668045398</v>
      </c>
      <c r="Z34" s="121"/>
    </row>
    <row r="35" spans="1:26" s="63" customFormat="1" ht="13.5" customHeight="1" x14ac:dyDescent="0.2">
      <c r="A35" s="55"/>
      <c r="B35" s="45" t="s">
        <v>36</v>
      </c>
      <c r="C35" s="47">
        <v>184050.90000000005</v>
      </c>
      <c r="D35" s="47">
        <v>520235.58699999994</v>
      </c>
      <c r="E35" s="47">
        <v>123156.79</v>
      </c>
      <c r="F35" s="46">
        <v>42734.587500000001</v>
      </c>
      <c r="G35" s="137">
        <v>870177.86449999991</v>
      </c>
      <c r="H35" s="135"/>
      <c r="I35" s="143">
        <v>38.492974676282756</v>
      </c>
      <c r="J35" s="61">
        <v>11.149742440804758</v>
      </c>
      <c r="K35" s="61">
        <v>6.9402269434788479</v>
      </c>
      <c r="L35" s="61">
        <v>8.1601392946972311</v>
      </c>
      <c r="M35" s="69">
        <v>15.160870372504974</v>
      </c>
      <c r="N35" s="135"/>
      <c r="O35" s="143">
        <v>31.829784401944323</v>
      </c>
      <c r="P35" s="61">
        <v>11.312966081539642</v>
      </c>
      <c r="Q35" s="61">
        <v>-0.75831309711315953</v>
      </c>
      <c r="R35" s="61">
        <v>3.3843616173120807</v>
      </c>
      <c r="S35" s="49">
        <v>12.540327100724085</v>
      </c>
      <c r="T35" s="135"/>
      <c r="U35" s="138">
        <v>20.764664819185882</v>
      </c>
      <c r="V35" s="48">
        <v>10.767096331086478</v>
      </c>
      <c r="W35" s="48">
        <v>-2.723481325380547</v>
      </c>
      <c r="X35" s="48">
        <v>1.2326878211197823</v>
      </c>
      <c r="Y35" s="65">
        <v>9.8587328761150559</v>
      </c>
      <c r="Z35" s="121"/>
    </row>
    <row r="36" spans="1:26" s="63" customFormat="1" ht="13.5" customHeight="1" x14ac:dyDescent="0.2">
      <c r="A36" s="55"/>
      <c r="B36" s="50" t="s">
        <v>37</v>
      </c>
      <c r="C36" s="52">
        <v>173759.45</v>
      </c>
      <c r="D36" s="52">
        <v>471023.63200000022</v>
      </c>
      <c r="E36" s="52">
        <v>118651.75750000002</v>
      </c>
      <c r="F36" s="51">
        <v>43672.297500000001</v>
      </c>
      <c r="G36" s="139">
        <v>807107.1370000001</v>
      </c>
      <c r="H36" s="135"/>
      <c r="I36" s="142">
        <v>26.857626230116651</v>
      </c>
      <c r="J36" s="59">
        <v>10.856489041765144</v>
      </c>
      <c r="K36" s="59">
        <v>5.8440269304607142</v>
      </c>
      <c r="L36" s="59">
        <v>24.942175800585957</v>
      </c>
      <c r="M36" s="67">
        <v>13.849992873506295</v>
      </c>
      <c r="N36" s="135"/>
      <c r="O36" s="142">
        <v>30.930216828839377</v>
      </c>
      <c r="P36" s="59">
        <v>11.239057475606316</v>
      </c>
      <c r="Q36" s="59">
        <v>0.33862057853775696</v>
      </c>
      <c r="R36" s="59">
        <v>6.6695754506617959</v>
      </c>
      <c r="S36" s="54">
        <v>12.756980003957381</v>
      </c>
      <c r="T36" s="135"/>
      <c r="U36" s="140">
        <v>21.819155346348865</v>
      </c>
      <c r="V36" s="53">
        <v>10.494947223903253</v>
      </c>
      <c r="W36" s="53">
        <v>-2.3350464723026221</v>
      </c>
      <c r="X36" s="53">
        <v>2.9799675448928724</v>
      </c>
      <c r="Y36" s="66">
        <v>10.061167514787044</v>
      </c>
      <c r="Z36" s="121"/>
    </row>
    <row r="37" spans="1:26" s="63" customFormat="1" ht="13.5" customHeight="1" x14ac:dyDescent="0.2">
      <c r="A37" s="55"/>
      <c r="B37" s="45" t="s">
        <v>38</v>
      </c>
      <c r="C37" s="47">
        <v>183911.6715</v>
      </c>
      <c r="D37" s="47">
        <v>499636.81699999975</v>
      </c>
      <c r="E37" s="47">
        <v>125391.64350000001</v>
      </c>
      <c r="F37" s="46">
        <v>42788.447</v>
      </c>
      <c r="G37" s="137">
        <v>851728.57899999979</v>
      </c>
      <c r="H37" s="135"/>
      <c r="I37" s="143">
        <v>28.25868777163447</v>
      </c>
      <c r="J37" s="61">
        <v>8.8254454784180751</v>
      </c>
      <c r="K37" s="61">
        <v>9.2612209722592098</v>
      </c>
      <c r="L37" s="61">
        <v>16.28644682412876</v>
      </c>
      <c r="M37" s="69">
        <v>12.951201993632509</v>
      </c>
      <c r="N37" s="135"/>
      <c r="O37" s="143">
        <v>30.504803056177565</v>
      </c>
      <c r="P37" s="61">
        <v>10.879667572991565</v>
      </c>
      <c r="Q37" s="61">
        <v>1.6356493531241654</v>
      </c>
      <c r="R37" s="61">
        <v>7.9990433356259132</v>
      </c>
      <c r="S37" s="49">
        <v>12.786041751706705</v>
      </c>
      <c r="T37" s="135"/>
      <c r="U37" s="138">
        <v>23.283997970088663</v>
      </c>
      <c r="V37" s="48">
        <v>10.902971022136995</v>
      </c>
      <c r="W37" s="48">
        <v>-0.55176878134746232</v>
      </c>
      <c r="X37" s="48">
        <v>5.6348262772097257</v>
      </c>
      <c r="Y37" s="65">
        <v>11.040175934017668</v>
      </c>
      <c r="Z37" s="121"/>
    </row>
    <row r="38" spans="1:26" s="63" customFormat="1" ht="13.5" customHeight="1" x14ac:dyDescent="0.2">
      <c r="A38" s="55"/>
      <c r="B38" s="50" t="s">
        <v>39</v>
      </c>
      <c r="C38" s="52">
        <v>192727.73499999996</v>
      </c>
      <c r="D38" s="52">
        <v>530467.19349999994</v>
      </c>
      <c r="E38" s="52">
        <v>147493.73549999998</v>
      </c>
      <c r="F38" s="51">
        <v>45862.227500000008</v>
      </c>
      <c r="G38" s="139">
        <v>916550.89150000014</v>
      </c>
      <c r="H38" s="135"/>
      <c r="I38" s="142">
        <v>33.828525993535095</v>
      </c>
      <c r="J38" s="59">
        <v>18.128119997925737</v>
      </c>
      <c r="K38" s="59">
        <v>26.13963005780198</v>
      </c>
      <c r="L38" s="59">
        <v>14.88531784469231</v>
      </c>
      <c r="M38" s="67">
        <v>22.21969225875506</v>
      </c>
      <c r="N38" s="135"/>
      <c r="O38" s="142">
        <v>30.963069890018971</v>
      </c>
      <c r="P38" s="59">
        <v>11.801128500612165</v>
      </c>
      <c r="Q38" s="59">
        <v>4.796701467073234</v>
      </c>
      <c r="R38" s="59">
        <v>8.8971558984050461</v>
      </c>
      <c r="S38" s="54">
        <v>14.008011421927264</v>
      </c>
      <c r="T38" s="135"/>
      <c r="U38" s="140">
        <v>24.419338202033785</v>
      </c>
      <c r="V38" s="53">
        <v>12.024151600520057</v>
      </c>
      <c r="W38" s="53">
        <v>1.5152335578575844</v>
      </c>
      <c r="X38" s="53">
        <v>6.4802288142334703</v>
      </c>
      <c r="Y38" s="66">
        <v>12.32871444858678</v>
      </c>
      <c r="Z38" s="121"/>
    </row>
    <row r="39" spans="1:26" s="63" customFormat="1" ht="13.5" customHeight="1" x14ac:dyDescent="0.2">
      <c r="A39" s="55"/>
      <c r="B39" s="45" t="s">
        <v>40</v>
      </c>
      <c r="C39" s="47">
        <v>193092.82050000003</v>
      </c>
      <c r="D39" s="47">
        <v>531579.86850000022</v>
      </c>
      <c r="E39" s="47">
        <v>149320.18950000009</v>
      </c>
      <c r="F39" s="46">
        <v>44056.426000000007</v>
      </c>
      <c r="G39" s="137">
        <v>918049.30450000009</v>
      </c>
      <c r="H39" s="135"/>
      <c r="I39" s="143">
        <v>28.063831681656353</v>
      </c>
      <c r="J39" s="61">
        <v>13.461321604750708</v>
      </c>
      <c r="K39" s="61">
        <v>29.29105028389003</v>
      </c>
      <c r="L39" s="61">
        <v>3.184634266459895</v>
      </c>
      <c r="M39" s="69">
        <v>18.080308847439539</v>
      </c>
      <c r="N39" s="135"/>
      <c r="O39" s="143">
        <v>30.597340291572891</v>
      </c>
      <c r="P39" s="61">
        <v>11.995537786191576</v>
      </c>
      <c r="Q39" s="61">
        <v>7.564948656733776</v>
      </c>
      <c r="R39" s="61">
        <v>8.1978510423716955</v>
      </c>
      <c r="S39" s="49">
        <v>14.490145647546086</v>
      </c>
      <c r="T39" s="135"/>
      <c r="U39" s="138">
        <v>26.24854429193671</v>
      </c>
      <c r="V39" s="48">
        <v>12.266253201041735</v>
      </c>
      <c r="W39" s="48">
        <v>4.5999070140489806</v>
      </c>
      <c r="X39" s="48">
        <v>5.7176806938886529</v>
      </c>
      <c r="Y39" s="65">
        <v>13.267534471643501</v>
      </c>
      <c r="Z39" s="121"/>
    </row>
    <row r="40" spans="1:26" s="63" customFormat="1" ht="13.5" customHeight="1" x14ac:dyDescent="0.2">
      <c r="A40" s="55"/>
      <c r="B40" s="50" t="s">
        <v>41</v>
      </c>
      <c r="C40" s="52">
        <v>182092.74999999997</v>
      </c>
      <c r="D40" s="52">
        <v>523675.8465000001</v>
      </c>
      <c r="E40" s="52">
        <v>136286.93499999997</v>
      </c>
      <c r="F40" s="51">
        <v>45653.383000000002</v>
      </c>
      <c r="G40" s="139">
        <v>887708.91450000007</v>
      </c>
      <c r="H40" s="135"/>
      <c r="I40" s="142">
        <v>15.074714806676681</v>
      </c>
      <c r="J40" s="59">
        <v>7.9145608249426687</v>
      </c>
      <c r="K40" s="59">
        <v>20.094751664573394</v>
      </c>
      <c r="L40" s="59">
        <v>19.684177777212682</v>
      </c>
      <c r="M40" s="67">
        <v>11.642488055948292</v>
      </c>
      <c r="N40" s="135"/>
      <c r="O40" s="142">
        <v>28.782580444645021</v>
      </c>
      <c r="P40" s="59">
        <v>11.554102628630417</v>
      </c>
      <c r="Q40" s="59">
        <v>8.8173100836454381</v>
      </c>
      <c r="R40" s="59">
        <v>9.3302179118982593</v>
      </c>
      <c r="S40" s="54">
        <v>14.182584654549885</v>
      </c>
      <c r="T40" s="135"/>
      <c r="U40" s="140">
        <v>25.889104478420165</v>
      </c>
      <c r="V40" s="53">
        <v>11.950999653425654</v>
      </c>
      <c r="W40" s="53">
        <v>7.0235789027931759</v>
      </c>
      <c r="X40" s="53">
        <v>7.2812207271621077</v>
      </c>
      <c r="Y40" s="66">
        <v>13.500424299492252</v>
      </c>
      <c r="Z40" s="121"/>
    </row>
    <row r="41" spans="1:26" s="63" customFormat="1" ht="13.5" customHeight="1" x14ac:dyDescent="0.2">
      <c r="A41" s="55"/>
      <c r="B41" s="45" t="s">
        <v>42</v>
      </c>
      <c r="C41" s="47">
        <v>176881.427</v>
      </c>
      <c r="D41" s="47">
        <v>521919.13000000006</v>
      </c>
      <c r="E41" s="47">
        <v>141369.94249999998</v>
      </c>
      <c r="F41" s="46">
        <v>45659.477500000001</v>
      </c>
      <c r="G41" s="137">
        <v>885829.97699999996</v>
      </c>
      <c r="H41" s="135"/>
      <c r="I41" s="143">
        <v>21.954479899244944</v>
      </c>
      <c r="J41" s="61">
        <v>3.4619713513775991</v>
      </c>
      <c r="K41" s="61">
        <v>26.299015654357063</v>
      </c>
      <c r="L41" s="61">
        <v>21.098129395733721</v>
      </c>
      <c r="M41" s="69">
        <v>10.849129834245659</v>
      </c>
      <c r="N41" s="135"/>
      <c r="O41" s="143">
        <v>28.121710643133355</v>
      </c>
      <c r="P41" s="61">
        <v>10.736152443125661</v>
      </c>
      <c r="Q41" s="61">
        <v>10.386091222935121</v>
      </c>
      <c r="R41" s="61">
        <v>10.375129550375888</v>
      </c>
      <c r="S41" s="49">
        <v>13.856176727283412</v>
      </c>
      <c r="T41" s="135"/>
      <c r="U41" s="138">
        <v>26.326230902910481</v>
      </c>
      <c r="V41" s="48">
        <v>10.905768498317798</v>
      </c>
      <c r="W41" s="48">
        <v>9.4548593275819144</v>
      </c>
      <c r="X41" s="48">
        <v>9.1390565065552494</v>
      </c>
      <c r="Y41" s="65">
        <v>13.422687591815176</v>
      </c>
      <c r="Z41" s="121"/>
    </row>
    <row r="42" spans="1:26" s="63" customFormat="1" ht="13.5" customHeight="1" x14ac:dyDescent="0.2">
      <c r="A42" s="55"/>
      <c r="B42" s="50" t="s">
        <v>43</v>
      </c>
      <c r="C42" s="52">
        <v>170042.98949999994</v>
      </c>
      <c r="D42" s="52">
        <v>540539.33349999995</v>
      </c>
      <c r="E42" s="52">
        <v>128850.51000000001</v>
      </c>
      <c r="F42" s="51">
        <v>44421.5625</v>
      </c>
      <c r="G42" s="139">
        <v>883854.3955000001</v>
      </c>
      <c r="H42" s="135"/>
      <c r="I42" s="142">
        <v>27.342966702335488</v>
      </c>
      <c r="J42" s="59">
        <v>7.8701901614165024</v>
      </c>
      <c r="K42" s="59">
        <v>40.009112345904157</v>
      </c>
      <c r="L42" s="59">
        <v>32.377634896878646</v>
      </c>
      <c r="M42" s="67">
        <v>16.262979432333438</v>
      </c>
      <c r="N42" s="135"/>
      <c r="O42" s="142">
        <v>28.057996016835574</v>
      </c>
      <c r="P42" s="59">
        <v>10.474644943372539</v>
      </c>
      <c r="Q42" s="59">
        <v>12.421560031552971</v>
      </c>
      <c r="R42" s="59">
        <v>11.986540872777354</v>
      </c>
      <c r="S42" s="54">
        <v>14.06126823099234</v>
      </c>
      <c r="T42" s="135"/>
      <c r="U42" s="140">
        <v>28.057996016835574</v>
      </c>
      <c r="V42" s="53">
        <v>10.474644943372539</v>
      </c>
      <c r="W42" s="53">
        <v>12.421560031552971</v>
      </c>
      <c r="X42" s="53">
        <v>11.986540872777354</v>
      </c>
      <c r="Y42" s="66">
        <v>14.06126823099234</v>
      </c>
      <c r="Z42" s="121"/>
    </row>
    <row r="43" spans="1:26" s="63" customFormat="1" ht="13.5" customHeight="1" x14ac:dyDescent="0.2">
      <c r="A43" s="55">
        <v>2012</v>
      </c>
      <c r="B43" s="45" t="s">
        <v>44</v>
      </c>
      <c r="C43" s="47">
        <v>167426.37350000007</v>
      </c>
      <c r="D43" s="47">
        <v>470000.00900000002</v>
      </c>
      <c r="E43" s="47">
        <v>138289.81500000003</v>
      </c>
      <c r="F43" s="46">
        <v>47567.520000000004</v>
      </c>
      <c r="G43" s="137">
        <v>823283.71750000003</v>
      </c>
      <c r="H43" s="135"/>
      <c r="I43" s="143">
        <v>22.798145096885264</v>
      </c>
      <c r="J43" s="61">
        <v>4.0016972368567281</v>
      </c>
      <c r="K43" s="61">
        <v>31.069286640544448</v>
      </c>
      <c r="L43" s="61">
        <v>10.278263697954884</v>
      </c>
      <c r="M43" s="69">
        <v>11.722357556910339</v>
      </c>
      <c r="N43" s="135"/>
      <c r="O43" s="143">
        <v>22.798145096885264</v>
      </c>
      <c r="P43" s="61">
        <v>4.0016972368567281</v>
      </c>
      <c r="Q43" s="61">
        <v>31.069286640544448</v>
      </c>
      <c r="R43" s="61">
        <v>10.278263697954884</v>
      </c>
      <c r="S43" s="49">
        <v>11.722357556910339</v>
      </c>
      <c r="T43" s="135"/>
      <c r="U43" s="138">
        <v>28.057768317870909</v>
      </c>
      <c r="V43" s="48">
        <v>10.053643153753541</v>
      </c>
      <c r="W43" s="48">
        <v>14.478187439797338</v>
      </c>
      <c r="X43" s="48">
        <v>10.798519655316269</v>
      </c>
      <c r="Y43" s="65">
        <v>14.067976003000226</v>
      </c>
      <c r="Z43" s="121"/>
    </row>
    <row r="44" spans="1:26" s="63" customFormat="1" ht="13.5" customHeight="1" x14ac:dyDescent="0.2">
      <c r="A44" s="55"/>
      <c r="B44" s="50" t="s">
        <v>45</v>
      </c>
      <c r="C44" s="52">
        <v>185798.76800000004</v>
      </c>
      <c r="D44" s="52">
        <v>454248.20700000005</v>
      </c>
      <c r="E44" s="52">
        <v>156313.97500000003</v>
      </c>
      <c r="F44" s="51">
        <v>50254.109499999999</v>
      </c>
      <c r="G44" s="139">
        <v>846615.05949999974</v>
      </c>
      <c r="H44" s="135"/>
      <c r="I44" s="142">
        <v>20.844023704707595</v>
      </c>
      <c r="J44" s="59">
        <v>4.1661176760000558</v>
      </c>
      <c r="K44" s="59">
        <v>54.042240903334118</v>
      </c>
      <c r="L44" s="59">
        <v>43.122183669413943</v>
      </c>
      <c r="M44" s="67">
        <v>16.546389266011289</v>
      </c>
      <c r="N44" s="135"/>
      <c r="O44" s="142">
        <v>21.762452266298311</v>
      </c>
      <c r="P44" s="59">
        <v>4.0824414482701172</v>
      </c>
      <c r="Q44" s="59">
        <v>42.331887869182935</v>
      </c>
      <c r="R44" s="59">
        <v>25.016751639771172</v>
      </c>
      <c r="S44" s="67">
        <v>14.117094866634801</v>
      </c>
      <c r="T44" s="135"/>
      <c r="U44" s="140">
        <v>27.604959323376079</v>
      </c>
      <c r="V44" s="53">
        <v>10.389827115302538</v>
      </c>
      <c r="W44" s="53">
        <v>19.403732360921239</v>
      </c>
      <c r="X44" s="53">
        <v>15.596485162587157</v>
      </c>
      <c r="Y44" s="54">
        <v>15.21431533015793</v>
      </c>
      <c r="Z44" s="121"/>
    </row>
    <row r="45" spans="1:26" s="63" customFormat="1" ht="13.5" customHeight="1" x14ac:dyDescent="0.2">
      <c r="A45" s="55"/>
      <c r="B45" s="45" t="s">
        <v>46</v>
      </c>
      <c r="C45" s="47">
        <v>206963.7675000001</v>
      </c>
      <c r="D45" s="47">
        <v>519135.20250000013</v>
      </c>
      <c r="E45" s="47">
        <v>172760.06499999997</v>
      </c>
      <c r="F45" s="46">
        <v>51593.856999999996</v>
      </c>
      <c r="G45" s="137">
        <v>950452.89200000023</v>
      </c>
      <c r="H45" s="135"/>
      <c r="I45" s="143">
        <v>15.437334238594929</v>
      </c>
      <c r="J45" s="61">
        <v>-8.4524408698066793</v>
      </c>
      <c r="K45" s="61">
        <v>40.242488636930887</v>
      </c>
      <c r="L45" s="61">
        <v>14.279017155643999</v>
      </c>
      <c r="M45" s="69">
        <v>3.9102049322862911</v>
      </c>
      <c r="N45" s="135"/>
      <c r="O45" s="143">
        <v>19.346480926531015</v>
      </c>
      <c r="P45" s="61">
        <v>-0.80264604758420433</v>
      </c>
      <c r="Q45" s="61">
        <v>41.552332284259762</v>
      </c>
      <c r="R45" s="61">
        <v>21.088043132179862</v>
      </c>
      <c r="S45" s="69">
        <v>10.191073487356306</v>
      </c>
      <c r="T45" s="135"/>
      <c r="U45" s="138">
        <v>25.870819091633706</v>
      </c>
      <c r="V45" s="48">
        <v>7.4776469093985583</v>
      </c>
      <c r="W45" s="48">
        <v>23.171541798704624</v>
      </c>
      <c r="X45" s="48">
        <v>16.164707026402823</v>
      </c>
      <c r="Y45" s="49">
        <v>13.6789759771722</v>
      </c>
      <c r="Z45" s="121"/>
    </row>
    <row r="46" spans="1:26" s="63" customFormat="1" ht="13.5" customHeight="1" x14ac:dyDescent="0.2">
      <c r="A46" s="55"/>
      <c r="B46" s="50" t="s">
        <v>34</v>
      </c>
      <c r="C46" s="52">
        <v>173980.32100000005</v>
      </c>
      <c r="D46" s="52">
        <v>433422.40350000019</v>
      </c>
      <c r="E46" s="52">
        <v>138718.17250000004</v>
      </c>
      <c r="F46" s="51">
        <v>43421.091500000002</v>
      </c>
      <c r="G46" s="139">
        <v>789541.98850000021</v>
      </c>
      <c r="H46" s="135"/>
      <c r="I46" s="142">
        <v>6.0476724978891951</v>
      </c>
      <c r="J46" s="59">
        <v>-8.3424236584643552</v>
      </c>
      <c r="K46" s="59">
        <v>32.076617882286229</v>
      </c>
      <c r="L46" s="59">
        <v>24.53047248160118</v>
      </c>
      <c r="M46" s="67">
        <v>1.6368721598739739</v>
      </c>
      <c r="N46" s="135"/>
      <c r="O46" s="142">
        <v>15.90213337173077</v>
      </c>
      <c r="P46" s="59">
        <v>-2.6519547635099485</v>
      </c>
      <c r="Q46" s="59">
        <v>39.265514483837364</v>
      </c>
      <c r="R46" s="59">
        <v>21.846469933633614</v>
      </c>
      <c r="S46" s="67">
        <v>8.0847408474910623</v>
      </c>
      <c r="T46" s="135"/>
      <c r="U46" s="140">
        <v>23.192575448407297</v>
      </c>
      <c r="V46" s="53">
        <v>5.7571443152357773</v>
      </c>
      <c r="W46" s="53">
        <v>26.33655836235053</v>
      </c>
      <c r="X46" s="53">
        <v>18.66341219853021</v>
      </c>
      <c r="Y46" s="54">
        <v>12.701574329011706</v>
      </c>
      <c r="Z46" s="121"/>
    </row>
    <row r="47" spans="1:26" s="63" customFormat="1" ht="13.5" customHeight="1" x14ac:dyDescent="0.2">
      <c r="A47" s="55"/>
      <c r="B47" s="45" t="s">
        <v>36</v>
      </c>
      <c r="C47" s="47">
        <v>208186.23249999995</v>
      </c>
      <c r="D47" s="47">
        <v>479828.70450000011</v>
      </c>
      <c r="E47" s="47">
        <v>166544.12849999999</v>
      </c>
      <c r="F47" s="47">
        <v>50131.499000000003</v>
      </c>
      <c r="G47" s="137">
        <v>904690.56449999986</v>
      </c>
      <c r="H47" s="135"/>
      <c r="I47" s="143">
        <v>13.113400966797712</v>
      </c>
      <c r="J47" s="61">
        <v>-7.7670354565728417</v>
      </c>
      <c r="K47" s="61">
        <v>35.229351544482427</v>
      </c>
      <c r="L47" s="61">
        <v>17.308957293667575</v>
      </c>
      <c r="M47" s="69">
        <v>3.9661661607343746</v>
      </c>
      <c r="N47" s="135"/>
      <c r="O47" s="143">
        <v>15.274273926836315</v>
      </c>
      <c r="P47" s="61">
        <v>-3.7389085797471608</v>
      </c>
      <c r="Q47" s="61">
        <v>38.375256079359701</v>
      </c>
      <c r="R47" s="61">
        <v>20.881733176275901</v>
      </c>
      <c r="S47" s="69">
        <v>7.1943352897916952</v>
      </c>
      <c r="T47" s="135"/>
      <c r="U47" s="138">
        <v>21.067110746097768</v>
      </c>
      <c r="V47" s="48">
        <v>4.0918490674801973</v>
      </c>
      <c r="W47" s="48">
        <v>28.83000873780469</v>
      </c>
      <c r="X47" s="48">
        <v>19.431766391678494</v>
      </c>
      <c r="Y47" s="49">
        <v>11.69199429796879</v>
      </c>
      <c r="Z47" s="121"/>
    </row>
    <row r="48" spans="1:26" s="63" customFormat="1" ht="13.5" customHeight="1" x14ac:dyDescent="0.2">
      <c r="A48" s="55"/>
      <c r="B48" s="50" t="s">
        <v>37</v>
      </c>
      <c r="C48" s="52">
        <v>202304.63249999995</v>
      </c>
      <c r="D48" s="52">
        <v>468538.62499999988</v>
      </c>
      <c r="E48" s="52">
        <v>162288.61550000007</v>
      </c>
      <c r="F48" s="52">
        <v>46087.412499999991</v>
      </c>
      <c r="G48" s="139">
        <v>879219.2855</v>
      </c>
      <c r="H48" s="135"/>
      <c r="I48" s="142">
        <v>16.427988520912066</v>
      </c>
      <c r="J48" s="59">
        <v>-0.52757586481358487</v>
      </c>
      <c r="K48" s="59">
        <v>36.777253805111201</v>
      </c>
      <c r="L48" s="59">
        <v>5.5300846034033242</v>
      </c>
      <c r="M48" s="67">
        <v>8.9346438897863294</v>
      </c>
      <c r="N48" s="135"/>
      <c r="O48" s="142">
        <v>15.476512473663078</v>
      </c>
      <c r="P48" s="59">
        <v>-3.220747014733476</v>
      </c>
      <c r="Q48" s="59">
        <v>38.095191552880891</v>
      </c>
      <c r="R48" s="59">
        <v>18.141532073248385</v>
      </c>
      <c r="S48" s="67">
        <v>7.4850184506328077</v>
      </c>
      <c r="T48" s="135"/>
      <c r="U48" s="140">
        <v>20.210184163888997</v>
      </c>
      <c r="V48" s="53">
        <v>3.2191389300266167</v>
      </c>
      <c r="W48" s="53">
        <v>31.453443293364955</v>
      </c>
      <c r="X48" s="53">
        <v>17.742747087118602</v>
      </c>
      <c r="Y48" s="54">
        <v>11.295363521930739</v>
      </c>
      <c r="Z48" s="121"/>
    </row>
    <row r="49" spans="1:26" s="63" customFormat="1" ht="13.5" customHeight="1" x14ac:dyDescent="0.2">
      <c r="A49" s="55"/>
      <c r="B49" s="45" t="s">
        <v>38</v>
      </c>
      <c r="C49" s="47">
        <v>199361.3874999999</v>
      </c>
      <c r="D49" s="47">
        <v>462078.74749999994</v>
      </c>
      <c r="E49" s="47">
        <v>167330.42050000007</v>
      </c>
      <c r="F49" s="47">
        <v>50862.005499999992</v>
      </c>
      <c r="G49" s="137">
        <v>879632.56099999975</v>
      </c>
      <c r="H49" s="135"/>
      <c r="I49" s="143">
        <v>8.4006174670648477</v>
      </c>
      <c r="J49" s="61">
        <v>-7.5170740470071848</v>
      </c>
      <c r="K49" s="61">
        <v>33.446229612581845</v>
      </c>
      <c r="L49" s="61">
        <v>18.868547624549194</v>
      </c>
      <c r="M49" s="69">
        <v>3.2761589417090562</v>
      </c>
      <c r="N49" s="135"/>
      <c r="O49" s="143">
        <v>14.369141028344885</v>
      </c>
      <c r="P49" s="61">
        <v>-3.8486235969789391</v>
      </c>
      <c r="Q49" s="61">
        <v>37.368694023492964</v>
      </c>
      <c r="R49" s="61">
        <v>18.249749433624075</v>
      </c>
      <c r="S49" s="69">
        <v>6.8543178262492148</v>
      </c>
      <c r="T49" s="135"/>
      <c r="U49" s="138">
        <v>18.465862672915563</v>
      </c>
      <c r="V49" s="48">
        <v>1.8568855418920691</v>
      </c>
      <c r="W49" s="48">
        <v>33.521623788044934</v>
      </c>
      <c r="X49" s="48">
        <v>17.954970482641585</v>
      </c>
      <c r="Y49" s="49">
        <v>10.450807237475516</v>
      </c>
      <c r="Z49" s="121"/>
    </row>
    <row r="50" spans="1:26" s="63" customFormat="1" ht="13.5" customHeight="1" x14ac:dyDescent="0.2">
      <c r="A50" s="55"/>
      <c r="B50" s="50" t="s">
        <v>39</v>
      </c>
      <c r="C50" s="52">
        <v>206133.73349999994</v>
      </c>
      <c r="D50" s="52">
        <v>483669.13000000018</v>
      </c>
      <c r="E50" s="52">
        <v>166500.88500000001</v>
      </c>
      <c r="F50" s="52">
        <v>50159.231500000009</v>
      </c>
      <c r="G50" s="139">
        <v>906462.98000000021</v>
      </c>
      <c r="H50" s="135"/>
      <c r="I50" s="142">
        <v>6.9559259335455721</v>
      </c>
      <c r="J50" s="59">
        <v>-8.8220466926951957</v>
      </c>
      <c r="K50" s="59">
        <v>12.886750366424906</v>
      </c>
      <c r="L50" s="59">
        <v>9.3693748303001598</v>
      </c>
      <c r="M50" s="67">
        <v>-1.1006384471996284</v>
      </c>
      <c r="N50" s="135"/>
      <c r="O50" s="142">
        <v>13.324661187607532</v>
      </c>
      <c r="P50" s="59">
        <v>-4.5166507935567495</v>
      </c>
      <c r="Q50" s="59">
        <v>33.567282841827875</v>
      </c>
      <c r="R50" s="59">
        <v>17.027877415581798</v>
      </c>
      <c r="S50" s="67">
        <v>5.7496689475967031</v>
      </c>
      <c r="T50" s="135"/>
      <c r="U50" s="140">
        <v>16.200084438913095</v>
      </c>
      <c r="V50" s="53">
        <v>-0.33847754724139634</v>
      </c>
      <c r="W50" s="53">
        <v>31.944896502492213</v>
      </c>
      <c r="X50" s="53">
        <v>17.396252863025225</v>
      </c>
      <c r="Y50" s="54">
        <v>8.456099592831464</v>
      </c>
      <c r="Z50" s="121"/>
    </row>
    <row r="51" spans="1:26" s="63" customFormat="1" ht="13.5" customHeight="1" x14ac:dyDescent="0.2">
      <c r="A51" s="55"/>
      <c r="B51" s="45" t="s">
        <v>40</v>
      </c>
      <c r="C51" s="47">
        <v>199182.20099999994</v>
      </c>
      <c r="D51" s="47">
        <v>445539.30099999998</v>
      </c>
      <c r="E51" s="47">
        <v>167060.18200000003</v>
      </c>
      <c r="F51" s="47">
        <v>50964.971999999994</v>
      </c>
      <c r="G51" s="137">
        <v>862746.65600000019</v>
      </c>
      <c r="H51" s="135"/>
      <c r="I51" s="143">
        <v>3.1536027513772353</v>
      </c>
      <c r="J51" s="61">
        <v>-16.185821284539529</v>
      </c>
      <c r="K51" s="61">
        <v>11.880504946720507</v>
      </c>
      <c r="L51" s="61">
        <v>15.681131283776821</v>
      </c>
      <c r="M51" s="69">
        <v>-6.0239301123505129</v>
      </c>
      <c r="N51" s="135"/>
      <c r="O51" s="143">
        <v>12.066505113439206</v>
      </c>
      <c r="P51" s="61">
        <v>-5.9009995095265566</v>
      </c>
      <c r="Q51" s="61">
        <v>30.621289979323365</v>
      </c>
      <c r="R51" s="61">
        <v>16.870652700207557</v>
      </c>
      <c r="S51" s="69">
        <v>4.3120390791837195</v>
      </c>
      <c r="T51" s="135"/>
      <c r="U51" s="138">
        <v>14.043711895005856</v>
      </c>
      <c r="V51" s="48">
        <v>-2.8318200910768923</v>
      </c>
      <c r="W51" s="48">
        <v>30.046399695001327</v>
      </c>
      <c r="X51" s="48">
        <v>18.487556485254359</v>
      </c>
      <c r="Y51" s="49">
        <v>6.3517606367092299</v>
      </c>
      <c r="Z51" s="121"/>
    </row>
    <row r="52" spans="1:26" s="63" customFormat="1" ht="13.5" customHeight="1" x14ac:dyDescent="0.2">
      <c r="A52" s="55"/>
      <c r="B52" s="50" t="s">
        <v>41</v>
      </c>
      <c r="C52" s="52">
        <v>201282.48300000001</v>
      </c>
      <c r="D52" s="52">
        <v>475866.47600000008</v>
      </c>
      <c r="E52" s="52">
        <v>176320.93399999995</v>
      </c>
      <c r="F52" s="52">
        <v>53320.755499999999</v>
      </c>
      <c r="G52" s="139">
        <v>906790.64849999989</v>
      </c>
      <c r="H52" s="135"/>
      <c r="I52" s="142">
        <v>10.538438790122086</v>
      </c>
      <c r="J52" s="59">
        <v>-9.1295733457128279</v>
      </c>
      <c r="K52" s="59">
        <v>29.374788566490253</v>
      </c>
      <c r="L52" s="59">
        <v>16.794752099751292</v>
      </c>
      <c r="M52" s="67">
        <v>2.1495485387513042</v>
      </c>
      <c r="N52" s="135"/>
      <c r="O52" s="142">
        <v>11.906873475052791</v>
      </c>
      <c r="P52" s="59">
        <v>-6.2388371223660073</v>
      </c>
      <c r="Q52" s="59">
        <v>30.483789485775617</v>
      </c>
      <c r="R52" s="59">
        <v>16.862461496490994</v>
      </c>
      <c r="S52" s="67">
        <v>4.0836752375932122</v>
      </c>
      <c r="T52" s="135"/>
      <c r="U52" s="140">
        <v>13.647287433612235</v>
      </c>
      <c r="V52" s="53">
        <v>-4.2482445790054726</v>
      </c>
      <c r="W52" s="53">
        <v>30.767369668958622</v>
      </c>
      <c r="X52" s="53">
        <v>18.238862219260881</v>
      </c>
      <c r="Y52" s="67">
        <v>5.5552948532701549</v>
      </c>
      <c r="Z52" s="121"/>
    </row>
    <row r="53" spans="1:26" s="63" customFormat="1" ht="13.5" customHeight="1" x14ac:dyDescent="0.2">
      <c r="A53" s="55"/>
      <c r="B53" s="45" t="s">
        <v>42</v>
      </c>
      <c r="C53" s="47">
        <v>197940.43999999986</v>
      </c>
      <c r="D53" s="47">
        <v>491605.77250000002</v>
      </c>
      <c r="E53" s="47">
        <v>172788.77450000003</v>
      </c>
      <c r="F53" s="47">
        <v>52734.602500000001</v>
      </c>
      <c r="G53" s="137">
        <v>915069.58950000012</v>
      </c>
      <c r="H53" s="135"/>
      <c r="I53" s="143">
        <v>11.905723148649102</v>
      </c>
      <c r="J53" s="61">
        <v>-5.8080564128776189</v>
      </c>
      <c r="K53" s="61">
        <v>22.224548899423979</v>
      </c>
      <c r="L53" s="61">
        <v>15.49541384918389</v>
      </c>
      <c r="M53" s="69">
        <v>3.3008154227320858</v>
      </c>
      <c r="N53" s="135"/>
      <c r="O53" s="143">
        <v>11.906767497931654</v>
      </c>
      <c r="P53" s="61">
        <v>-6.1981542599295665</v>
      </c>
      <c r="Q53" s="61">
        <v>29.635773019074009</v>
      </c>
      <c r="R53" s="61">
        <v>16.729284249334796</v>
      </c>
      <c r="S53" s="69">
        <v>4.0090431109243525</v>
      </c>
      <c r="T53" s="135"/>
      <c r="U53" s="138">
        <v>12.910532719131851</v>
      </c>
      <c r="V53" s="48">
        <v>-5.0285839517059969</v>
      </c>
      <c r="W53" s="48">
        <v>30.285687464672492</v>
      </c>
      <c r="X53" s="48">
        <v>17.774802813753965</v>
      </c>
      <c r="Y53" s="49">
        <v>4.9357737226513478</v>
      </c>
      <c r="Z53" s="121"/>
    </row>
    <row r="54" spans="1:26" s="63" customFormat="1" ht="13.5" customHeight="1" x14ac:dyDescent="0.2">
      <c r="A54" s="55"/>
      <c r="B54" s="50" t="s">
        <v>43</v>
      </c>
      <c r="C54" s="52">
        <v>170233.70849999998</v>
      </c>
      <c r="D54" s="52">
        <v>478029.26349999994</v>
      </c>
      <c r="E54" s="52">
        <v>141561.88850000006</v>
      </c>
      <c r="F54" s="52">
        <v>41660.355000000003</v>
      </c>
      <c r="G54" s="139">
        <v>831485.21549999993</v>
      </c>
      <c r="H54" s="135"/>
      <c r="I54" s="142">
        <v>0.11215928428501343</v>
      </c>
      <c r="J54" s="59">
        <v>-11.564388773569249</v>
      </c>
      <c r="K54" s="59">
        <v>9.8652139599603004</v>
      </c>
      <c r="L54" s="59">
        <v>-6.2159171010700049</v>
      </c>
      <c r="M54" s="67">
        <v>-5.9250913121696556</v>
      </c>
      <c r="N54" s="135"/>
      <c r="O54" s="142">
        <v>10.94715423647925</v>
      </c>
      <c r="P54" s="59">
        <v>-6.676258016529431</v>
      </c>
      <c r="Q54" s="59">
        <v>27.943927333270096</v>
      </c>
      <c r="R54" s="59">
        <v>14.742846607334343</v>
      </c>
      <c r="S54" s="67">
        <v>3.1461828602414386</v>
      </c>
      <c r="T54" s="135"/>
      <c r="U54" s="140">
        <v>10.94715423647925</v>
      </c>
      <c r="V54" s="53">
        <v>-6.676258016529431</v>
      </c>
      <c r="W54" s="53">
        <v>27.943927333270096</v>
      </c>
      <c r="X54" s="53">
        <v>14.742846607334343</v>
      </c>
      <c r="Y54" s="54">
        <v>3.1461828602414386</v>
      </c>
      <c r="Z54" s="121"/>
    </row>
    <row r="55" spans="1:26" s="63" customFormat="1" ht="13.5" customHeight="1" x14ac:dyDescent="0.2">
      <c r="A55" s="55">
        <v>2013</v>
      </c>
      <c r="B55" s="45" t="s">
        <v>44</v>
      </c>
      <c r="C55" s="47">
        <v>174911.27</v>
      </c>
      <c r="D55" s="47">
        <v>406740.57700000005</v>
      </c>
      <c r="E55" s="47">
        <v>165538.63150000005</v>
      </c>
      <c r="F55" s="47">
        <v>49951.086499999998</v>
      </c>
      <c r="G55" s="137">
        <v>797141.56500000006</v>
      </c>
      <c r="H55" s="135"/>
      <c r="I55" s="143">
        <v>4.470560010069093</v>
      </c>
      <c r="J55" s="61">
        <v>-13.459453359287053</v>
      </c>
      <c r="K55" s="61">
        <v>19.704138370566199</v>
      </c>
      <c r="L55" s="61">
        <v>5.010911857502748</v>
      </c>
      <c r="M55" s="69">
        <v>-3.1753515761715505</v>
      </c>
      <c r="N55" s="135"/>
      <c r="O55" s="143">
        <v>4.470560010069093</v>
      </c>
      <c r="P55" s="61">
        <v>-13.459453359287053</v>
      </c>
      <c r="Q55" s="61">
        <v>19.704138370566199</v>
      </c>
      <c r="R55" s="61">
        <v>5.010911857502748</v>
      </c>
      <c r="S55" s="69">
        <v>-3.1753515761715505</v>
      </c>
      <c r="T55" s="135"/>
      <c r="U55" s="138">
        <v>9.674148736038461</v>
      </c>
      <c r="V55" s="48">
        <v>-7.9931868404898267</v>
      </c>
      <c r="W55" s="48">
        <v>26.988951063988637</v>
      </c>
      <c r="X55" s="48">
        <v>14.220478617059044</v>
      </c>
      <c r="Y55" s="49">
        <v>2.0232085815020469</v>
      </c>
      <c r="Z55" s="121"/>
    </row>
    <row r="56" spans="1:26" s="63" customFormat="1" ht="13.5" customHeight="1" x14ac:dyDescent="0.2">
      <c r="A56" s="55"/>
      <c r="B56" s="50" t="s">
        <v>45</v>
      </c>
      <c r="C56" s="52">
        <v>190624.96</v>
      </c>
      <c r="D56" s="52">
        <v>428209.22700000001</v>
      </c>
      <c r="E56" s="52">
        <v>160978.42199999993</v>
      </c>
      <c r="F56" s="52">
        <v>47108.520000000004</v>
      </c>
      <c r="G56" s="139">
        <v>826921.12899999996</v>
      </c>
      <c r="H56" s="135"/>
      <c r="I56" s="142">
        <v>2.5975371375982235</v>
      </c>
      <c r="J56" s="59">
        <v>-5.7323242224707371</v>
      </c>
      <c r="K56" s="59">
        <v>2.984024301090102</v>
      </c>
      <c r="L56" s="59">
        <v>-6.2593677040481595</v>
      </c>
      <c r="M56" s="67">
        <v>-2.3261965729301863</v>
      </c>
      <c r="N56" s="135"/>
      <c r="O56" s="142">
        <v>3.4853375520552703</v>
      </c>
      <c r="P56" s="59">
        <v>-9.661734851539066</v>
      </c>
      <c r="Q56" s="59">
        <v>10.832604529629421</v>
      </c>
      <c r="R56" s="59">
        <v>-0.77899233931695733</v>
      </c>
      <c r="S56" s="67">
        <v>-2.7448420006837182</v>
      </c>
      <c r="T56" s="135"/>
      <c r="U56" s="140">
        <v>8.2658715947461872</v>
      </c>
      <c r="V56" s="53">
        <v>-8.6937045268921338</v>
      </c>
      <c r="W56" s="53">
        <v>22.911020995270206</v>
      </c>
      <c r="X56" s="53">
        <v>10.38328836245978</v>
      </c>
      <c r="Y56" s="54">
        <v>0.65241188389188665</v>
      </c>
      <c r="Z56" s="121"/>
    </row>
    <row r="57" spans="1:26" s="63" customFormat="1" ht="13.5" customHeight="1" x14ac:dyDescent="0.2">
      <c r="A57" s="55"/>
      <c r="B57" s="45" t="s">
        <v>46</v>
      </c>
      <c r="C57" s="47">
        <v>192917.21500000003</v>
      </c>
      <c r="D57" s="47">
        <v>417659.58950000023</v>
      </c>
      <c r="E57" s="47">
        <v>155050.00100000002</v>
      </c>
      <c r="F57" s="47">
        <v>42481.45749999999</v>
      </c>
      <c r="G57" s="137">
        <v>808108.26300000015</v>
      </c>
      <c r="H57" s="135"/>
      <c r="I57" s="143">
        <v>-6.7869621188646363</v>
      </c>
      <c r="J57" s="61">
        <v>-19.547049113857753</v>
      </c>
      <c r="K57" s="61">
        <v>-10.251248747793625</v>
      </c>
      <c r="L57" s="61">
        <v>-17.661791596623615</v>
      </c>
      <c r="M57" s="69">
        <v>-14.976505432107203</v>
      </c>
      <c r="N57" s="135"/>
      <c r="O57" s="143">
        <v>-0.30979977863148633</v>
      </c>
      <c r="P57" s="61">
        <v>-13.217141235989601</v>
      </c>
      <c r="Q57" s="61">
        <v>3.0390025561561629</v>
      </c>
      <c r="R57" s="61">
        <v>-6.608700832359844</v>
      </c>
      <c r="S57" s="69">
        <v>-7.1815059873934501</v>
      </c>
      <c r="T57" s="135"/>
      <c r="U57" s="138">
        <v>6.2477478322503117</v>
      </c>
      <c r="V57" s="48">
        <v>-9.6467762224293665</v>
      </c>
      <c r="W57" s="48">
        <v>18.124329661129096</v>
      </c>
      <c r="X57" s="48">
        <v>7.3731977896285485</v>
      </c>
      <c r="Y57" s="49">
        <v>-1.0594419305298715</v>
      </c>
      <c r="Z57" s="121"/>
    </row>
    <row r="58" spans="1:26" s="63" customFormat="1" ht="13.5" customHeight="1" x14ac:dyDescent="0.2">
      <c r="A58" s="55"/>
      <c r="B58" s="50" t="s">
        <v>34</v>
      </c>
      <c r="C58" s="52">
        <v>206734.34249999991</v>
      </c>
      <c r="D58" s="52">
        <v>473860.62650000019</v>
      </c>
      <c r="E58" s="52">
        <v>188140.25450000004</v>
      </c>
      <c r="F58" s="51">
        <v>49115.236999999994</v>
      </c>
      <c r="G58" s="139">
        <v>917850.46050000028</v>
      </c>
      <c r="H58" s="135"/>
      <c r="I58" s="142">
        <v>18.82627949628845</v>
      </c>
      <c r="J58" s="59">
        <v>9.3299798703183683</v>
      </c>
      <c r="K58" s="59">
        <v>35.627691101538971</v>
      </c>
      <c r="L58" s="59">
        <v>13.113777897545461</v>
      </c>
      <c r="M58" s="67">
        <v>16.251000436818444</v>
      </c>
      <c r="N58" s="135"/>
      <c r="O58" s="142">
        <v>4.2249874051517793</v>
      </c>
      <c r="P58" s="59">
        <v>-8.0101947808216067</v>
      </c>
      <c r="Q58" s="59">
        <v>10.497800398808209</v>
      </c>
      <c r="R58" s="59">
        <v>-2.167782193272501</v>
      </c>
      <c r="S58" s="67">
        <v>-1.7558389209091985</v>
      </c>
      <c r="T58" s="135"/>
      <c r="U58" s="140">
        <v>7.2616756533712561</v>
      </c>
      <c r="V58" s="53">
        <v>-8.3820973699318131</v>
      </c>
      <c r="W58" s="53">
        <v>18.698493752605614</v>
      </c>
      <c r="X58" s="53">
        <v>6.736015941528791</v>
      </c>
      <c r="Y58" s="54">
        <v>5.0026331757663911E-2</v>
      </c>
      <c r="Z58" s="121"/>
    </row>
    <row r="59" spans="1:26" s="63" customFormat="1" ht="13.5" customHeight="1" x14ac:dyDescent="0.2">
      <c r="A59" s="55"/>
      <c r="B59" s="45" t="s">
        <v>36</v>
      </c>
      <c r="C59" s="47">
        <v>216389.15</v>
      </c>
      <c r="D59" s="47">
        <v>450972.7375000001</v>
      </c>
      <c r="E59" s="47">
        <v>184676.1765</v>
      </c>
      <c r="F59" s="46">
        <v>49607.511500000001</v>
      </c>
      <c r="G59" s="137">
        <v>901645.57550000004</v>
      </c>
      <c r="H59" s="135"/>
      <c r="I59" s="143">
        <v>3.9401824998202244</v>
      </c>
      <c r="J59" s="61">
        <v>-6.0138059122721756</v>
      </c>
      <c r="K59" s="61">
        <v>10.887233409732616</v>
      </c>
      <c r="L59" s="61">
        <v>-1.0452260763237859</v>
      </c>
      <c r="M59" s="69">
        <v>-0.33657795488147713</v>
      </c>
      <c r="N59" s="135"/>
      <c r="O59" s="143">
        <v>4.1620679839800658</v>
      </c>
      <c r="P59" s="61">
        <v>-7.6037148308325015</v>
      </c>
      <c r="Q59" s="61">
        <v>10.58174498301608</v>
      </c>
      <c r="R59" s="61">
        <v>-1.9361656716738338</v>
      </c>
      <c r="S59" s="69">
        <v>-1.4582454707729369</v>
      </c>
      <c r="T59" s="135"/>
      <c r="U59" s="138">
        <v>6.4632048614539315</v>
      </c>
      <c r="V59" s="48">
        <v>-8.2454727597764901</v>
      </c>
      <c r="W59" s="48">
        <v>16.758479426335128</v>
      </c>
      <c r="X59" s="48">
        <v>5.2192746880028693</v>
      </c>
      <c r="Y59" s="49">
        <v>-0.30901303846353301</v>
      </c>
      <c r="Z59" s="121"/>
    </row>
    <row r="60" spans="1:26" s="63" customFormat="1" ht="13.5" customHeight="1" x14ac:dyDescent="0.2">
      <c r="A60" s="55"/>
      <c r="B60" s="50" t="s">
        <v>37</v>
      </c>
      <c r="C60" s="52">
        <v>206929.09800000003</v>
      </c>
      <c r="D60" s="52">
        <v>438886.32349999994</v>
      </c>
      <c r="E60" s="52">
        <v>171736.136</v>
      </c>
      <c r="F60" s="51">
        <v>47259.164499999999</v>
      </c>
      <c r="G60" s="139">
        <v>864810.72199999983</v>
      </c>
      <c r="H60" s="135"/>
      <c r="I60" s="142">
        <v>2.285892044513659</v>
      </c>
      <c r="J60" s="59">
        <v>-6.3286781319256136</v>
      </c>
      <c r="K60" s="59">
        <v>5.8214314484677629</v>
      </c>
      <c r="L60" s="59">
        <v>2.5424555999970835</v>
      </c>
      <c r="M60" s="67">
        <v>-1.638790656395372</v>
      </c>
      <c r="N60" s="135"/>
      <c r="O60" s="142">
        <v>3.8304768980349309</v>
      </c>
      <c r="P60" s="59">
        <v>-7.3922573697515048</v>
      </c>
      <c r="Q60" s="59">
        <v>9.7554186520840176</v>
      </c>
      <c r="R60" s="59">
        <v>-1.222088017117585</v>
      </c>
      <c r="S60" s="67">
        <v>-1.4888085848518813</v>
      </c>
      <c r="T60" s="135"/>
      <c r="U60" s="140">
        <v>5.3147007316849653</v>
      </c>
      <c r="V60" s="53">
        <v>-8.7037388699190927</v>
      </c>
      <c r="W60" s="53">
        <v>14.405249732613996</v>
      </c>
      <c r="X60" s="53">
        <v>4.9736384865616969</v>
      </c>
      <c r="Y60" s="54">
        <v>-1.127970729143783</v>
      </c>
      <c r="Z60" s="121"/>
    </row>
    <row r="61" spans="1:26" s="63" customFormat="1" ht="13.5" customHeight="1" x14ac:dyDescent="0.2">
      <c r="A61" s="55"/>
      <c r="B61" s="45" t="s">
        <v>38</v>
      </c>
      <c r="C61" s="47">
        <v>236228.80450000003</v>
      </c>
      <c r="D61" s="47">
        <v>489978.10000000003</v>
      </c>
      <c r="E61" s="47">
        <v>200253.21849999996</v>
      </c>
      <c r="F61" s="46">
        <v>54016.464000000007</v>
      </c>
      <c r="G61" s="137">
        <v>980476.58700000017</v>
      </c>
      <c r="H61" s="135"/>
      <c r="I61" s="143">
        <v>18.492757028990951</v>
      </c>
      <c r="J61" s="61">
        <v>6.037791751069463</v>
      </c>
      <c r="K61" s="61">
        <v>19.675321380071395</v>
      </c>
      <c r="L61" s="61">
        <v>6.2019939422168733</v>
      </c>
      <c r="M61" s="69">
        <v>11.464335277147669</v>
      </c>
      <c r="N61" s="135"/>
      <c r="O61" s="143">
        <v>6.0053621575948171</v>
      </c>
      <c r="P61" s="61">
        <v>-5.5044372490907705</v>
      </c>
      <c r="Q61" s="61">
        <v>11.261346286734323</v>
      </c>
      <c r="R61" s="61">
        <v>-0.11121934162288483</v>
      </c>
      <c r="S61" s="69">
        <v>0.3872311033614011</v>
      </c>
      <c r="T61" s="135"/>
      <c r="U61" s="138">
        <v>6.2265147477898353</v>
      </c>
      <c r="V61" s="48">
        <v>-7.6559894830296145</v>
      </c>
      <c r="W61" s="48">
        <v>13.57130844470646</v>
      </c>
      <c r="X61" s="48">
        <v>4.0328806252253742</v>
      </c>
      <c r="Y61" s="49">
        <v>-0.43462653152120367</v>
      </c>
      <c r="Z61" s="121"/>
    </row>
    <row r="62" spans="1:26" s="63" customFormat="1" ht="13.5" customHeight="1" x14ac:dyDescent="0.2">
      <c r="A62" s="55"/>
      <c r="B62" s="50" t="s">
        <v>39</v>
      </c>
      <c r="C62" s="52">
        <v>213185.07400000002</v>
      </c>
      <c r="D62" s="52">
        <v>430873.40350000007</v>
      </c>
      <c r="E62" s="52">
        <v>180992.14499999999</v>
      </c>
      <c r="F62" s="51">
        <v>45372.515000000007</v>
      </c>
      <c r="G62" s="139">
        <v>870423.13750000019</v>
      </c>
      <c r="H62" s="135"/>
      <c r="I62" s="142">
        <v>3.4207600960180002</v>
      </c>
      <c r="J62" s="59">
        <v>-10.915670078013889</v>
      </c>
      <c r="K62" s="59">
        <v>8.7034131980739744</v>
      </c>
      <c r="L62" s="59">
        <v>-9.5430419423391726</v>
      </c>
      <c r="M62" s="67">
        <v>-3.9758758267215768</v>
      </c>
      <c r="N62" s="135"/>
      <c r="O62" s="142">
        <v>5.6616716245013805</v>
      </c>
      <c r="P62" s="59">
        <v>-6.1984974679245681</v>
      </c>
      <c r="Q62" s="59">
        <v>10.925661999110915</v>
      </c>
      <c r="R62" s="59">
        <v>-1.3240396437750519</v>
      </c>
      <c r="S62" s="67">
        <v>-0.17939527367074959</v>
      </c>
      <c r="T62" s="135"/>
      <c r="U62" s="140">
        <v>5.9101175040086105</v>
      </c>
      <c r="V62" s="53">
        <v>-7.8186845300520389</v>
      </c>
      <c r="W62" s="53">
        <v>13.18242809615839</v>
      </c>
      <c r="X62" s="53">
        <v>2.4084657717115476</v>
      </c>
      <c r="Y62" s="54">
        <v>-0.68090729273639283</v>
      </c>
      <c r="Z62" s="121"/>
    </row>
    <row r="63" spans="1:26" s="63" customFormat="1" ht="13.5" customHeight="1" x14ac:dyDescent="0.2">
      <c r="A63" s="55"/>
      <c r="B63" s="45" t="s">
        <v>40</v>
      </c>
      <c r="C63" s="47">
        <v>239182.64950000003</v>
      </c>
      <c r="D63" s="47">
        <v>481260.42900000012</v>
      </c>
      <c r="E63" s="47">
        <v>207324.55650000004</v>
      </c>
      <c r="F63" s="46">
        <v>53574.90400000001</v>
      </c>
      <c r="G63" s="137">
        <v>981342.53900000034</v>
      </c>
      <c r="H63" s="135"/>
      <c r="I63" s="143">
        <v>20.082340841288371</v>
      </c>
      <c r="J63" s="61">
        <v>8.0175032639825901</v>
      </c>
      <c r="K63" s="61">
        <v>24.101718325675009</v>
      </c>
      <c r="L63" s="61">
        <v>5.1210309700553012</v>
      </c>
      <c r="M63" s="69">
        <v>13.746316160743262</v>
      </c>
      <c r="N63" s="135"/>
      <c r="O63" s="143">
        <v>7.3036308066347431</v>
      </c>
      <c r="P63" s="61">
        <v>-4.6963400815394465</v>
      </c>
      <c r="Q63" s="61">
        <v>12.458733995531318</v>
      </c>
      <c r="R63" s="61">
        <v>-0.57927368516153876</v>
      </c>
      <c r="S63" s="69">
        <v>1.3525317602851317</v>
      </c>
      <c r="T63" s="135"/>
      <c r="U63" s="138">
        <v>7.3827231598693857</v>
      </c>
      <c r="V63" s="48">
        <v>-5.836218717838932</v>
      </c>
      <c r="W63" s="48">
        <v>14.278105820891753</v>
      </c>
      <c r="X63" s="48">
        <v>1.6343345621668561</v>
      </c>
      <c r="Y63" s="49">
        <v>0.97167677741572334</v>
      </c>
      <c r="Z63" s="121"/>
    </row>
    <row r="64" spans="1:26" s="63" customFormat="1" ht="13.5" customHeight="1" x14ac:dyDescent="0.2">
      <c r="A64" s="55"/>
      <c r="B64" s="50" t="s">
        <v>41</v>
      </c>
      <c r="C64" s="52">
        <v>240620.28199999998</v>
      </c>
      <c r="D64" s="52">
        <v>512399.34099999996</v>
      </c>
      <c r="E64" s="52">
        <v>220805.12700000007</v>
      </c>
      <c r="F64" s="51">
        <v>58948.538</v>
      </c>
      <c r="G64" s="139">
        <v>1032773.2879999999</v>
      </c>
      <c r="H64" s="135"/>
      <c r="I64" s="142">
        <v>19.543577967487607</v>
      </c>
      <c r="J64" s="59">
        <v>7.6771251690358326</v>
      </c>
      <c r="K64" s="59">
        <v>25.229104673413389</v>
      </c>
      <c r="L64" s="59">
        <v>10.554581320589136</v>
      </c>
      <c r="M64" s="67">
        <v>13.893244235414073</v>
      </c>
      <c r="N64" s="135"/>
      <c r="O64" s="142">
        <v>8.5666585017409176</v>
      </c>
      <c r="P64" s="59">
        <v>-3.4415005215218741</v>
      </c>
      <c r="Q64" s="59">
        <v>13.855449896874219</v>
      </c>
      <c r="R64" s="59">
        <v>0.62159736750557215</v>
      </c>
      <c r="S64" s="67">
        <v>2.6522498608774185</v>
      </c>
      <c r="T64" s="135"/>
      <c r="U64" s="140">
        <v>8.1979997577121821</v>
      </c>
      <c r="V64" s="53">
        <v>-4.4191028351279016</v>
      </c>
      <c r="W64" s="53">
        <v>14.210854548546763</v>
      </c>
      <c r="X64" s="53">
        <v>1.2639137189198095</v>
      </c>
      <c r="Y64" s="54">
        <v>1.986167394139045</v>
      </c>
      <c r="Z64" s="121"/>
    </row>
    <row r="65" spans="1:26" s="63" customFormat="1" ht="13.5" customHeight="1" x14ac:dyDescent="0.2">
      <c r="A65" s="55"/>
      <c r="B65" s="45" t="s">
        <v>42</v>
      </c>
      <c r="C65" s="47">
        <v>224659.46849999996</v>
      </c>
      <c r="D65" s="47">
        <v>491059.50050000014</v>
      </c>
      <c r="E65" s="47">
        <v>204987.87349999993</v>
      </c>
      <c r="F65" s="46">
        <v>57955.481500000002</v>
      </c>
      <c r="G65" s="137">
        <v>978662.32400000049</v>
      </c>
      <c r="H65" s="135"/>
      <c r="I65" s="143">
        <v>13.498519302068914</v>
      </c>
      <c r="J65" s="61">
        <v>-0.11111993197758352</v>
      </c>
      <c r="K65" s="61">
        <v>18.634948417901938</v>
      </c>
      <c r="L65" s="61">
        <v>9.9002908005232371</v>
      </c>
      <c r="M65" s="69">
        <v>6.9494970906800404</v>
      </c>
      <c r="N65" s="135"/>
      <c r="O65" s="143">
        <v>9.0210160911748289</v>
      </c>
      <c r="P65" s="61">
        <v>-3.1256718918764506</v>
      </c>
      <c r="Q65" s="61">
        <v>14.318129209071557</v>
      </c>
      <c r="R65" s="61">
        <v>1.5159692236435944</v>
      </c>
      <c r="S65" s="69">
        <v>3.0591284206249298</v>
      </c>
      <c r="T65" s="135"/>
      <c r="U65" s="138">
        <v>8.3676535150080582</v>
      </c>
      <c r="V65" s="48">
        <v>-3.9225066862377105</v>
      </c>
      <c r="W65" s="48">
        <v>14.018322305993053</v>
      </c>
      <c r="X65" s="48">
        <v>0.93532398174605191</v>
      </c>
      <c r="Y65" s="49">
        <v>2.3063344463460851</v>
      </c>
      <c r="Z65" s="121"/>
    </row>
    <row r="66" spans="1:26" s="63" customFormat="1" ht="13.5" customHeight="1" x14ac:dyDescent="0.2">
      <c r="A66" s="55"/>
      <c r="B66" s="50" t="s">
        <v>43</v>
      </c>
      <c r="C66" s="52">
        <v>203739.33000000002</v>
      </c>
      <c r="D66" s="52">
        <v>478208.65300000005</v>
      </c>
      <c r="E66" s="52">
        <v>175925.117</v>
      </c>
      <c r="F66" s="51">
        <v>48007.66750000001</v>
      </c>
      <c r="G66" s="139">
        <v>905880.76750000007</v>
      </c>
      <c r="H66" s="135"/>
      <c r="I66" s="142">
        <v>19.682130992288194</v>
      </c>
      <c r="J66" s="59">
        <v>3.7526886677753168E-2</v>
      </c>
      <c r="K66" s="59">
        <v>24.274350154632131</v>
      </c>
      <c r="L66" s="59">
        <v>15.235857927758929</v>
      </c>
      <c r="M66" s="67">
        <v>8.9473090577158985</v>
      </c>
      <c r="N66" s="135"/>
      <c r="O66" s="142">
        <v>9.8036992826963569</v>
      </c>
      <c r="P66" s="59">
        <v>-2.858608703424764</v>
      </c>
      <c r="Q66" s="59">
        <v>15.049734524433561</v>
      </c>
      <c r="R66" s="59">
        <v>2.4867857650739751</v>
      </c>
      <c r="S66" s="67">
        <v>3.5255860492789708</v>
      </c>
      <c r="T66" s="135"/>
      <c r="U66" s="140">
        <v>9.8036992826963569</v>
      </c>
      <c r="V66" s="53">
        <v>-2.858608703424764</v>
      </c>
      <c r="W66" s="53">
        <v>15.049734524433561</v>
      </c>
      <c r="X66" s="53">
        <v>2.4867857650739751</v>
      </c>
      <c r="Y66" s="54">
        <v>3.5255860492789708</v>
      </c>
      <c r="Z66" s="121"/>
    </row>
    <row r="67" spans="1:26" s="63" customFormat="1" ht="13.5" customHeight="1" x14ac:dyDescent="0.2">
      <c r="A67" s="55">
        <v>2014</v>
      </c>
      <c r="B67" s="45" t="s">
        <v>44</v>
      </c>
      <c r="C67" s="47">
        <v>192806.5275</v>
      </c>
      <c r="D67" s="47">
        <v>387146.41350000008</v>
      </c>
      <c r="E67" s="47">
        <v>179914.0165</v>
      </c>
      <c r="F67" s="46">
        <v>50535.584999999999</v>
      </c>
      <c r="G67" s="137">
        <v>810402.54249999998</v>
      </c>
      <c r="H67" s="135"/>
      <c r="I67" s="143">
        <v>10.231048862660487</v>
      </c>
      <c r="J67" s="61">
        <v>-4.8173613865921112</v>
      </c>
      <c r="K67" s="61">
        <v>8.6840061861934288</v>
      </c>
      <c r="L67" s="61">
        <v>1.1701417145350916</v>
      </c>
      <c r="M67" s="69">
        <v>1.663566182250193</v>
      </c>
      <c r="N67" s="135"/>
      <c r="O67" s="143">
        <v>10.231048862660487</v>
      </c>
      <c r="P67" s="61">
        <v>-4.8173613865921112</v>
      </c>
      <c r="Q67" s="61">
        <v>8.6840061861934288</v>
      </c>
      <c r="R67" s="61">
        <v>1.1701417145350916</v>
      </c>
      <c r="S67" s="69">
        <v>1.663566182250193</v>
      </c>
      <c r="T67" s="135"/>
      <c r="U67" s="138">
        <v>10.219666777751797</v>
      </c>
      <c r="V67" s="48">
        <v>-2.1109903124856544</v>
      </c>
      <c r="W67" s="48">
        <v>14.180917699479267</v>
      </c>
      <c r="X67" s="48">
        <v>2.1724204509469871</v>
      </c>
      <c r="Y67" s="49">
        <v>3.910737679071687</v>
      </c>
      <c r="Z67" s="121"/>
    </row>
    <row r="68" spans="1:26" s="63" customFormat="1" ht="13.5" customHeight="1" x14ac:dyDescent="0.2">
      <c r="A68" s="55"/>
      <c r="B68" s="50" t="s">
        <v>45</v>
      </c>
      <c r="C68" s="52">
        <v>224934.50400000013</v>
      </c>
      <c r="D68" s="52">
        <v>448847.1370000001</v>
      </c>
      <c r="E68" s="52">
        <v>198940.94749999989</v>
      </c>
      <c r="F68" s="51">
        <v>55606.842499999999</v>
      </c>
      <c r="G68" s="139">
        <v>928329.43100000022</v>
      </c>
      <c r="H68" s="135"/>
      <c r="I68" s="142">
        <v>17.99845308820008</v>
      </c>
      <c r="J68" s="59">
        <v>4.8195855434007342</v>
      </c>
      <c r="K68" s="59">
        <v>23.582369008437638</v>
      </c>
      <c r="L68" s="59">
        <v>18.039884292692705</v>
      </c>
      <c r="M68" s="67">
        <v>12.26335843209543</v>
      </c>
      <c r="N68" s="135"/>
      <c r="O68" s="142">
        <v>14.281703758885996</v>
      </c>
      <c r="P68" s="59">
        <v>0.12500709563613555</v>
      </c>
      <c r="Q68" s="59">
        <v>16.029150679567778</v>
      </c>
      <c r="R68" s="59">
        <v>9.3579825094386706</v>
      </c>
      <c r="S68" s="67">
        <v>7.0606436514820956</v>
      </c>
      <c r="T68" s="135"/>
      <c r="U68" s="140">
        <v>11.463288560373513</v>
      </c>
      <c r="V68" s="53">
        <v>-1.2832494981668106</v>
      </c>
      <c r="W68" s="53">
        <v>15.8474191855627</v>
      </c>
      <c r="X68" s="53">
        <v>4.1643148873097005</v>
      </c>
      <c r="Y68" s="54">
        <v>5.0769635349167288</v>
      </c>
      <c r="Z68" s="121"/>
    </row>
    <row r="69" spans="1:26" s="63" customFormat="1" ht="13.5" customHeight="1" x14ac:dyDescent="0.2">
      <c r="A69" s="55"/>
      <c r="B69" s="45" t="s">
        <v>46</v>
      </c>
      <c r="C69" s="47">
        <v>233759.75900000002</v>
      </c>
      <c r="D69" s="47">
        <v>552883.26149999991</v>
      </c>
      <c r="E69" s="47">
        <v>199387.48649999997</v>
      </c>
      <c r="F69" s="46">
        <v>55441.942999999999</v>
      </c>
      <c r="G69" s="137">
        <v>1041472.45</v>
      </c>
      <c r="H69" s="135"/>
      <c r="I69" s="143">
        <v>21.17102094802685</v>
      </c>
      <c r="J69" s="61">
        <v>32.376527535709698</v>
      </c>
      <c r="K69" s="61">
        <v>28.595604781711643</v>
      </c>
      <c r="L69" s="61">
        <v>30.508570709938596</v>
      </c>
      <c r="M69" s="69">
        <v>28.877837003381785</v>
      </c>
      <c r="N69" s="135"/>
      <c r="O69" s="143">
        <v>16.661611873483935</v>
      </c>
      <c r="P69" s="61">
        <v>10.878684066007651</v>
      </c>
      <c r="Q69" s="61">
        <v>20.075168161238892</v>
      </c>
      <c r="R69" s="61">
        <v>15.797003310796029</v>
      </c>
      <c r="S69" s="69">
        <v>14.30958072656567</v>
      </c>
      <c r="T69" s="135"/>
      <c r="U69" s="138">
        <v>13.901694465334757</v>
      </c>
      <c r="V69" s="48">
        <v>3.0192366817810381</v>
      </c>
      <c r="W69" s="48">
        <v>19.189242788998811</v>
      </c>
      <c r="X69" s="48">
        <v>8.0428800612069864</v>
      </c>
      <c r="Y69" s="49">
        <v>8.7919678310700533</v>
      </c>
      <c r="Z69" s="121"/>
    </row>
    <row r="70" spans="1:26" s="63" customFormat="1" ht="13.5" customHeight="1" x14ac:dyDescent="0.2">
      <c r="A70" s="55"/>
      <c r="B70" s="50" t="s">
        <v>34</v>
      </c>
      <c r="C70" s="52">
        <v>229407.99400000001</v>
      </c>
      <c r="D70" s="52">
        <v>491513.74950000027</v>
      </c>
      <c r="E70" s="52">
        <v>186137.66499999998</v>
      </c>
      <c r="F70" s="51">
        <v>49913.024000000005</v>
      </c>
      <c r="G70" s="139">
        <v>956972.43249999988</v>
      </c>
      <c r="H70" s="135"/>
      <c r="I70" s="142">
        <v>10.967530225414833</v>
      </c>
      <c r="J70" s="59">
        <v>3.7253829528712856</v>
      </c>
      <c r="K70" s="59">
        <v>-1.0644130918830257</v>
      </c>
      <c r="L70" s="59">
        <v>1.624316706442869</v>
      </c>
      <c r="M70" s="67">
        <v>4.2623470471091736</v>
      </c>
      <c r="N70" s="135"/>
      <c r="O70" s="142">
        <v>15.123215358425995</v>
      </c>
      <c r="P70" s="59">
        <v>8.9153324249441539</v>
      </c>
      <c r="Q70" s="59">
        <v>14.136445164584543</v>
      </c>
      <c r="R70" s="59">
        <v>12.107251853729522</v>
      </c>
      <c r="S70" s="67">
        <v>11.556804875263154</v>
      </c>
      <c r="T70" s="135"/>
      <c r="U70" s="140">
        <v>13.27893272013543</v>
      </c>
      <c r="V70" s="53">
        <v>2.5836841699078406</v>
      </c>
      <c r="W70" s="53">
        <v>16.128678054506082</v>
      </c>
      <c r="X70" s="53">
        <v>7.1269475901815298</v>
      </c>
      <c r="Y70" s="54">
        <v>7.829279111516513</v>
      </c>
      <c r="Z70" s="121"/>
    </row>
    <row r="71" spans="1:26" s="63" customFormat="1" ht="13.5" customHeight="1" x14ac:dyDescent="0.2">
      <c r="A71" s="55"/>
      <c r="B71" s="45" t="s">
        <v>36</v>
      </c>
      <c r="C71" s="47">
        <v>252897.93250000002</v>
      </c>
      <c r="D71" s="47">
        <v>523266.35409000021</v>
      </c>
      <c r="E71" s="47">
        <v>200740.55500000002</v>
      </c>
      <c r="F71" s="47">
        <v>57508.486499999999</v>
      </c>
      <c r="G71" s="137">
        <v>1034413.3280900004</v>
      </c>
      <c r="H71" s="135"/>
      <c r="I71" s="143">
        <v>16.871817510258722</v>
      </c>
      <c r="J71" s="61">
        <v>16.030595771878581</v>
      </c>
      <c r="K71" s="61">
        <v>8.6986739732507061</v>
      </c>
      <c r="L71" s="61">
        <v>15.926973075438383</v>
      </c>
      <c r="M71" s="69">
        <v>14.72504897685269</v>
      </c>
      <c r="N71" s="135"/>
      <c r="O71" s="143">
        <v>15.508695618676356</v>
      </c>
      <c r="P71" s="61">
        <v>10.388983008201961</v>
      </c>
      <c r="Q71" s="61">
        <v>12.961063372519959</v>
      </c>
      <c r="R71" s="61">
        <v>12.90253361491898</v>
      </c>
      <c r="S71" s="69">
        <v>12.228690345363574</v>
      </c>
      <c r="T71" s="135"/>
      <c r="U71" s="138">
        <v>14.433149256576598</v>
      </c>
      <c r="V71" s="48">
        <v>4.4421449349003126</v>
      </c>
      <c r="W71" s="48">
        <v>15.880095160298595</v>
      </c>
      <c r="X71" s="48">
        <v>8.5758408729197413</v>
      </c>
      <c r="Y71" s="49">
        <v>9.1333160924062611</v>
      </c>
      <c r="Z71" s="121"/>
    </row>
    <row r="72" spans="1:26" s="63" customFormat="1" ht="13.5" customHeight="1" x14ac:dyDescent="0.2">
      <c r="A72" s="55"/>
      <c r="B72" s="50" t="s">
        <v>37</v>
      </c>
      <c r="C72" s="52">
        <v>224565.10500000001</v>
      </c>
      <c r="D72" s="52">
        <v>464362.09153337515</v>
      </c>
      <c r="E72" s="52">
        <v>174558.31649999993</v>
      </c>
      <c r="F72" s="52">
        <v>55156.982000000011</v>
      </c>
      <c r="G72" s="139">
        <v>918642.49503337545</v>
      </c>
      <c r="H72" s="135"/>
      <c r="I72" s="142">
        <v>8.5227293650117701</v>
      </c>
      <c r="J72" s="59">
        <v>5.8046393039119693</v>
      </c>
      <c r="K72" s="59">
        <v>1.643323627591073</v>
      </c>
      <c r="L72" s="59">
        <v>16.711716306368501</v>
      </c>
      <c r="M72" s="67">
        <v>6.2246884392092028</v>
      </c>
      <c r="N72" s="135"/>
      <c r="O72" s="142">
        <v>14.292378955277101</v>
      </c>
      <c r="P72" s="59">
        <v>9.6199643978721099</v>
      </c>
      <c r="Q72" s="59">
        <v>11.066873990188085</v>
      </c>
      <c r="R72" s="59">
        <v>13.533021547334201</v>
      </c>
      <c r="S72" s="67">
        <v>11.213866180659736</v>
      </c>
      <c r="T72" s="135"/>
      <c r="U72" s="140">
        <v>14.955619271032376</v>
      </c>
      <c r="V72" s="53">
        <v>5.4772457727649169</v>
      </c>
      <c r="W72" s="53">
        <v>15.477374989207007</v>
      </c>
      <c r="X72" s="53">
        <v>9.707983050119708</v>
      </c>
      <c r="Y72" s="54">
        <v>9.8009286295411329</v>
      </c>
      <c r="Z72" s="121"/>
    </row>
    <row r="73" spans="1:26" s="63" customFormat="1" ht="13.5" customHeight="1" x14ac:dyDescent="0.2">
      <c r="A73" s="55"/>
      <c r="B73" s="45" t="s">
        <v>38</v>
      </c>
      <c r="C73" s="47">
        <v>257179.61399999997</v>
      </c>
      <c r="D73" s="47">
        <v>542921.0765000002</v>
      </c>
      <c r="E73" s="47">
        <v>200073.18850000008</v>
      </c>
      <c r="F73" s="47">
        <v>59340.785000000003</v>
      </c>
      <c r="G73" s="137">
        <v>1059514.6639999999</v>
      </c>
      <c r="H73" s="135"/>
      <c r="I73" s="143">
        <v>8.8688631957242592</v>
      </c>
      <c r="J73" s="61">
        <v>10.805172006667263</v>
      </c>
      <c r="K73" s="61">
        <v>-8.9901176794256799E-2</v>
      </c>
      <c r="L73" s="61">
        <v>9.8568484601287309</v>
      </c>
      <c r="M73" s="69">
        <v>8.0611896345057517</v>
      </c>
      <c r="N73" s="135"/>
      <c r="O73" s="143">
        <v>13.393130471912954</v>
      </c>
      <c r="P73" s="61">
        <v>9.8069149273674014</v>
      </c>
      <c r="Q73" s="61">
        <v>9.2450951131631314</v>
      </c>
      <c r="R73" s="61">
        <v>12.948188543433474</v>
      </c>
      <c r="S73" s="69">
        <v>10.706871148915113</v>
      </c>
      <c r="T73" s="135"/>
      <c r="U73" s="138">
        <v>14.062504377200511</v>
      </c>
      <c r="V73" s="48">
        <v>5.9062812485272076</v>
      </c>
      <c r="W73" s="48">
        <v>13.614587981716426</v>
      </c>
      <c r="X73" s="48">
        <v>10.02472227282378</v>
      </c>
      <c r="Y73" s="49">
        <v>9.4996826413867836</v>
      </c>
      <c r="Z73" s="121"/>
    </row>
    <row r="74" spans="1:26" s="63" customFormat="1" ht="13.5" customHeight="1" x14ac:dyDescent="0.2">
      <c r="A74" s="55"/>
      <c r="B74" s="50" t="s">
        <v>39</v>
      </c>
      <c r="C74" s="52">
        <v>238639.82499999992</v>
      </c>
      <c r="D74" s="52">
        <v>538280.23400000017</v>
      </c>
      <c r="E74" s="52">
        <v>189759.7745</v>
      </c>
      <c r="F74" s="52">
        <v>53570.470999999998</v>
      </c>
      <c r="G74" s="139">
        <v>1020250.3045000004</v>
      </c>
      <c r="H74" s="135"/>
      <c r="I74" s="142">
        <v>11.940212568540275</v>
      </c>
      <c r="J74" s="59">
        <v>24.927700254304526</v>
      </c>
      <c r="K74" s="59">
        <v>4.844204426661733</v>
      </c>
      <c r="L74" s="59">
        <v>18.068110176392011</v>
      </c>
      <c r="M74" s="67">
        <v>17.213141579660757</v>
      </c>
      <c r="N74" s="135"/>
      <c r="O74" s="142">
        <v>13.204024516182784</v>
      </c>
      <c r="P74" s="59">
        <v>11.648818127322699</v>
      </c>
      <c r="Q74" s="59">
        <v>8.6791249108702431</v>
      </c>
      <c r="R74" s="59">
        <v>13.551712849366538</v>
      </c>
      <c r="S74" s="67">
        <v>11.519688937376912</v>
      </c>
      <c r="T74" s="135"/>
      <c r="U74" s="140">
        <v>14.786019456932493</v>
      </c>
      <c r="V74" s="53">
        <v>8.9150166912177014</v>
      </c>
      <c r="W74" s="53">
        <v>13.241890877322575</v>
      </c>
      <c r="X74" s="53">
        <v>12.331901388729122</v>
      </c>
      <c r="Y74" s="54">
        <v>11.305293649051833</v>
      </c>
      <c r="Z74" s="121"/>
    </row>
    <row r="75" spans="1:26" s="63" customFormat="1" ht="13.5" customHeight="1" x14ac:dyDescent="0.2">
      <c r="A75" s="55"/>
      <c r="B75" s="45" t="s">
        <v>40</v>
      </c>
      <c r="C75" s="47">
        <v>246883.02249999993</v>
      </c>
      <c r="D75" s="47">
        <v>580614.75</v>
      </c>
      <c r="E75" s="47">
        <v>202765.82500000007</v>
      </c>
      <c r="F75" s="47">
        <v>55578.942499999997</v>
      </c>
      <c r="G75" s="137">
        <v>1085842.5399999998</v>
      </c>
      <c r="H75" s="135"/>
      <c r="I75" s="143">
        <v>3.2194530063519124</v>
      </c>
      <c r="J75" s="61">
        <v>20.644606332260878</v>
      </c>
      <c r="K75" s="61">
        <v>-2.1988381776666017</v>
      </c>
      <c r="L75" s="61">
        <v>3.7406291945945185</v>
      </c>
      <c r="M75" s="69">
        <v>10.64867738297437</v>
      </c>
      <c r="N75" s="135"/>
      <c r="O75" s="143">
        <v>11.931778494958081</v>
      </c>
      <c r="P75" s="61">
        <v>12.726180436774868</v>
      </c>
      <c r="Q75" s="61">
        <v>7.2824050988008509</v>
      </c>
      <c r="R75" s="61">
        <v>12.35298168341923</v>
      </c>
      <c r="S75" s="69">
        <v>11.412154555412556</v>
      </c>
      <c r="T75" s="135"/>
      <c r="U75" s="138">
        <v>13.224048274049622</v>
      </c>
      <c r="V75" s="48">
        <v>10.02133595051437</v>
      </c>
      <c r="W75" s="48">
        <v>10.859645398551194</v>
      </c>
      <c r="X75" s="48">
        <v>12.173637371598517</v>
      </c>
      <c r="Y75" s="49">
        <v>11.045877264525245</v>
      </c>
      <c r="Z75" s="121"/>
    </row>
    <row r="76" spans="1:26" s="63" customFormat="1" ht="13.5" customHeight="1" x14ac:dyDescent="0.2">
      <c r="A76" s="55"/>
      <c r="B76" s="50" t="s">
        <v>41</v>
      </c>
      <c r="C76" s="52">
        <v>244144.56850000002</v>
      </c>
      <c r="D76" s="52">
        <v>581180.56800000032</v>
      </c>
      <c r="E76" s="52">
        <v>204789.13800000001</v>
      </c>
      <c r="F76" s="52">
        <v>59552.868499999997</v>
      </c>
      <c r="G76" s="139">
        <v>1089667.1430000002</v>
      </c>
      <c r="H76" s="135"/>
      <c r="I76" s="142">
        <v>1.4646672635850564</v>
      </c>
      <c r="J76" s="59">
        <v>13.423363672905353</v>
      </c>
      <c r="K76" s="59">
        <v>-7.2534497806294382</v>
      </c>
      <c r="L76" s="59">
        <v>1.0251831860528853</v>
      </c>
      <c r="M76" s="67">
        <v>5.5088426144499749</v>
      </c>
      <c r="N76" s="135"/>
      <c r="O76" s="142">
        <v>10.742482520005453</v>
      </c>
      <c r="P76" s="59">
        <v>12.805025905341139</v>
      </c>
      <c r="Q76" s="59">
        <v>5.5337804158813952</v>
      </c>
      <c r="R76" s="59">
        <v>11.01058192083066</v>
      </c>
      <c r="S76" s="67">
        <v>10.733338382817067</v>
      </c>
      <c r="T76" s="135"/>
      <c r="U76" s="140">
        <v>11.574118203386831</v>
      </c>
      <c r="V76" s="53">
        <v>10.541059771393122</v>
      </c>
      <c r="W76" s="53">
        <v>7.8207752686417109</v>
      </c>
      <c r="X76" s="53">
        <v>11.209077547898772</v>
      </c>
      <c r="Y76" s="54">
        <v>10.272160818806725</v>
      </c>
      <c r="Z76" s="121"/>
    </row>
    <row r="77" spans="1:26" s="63" customFormat="1" ht="13.5" customHeight="1" x14ac:dyDescent="0.2">
      <c r="A77" s="55"/>
      <c r="B77" s="45" t="s">
        <v>42</v>
      </c>
      <c r="C77" s="47">
        <v>229002.94600000008</v>
      </c>
      <c r="D77" s="47">
        <v>568119.19949999999</v>
      </c>
      <c r="E77" s="47">
        <v>186506.61749999999</v>
      </c>
      <c r="F77" s="47">
        <v>56958.002000000008</v>
      </c>
      <c r="G77" s="137">
        <v>1040586.7650000004</v>
      </c>
      <c r="H77" s="135"/>
      <c r="I77" s="143">
        <v>1.9333605340565043</v>
      </c>
      <c r="J77" s="61">
        <v>15.692538057310188</v>
      </c>
      <c r="K77" s="61">
        <v>-9.0157801456484492</v>
      </c>
      <c r="L77" s="61">
        <v>-1.7211132996971088</v>
      </c>
      <c r="M77" s="69">
        <v>6.3274573345075282</v>
      </c>
      <c r="N77" s="135"/>
      <c r="O77" s="143">
        <v>9.8975936854686921</v>
      </c>
      <c r="P77" s="61">
        <v>13.087377269560776</v>
      </c>
      <c r="Q77" s="61">
        <v>4.0721244504526624</v>
      </c>
      <c r="R77" s="61">
        <v>9.6820193641656545</v>
      </c>
      <c r="S77" s="69">
        <v>10.300426492352344</v>
      </c>
      <c r="T77" s="135"/>
      <c r="U77" s="138">
        <v>10.560511559421926</v>
      </c>
      <c r="V77" s="48">
        <v>11.953142585275202</v>
      </c>
      <c r="W77" s="48">
        <v>5.3827601014103266</v>
      </c>
      <c r="X77" s="48">
        <v>10.069548729825129</v>
      </c>
      <c r="Y77" s="49">
        <v>10.196170136719161</v>
      </c>
      <c r="Z77" s="121"/>
    </row>
    <row r="78" spans="1:26" s="63" customFormat="1" ht="13.5" customHeight="1" x14ac:dyDescent="0.2">
      <c r="A78" s="55"/>
      <c r="B78" s="50" t="s">
        <v>43</v>
      </c>
      <c r="C78" s="52">
        <v>212488.79500000004</v>
      </c>
      <c r="D78" s="52">
        <v>554487.63700000022</v>
      </c>
      <c r="E78" s="52">
        <v>167779.88399999999</v>
      </c>
      <c r="F78" s="52">
        <v>49383.314999999995</v>
      </c>
      <c r="G78" s="139">
        <v>984139.63099999994</v>
      </c>
      <c r="H78" s="135"/>
      <c r="I78" s="142">
        <v>4.2944408426198493</v>
      </c>
      <c r="J78" s="59">
        <v>15.95098363893473</v>
      </c>
      <c r="K78" s="59">
        <v>-4.6299432047556905</v>
      </c>
      <c r="L78" s="59">
        <v>2.8654745619540449</v>
      </c>
      <c r="M78" s="67">
        <v>8.638980570917127</v>
      </c>
      <c r="N78" s="135"/>
      <c r="O78" s="142">
        <v>9.4492323085565602</v>
      </c>
      <c r="P78" s="59">
        <v>13.33635442021675</v>
      </c>
      <c r="Q78" s="59">
        <v>3.3814066286801108</v>
      </c>
      <c r="R78" s="59">
        <v>9.1396806098043015</v>
      </c>
      <c r="S78" s="67">
        <v>10.16191490847001</v>
      </c>
      <c r="T78" s="135"/>
      <c r="U78" s="140">
        <v>9.4492323085565602</v>
      </c>
      <c r="V78" s="53">
        <v>13.33635442021675</v>
      </c>
      <c r="W78" s="53">
        <v>3.3814066286801108</v>
      </c>
      <c r="X78" s="53">
        <v>9.1396806098043015</v>
      </c>
      <c r="Y78" s="54">
        <v>10.16191490847001</v>
      </c>
      <c r="Z78" s="121"/>
    </row>
    <row r="79" spans="1:26" s="63" customFormat="1" ht="13.5" customHeight="1" x14ac:dyDescent="0.2">
      <c r="A79" s="55">
        <v>2015</v>
      </c>
      <c r="B79" s="45" t="s">
        <v>44</v>
      </c>
      <c r="C79" s="47">
        <v>194774.23199999993</v>
      </c>
      <c r="D79" s="47">
        <v>504284.56699999998</v>
      </c>
      <c r="E79" s="47">
        <v>177343.32400000008</v>
      </c>
      <c r="F79" s="47">
        <v>51446.208500000001</v>
      </c>
      <c r="G79" s="137">
        <v>927848.33150000009</v>
      </c>
      <c r="H79" s="135"/>
      <c r="I79" s="143">
        <v>1.0205590679495771</v>
      </c>
      <c r="J79" s="61">
        <v>30.256809675959943</v>
      </c>
      <c r="K79" s="61">
        <v>-1.4288450394302146</v>
      </c>
      <c r="L79" s="61">
        <v>1.801945104622817</v>
      </c>
      <c r="M79" s="69">
        <v>14.492277953335787</v>
      </c>
      <c r="N79" s="135"/>
      <c r="O79" s="143">
        <v>1.0205590679495771</v>
      </c>
      <c r="P79" s="61">
        <v>30.256809675959943</v>
      </c>
      <c r="Q79" s="61">
        <v>-1.4288450394302146</v>
      </c>
      <c r="R79" s="61">
        <v>1.801945104622817</v>
      </c>
      <c r="S79" s="69">
        <v>14.492277953335787</v>
      </c>
      <c r="T79" s="135"/>
      <c r="U79" s="138">
        <v>8.7620871714444917</v>
      </c>
      <c r="V79" s="48">
        <v>15.878916218816499</v>
      </c>
      <c r="W79" s="48">
        <v>2.5999694661476838</v>
      </c>
      <c r="X79" s="48">
        <v>9.1848314970622624</v>
      </c>
      <c r="Y79" s="49">
        <v>11.107171197355981</v>
      </c>
      <c r="Z79" s="121"/>
    </row>
    <row r="80" spans="1:26" s="63" customFormat="1" ht="13.5" customHeight="1" x14ac:dyDescent="0.2">
      <c r="A80" s="55"/>
      <c r="B80" s="50" t="s">
        <v>45</v>
      </c>
      <c r="C80" s="52">
        <v>230227.31450000004</v>
      </c>
      <c r="D80" s="52">
        <v>496774.54200000007</v>
      </c>
      <c r="E80" s="52">
        <v>202069.18749999994</v>
      </c>
      <c r="F80" s="52">
        <v>57105.401000000005</v>
      </c>
      <c r="G80" s="139">
        <v>986176.44500000007</v>
      </c>
      <c r="H80" s="135"/>
      <c r="I80" s="142">
        <v>2.353045177986516</v>
      </c>
      <c r="J80" s="59">
        <v>10.677890321488221</v>
      </c>
      <c r="K80" s="59">
        <v>1.57244651707515</v>
      </c>
      <c r="L80" s="59">
        <v>2.6949174465354702</v>
      </c>
      <c r="M80" s="67">
        <v>6.231302387740385</v>
      </c>
      <c r="N80" s="135"/>
      <c r="O80" s="142">
        <v>1.738042100851132</v>
      </c>
      <c r="P80" s="59">
        <v>19.744836356844587</v>
      </c>
      <c r="Q80" s="59">
        <v>0.14716647608716471</v>
      </c>
      <c r="R80" s="59">
        <v>2.2697634270706857</v>
      </c>
      <c r="S80" s="67">
        <v>10.081646031224835</v>
      </c>
      <c r="T80" s="135"/>
      <c r="U80" s="140">
        <v>7.5296413519876779</v>
      </c>
      <c r="V80" s="53">
        <v>16.315414200528295</v>
      </c>
      <c r="W80" s="53">
        <v>1.0210661262076286</v>
      </c>
      <c r="X80" s="53">
        <v>7.9145364304371526</v>
      </c>
      <c r="Y80" s="54">
        <v>10.607887421600822</v>
      </c>
      <c r="Z80" s="121"/>
    </row>
    <row r="81" spans="1:26" s="63" customFormat="1" ht="13.5" customHeight="1" x14ac:dyDescent="0.2">
      <c r="A81" s="55"/>
      <c r="B81" s="45" t="s">
        <v>46</v>
      </c>
      <c r="C81" s="47">
        <v>246609.20999999996</v>
      </c>
      <c r="D81" s="47">
        <v>562669.772</v>
      </c>
      <c r="E81" s="47">
        <v>215056.62550000002</v>
      </c>
      <c r="F81" s="47">
        <v>55613.460500000001</v>
      </c>
      <c r="G81" s="137">
        <v>1079949.0679999995</v>
      </c>
      <c r="H81" s="135"/>
      <c r="I81" s="143">
        <v>5.4968618443861175</v>
      </c>
      <c r="J81" s="61">
        <v>1.7700862336560448</v>
      </c>
      <c r="K81" s="61">
        <v>7.8586371065969729</v>
      </c>
      <c r="L81" s="61">
        <v>0.3093641577460744</v>
      </c>
      <c r="M81" s="69">
        <v>3.69444414972277</v>
      </c>
      <c r="N81" s="135"/>
      <c r="O81" s="143">
        <v>3.0867139830430972</v>
      </c>
      <c r="P81" s="61">
        <v>12.589458437873333</v>
      </c>
      <c r="Q81" s="61">
        <v>2.8062081028414951</v>
      </c>
      <c r="R81" s="61">
        <v>1.5971219815471045</v>
      </c>
      <c r="S81" s="69">
        <v>7.6889821191955576</v>
      </c>
      <c r="T81" s="135"/>
      <c r="U81" s="138">
        <v>6.352437838084839</v>
      </c>
      <c r="V81" s="48">
        <v>13.698493938157569</v>
      </c>
      <c r="W81" s="48">
        <v>-0.23790559479066076</v>
      </c>
      <c r="X81" s="48">
        <v>5.7057411173075678</v>
      </c>
      <c r="Y81" s="49">
        <v>8.6492534673211026</v>
      </c>
      <c r="Z81" s="121"/>
    </row>
    <row r="82" spans="1:26" s="63" customFormat="1" ht="13.5" customHeight="1" x14ac:dyDescent="0.2">
      <c r="A82" s="55"/>
      <c r="B82" s="50" t="s">
        <v>34</v>
      </c>
      <c r="C82" s="52">
        <v>232379.375</v>
      </c>
      <c r="D82" s="52">
        <v>512194.37900000007</v>
      </c>
      <c r="E82" s="52">
        <v>199027.01799999998</v>
      </c>
      <c r="F82" s="51">
        <v>55810.8505</v>
      </c>
      <c r="G82" s="139">
        <v>999411.62249999982</v>
      </c>
      <c r="H82" s="135"/>
      <c r="I82" s="142">
        <v>1.2952386480481408</v>
      </c>
      <c r="J82" s="59">
        <v>4.2075383488330687</v>
      </c>
      <c r="K82" s="59">
        <v>6.9246345171462167</v>
      </c>
      <c r="L82" s="59">
        <v>11.816207529321403</v>
      </c>
      <c r="M82" s="67">
        <v>4.4347348532424888</v>
      </c>
      <c r="N82" s="135"/>
      <c r="O82" s="142">
        <v>2.6201744614342601</v>
      </c>
      <c r="P82" s="59">
        <v>10.398515207607844</v>
      </c>
      <c r="Q82" s="59">
        <v>3.8091047777917026</v>
      </c>
      <c r="R82" s="59">
        <v>4.008808723173189</v>
      </c>
      <c r="S82" s="67">
        <v>6.85567263397391</v>
      </c>
      <c r="T82" s="135"/>
      <c r="U82" s="140">
        <v>5.558153465616499</v>
      </c>
      <c r="V82" s="53">
        <v>13.70927022725364</v>
      </c>
      <c r="W82" s="53">
        <v>0.40625969714858456</v>
      </c>
      <c r="X82" s="53">
        <v>6.5128634251635305</v>
      </c>
      <c r="Y82" s="54">
        <v>8.6486621637967858</v>
      </c>
      <c r="Z82" s="121"/>
    </row>
    <row r="83" spans="1:26" s="63" customFormat="1" ht="13.5" customHeight="1" x14ac:dyDescent="0.2">
      <c r="A83" s="55"/>
      <c r="B83" s="45" t="s">
        <v>36</v>
      </c>
      <c r="C83" s="47">
        <v>254744.05899999998</v>
      </c>
      <c r="D83" s="47">
        <v>527980.02200000011</v>
      </c>
      <c r="E83" s="47">
        <v>218232.03349999999</v>
      </c>
      <c r="F83" s="46">
        <v>61001.123999999996</v>
      </c>
      <c r="G83" s="137">
        <v>1061957.2385</v>
      </c>
      <c r="H83" s="135"/>
      <c r="I83" s="143">
        <v>0.7299887673063381</v>
      </c>
      <c r="J83" s="61">
        <v>0.90081616621372973</v>
      </c>
      <c r="K83" s="61">
        <v>8.7134752118225265</v>
      </c>
      <c r="L83" s="61">
        <v>6.0732558141657762</v>
      </c>
      <c r="M83" s="69">
        <v>2.6627567203584022</v>
      </c>
      <c r="N83" s="135"/>
      <c r="O83" s="143">
        <v>2.198564634187079</v>
      </c>
      <c r="P83" s="61">
        <v>8.3309046774193263</v>
      </c>
      <c r="Q83" s="61">
        <v>4.8291907348595231</v>
      </c>
      <c r="R83" s="61">
        <v>4.4501493630914553</v>
      </c>
      <c r="S83" s="69">
        <v>5.9467077109035529</v>
      </c>
      <c r="T83" s="135"/>
      <c r="U83" s="138">
        <v>4.1983650466496982</v>
      </c>
      <c r="V83" s="48">
        <v>12.356030452725022</v>
      </c>
      <c r="W83" s="48">
        <v>0.46477934228663287</v>
      </c>
      <c r="X83" s="48">
        <v>5.7365502399364914</v>
      </c>
      <c r="Y83" s="49">
        <v>7.6236587281109252</v>
      </c>
      <c r="Z83" s="121"/>
    </row>
    <row r="84" spans="1:26" s="63" customFormat="1" ht="13.5" customHeight="1" x14ac:dyDescent="0.2">
      <c r="A84" s="55"/>
      <c r="B84" s="50" t="s">
        <v>37</v>
      </c>
      <c r="C84" s="52">
        <v>236712.12749999992</v>
      </c>
      <c r="D84" s="52">
        <v>499060.42699999997</v>
      </c>
      <c r="E84" s="52">
        <v>219660.22849999991</v>
      </c>
      <c r="F84" s="51">
        <v>56656.828500000003</v>
      </c>
      <c r="G84" s="139">
        <v>1012089.6115000001</v>
      </c>
      <c r="H84" s="135"/>
      <c r="I84" s="142">
        <v>5.4091317972130781</v>
      </c>
      <c r="J84" s="59">
        <v>7.4722584162818038</v>
      </c>
      <c r="K84" s="59">
        <v>25.837733145186476</v>
      </c>
      <c r="L84" s="59">
        <v>2.7192323539384233</v>
      </c>
      <c r="M84" s="67">
        <v>10.172305001330216</v>
      </c>
      <c r="N84" s="135"/>
      <c r="O84" s="142">
        <v>2.729333412217926</v>
      </c>
      <c r="P84" s="59">
        <v>8.1918809217472699</v>
      </c>
      <c r="Q84" s="59">
        <v>8.0469527863638888</v>
      </c>
      <c r="R84" s="59">
        <v>4.1556302518219042</v>
      </c>
      <c r="S84" s="67">
        <v>6.628896552165827</v>
      </c>
      <c r="T84" s="135"/>
      <c r="U84" s="140">
        <v>3.9690043219439417</v>
      </c>
      <c r="V84" s="53">
        <v>12.46164565893497</v>
      </c>
      <c r="W84" s="53">
        <v>2.2788228091509097</v>
      </c>
      <c r="X84" s="53">
        <v>4.6694749814143961</v>
      </c>
      <c r="Y84" s="54">
        <v>7.9340786629677353</v>
      </c>
      <c r="Z84" s="121"/>
    </row>
    <row r="85" spans="1:26" s="63" customFormat="1" ht="13.5" customHeight="1" x14ac:dyDescent="0.2">
      <c r="A85" s="55"/>
      <c r="B85" s="45" t="s">
        <v>38</v>
      </c>
      <c r="C85" s="47">
        <v>279224.65299999999</v>
      </c>
      <c r="D85" s="47">
        <v>569073.44700000004</v>
      </c>
      <c r="E85" s="47">
        <v>237841.58250000011</v>
      </c>
      <c r="F85" s="46">
        <v>66232.319500000012</v>
      </c>
      <c r="G85" s="137">
        <v>1152372.0020000001</v>
      </c>
      <c r="H85" s="135"/>
      <c r="I85" s="143">
        <v>8.5718454340630643</v>
      </c>
      <c r="J85" s="61">
        <v>4.8169746270662301</v>
      </c>
      <c r="K85" s="61">
        <v>18.877288997670988</v>
      </c>
      <c r="L85" s="61">
        <v>11.613487249958027</v>
      </c>
      <c r="M85" s="69">
        <v>8.7641390114823707</v>
      </c>
      <c r="N85" s="135"/>
      <c r="O85" s="143">
        <v>3.6594028319132548</v>
      </c>
      <c r="P85" s="61">
        <v>7.654695361850699</v>
      </c>
      <c r="Q85" s="61">
        <v>9.6643115322188891</v>
      </c>
      <c r="R85" s="61">
        <v>5.3096090757394734</v>
      </c>
      <c r="S85" s="69">
        <v>6.9640677195942118</v>
      </c>
      <c r="T85" s="135"/>
      <c r="U85" s="138">
        <v>3.9786023085416815</v>
      </c>
      <c r="V85" s="48">
        <v>11.886457725987242</v>
      </c>
      <c r="W85" s="48">
        <v>3.9078355323869118</v>
      </c>
      <c r="X85" s="48">
        <v>4.8731622734044606</v>
      </c>
      <c r="Y85" s="69">
        <v>7.999608913790766</v>
      </c>
      <c r="Z85" s="121"/>
    </row>
    <row r="86" spans="1:26" s="63" customFormat="1" ht="13.5" customHeight="1" x14ac:dyDescent="0.2">
      <c r="A86" s="55"/>
      <c r="B86" s="50" t="s">
        <v>39</v>
      </c>
      <c r="C86" s="52">
        <v>261744.83800000005</v>
      </c>
      <c r="D86" s="52">
        <v>553772.91999999993</v>
      </c>
      <c r="E86" s="52">
        <v>230431.52999999994</v>
      </c>
      <c r="F86" s="51">
        <v>62168.234999999993</v>
      </c>
      <c r="G86" s="139">
        <v>1108117.5230000005</v>
      </c>
      <c r="H86" s="135"/>
      <c r="I86" s="142">
        <v>9.6819602511861262</v>
      </c>
      <c r="J86" s="59">
        <v>2.878182222087645</v>
      </c>
      <c r="K86" s="59">
        <v>21.433286167822658</v>
      </c>
      <c r="L86" s="59">
        <v>16.049446345170267</v>
      </c>
      <c r="M86" s="67">
        <v>8.6123197525593156</v>
      </c>
      <c r="N86" s="135"/>
      <c r="O86" s="142">
        <v>4.4345235429302079</v>
      </c>
      <c r="P86" s="59">
        <v>7.003654800983</v>
      </c>
      <c r="Q86" s="59">
        <v>11.124436098717624</v>
      </c>
      <c r="R86" s="59">
        <v>6.6259490647168491</v>
      </c>
      <c r="S86" s="67">
        <v>7.180493736021603</v>
      </c>
      <c r="T86" s="135"/>
      <c r="U86" s="140">
        <v>3.8568788129392999</v>
      </c>
      <c r="V86" s="53">
        <v>10.115849010967693</v>
      </c>
      <c r="W86" s="53">
        <v>5.2574512794446804</v>
      </c>
      <c r="X86" s="53">
        <v>4.8732093020034597</v>
      </c>
      <c r="Y86" s="67">
        <v>7.3658981220849427</v>
      </c>
      <c r="Z86" s="121"/>
    </row>
    <row r="87" spans="1:26" s="63" customFormat="1" ht="13.5" customHeight="1" x14ac:dyDescent="0.2">
      <c r="A87" s="55"/>
      <c r="B87" s="45" t="s">
        <v>40</v>
      </c>
      <c r="C87" s="47">
        <v>279714.98700000002</v>
      </c>
      <c r="D87" s="47">
        <v>542839.56599999988</v>
      </c>
      <c r="E87" s="47">
        <v>255345.62799999997</v>
      </c>
      <c r="F87" s="46">
        <v>64860.520999999993</v>
      </c>
      <c r="G87" s="137">
        <v>1142760.7019999996</v>
      </c>
      <c r="H87" s="135"/>
      <c r="I87" s="143">
        <v>13.298591441215876</v>
      </c>
      <c r="J87" s="61">
        <v>-6.5060668885866448</v>
      </c>
      <c r="K87" s="61">
        <v>25.931294388489718</v>
      </c>
      <c r="L87" s="61">
        <v>16.699811263951261</v>
      </c>
      <c r="M87" s="69">
        <v>5.241843076068804</v>
      </c>
      <c r="N87" s="135"/>
      <c r="O87" s="143">
        <v>5.4760801844824272</v>
      </c>
      <c r="P87" s="61">
        <v>5.2720368581084216</v>
      </c>
      <c r="Q87" s="61">
        <v>12.857602037871786</v>
      </c>
      <c r="R87" s="61">
        <v>7.7624377048552731</v>
      </c>
      <c r="S87" s="69">
        <v>6.9427896546270631</v>
      </c>
      <c r="T87" s="135"/>
      <c r="U87" s="138">
        <v>4.7534044596195173</v>
      </c>
      <c r="V87" s="48">
        <v>7.6675420098933529</v>
      </c>
      <c r="W87" s="48">
        <v>7.7158192556673271</v>
      </c>
      <c r="X87" s="48">
        <v>5.9650985837480448</v>
      </c>
      <c r="Y87" s="69">
        <v>6.8963621714155607</v>
      </c>
      <c r="Z87" s="121"/>
    </row>
    <row r="88" spans="1:26" s="63" customFormat="1" ht="13.5" customHeight="1" x14ac:dyDescent="0.2">
      <c r="A88" s="55"/>
      <c r="B88" s="50" t="s">
        <v>41</v>
      </c>
      <c r="C88" s="52">
        <v>270164.56750000006</v>
      </c>
      <c r="D88" s="52">
        <v>564412.07900000026</v>
      </c>
      <c r="E88" s="52">
        <v>260223.12400000001</v>
      </c>
      <c r="F88" s="51">
        <v>66801.078000000009</v>
      </c>
      <c r="G88" s="139">
        <v>1161600.8485000003</v>
      </c>
      <c r="H88" s="135"/>
      <c r="I88" s="142">
        <v>10.65761944239199</v>
      </c>
      <c r="J88" s="59">
        <v>-2.8852459843426885</v>
      </c>
      <c r="K88" s="59">
        <v>27.06881162808547</v>
      </c>
      <c r="L88" s="59">
        <v>12.171050165282992</v>
      </c>
      <c r="M88" s="67">
        <v>6.6014384265966868</v>
      </c>
      <c r="N88" s="135"/>
      <c r="O88" s="142">
        <v>6.0154945189737674</v>
      </c>
      <c r="P88" s="59">
        <v>4.3444610857572314</v>
      </c>
      <c r="Q88" s="59">
        <v>14.360028899012022</v>
      </c>
      <c r="R88" s="59">
        <v>8.2378862718840935</v>
      </c>
      <c r="S88" s="67">
        <v>6.9053899318133318</v>
      </c>
      <c r="T88" s="135"/>
      <c r="U88" s="140">
        <v>5.558424895811001</v>
      </c>
      <c r="V88" s="53">
        <v>6.1738034176649137</v>
      </c>
      <c r="W88" s="53">
        <v>10.851555663627437</v>
      </c>
      <c r="X88" s="53">
        <v>6.9690701012102636</v>
      </c>
      <c r="Y88" s="67">
        <v>6.9903283322455252</v>
      </c>
      <c r="Z88" s="121"/>
    </row>
    <row r="89" spans="1:26" s="63" customFormat="1" ht="13.5" customHeight="1" x14ac:dyDescent="0.2">
      <c r="A89" s="55"/>
      <c r="B89" s="45" t="s">
        <v>42</v>
      </c>
      <c r="C89" s="47">
        <v>252926.85649999997</v>
      </c>
      <c r="D89" s="47">
        <v>514804.27100000024</v>
      </c>
      <c r="E89" s="47">
        <v>240135.29949999988</v>
      </c>
      <c r="F89" s="46">
        <v>59740.911500000024</v>
      </c>
      <c r="G89" s="137">
        <v>1067607.3384999998</v>
      </c>
      <c r="H89" s="135"/>
      <c r="I89" s="143">
        <v>10.44698809245881</v>
      </c>
      <c r="J89" s="61">
        <v>-9.3844616670096741</v>
      </c>
      <c r="K89" s="61">
        <v>28.754305192414876</v>
      </c>
      <c r="L89" s="61">
        <v>4.8858973318621963</v>
      </c>
      <c r="M89" s="69">
        <v>2.5966670352567434</v>
      </c>
      <c r="N89" s="135"/>
      <c r="O89" s="143">
        <v>6.4097204882731518</v>
      </c>
      <c r="P89" s="61">
        <v>2.9710715060520272</v>
      </c>
      <c r="Q89" s="61">
        <v>15.624231783576576</v>
      </c>
      <c r="R89" s="61">
        <v>7.9244688439630124</v>
      </c>
      <c r="S89" s="69">
        <v>6.4972740007841736</v>
      </c>
      <c r="T89" s="135"/>
      <c r="U89" s="138">
        <v>6.2545830914880725</v>
      </c>
      <c r="V89" s="48">
        <v>3.9791533694557302</v>
      </c>
      <c r="W89" s="48">
        <v>14.074668747984092</v>
      </c>
      <c r="X89" s="48">
        <v>7.5548994414509849</v>
      </c>
      <c r="Y89" s="69">
        <v>6.6604202245058843</v>
      </c>
      <c r="Z89" s="121"/>
    </row>
    <row r="90" spans="1:26" s="63" customFormat="1" ht="13.5" customHeight="1" x14ac:dyDescent="0.2">
      <c r="A90" s="55"/>
      <c r="B90" s="50" t="s">
        <v>43</v>
      </c>
      <c r="C90" s="52">
        <v>242574.19550000003</v>
      </c>
      <c r="D90" s="52">
        <v>592900.43500000029</v>
      </c>
      <c r="E90" s="52">
        <v>214659.54749999999</v>
      </c>
      <c r="F90" s="51">
        <v>56754.721000000005</v>
      </c>
      <c r="G90" s="139">
        <v>1106888.899</v>
      </c>
      <c r="H90" s="135"/>
      <c r="I90" s="142">
        <v>14.158582103117467</v>
      </c>
      <c r="J90" s="59">
        <v>6.9276202816403156</v>
      </c>
      <c r="K90" s="59">
        <v>27.941170527928122</v>
      </c>
      <c r="L90" s="59">
        <v>14.926916105166327</v>
      </c>
      <c r="M90" s="67">
        <v>12.472749204833121</v>
      </c>
      <c r="N90" s="135"/>
      <c r="O90" s="142">
        <v>7.0005770599229038</v>
      </c>
      <c r="P90" s="59">
        <v>3.3230109106377341</v>
      </c>
      <c r="Q90" s="59">
        <v>16.526115596298368</v>
      </c>
      <c r="R90" s="59">
        <v>8.4495702098045484</v>
      </c>
      <c r="S90" s="67">
        <v>6.9885511217382117</v>
      </c>
      <c r="T90" s="135"/>
      <c r="U90" s="140">
        <v>7.0005770599229038</v>
      </c>
      <c r="V90" s="53">
        <v>3.3230109106377341</v>
      </c>
      <c r="W90" s="53">
        <v>16.526115596298368</v>
      </c>
      <c r="X90" s="53">
        <v>8.4495702098045484</v>
      </c>
      <c r="Y90" s="67">
        <v>6.9885511217382117</v>
      </c>
      <c r="Z90" s="121"/>
    </row>
    <row r="91" spans="1:26" s="63" customFormat="1" ht="13.5" customHeight="1" x14ac:dyDescent="0.2">
      <c r="A91" s="55">
        <v>2016</v>
      </c>
      <c r="B91" s="45" t="s">
        <v>44</v>
      </c>
      <c r="C91" s="47">
        <v>202983.86750000005</v>
      </c>
      <c r="D91" s="47">
        <v>490188.71100000007</v>
      </c>
      <c r="E91" s="47">
        <v>196856.67150000008</v>
      </c>
      <c r="F91" s="46">
        <v>49109.517000000007</v>
      </c>
      <c r="G91" s="137">
        <v>939138.76699999999</v>
      </c>
      <c r="H91" s="135"/>
      <c r="I91" s="143">
        <v>4.2149494908546785</v>
      </c>
      <c r="J91" s="61">
        <v>-2.795218597280595</v>
      </c>
      <c r="K91" s="61">
        <v>11.003147488089255</v>
      </c>
      <c r="L91" s="61">
        <v>-4.5420091550575421</v>
      </c>
      <c r="M91" s="69">
        <v>1.2168406318893972</v>
      </c>
      <c r="N91" s="135"/>
      <c r="O91" s="143">
        <v>4.2149494908546785</v>
      </c>
      <c r="P91" s="61">
        <v>-2.795218597280595</v>
      </c>
      <c r="Q91" s="61">
        <v>11.003147488089255</v>
      </c>
      <c r="R91" s="61">
        <v>-4.5420091550575421</v>
      </c>
      <c r="S91" s="69">
        <v>1.2168406318893972</v>
      </c>
      <c r="T91" s="135"/>
      <c r="U91" s="138">
        <v>7.219468580527419</v>
      </c>
      <c r="V91" s="48">
        <v>1.1952890346764491</v>
      </c>
      <c r="W91" s="48">
        <v>17.509558690211051</v>
      </c>
      <c r="X91" s="48">
        <v>7.9454805748656838</v>
      </c>
      <c r="Y91" s="69">
        <v>6.0424380786452332</v>
      </c>
      <c r="Z91" s="121"/>
    </row>
    <row r="92" spans="1:26" s="63" customFormat="1" ht="13.5" customHeight="1" x14ac:dyDescent="0.2">
      <c r="A92" s="55"/>
      <c r="B92" s="50" t="s">
        <v>45</v>
      </c>
      <c r="C92" s="52">
        <v>246448.82750000001</v>
      </c>
      <c r="D92" s="52">
        <v>513086.94650000008</v>
      </c>
      <c r="E92" s="52">
        <v>232723.04950000008</v>
      </c>
      <c r="F92" s="51">
        <v>53685.033500000005</v>
      </c>
      <c r="G92" s="139">
        <v>1045943.8569999998</v>
      </c>
      <c r="H92" s="135"/>
      <c r="I92" s="142">
        <v>7.0458681391603477</v>
      </c>
      <c r="J92" s="59">
        <v>3.283663537653652</v>
      </c>
      <c r="K92" s="59">
        <v>15.16998330089298</v>
      </c>
      <c r="L92" s="59">
        <v>-5.9895691827818496</v>
      </c>
      <c r="M92" s="67">
        <v>6.0605191193752148</v>
      </c>
      <c r="N92" s="135"/>
      <c r="O92" s="142">
        <v>5.7484846116907278</v>
      </c>
      <c r="P92" s="59">
        <v>0.22142034172331648</v>
      </c>
      <c r="Q92" s="59">
        <v>13.222339269115054</v>
      </c>
      <c r="R92" s="59">
        <v>-5.3035224687294971</v>
      </c>
      <c r="S92" s="67">
        <v>3.7124831596974843</v>
      </c>
      <c r="T92" s="135"/>
      <c r="U92" s="140">
        <v>7.5969452723489042</v>
      </c>
      <c r="V92" s="53">
        <v>0.69225042172136853</v>
      </c>
      <c r="W92" s="53">
        <v>18.686649835047135</v>
      </c>
      <c r="X92" s="53">
        <v>7.1832527708116487</v>
      </c>
      <c r="Y92" s="67">
        <v>6.0294705716585639</v>
      </c>
      <c r="Z92" s="121"/>
    </row>
    <row r="93" spans="1:26" s="63" customFormat="1" ht="13.5" customHeight="1" x14ac:dyDescent="0.2">
      <c r="A93" s="55"/>
      <c r="B93" s="45" t="s">
        <v>46</v>
      </c>
      <c r="C93" s="47">
        <v>225874.82499999992</v>
      </c>
      <c r="D93" s="47">
        <v>517685.28400000004</v>
      </c>
      <c r="E93" s="47">
        <v>215694.17450000002</v>
      </c>
      <c r="F93" s="46">
        <v>48214.207499999997</v>
      </c>
      <c r="G93" s="137">
        <v>1007468.491</v>
      </c>
      <c r="H93" s="135"/>
      <c r="I93" s="143">
        <v>-8.4077902037803227</v>
      </c>
      <c r="J93" s="61">
        <v>-7.9948293365935399</v>
      </c>
      <c r="K93" s="61">
        <v>0.29645633958857331</v>
      </c>
      <c r="L93" s="61">
        <v>-13.304787965855866</v>
      </c>
      <c r="M93" s="69">
        <v>-6.7114810455116185</v>
      </c>
      <c r="N93" s="135"/>
      <c r="O93" s="143">
        <v>0.55043244382584078</v>
      </c>
      <c r="P93" s="61">
        <v>-2.7349970969807771</v>
      </c>
      <c r="Q93" s="61">
        <v>8.546239886630147</v>
      </c>
      <c r="R93" s="61">
        <v>-8.0140751013598788</v>
      </c>
      <c r="S93" s="69">
        <v>-4.7519770508799297E-2</v>
      </c>
      <c r="T93" s="135"/>
      <c r="U93" s="138">
        <v>6.3656588030571299</v>
      </c>
      <c r="V93" s="48">
        <v>-0.163471877061383</v>
      </c>
      <c r="W93" s="48">
        <v>17.908361483136233</v>
      </c>
      <c r="X93" s="48">
        <v>6.0362598058770942</v>
      </c>
      <c r="Y93" s="69">
        <v>5.0997504297085356</v>
      </c>
      <c r="Z93" s="121"/>
    </row>
    <row r="94" spans="1:26" s="63" customFormat="1" ht="13.5" customHeight="1" x14ac:dyDescent="0.2">
      <c r="A94" s="55"/>
      <c r="B94" s="50" t="s">
        <v>34</v>
      </c>
      <c r="C94" s="52">
        <v>246590.98250000001</v>
      </c>
      <c r="D94" s="52">
        <v>542957.11750000017</v>
      </c>
      <c r="E94" s="52">
        <v>221124.39049999995</v>
      </c>
      <c r="F94" s="51">
        <v>47430.568500000001</v>
      </c>
      <c r="G94" s="139">
        <v>1058103.0590000001</v>
      </c>
      <c r="H94" s="135"/>
      <c r="I94" s="142">
        <v>6.1156922812104284</v>
      </c>
      <c r="J94" s="59">
        <v>6.0060671809910815</v>
      </c>
      <c r="K94" s="59">
        <v>11.102699885700943</v>
      </c>
      <c r="L94" s="59">
        <v>-15.015506706890264</v>
      </c>
      <c r="M94" s="67">
        <v>5.8725989550917319</v>
      </c>
      <c r="N94" s="135"/>
      <c r="O94" s="142">
        <v>1.981036117096167</v>
      </c>
      <c r="P94" s="59">
        <v>-0.57830658923296596</v>
      </c>
      <c r="Q94" s="59">
        <v>9.187458633621219</v>
      </c>
      <c r="R94" s="59">
        <v>-9.7904324941783756</v>
      </c>
      <c r="S94" s="67">
        <v>1.4340891324729341</v>
      </c>
      <c r="T94" s="135"/>
      <c r="U94" s="140">
        <v>6.7589647402861033</v>
      </c>
      <c r="V94" s="53">
        <v>-6.1274710738672411E-3</v>
      </c>
      <c r="W94" s="53">
        <v>18.205704228158311</v>
      </c>
      <c r="X94" s="53">
        <v>3.8423240956238374</v>
      </c>
      <c r="Y94" s="67">
        <v>5.2149757204070113</v>
      </c>
      <c r="Z94" s="121"/>
    </row>
    <row r="95" spans="1:26" s="63" customFormat="1" ht="13.5" customHeight="1" x14ac:dyDescent="0.2">
      <c r="A95" s="55"/>
      <c r="B95" s="45" t="s">
        <v>36</v>
      </c>
      <c r="C95" s="47">
        <v>235505.07799999998</v>
      </c>
      <c r="D95" s="47">
        <v>514425.24650000012</v>
      </c>
      <c r="E95" s="47">
        <v>211098.53200000001</v>
      </c>
      <c r="F95" s="47">
        <v>44382.125</v>
      </c>
      <c r="G95" s="137">
        <v>1005410.9814999998</v>
      </c>
      <c r="H95" s="135"/>
      <c r="I95" s="143">
        <v>-7.5522785793406939</v>
      </c>
      <c r="J95" s="61">
        <v>-2.5672894683882532</v>
      </c>
      <c r="K95" s="61">
        <v>-3.2687692020245862</v>
      </c>
      <c r="L95" s="61">
        <v>-27.243758655988032</v>
      </c>
      <c r="M95" s="69">
        <v>-5.3247207090815607</v>
      </c>
      <c r="N95" s="135"/>
      <c r="O95" s="143">
        <v>-0.11483306619489042</v>
      </c>
      <c r="P95" s="61">
        <v>-0.98160237658166238</v>
      </c>
      <c r="Q95" s="61">
        <v>6.500622424834205</v>
      </c>
      <c r="R95" s="61">
        <v>-13.579612194974175</v>
      </c>
      <c r="S95" s="69">
        <v>1.4290821455361424E-2</v>
      </c>
      <c r="T95" s="135"/>
      <c r="U95" s="138">
        <v>6.0046042558444128</v>
      </c>
      <c r="V95" s="48">
        <v>-0.29006478841478156</v>
      </c>
      <c r="W95" s="48">
        <v>17.016230680749416</v>
      </c>
      <c r="X95" s="48">
        <v>0.82289395989675995</v>
      </c>
      <c r="Y95" s="69">
        <v>4.5170267108424156</v>
      </c>
      <c r="Z95" s="121"/>
    </row>
    <row r="96" spans="1:26" s="63" customFormat="1" ht="13.5" customHeight="1" x14ac:dyDescent="0.2">
      <c r="A96" s="55"/>
      <c r="B96" s="50" t="s">
        <v>37</v>
      </c>
      <c r="C96" s="52">
        <v>241604.76900000009</v>
      </c>
      <c r="D96" s="52">
        <v>509561.07399999985</v>
      </c>
      <c r="E96" s="52">
        <v>204005.69199999995</v>
      </c>
      <c r="F96" s="52">
        <v>42005.963500000085</v>
      </c>
      <c r="G96" s="139">
        <v>997177.49849999999</v>
      </c>
      <c r="H96" s="135"/>
      <c r="I96" s="142">
        <v>2.0669162799866143</v>
      </c>
      <c r="J96" s="59">
        <v>2.1040832796786617</v>
      </c>
      <c r="K96" s="59">
        <v>-7.1267050056810604</v>
      </c>
      <c r="L96" s="59">
        <v>-25.858957142297356</v>
      </c>
      <c r="M96" s="67">
        <v>-1.4733984847348722</v>
      </c>
      <c r="N96" s="135"/>
      <c r="O96" s="142">
        <v>0.25526109131203611</v>
      </c>
      <c r="P96" s="59">
        <v>-0.48532083879425159</v>
      </c>
      <c r="Q96" s="59">
        <v>4.0697226243277385</v>
      </c>
      <c r="R96" s="59">
        <v>-15.640154090818939</v>
      </c>
      <c r="S96" s="67">
        <v>-0.23386602863692474</v>
      </c>
      <c r="T96" s="135"/>
      <c r="U96" s="140">
        <v>5.721871633553377</v>
      </c>
      <c r="V96" s="53">
        <v>-0.6625899576690415</v>
      </c>
      <c r="W96" s="53">
        <v>14.144670073555019</v>
      </c>
      <c r="X96" s="53">
        <v>-1.5822570129965783</v>
      </c>
      <c r="Y96" s="67">
        <v>3.6052561642475638</v>
      </c>
      <c r="Z96" s="121"/>
    </row>
    <row r="97" spans="1:26" s="63" customFormat="1" ht="13.5" customHeight="1" x14ac:dyDescent="0.2">
      <c r="A97" s="55"/>
      <c r="B97" s="45" t="s">
        <v>38</v>
      </c>
      <c r="C97" s="47">
        <v>224013.59999999995</v>
      </c>
      <c r="D97" s="47">
        <v>490509.04000000021</v>
      </c>
      <c r="E97" s="47">
        <v>177465.19199999998</v>
      </c>
      <c r="F97" s="47">
        <v>32999.869999999995</v>
      </c>
      <c r="G97" s="137">
        <v>924987.70199999982</v>
      </c>
      <c r="H97" s="135"/>
      <c r="I97" s="143">
        <v>-19.772986520642235</v>
      </c>
      <c r="J97" s="61">
        <v>-13.805670852184363</v>
      </c>
      <c r="K97" s="61">
        <v>-25.385128145117392</v>
      </c>
      <c r="L97" s="61">
        <v>-50.175578555723106</v>
      </c>
      <c r="M97" s="69">
        <v>-19.731848709042154</v>
      </c>
      <c r="N97" s="135"/>
      <c r="O97" s="143">
        <v>-3.0841295033112317</v>
      </c>
      <c r="P97" s="61">
        <v>-2.549640227551123</v>
      </c>
      <c r="Q97" s="61">
        <v>-0.69848134761012659</v>
      </c>
      <c r="R97" s="61">
        <v>-21.303815248165364</v>
      </c>
      <c r="S97" s="69">
        <v>-3.3459904496893813</v>
      </c>
      <c r="T97" s="135"/>
      <c r="U97" s="138">
        <v>2.962835524524337</v>
      </c>
      <c r="V97" s="48">
        <v>-2.2722590712168937</v>
      </c>
      <c r="W97" s="48">
        <v>9.8698161482766835</v>
      </c>
      <c r="X97" s="48">
        <v>-7.4762568805873428</v>
      </c>
      <c r="Y97" s="69">
        <v>1.0041161214576562</v>
      </c>
      <c r="Z97" s="121"/>
    </row>
    <row r="98" spans="1:26" s="63" customFormat="1" ht="13.5" customHeight="1" x14ac:dyDescent="0.2">
      <c r="A98" s="55"/>
      <c r="B98" s="50" t="s">
        <v>39</v>
      </c>
      <c r="C98" s="52">
        <v>236576.37349999999</v>
      </c>
      <c r="D98" s="52">
        <v>583469.96300000011</v>
      </c>
      <c r="E98" s="52">
        <v>221970.87549999997</v>
      </c>
      <c r="F98" s="52">
        <v>47600.682000000008</v>
      </c>
      <c r="G98" s="139">
        <v>1089617.8940000003</v>
      </c>
      <c r="H98" s="135"/>
      <c r="I98" s="142">
        <v>-9.615648848058683</v>
      </c>
      <c r="J98" s="59">
        <v>5.3626751918458098</v>
      </c>
      <c r="K98" s="59">
        <v>-3.6716566087982727</v>
      </c>
      <c r="L98" s="59">
        <v>-23.432469974416975</v>
      </c>
      <c r="M98" s="67">
        <v>-1.6694645302527249</v>
      </c>
      <c r="N98" s="135"/>
      <c r="O98" s="142">
        <v>-3.9669933308213103</v>
      </c>
      <c r="P98" s="59">
        <v>-1.5127677853546828</v>
      </c>
      <c r="Q98" s="59">
        <v>-1.1015694404466387</v>
      </c>
      <c r="R98" s="59">
        <v>-21.5877743281101</v>
      </c>
      <c r="S98" s="67">
        <v>-3.1229110567342104</v>
      </c>
      <c r="T98" s="135"/>
      <c r="U98" s="140">
        <v>1.2563472762035843</v>
      </c>
      <c r="V98" s="53">
        <v>-2.0486658848870434</v>
      </c>
      <c r="W98" s="53">
        <v>7.7107028901708361</v>
      </c>
      <c r="X98" s="53">
        <v>-10.752224671369419</v>
      </c>
      <c r="Y98" s="67">
        <v>0.1480514303615621</v>
      </c>
      <c r="Z98" s="121"/>
    </row>
    <row r="99" spans="1:26" s="63" customFormat="1" ht="13.5" customHeight="1" x14ac:dyDescent="0.2">
      <c r="A99" s="55"/>
      <c r="B99" s="45" t="s">
        <v>40</v>
      </c>
      <c r="C99" s="47">
        <v>235705.39149999991</v>
      </c>
      <c r="D99" s="47">
        <v>520544.49049999996</v>
      </c>
      <c r="E99" s="47">
        <v>207372.89600000004</v>
      </c>
      <c r="F99" s="47">
        <v>51429.54</v>
      </c>
      <c r="G99" s="137">
        <v>1015052.3179999999</v>
      </c>
      <c r="H99" s="135"/>
      <c r="I99" s="143">
        <v>-15.733728096592884</v>
      </c>
      <c r="J99" s="61">
        <v>-4.1071205741845205</v>
      </c>
      <c r="K99" s="61">
        <v>-18.787371601286992</v>
      </c>
      <c r="L99" s="61">
        <v>-20.707482445292086</v>
      </c>
      <c r="M99" s="69">
        <v>-11.175426646759135</v>
      </c>
      <c r="N99" s="135"/>
      <c r="O99" s="143">
        <v>-5.4521638216519506</v>
      </c>
      <c r="P99" s="61">
        <v>-1.808096116783247</v>
      </c>
      <c r="Q99" s="61">
        <v>-3.411531448574749</v>
      </c>
      <c r="R99" s="61">
        <v>-21.480227269482072</v>
      </c>
      <c r="S99" s="69">
        <v>-4.0945515193693751</v>
      </c>
      <c r="T99" s="135"/>
      <c r="U99" s="138">
        <v>-1.4059629879555899</v>
      </c>
      <c r="V99" s="48">
        <v>-1.8214528415343807</v>
      </c>
      <c r="W99" s="48">
        <v>3.5498690658277781</v>
      </c>
      <c r="X99" s="48">
        <v>-13.868602678296043</v>
      </c>
      <c r="Y99" s="69">
        <v>-1.3196458082946094</v>
      </c>
      <c r="Z99" s="121"/>
    </row>
    <row r="100" spans="1:26" s="63" customFormat="1" ht="13.5" customHeight="1" x14ac:dyDescent="0.2">
      <c r="A100" s="55"/>
      <c r="B100" s="50" t="s">
        <v>41</v>
      </c>
      <c r="C100" s="52">
        <v>228945.17299999998</v>
      </c>
      <c r="D100" s="52">
        <v>514960.09399999998</v>
      </c>
      <c r="E100" s="52">
        <v>200549.41650000011</v>
      </c>
      <c r="F100" s="52">
        <v>49212.602000000006</v>
      </c>
      <c r="G100" s="139">
        <v>993667.2855</v>
      </c>
      <c r="H100" s="135"/>
      <c r="I100" s="142">
        <v>-15.257143037456274</v>
      </c>
      <c r="J100" s="59">
        <v>-8.7616808427659976</v>
      </c>
      <c r="K100" s="59">
        <v>-22.931746642162324</v>
      </c>
      <c r="L100" s="59">
        <v>-26.329628991915371</v>
      </c>
      <c r="M100" s="67">
        <v>-14.457079918360634</v>
      </c>
      <c r="N100" s="135"/>
      <c r="O100" s="142">
        <v>-6.5175875070564331</v>
      </c>
      <c r="P100" s="59">
        <v>-2.5440124472169146</v>
      </c>
      <c r="Q100" s="59">
        <v>-5.7045713285587283</v>
      </c>
      <c r="R100" s="59">
        <v>-22.022217258290539</v>
      </c>
      <c r="S100" s="67">
        <v>-5.2266810287619307</v>
      </c>
      <c r="T100" s="135"/>
      <c r="U100" s="140">
        <v>-3.6900621918153576</v>
      </c>
      <c r="V100" s="53">
        <v>-2.3324599638106349</v>
      </c>
      <c r="W100" s="53">
        <v>-1.0064556173011567</v>
      </c>
      <c r="X100" s="53">
        <v>-17.253573709048553</v>
      </c>
      <c r="Y100" s="67">
        <v>-3.2072796362126326</v>
      </c>
      <c r="Z100" s="121"/>
    </row>
    <row r="101" spans="1:26" s="63" customFormat="1" ht="13.5" customHeight="1" x14ac:dyDescent="0.2">
      <c r="A101" s="55"/>
      <c r="B101" s="45" t="s">
        <v>42</v>
      </c>
      <c r="C101" s="47">
        <v>220323.42700000008</v>
      </c>
      <c r="D101" s="47">
        <v>544664.01800000004</v>
      </c>
      <c r="E101" s="47">
        <v>201759.13599999997</v>
      </c>
      <c r="F101" s="47">
        <v>50744.063999999998</v>
      </c>
      <c r="G101" s="137">
        <v>1017490.6450000003</v>
      </c>
      <c r="H101" s="135"/>
      <c r="I101" s="143">
        <v>-12.890457720135345</v>
      </c>
      <c r="J101" s="61">
        <v>5.8002135339704211</v>
      </c>
      <c r="K101" s="61">
        <v>-15.981058836374842</v>
      </c>
      <c r="L101" s="61">
        <v>-15.059776079914727</v>
      </c>
      <c r="M101" s="69">
        <v>-4.6943002068919952</v>
      </c>
      <c r="N101" s="135"/>
      <c r="O101" s="143">
        <v>-7.1060282761578577</v>
      </c>
      <c r="P101" s="61">
        <v>-1.8094465082605637</v>
      </c>
      <c r="Q101" s="61">
        <v>-6.7096140906603239</v>
      </c>
      <c r="R101" s="61">
        <v>-21.389544285082422</v>
      </c>
      <c r="S101" s="69">
        <v>-5.1781016287168598</v>
      </c>
      <c r="T101" s="135"/>
      <c r="U101" s="138">
        <v>-5.5752241382613619</v>
      </c>
      <c r="V101" s="48">
        <v>-1.0527567345655342</v>
      </c>
      <c r="W101" s="48">
        <v>-4.4933036719714892</v>
      </c>
      <c r="X101" s="48">
        <v>-18.852227059769874</v>
      </c>
      <c r="Y101" s="69">
        <v>-3.808591990975259</v>
      </c>
      <c r="Z101" s="121"/>
    </row>
    <row r="102" spans="1:26" s="63" customFormat="1" ht="13.5" customHeight="1" x14ac:dyDescent="0.2">
      <c r="A102" s="55"/>
      <c r="B102" s="50" t="s">
        <v>43</v>
      </c>
      <c r="C102" s="52">
        <v>216560.18250000002</v>
      </c>
      <c r="D102" s="52">
        <v>572790.65350000001</v>
      </c>
      <c r="E102" s="52">
        <v>174998.67199999996</v>
      </c>
      <c r="F102" s="52">
        <v>42529.098499999993</v>
      </c>
      <c r="G102" s="139">
        <v>1006878.6065000003</v>
      </c>
      <c r="H102" s="135"/>
      <c r="I102" s="142">
        <v>-10.724146872415375</v>
      </c>
      <c r="J102" s="59">
        <v>-3.3917636609594126</v>
      </c>
      <c r="K102" s="59">
        <v>-18.476175861686301</v>
      </c>
      <c r="L102" s="59">
        <v>-25.065091060882878</v>
      </c>
      <c r="M102" s="67">
        <v>-9.0352602316594073</v>
      </c>
      <c r="N102" s="135"/>
      <c r="O102" s="142">
        <v>-7.4003683602589945</v>
      </c>
      <c r="P102" s="59">
        <v>-1.9551056528322874</v>
      </c>
      <c r="Q102" s="59">
        <v>-7.655599504220163</v>
      </c>
      <c r="R102" s="59">
        <v>-21.681629230564823</v>
      </c>
      <c r="S102" s="67">
        <v>-5.5114755261858477</v>
      </c>
      <c r="T102" s="135"/>
      <c r="U102" s="140">
        <v>-7.4003683602589945</v>
      </c>
      <c r="V102" s="53">
        <v>-1.9551056528322874</v>
      </c>
      <c r="W102" s="53">
        <v>-7.655599504220163</v>
      </c>
      <c r="X102" s="53">
        <v>-21.681629230564823</v>
      </c>
      <c r="Y102" s="67">
        <v>-5.5114755261858477</v>
      </c>
      <c r="Z102" s="121"/>
    </row>
    <row r="103" spans="1:26" s="63" customFormat="1" ht="13.5" customHeight="1" x14ac:dyDescent="0.2">
      <c r="A103" s="55">
        <v>2017</v>
      </c>
      <c r="B103" s="45" t="s">
        <v>44</v>
      </c>
      <c r="C103" s="47">
        <v>194276.02000000002</v>
      </c>
      <c r="D103" s="47">
        <v>502084.83299999981</v>
      </c>
      <c r="E103" s="47">
        <v>171559.96650000001</v>
      </c>
      <c r="F103" s="47">
        <v>45269.587500000001</v>
      </c>
      <c r="G103" s="137">
        <v>913190.40699999989</v>
      </c>
      <c r="H103" s="135"/>
      <c r="I103" s="143">
        <v>-4.2899209711826103</v>
      </c>
      <c r="J103" s="61">
        <v>2.4268453624179358</v>
      </c>
      <c r="K103" s="61">
        <v>-12.850316327734959</v>
      </c>
      <c r="L103" s="61">
        <v>-7.8191147756554074</v>
      </c>
      <c r="M103" s="69">
        <v>-2.7629953007785986</v>
      </c>
      <c r="N103" s="135"/>
      <c r="O103" s="143">
        <v>-4.2899209711826103</v>
      </c>
      <c r="P103" s="61">
        <v>2.4268453624179358</v>
      </c>
      <c r="Q103" s="61">
        <v>-12.850316327734959</v>
      </c>
      <c r="R103" s="61">
        <v>-7.8191147756554074</v>
      </c>
      <c r="S103" s="69">
        <v>-2.7629953007785986</v>
      </c>
      <c r="T103" s="135"/>
      <c r="U103" s="138">
        <v>-7.945850190521881</v>
      </c>
      <c r="V103" s="48">
        <v>-1.5549546129054477</v>
      </c>
      <c r="W103" s="48">
        <v>-9.2661430659525621</v>
      </c>
      <c r="X103" s="48">
        <v>-21.96397196596088</v>
      </c>
      <c r="Y103" s="69">
        <v>-5.797138857120288</v>
      </c>
      <c r="Z103" s="121"/>
    </row>
    <row r="104" spans="1:26" s="63" customFormat="1" ht="13.5" customHeight="1" x14ac:dyDescent="0.2">
      <c r="A104" s="55"/>
      <c r="B104" s="50" t="s">
        <v>45</v>
      </c>
      <c r="C104" s="52">
        <v>228359.83900000001</v>
      </c>
      <c r="D104" s="52">
        <v>530826.16249999986</v>
      </c>
      <c r="E104" s="52">
        <v>199731.69499999995</v>
      </c>
      <c r="F104" s="52">
        <v>49050.602500000001</v>
      </c>
      <c r="G104" s="139">
        <v>1007968.2989999999</v>
      </c>
      <c r="H104" s="135"/>
      <c r="I104" s="142">
        <v>-7.3398557759419703</v>
      </c>
      <c r="J104" s="59">
        <v>3.4573508683093621</v>
      </c>
      <c r="K104" s="59">
        <v>-14.176229888221755</v>
      </c>
      <c r="L104" s="59">
        <v>-8.6326312900596491</v>
      </c>
      <c r="M104" s="67">
        <v>-3.6307453546237412</v>
      </c>
      <c r="N104" s="135"/>
      <c r="O104" s="142">
        <v>-5.9623690706347077</v>
      </c>
      <c r="P104" s="59">
        <v>2.9538579729768202</v>
      </c>
      <c r="Q104" s="59">
        <v>-13.568624553392311</v>
      </c>
      <c r="R104" s="59">
        <v>-8.2439783614793924</v>
      </c>
      <c r="S104" s="67">
        <v>-3.2202144750625763</v>
      </c>
      <c r="T104" s="135"/>
      <c r="U104" s="140">
        <v>-9.0442888042124423</v>
      </c>
      <c r="V104" s="53">
        <v>-1.5288725637577443</v>
      </c>
      <c r="W104" s="53">
        <v>-11.501455067329175</v>
      </c>
      <c r="X104" s="53">
        <v>-22.241388125311758</v>
      </c>
      <c r="Y104" s="67">
        <v>-6.5292351450239892</v>
      </c>
      <c r="Z104" s="121"/>
    </row>
    <row r="105" spans="1:26" s="63" customFormat="1" ht="13.5" customHeight="1" x14ac:dyDescent="0.2">
      <c r="A105" s="55"/>
      <c r="B105" s="45" t="s">
        <v>46</v>
      </c>
      <c r="C105" s="47">
        <v>241130.45549999998</v>
      </c>
      <c r="D105" s="47">
        <v>568447.48800000036</v>
      </c>
      <c r="E105" s="47">
        <v>218640.36000000007</v>
      </c>
      <c r="F105" s="47">
        <v>55049.927399999993</v>
      </c>
      <c r="G105" s="137">
        <v>1083268.2308999998</v>
      </c>
      <c r="H105" s="135"/>
      <c r="I105" s="143">
        <v>6.7540198426274713</v>
      </c>
      <c r="J105" s="61">
        <v>9.8056107772227676</v>
      </c>
      <c r="K105" s="61">
        <v>1.3659087023697225</v>
      </c>
      <c r="L105" s="61">
        <v>14.177812421784594</v>
      </c>
      <c r="M105" s="69">
        <v>7.5237826867182775</v>
      </c>
      <c r="N105" s="135"/>
      <c r="O105" s="143">
        <v>-1.7090296136491929</v>
      </c>
      <c r="P105" s="61">
        <v>5.2859701920228304</v>
      </c>
      <c r="Q105" s="61">
        <v>-8.576493545755099</v>
      </c>
      <c r="R105" s="61">
        <v>-1.0851295128193925</v>
      </c>
      <c r="S105" s="69">
        <v>0.39684608361316975</v>
      </c>
      <c r="T105" s="135"/>
      <c r="U105" s="138">
        <v>-7.9016053079382687</v>
      </c>
      <c r="V105" s="48">
        <v>-4.3112029572824895E-2</v>
      </c>
      <c r="W105" s="48">
        <v>-11.413909575303066</v>
      </c>
      <c r="X105" s="48">
        <v>-20.445576205731612</v>
      </c>
      <c r="Y105" s="69">
        <v>-5.4082364043516975</v>
      </c>
      <c r="Z105" s="121"/>
    </row>
    <row r="106" spans="1:26" s="63" customFormat="1" ht="13.5" customHeight="1" x14ac:dyDescent="0.2">
      <c r="A106" s="55"/>
      <c r="B106" s="50" t="s">
        <v>34</v>
      </c>
      <c r="C106" s="52">
        <v>205596.33250000002</v>
      </c>
      <c r="D106" s="52">
        <v>477863.75650000002</v>
      </c>
      <c r="E106" s="52">
        <v>178911.55050000004</v>
      </c>
      <c r="F106" s="51">
        <v>37633.303999999996</v>
      </c>
      <c r="G106" s="139">
        <v>900004.94350000005</v>
      </c>
      <c r="H106" s="135"/>
      <c r="I106" s="142">
        <v>-16.624553576284967</v>
      </c>
      <c r="J106" s="59">
        <v>-11.988674409448208</v>
      </c>
      <c r="K106" s="59">
        <v>-19.090087667194695</v>
      </c>
      <c r="L106" s="59">
        <v>-20.656013220672236</v>
      </c>
      <c r="M106" s="67">
        <v>-14.941655650198811</v>
      </c>
      <c r="N106" s="135"/>
      <c r="O106" s="142">
        <v>-5.6986593814322788</v>
      </c>
      <c r="P106" s="59">
        <v>0.74151107565845109</v>
      </c>
      <c r="Q106" s="59">
        <v>-11.259799976104759</v>
      </c>
      <c r="R106" s="59">
        <v>-5.7629227541245456</v>
      </c>
      <c r="S106" s="67">
        <v>-3.6098439244347134</v>
      </c>
      <c r="T106" s="135"/>
      <c r="U106" s="140">
        <v>-9.7045598056887172</v>
      </c>
      <c r="V106" s="53">
        <v>-1.5339565902863512</v>
      </c>
      <c r="W106" s="53">
        <v>-13.666540889907992</v>
      </c>
      <c r="X106" s="53">
        <v>-20.897515359972147</v>
      </c>
      <c r="Y106" s="67">
        <v>-7.0687974872151358</v>
      </c>
      <c r="Z106" s="121"/>
    </row>
    <row r="107" spans="1:26" s="63" customFormat="1" ht="13.5" customHeight="1" x14ac:dyDescent="0.2">
      <c r="A107" s="55"/>
      <c r="B107" s="45" t="s">
        <v>36</v>
      </c>
      <c r="C107" s="47">
        <v>227246.89550000001</v>
      </c>
      <c r="D107" s="47">
        <v>521968.22000000009</v>
      </c>
      <c r="E107" s="47">
        <v>204522.21950000006</v>
      </c>
      <c r="F107" s="46">
        <v>45308.668500000007</v>
      </c>
      <c r="G107" s="137">
        <v>999046.00350000034</v>
      </c>
      <c r="H107" s="135"/>
      <c r="I107" s="143">
        <v>-3.5065836244940698</v>
      </c>
      <c r="J107" s="61">
        <v>1.4662914682590298</v>
      </c>
      <c r="K107" s="61">
        <v>-3.1152810195761731</v>
      </c>
      <c r="L107" s="61">
        <v>2.0876501519474573</v>
      </c>
      <c r="M107" s="69">
        <v>-0.63307225772523168</v>
      </c>
      <c r="N107" s="135"/>
      <c r="O107" s="143">
        <v>-5.2526222507223252</v>
      </c>
      <c r="P107" s="61">
        <v>0.88611762643336078</v>
      </c>
      <c r="Q107" s="61">
        <v>-9.6641609293364894</v>
      </c>
      <c r="R107" s="61">
        <v>-4.3280202531859118</v>
      </c>
      <c r="S107" s="69">
        <v>-3.0179055630644882</v>
      </c>
      <c r="T107" s="135"/>
      <c r="U107" s="138">
        <v>-9.3987773985887344</v>
      </c>
      <c r="V107" s="48">
        <v>-1.2083267794750157</v>
      </c>
      <c r="W107" s="48">
        <v>-13.681809361742097</v>
      </c>
      <c r="X107" s="48">
        <v>-18.815883130708585</v>
      </c>
      <c r="Y107" s="69">
        <v>-6.708195253324547</v>
      </c>
      <c r="Z107" s="121"/>
    </row>
    <row r="108" spans="1:26" s="63" customFormat="1" ht="13.5" customHeight="1" x14ac:dyDescent="0.2">
      <c r="A108" s="55"/>
      <c r="B108" s="50" t="s">
        <v>37</v>
      </c>
      <c r="C108" s="52">
        <v>218280.57850000003</v>
      </c>
      <c r="D108" s="52">
        <v>510880.73049999989</v>
      </c>
      <c r="E108" s="52">
        <v>207052.58650000003</v>
      </c>
      <c r="F108" s="51">
        <v>47306.370999999999</v>
      </c>
      <c r="G108" s="139">
        <v>983520.26650000003</v>
      </c>
      <c r="H108" s="135"/>
      <c r="I108" s="142">
        <v>-9.6538617993919047</v>
      </c>
      <c r="J108" s="59">
        <v>0.25897906400913939</v>
      </c>
      <c r="K108" s="59">
        <v>1.4935340627653062</v>
      </c>
      <c r="L108" s="59">
        <v>12.618226219236476</v>
      </c>
      <c r="M108" s="67">
        <v>-1.3695888666304512</v>
      </c>
      <c r="N108" s="135"/>
      <c r="O108" s="142">
        <v>-6.0127038219652889</v>
      </c>
      <c r="P108" s="59">
        <v>0.78262821739036781</v>
      </c>
      <c r="Q108" s="59">
        <v>-7.8879386666203146</v>
      </c>
      <c r="R108" s="59">
        <v>-1.8288106501265275</v>
      </c>
      <c r="S108" s="67">
        <v>-2.7463710461060913</v>
      </c>
      <c r="T108" s="135"/>
      <c r="U108" s="140">
        <v>-10.328547944045283</v>
      </c>
      <c r="V108" s="53">
        <v>-1.3492312469974337</v>
      </c>
      <c r="W108" s="53">
        <v>-13.073031434909581</v>
      </c>
      <c r="X108" s="53">
        <v>-16.216099700724939</v>
      </c>
      <c r="Y108" s="67">
        <v>-6.7062054502884081</v>
      </c>
      <c r="Z108" s="121"/>
    </row>
    <row r="109" spans="1:26" s="63" customFormat="1" ht="13.5" customHeight="1" x14ac:dyDescent="0.2">
      <c r="A109" s="55"/>
      <c r="B109" s="45" t="s">
        <v>38</v>
      </c>
      <c r="C109" s="47">
        <v>218583.61449999994</v>
      </c>
      <c r="D109" s="47">
        <v>562575.78200000024</v>
      </c>
      <c r="E109" s="47">
        <v>209841.80699999994</v>
      </c>
      <c r="F109" s="46">
        <v>50466.557000000001</v>
      </c>
      <c r="G109" s="137">
        <v>1041467.7605</v>
      </c>
      <c r="H109" s="135"/>
      <c r="I109" s="143">
        <v>-2.4239535010374453</v>
      </c>
      <c r="J109" s="61">
        <v>14.692235233829749</v>
      </c>
      <c r="K109" s="61">
        <v>18.243924138092368</v>
      </c>
      <c r="L109" s="61">
        <v>52.929563055854487</v>
      </c>
      <c r="M109" s="69">
        <v>12.592606177157606</v>
      </c>
      <c r="N109" s="135"/>
      <c r="O109" s="143">
        <v>-5.5173754136588826</v>
      </c>
      <c r="P109" s="61">
        <v>2.68927990476422</v>
      </c>
      <c r="Q109" s="61">
        <v>-4.7093240587720686</v>
      </c>
      <c r="R109" s="61">
        <v>3.8567276878068668</v>
      </c>
      <c r="S109" s="69">
        <v>-0.71313846865504615</v>
      </c>
      <c r="T109" s="135"/>
      <c r="U109" s="138">
        <v>-8.8242356520854486</v>
      </c>
      <c r="V109" s="48">
        <v>1.0072800331980716</v>
      </c>
      <c r="W109" s="48">
        <v>-9.8825221157472072</v>
      </c>
      <c r="X109" s="48">
        <v>-9.0028654598673938</v>
      </c>
      <c r="Y109" s="69">
        <v>-4.090923942852811</v>
      </c>
      <c r="Z109" s="121"/>
    </row>
    <row r="110" spans="1:26" s="63" customFormat="1" ht="13.5" customHeight="1" x14ac:dyDescent="0.2">
      <c r="A110" s="55"/>
      <c r="B110" s="50" t="s">
        <v>39</v>
      </c>
      <c r="C110" s="52">
        <v>220385.77700000003</v>
      </c>
      <c r="D110" s="52">
        <v>540050.74700000009</v>
      </c>
      <c r="E110" s="52">
        <v>221410.28649999981</v>
      </c>
      <c r="F110" s="51">
        <v>51161.682000000015</v>
      </c>
      <c r="G110" s="139">
        <v>1033008.4924999999</v>
      </c>
      <c r="H110" s="135"/>
      <c r="I110" s="142">
        <v>-6.8437081270923983</v>
      </c>
      <c r="J110" s="59">
        <v>-7.441551194298583</v>
      </c>
      <c r="K110" s="59">
        <v>-0.25255070005802338</v>
      </c>
      <c r="L110" s="59">
        <v>7.4809852514298143</v>
      </c>
      <c r="M110" s="67">
        <v>-5.1953443323316435</v>
      </c>
      <c r="N110" s="135"/>
      <c r="O110" s="142">
        <v>-5.6861102310211038</v>
      </c>
      <c r="P110" s="59">
        <v>1.26900088604296</v>
      </c>
      <c r="Q110" s="59">
        <v>-4.1207993514563839</v>
      </c>
      <c r="R110" s="59">
        <v>4.3288238253532256</v>
      </c>
      <c r="S110" s="67">
        <v>-1.3184909198062797</v>
      </c>
      <c r="T110" s="135"/>
      <c r="U110" s="140">
        <v>-8.5916369466734324</v>
      </c>
      <c r="V110" s="53">
        <v>-0.14400170591964923</v>
      </c>
      <c r="W110" s="53">
        <v>-9.616089284721312</v>
      </c>
      <c r="X110" s="53">
        <v>-6.262079690633243</v>
      </c>
      <c r="Y110" s="67">
        <v>-4.4006990992514972</v>
      </c>
      <c r="Z110" s="121"/>
    </row>
    <row r="111" spans="1:26" s="63" customFormat="1" ht="13.5" customHeight="1" x14ac:dyDescent="0.2">
      <c r="A111" s="55"/>
      <c r="B111" s="45" t="s">
        <v>40</v>
      </c>
      <c r="C111" s="47">
        <v>221145.21250000002</v>
      </c>
      <c r="D111" s="47">
        <v>534357.19099999953</v>
      </c>
      <c r="E111" s="47">
        <v>214056.97099999999</v>
      </c>
      <c r="F111" s="46">
        <v>53276.6685</v>
      </c>
      <c r="G111" s="137">
        <v>1022836.0429999996</v>
      </c>
      <c r="H111" s="135"/>
      <c r="I111" s="143">
        <v>-6.1772787238088682</v>
      </c>
      <c r="J111" s="61">
        <v>2.6535100749470928</v>
      </c>
      <c r="K111" s="61">
        <v>3.2232153424717467</v>
      </c>
      <c r="L111" s="61">
        <v>3.5915711087441053</v>
      </c>
      <c r="M111" s="69">
        <v>0.7668299320114329</v>
      </c>
      <c r="N111" s="135"/>
      <c r="O111" s="143">
        <v>-5.7413628710483522</v>
      </c>
      <c r="P111" s="61">
        <v>1.4229164721187999</v>
      </c>
      <c r="Q111" s="61">
        <v>-3.3142853749651806</v>
      </c>
      <c r="R111" s="61">
        <v>4.2378657223030274</v>
      </c>
      <c r="S111" s="69">
        <v>-1.0854475490719722</v>
      </c>
      <c r="T111" s="135"/>
      <c r="U111" s="138">
        <v>-7.6944490066316718</v>
      </c>
      <c r="V111" s="48">
        <v>0.42371278272632651</v>
      </c>
      <c r="W111" s="48">
        <v>-7.6937929589802394</v>
      </c>
      <c r="X111" s="48">
        <v>-3.8565228611427784</v>
      </c>
      <c r="Y111" s="69">
        <v>-3.354946044826761</v>
      </c>
      <c r="Z111" s="121"/>
    </row>
    <row r="112" spans="1:26" s="63" customFormat="1" ht="13.5" customHeight="1" x14ac:dyDescent="0.2">
      <c r="A112" s="55"/>
      <c r="B112" s="50" t="s">
        <v>41</v>
      </c>
      <c r="C112" s="52">
        <v>219473.55650000004</v>
      </c>
      <c r="D112" s="52">
        <v>542529.49549999996</v>
      </c>
      <c r="E112" s="52">
        <v>211352.94099999999</v>
      </c>
      <c r="F112" s="51">
        <v>56302.678500000009</v>
      </c>
      <c r="G112" s="139">
        <v>1029658.6714999999</v>
      </c>
      <c r="H112" s="135"/>
      <c r="I112" s="142">
        <v>-4.1370675677009956</v>
      </c>
      <c r="J112" s="59">
        <v>5.3536966885826303</v>
      </c>
      <c r="K112" s="59">
        <v>5.3869638159729476</v>
      </c>
      <c r="L112" s="59">
        <v>14.407034401473013</v>
      </c>
      <c r="M112" s="67">
        <v>3.622076174309143</v>
      </c>
      <c r="N112" s="135"/>
      <c r="O112" s="142">
        <v>-5.5833351883232893</v>
      </c>
      <c r="P112" s="59">
        <v>1.8123803648695542</v>
      </c>
      <c r="Q112" s="59">
        <v>-2.4788872608936714</v>
      </c>
      <c r="R112" s="59">
        <v>5.3116338984098945</v>
      </c>
      <c r="S112" s="67">
        <v>-0.62123072568064686</v>
      </c>
      <c r="T112" s="135"/>
      <c r="U112" s="140">
        <v>-6.6810196840860527</v>
      </c>
      <c r="V112" s="53">
        <v>1.6486102566759371</v>
      </c>
      <c r="W112" s="53">
        <v>-5.1035815740186621</v>
      </c>
      <c r="X112" s="53">
        <v>0.26322658384468411</v>
      </c>
      <c r="Y112" s="67">
        <v>-1.7363856724598747</v>
      </c>
      <c r="Z112" s="121"/>
    </row>
    <row r="113" spans="1:26" s="63" customFormat="1" ht="13.5" customHeight="1" x14ac:dyDescent="0.2">
      <c r="A113" s="55"/>
      <c r="B113" s="45" t="s">
        <v>42</v>
      </c>
      <c r="C113" s="47">
        <v>221269.81350000005</v>
      </c>
      <c r="D113" s="47">
        <v>543652.23850000009</v>
      </c>
      <c r="E113" s="47">
        <v>199709.66899999997</v>
      </c>
      <c r="F113" s="46">
        <v>56644.947500000009</v>
      </c>
      <c r="G113" s="137">
        <v>1021276.6684999999</v>
      </c>
      <c r="H113" s="135"/>
      <c r="I113" s="143">
        <v>0.4295441991286566</v>
      </c>
      <c r="J113" s="61">
        <v>-0.18576213345525616</v>
      </c>
      <c r="K113" s="61">
        <v>-1.0157988582980408</v>
      </c>
      <c r="L113" s="61">
        <v>11.628716809122764</v>
      </c>
      <c r="M113" s="69">
        <v>0.37209418274304085</v>
      </c>
      <c r="N113" s="135"/>
      <c r="O113" s="143">
        <v>-5.0627061673943246</v>
      </c>
      <c r="P113" s="61">
        <v>1.6228459746346289</v>
      </c>
      <c r="Q113" s="61">
        <v>-2.3500175886439365</v>
      </c>
      <c r="R113" s="61">
        <v>5.9318848053340645</v>
      </c>
      <c r="S113" s="69">
        <v>-0.53012801499065176</v>
      </c>
      <c r="T113" s="135"/>
      <c r="U113" s="138">
        <v>-5.5554392976636109</v>
      </c>
      <c r="V113" s="48">
        <v>1.1535189714968652</v>
      </c>
      <c r="W113" s="48">
        <v>-3.7317531340180921</v>
      </c>
      <c r="X113" s="48">
        <v>2.8647297773438822</v>
      </c>
      <c r="Y113" s="69">
        <v>-1.3017268202676036</v>
      </c>
      <c r="Z113" s="121"/>
    </row>
    <row r="114" spans="1:26" s="63" customFormat="1" ht="13.5" customHeight="1" x14ac:dyDescent="0.2">
      <c r="A114" s="55"/>
      <c r="B114" s="70" t="s">
        <v>43</v>
      </c>
      <c r="C114" s="71">
        <v>210527.31300000002</v>
      </c>
      <c r="D114" s="71">
        <v>520995.9945000002</v>
      </c>
      <c r="E114" s="71">
        <v>170001.57249999998</v>
      </c>
      <c r="F114" s="51">
        <v>47064.193999999996</v>
      </c>
      <c r="G114" s="144">
        <v>948589.07400000014</v>
      </c>
      <c r="H114" s="135"/>
      <c r="I114" s="145">
        <v>-2.7857704174219577</v>
      </c>
      <c r="J114" s="72">
        <v>-9.0425112008221333</v>
      </c>
      <c r="K114" s="72">
        <v>-2.8555070977910049</v>
      </c>
      <c r="L114" s="72">
        <v>10.663511948178268</v>
      </c>
      <c r="M114" s="74">
        <v>-5.7891320883874897</v>
      </c>
      <c r="N114" s="135"/>
      <c r="O114" s="145">
        <v>-4.8841223355461523</v>
      </c>
      <c r="P114" s="72">
        <v>0.65543993523537836</v>
      </c>
      <c r="Q114" s="72">
        <v>-2.3858949904832514</v>
      </c>
      <c r="R114" s="72">
        <v>6.2916492774866413</v>
      </c>
      <c r="S114" s="74">
        <v>-0.96771219934373676</v>
      </c>
      <c r="T114" s="135"/>
      <c r="U114" s="146">
        <v>-4.8841223355461523</v>
      </c>
      <c r="V114" s="73">
        <v>0.65543993523537836</v>
      </c>
      <c r="W114" s="73">
        <v>-2.3858949904832514</v>
      </c>
      <c r="X114" s="73">
        <v>6.2916492774866413</v>
      </c>
      <c r="Y114" s="74">
        <v>-0.96771219934373676</v>
      </c>
      <c r="Z114" s="121"/>
    </row>
    <row r="115" spans="1:26" s="63" customFormat="1" ht="13.5" customHeight="1" x14ac:dyDescent="0.2">
      <c r="A115" s="55">
        <v>2018</v>
      </c>
      <c r="B115" s="45" t="s">
        <v>44</v>
      </c>
      <c r="C115" s="47">
        <v>190439.68200000003</v>
      </c>
      <c r="D115" s="47">
        <v>501281.31249999983</v>
      </c>
      <c r="E115" s="47">
        <v>165063.33100000003</v>
      </c>
      <c r="F115" s="46">
        <v>52611.219499999999</v>
      </c>
      <c r="G115" s="137">
        <v>909395.54500000004</v>
      </c>
      <c r="H115" s="57"/>
      <c r="I115" s="143">
        <v>-1.9746842662310939</v>
      </c>
      <c r="J115" s="61">
        <v>-0.16003679999630549</v>
      </c>
      <c r="K115" s="61">
        <v>-3.7868015671359956</v>
      </c>
      <c r="L115" s="61">
        <v>16.217580953217208</v>
      </c>
      <c r="M115" s="69">
        <v>-0.41556086999059971</v>
      </c>
      <c r="N115" s="57"/>
      <c r="O115" s="143">
        <v>-1.9746842662310939</v>
      </c>
      <c r="P115" s="61">
        <v>-0.16003679999630549</v>
      </c>
      <c r="Q115" s="61">
        <v>-3.7868015671359956</v>
      </c>
      <c r="R115" s="61">
        <v>16.217580953217208</v>
      </c>
      <c r="S115" s="69">
        <v>-0.41556086999059971</v>
      </c>
      <c r="T115" s="57"/>
      <c r="U115" s="138">
        <v>-4.722584486504033</v>
      </c>
      <c r="V115" s="48">
        <v>0.45347783567615352</v>
      </c>
      <c r="W115" s="48">
        <v>-1.6402345106430971</v>
      </c>
      <c r="X115" s="48">
        <v>8.3480106947763346</v>
      </c>
      <c r="Y115" s="69">
        <v>-0.78632575652969194</v>
      </c>
    </row>
    <row r="116" spans="1:26" s="63" customFormat="1" ht="13.5" customHeight="1" x14ac:dyDescent="0.2">
      <c r="A116" s="55"/>
      <c r="B116" s="70" t="s">
        <v>45</v>
      </c>
      <c r="C116" s="71">
        <v>212042.60599999997</v>
      </c>
      <c r="D116" s="71">
        <v>499921.26800000004</v>
      </c>
      <c r="E116" s="71">
        <v>198454.42150000005</v>
      </c>
      <c r="F116" s="51">
        <v>50081.98599999999</v>
      </c>
      <c r="G116" s="144">
        <v>960500.28150000016</v>
      </c>
      <c r="H116" s="57"/>
      <c r="I116" s="145">
        <v>-7.1454039692154652</v>
      </c>
      <c r="J116" s="72">
        <v>-5.8220367953321812</v>
      </c>
      <c r="K116" s="72">
        <v>-0.63949464805767775</v>
      </c>
      <c r="L116" s="72">
        <v>2.1026928262501769</v>
      </c>
      <c r="M116" s="74">
        <v>-4.7092768241910505</v>
      </c>
      <c r="N116" s="57"/>
      <c r="O116" s="145">
        <v>-4.7685426048999915</v>
      </c>
      <c r="P116" s="72">
        <v>-3.0698109651403911</v>
      </c>
      <c r="Q116" s="72">
        <v>-2.0937472628912985</v>
      </c>
      <c r="R116" s="72">
        <v>8.8772250140717262</v>
      </c>
      <c r="S116" s="74">
        <v>-2.6683313221286653</v>
      </c>
      <c r="T116" s="57"/>
      <c r="U116" s="146">
        <v>-4.6890301665856668</v>
      </c>
      <c r="V116" s="73">
        <v>-0.31450582024096718</v>
      </c>
      <c r="W116" s="73">
        <v>-0.34531702322283309</v>
      </c>
      <c r="X116" s="73">
        <v>9.4467652577329631</v>
      </c>
      <c r="Y116" s="74">
        <v>-0.86766712370803134</v>
      </c>
    </row>
    <row r="117" spans="1:26" s="63" customFormat="1" ht="13.5" customHeight="1" x14ac:dyDescent="0.2">
      <c r="A117" s="55"/>
      <c r="B117" s="45" t="s">
        <v>46</v>
      </c>
      <c r="C117" s="47">
        <v>218808.29450000005</v>
      </c>
      <c r="D117" s="47">
        <v>522409.44830612245</v>
      </c>
      <c r="E117" s="47">
        <v>187013.22450000001</v>
      </c>
      <c r="F117" s="46">
        <v>50648.938000000002</v>
      </c>
      <c r="G117" s="137">
        <v>978879.9053061225</v>
      </c>
      <c r="H117" s="57"/>
      <c r="I117" s="143">
        <v>-9.2572964098265658</v>
      </c>
      <c r="J117" s="61">
        <v>-8.0989081077402716</v>
      </c>
      <c r="K117" s="61">
        <v>-14.465369294123036</v>
      </c>
      <c r="L117" s="61">
        <v>-7.9945416967071168</v>
      </c>
      <c r="M117" s="69">
        <v>-9.6364245360680059</v>
      </c>
      <c r="N117" s="57"/>
      <c r="O117" s="143">
        <v>-6.3991996990682054</v>
      </c>
      <c r="P117" s="61">
        <v>-4.8550312434696963</v>
      </c>
      <c r="Q117" s="61">
        <v>-6.6789126651942468</v>
      </c>
      <c r="R117" s="61">
        <v>2.659183891087963</v>
      </c>
      <c r="S117" s="69">
        <v>-5.1807285836173378</v>
      </c>
      <c r="T117" s="57"/>
      <c r="U117" s="138">
        <v>-6.0296821572181756</v>
      </c>
      <c r="V117" s="48">
        <v>-1.8256389580156451</v>
      </c>
      <c r="W117" s="48">
        <v>-1.7793077987128498</v>
      </c>
      <c r="X117" s="48">
        <v>7.3161636714679048</v>
      </c>
      <c r="Y117" s="69">
        <v>-2.3498197595520907</v>
      </c>
    </row>
    <row r="118" spans="1:26" s="63" customFormat="1" ht="13.5" customHeight="1" x14ac:dyDescent="0.2">
      <c r="A118" s="55"/>
      <c r="B118" s="70" t="s">
        <v>34</v>
      </c>
      <c r="C118" s="71">
        <v>225205.17750000011</v>
      </c>
      <c r="D118" s="71">
        <v>563846.75449999992</v>
      </c>
      <c r="E118" s="71">
        <v>192259.79649999994</v>
      </c>
      <c r="F118" s="51">
        <v>49507.819000000003</v>
      </c>
      <c r="G118" s="144">
        <v>1030819.5475000006</v>
      </c>
      <c r="H118" s="135"/>
      <c r="I118" s="145">
        <v>9.5375461038440932</v>
      </c>
      <c r="J118" s="72">
        <v>17.993203466561681</v>
      </c>
      <c r="K118" s="72">
        <v>7.4608072886830854</v>
      </c>
      <c r="L118" s="72">
        <v>31.55320882801044</v>
      </c>
      <c r="M118" s="74">
        <v>14.534876163155275</v>
      </c>
      <c r="N118" s="135"/>
      <c r="O118" s="145">
        <v>-2.6303047501418604</v>
      </c>
      <c r="P118" s="72">
        <v>0.39613578325912613</v>
      </c>
      <c r="Q118" s="72">
        <v>-3.3885694631261174</v>
      </c>
      <c r="R118" s="72">
        <v>8.4739311085139093</v>
      </c>
      <c r="S118" s="74">
        <v>-0.63611305958633579</v>
      </c>
      <c r="T118" s="135"/>
      <c r="U118" s="146">
        <v>-3.883491505835579</v>
      </c>
      <c r="V118" s="73">
        <v>0.54220484587168016</v>
      </c>
      <c r="W118" s="73">
        <v>0.53524071079323221</v>
      </c>
      <c r="X118" s="73">
        <v>11.402358670679121</v>
      </c>
      <c r="Y118" s="74">
        <v>3.5830615566311508E-2</v>
      </c>
      <c r="Z118" s="121"/>
    </row>
    <row r="119" spans="1:26" s="63" customFormat="1" ht="13.5" customHeight="1" x14ac:dyDescent="0.2">
      <c r="A119" s="55"/>
      <c r="B119" s="45" t="s">
        <v>36</v>
      </c>
      <c r="C119" s="47">
        <v>236792.78549999997</v>
      </c>
      <c r="D119" s="47">
        <v>504166.68438435398</v>
      </c>
      <c r="E119" s="47">
        <v>192226.90250000011</v>
      </c>
      <c r="F119" s="47">
        <v>50825.655499999986</v>
      </c>
      <c r="G119" s="137">
        <v>984012.02788435412</v>
      </c>
      <c r="H119" s="57"/>
      <c r="I119" s="143">
        <v>4.2006690472037462</v>
      </c>
      <c r="J119" s="61">
        <v>-3.4104634982654858</v>
      </c>
      <c r="K119" s="61">
        <v>-6.0117267600843434</v>
      </c>
      <c r="L119" s="61">
        <v>12.176449193160408</v>
      </c>
      <c r="M119" s="69">
        <v>-1.5048331671391537</v>
      </c>
      <c r="N119" s="57"/>
      <c r="O119" s="143">
        <v>-1.214743852185677</v>
      </c>
      <c r="P119" s="61">
        <v>-0.36771595377619803</v>
      </c>
      <c r="Q119" s="61">
        <v>-3.9397434998104615</v>
      </c>
      <c r="R119" s="61">
        <v>9.1960466238309095</v>
      </c>
      <c r="S119" s="69">
        <v>-0.81310811741261091</v>
      </c>
      <c r="T119" s="57"/>
      <c r="U119" s="138">
        <v>-3.2360405677575841</v>
      </c>
      <c r="V119" s="48">
        <v>0.14165814332523041</v>
      </c>
      <c r="W119" s="48">
        <v>0.29455322100331216</v>
      </c>
      <c r="X119" s="48">
        <v>12.219508559924705</v>
      </c>
      <c r="Y119" s="69">
        <v>-3.670422920880867E-2</v>
      </c>
    </row>
    <row r="120" spans="1:26" s="63" customFormat="1" ht="13.5" customHeight="1" x14ac:dyDescent="0.2">
      <c r="A120" s="55"/>
      <c r="B120" s="70" t="s">
        <v>37</v>
      </c>
      <c r="C120" s="71">
        <v>226039.77250000005</v>
      </c>
      <c r="D120" s="71">
        <v>491553.31073015888</v>
      </c>
      <c r="E120" s="71">
        <v>181408.31200000001</v>
      </c>
      <c r="F120" s="52">
        <v>44217.908600000002</v>
      </c>
      <c r="G120" s="144">
        <v>943219.3038301589</v>
      </c>
      <c r="H120" s="57"/>
      <c r="I120" s="145">
        <v>3.5546882151954833</v>
      </c>
      <c r="J120" s="72">
        <v>-3.7831569319369862</v>
      </c>
      <c r="K120" s="72">
        <v>-12.385392007648278</v>
      </c>
      <c r="L120" s="72">
        <v>-6.5286394511217054</v>
      </c>
      <c r="M120" s="74">
        <v>-4.0976240187970916</v>
      </c>
      <c r="N120" s="57"/>
      <c r="O120" s="145">
        <v>-0.4229861424291812</v>
      </c>
      <c r="P120" s="72">
        <v>-0.92839817313830508</v>
      </c>
      <c r="Q120" s="72">
        <v>-5.4211617840467028</v>
      </c>
      <c r="R120" s="72">
        <v>6.5357150029288249</v>
      </c>
      <c r="S120" s="74">
        <v>-1.3618407434681501</v>
      </c>
      <c r="T120" s="57"/>
      <c r="U120" s="146">
        <v>-2.1031140611569015</v>
      </c>
      <c r="V120" s="73">
        <v>-0.18408589973442702</v>
      </c>
      <c r="W120" s="73">
        <v>-0.91922238365792452</v>
      </c>
      <c r="X120" s="73">
        <v>10.588757068016946</v>
      </c>
      <c r="Y120" s="74">
        <v>-0.25999228816100128</v>
      </c>
    </row>
    <row r="121" spans="1:26" s="63" customFormat="1" ht="13.5" customHeight="1" x14ac:dyDescent="0.2">
      <c r="A121" s="55"/>
      <c r="B121" s="45" t="s">
        <v>38</v>
      </c>
      <c r="C121" s="47">
        <v>233390.72180000014</v>
      </c>
      <c r="D121" s="47">
        <v>524902.86450000003</v>
      </c>
      <c r="E121" s="47">
        <v>182282.65370000005</v>
      </c>
      <c r="F121" s="47">
        <v>49435.846999999994</v>
      </c>
      <c r="G121" s="137">
        <v>990012.08699999982</v>
      </c>
      <c r="H121" s="57"/>
      <c r="I121" s="143">
        <v>6.7741158612784318</v>
      </c>
      <c r="J121" s="61">
        <v>-6.6965053785411897</v>
      </c>
      <c r="K121" s="61">
        <v>-13.133299647958083</v>
      </c>
      <c r="L121" s="61">
        <v>-2.042362430232771</v>
      </c>
      <c r="M121" s="69">
        <v>-4.9406880799936346</v>
      </c>
      <c r="N121" s="57"/>
      <c r="O121" s="143">
        <v>0.60289942279223396</v>
      </c>
      <c r="P121" s="61">
        <v>-1.8114754989396573</v>
      </c>
      <c r="Q121" s="61">
        <v>-6.5852093218076106</v>
      </c>
      <c r="R121" s="61">
        <v>5.2242164184574449</v>
      </c>
      <c r="S121" s="69">
        <v>-1.8998031392820423</v>
      </c>
      <c r="T121" s="57"/>
      <c r="U121" s="138">
        <v>-1.3498945524377461</v>
      </c>
      <c r="V121" s="48">
        <v>-1.8937363783062153</v>
      </c>
      <c r="W121" s="48">
        <v>-3.4073477543680752</v>
      </c>
      <c r="X121" s="48">
        <v>7.0291233554032715</v>
      </c>
      <c r="Y121" s="69">
        <v>-1.6510012593331567</v>
      </c>
    </row>
    <row r="122" spans="1:26" s="63" customFormat="1" ht="13.5" customHeight="1" x14ac:dyDescent="0.2">
      <c r="A122" s="55"/>
      <c r="B122" s="70" t="s">
        <v>39</v>
      </c>
      <c r="C122" s="71">
        <v>241570.65799999994</v>
      </c>
      <c r="D122" s="71">
        <v>561625.15000000014</v>
      </c>
      <c r="E122" s="71">
        <v>206398.61650000009</v>
      </c>
      <c r="F122" s="52">
        <v>51685.753499999992</v>
      </c>
      <c r="G122" s="144">
        <v>1061280.1780000001</v>
      </c>
      <c r="H122" s="57"/>
      <c r="I122" s="145">
        <v>9.6126353017780701</v>
      </c>
      <c r="J122" s="72">
        <v>3.9948843918551376</v>
      </c>
      <c r="K122" s="72">
        <v>-6.7800237456445984</v>
      </c>
      <c r="L122" s="72">
        <v>1.0243437657111656</v>
      </c>
      <c r="M122" s="74">
        <v>2.7368299201083488</v>
      </c>
      <c r="N122" s="57"/>
      <c r="O122" s="145">
        <v>1.735041209579208</v>
      </c>
      <c r="P122" s="72">
        <v>-1.0674769479008575</v>
      </c>
      <c r="Q122" s="72">
        <v>-6.6119728061295433</v>
      </c>
      <c r="R122" s="72">
        <v>4.6606114111048385</v>
      </c>
      <c r="S122" s="74">
        <v>-1.2981958132682649</v>
      </c>
      <c r="T122" s="57"/>
      <c r="U122" s="146">
        <v>4.9405359614638655E-2</v>
      </c>
      <c r="V122" s="73">
        <v>-0.88596580023744309</v>
      </c>
      <c r="W122" s="73">
        <v>-4.0111902081813611</v>
      </c>
      <c r="X122" s="73">
        <v>6.4575912379235803</v>
      </c>
      <c r="Y122" s="74">
        <v>-0.95113029896668877</v>
      </c>
    </row>
    <row r="123" spans="1:26" s="63" customFormat="1" ht="13.5" customHeight="1" x14ac:dyDescent="0.2">
      <c r="A123" s="55"/>
      <c r="B123" s="45" t="s">
        <v>40</v>
      </c>
      <c r="C123" s="47">
        <v>241240.28750000003</v>
      </c>
      <c r="D123" s="47">
        <v>536806.70600000001</v>
      </c>
      <c r="E123" s="47">
        <v>205553.36199999996</v>
      </c>
      <c r="F123" s="47">
        <v>47247.747499999998</v>
      </c>
      <c r="G123" s="137">
        <v>1030848.1029999997</v>
      </c>
      <c r="H123" s="57"/>
      <c r="I123" s="143">
        <v>9.0868234373375714</v>
      </c>
      <c r="J123" s="61">
        <v>0.45840404906248011</v>
      </c>
      <c r="K123" s="61">
        <v>-3.9725914836008798</v>
      </c>
      <c r="L123" s="61">
        <v>-11.31625000163065</v>
      </c>
      <c r="M123" s="69">
        <v>0.78331811386902928</v>
      </c>
      <c r="N123" s="57"/>
      <c r="O123" s="143">
        <v>2.5582349075139632</v>
      </c>
      <c r="P123" s="61">
        <v>-0.89578689615291296</v>
      </c>
      <c r="Q123" s="61">
        <v>-6.3025191833911691</v>
      </c>
      <c r="R123" s="61">
        <v>2.7016973202677548</v>
      </c>
      <c r="S123" s="69">
        <v>-1.0612218705951619</v>
      </c>
      <c r="T123" s="57"/>
      <c r="U123" s="138">
        <v>1.3619624523035299</v>
      </c>
      <c r="V123" s="48">
        <v>-1.0621134632085187</v>
      </c>
      <c r="W123" s="48">
        <v>-4.63205403686338</v>
      </c>
      <c r="X123" s="48">
        <v>5.0719408119094425</v>
      </c>
      <c r="Y123" s="69">
        <v>-0.94861105529471956</v>
      </c>
    </row>
    <row r="124" spans="1:26" s="63" customFormat="1" ht="13.5" customHeight="1" x14ac:dyDescent="0.2">
      <c r="A124" s="55"/>
      <c r="B124" s="70" t="s">
        <v>41</v>
      </c>
      <c r="C124" s="71">
        <v>250102.39900000009</v>
      </c>
      <c r="D124" s="71">
        <v>571997.86500000022</v>
      </c>
      <c r="E124" s="71">
        <v>211945.58399999992</v>
      </c>
      <c r="F124" s="52">
        <v>49174.314000000006</v>
      </c>
      <c r="G124" s="144">
        <v>1083220.1620000002</v>
      </c>
      <c r="H124" s="57"/>
      <c r="I124" s="145">
        <v>13.955595830516401</v>
      </c>
      <c r="J124" s="72">
        <v>5.4316621943000456</v>
      </c>
      <c r="K124" s="72">
        <v>0.28040442550545208</v>
      </c>
      <c r="L124" s="72">
        <v>-12.660791084743877</v>
      </c>
      <c r="M124" s="74">
        <v>5.2018685397921445</v>
      </c>
      <c r="N124" s="57"/>
      <c r="O124" s="145">
        <v>3.6981046239623225</v>
      </c>
      <c r="P124" s="72">
        <v>-0.24705345462395201</v>
      </c>
      <c r="Q124" s="72">
        <v>-5.6195219504945015</v>
      </c>
      <c r="R124" s="72">
        <v>0.93946556608463538</v>
      </c>
      <c r="S124" s="74">
        <v>-0.41723692561301107</v>
      </c>
      <c r="T124" s="57"/>
      <c r="U124" s="146">
        <v>2.8908079903479944</v>
      </c>
      <c r="V124" s="73">
        <v>-1.0279151021351538</v>
      </c>
      <c r="W124" s="73">
        <v>-5.0343368593602804</v>
      </c>
      <c r="X124" s="73">
        <v>2.5761241340245533</v>
      </c>
      <c r="Y124" s="74">
        <v>-0.79982372088917941</v>
      </c>
    </row>
    <row r="125" spans="1:26" s="63" customFormat="1" ht="13.5" customHeight="1" x14ac:dyDescent="0.2">
      <c r="A125" s="55"/>
      <c r="B125" s="45" t="s">
        <v>42</v>
      </c>
      <c r="C125" s="47">
        <v>243692.34399999992</v>
      </c>
      <c r="D125" s="47">
        <v>567365.91950000008</v>
      </c>
      <c r="E125" s="47">
        <v>204609.29550000004</v>
      </c>
      <c r="F125" s="47">
        <v>48852.137499999997</v>
      </c>
      <c r="G125" s="137">
        <v>1064519.6965000003</v>
      </c>
      <c r="H125" s="57"/>
      <c r="I125" s="143">
        <v>10.133569575228066</v>
      </c>
      <c r="J125" s="61">
        <v>4.3619209709186038</v>
      </c>
      <c r="K125" s="61">
        <v>2.4533747036554701</v>
      </c>
      <c r="L125" s="61">
        <v>-13.757290533281918</v>
      </c>
      <c r="M125" s="69">
        <v>4.2342128566898083</v>
      </c>
      <c r="N125" s="57"/>
      <c r="O125" s="143">
        <v>4.2875593491878732</v>
      </c>
      <c r="P125" s="61">
        <v>0.18235145494338667</v>
      </c>
      <c r="Q125" s="61">
        <v>-4.8987410632272343</v>
      </c>
      <c r="R125" s="61">
        <v>-0.58115741884866168</v>
      </c>
      <c r="S125" s="69">
        <v>1.3239860252483027E-2</v>
      </c>
      <c r="T125" s="57"/>
      <c r="U125" s="138">
        <v>3.7056360242365542</v>
      </c>
      <c r="V125" s="48">
        <v>-0.64222604189295396</v>
      </c>
      <c r="W125" s="48">
        <v>-4.7504846148475082</v>
      </c>
      <c r="X125" s="48">
        <v>0.22939440455805027</v>
      </c>
      <c r="Y125" s="69">
        <v>-0.471914086960183</v>
      </c>
    </row>
    <row r="126" spans="1:26" s="63" customFormat="1" ht="13.5" customHeight="1" x14ac:dyDescent="0.2">
      <c r="A126" s="55"/>
      <c r="B126" s="70" t="s">
        <v>43</v>
      </c>
      <c r="C126" s="71">
        <v>222651.06599999996</v>
      </c>
      <c r="D126" s="71">
        <v>532637.61250000028</v>
      </c>
      <c r="E126" s="71">
        <v>173410.22350000002</v>
      </c>
      <c r="F126" s="52">
        <v>44684.825500000006</v>
      </c>
      <c r="G126" s="144">
        <v>973383.72750000004</v>
      </c>
      <c r="H126" s="57"/>
      <c r="I126" s="145">
        <v>5.7587553972153387</v>
      </c>
      <c r="J126" s="72">
        <v>2.234492802804084</v>
      </c>
      <c r="K126" s="72">
        <v>2.0050702766293682</v>
      </c>
      <c r="L126" s="72">
        <v>-5.0555811069451124</v>
      </c>
      <c r="M126" s="74">
        <v>2.6138455712383575</v>
      </c>
      <c r="N126" s="57"/>
      <c r="O126" s="145">
        <v>4.4054932680541015</v>
      </c>
      <c r="P126" s="72">
        <v>0.35055760520654644</v>
      </c>
      <c r="Q126" s="72">
        <v>-4.4110965277270253</v>
      </c>
      <c r="R126" s="72">
        <v>-0.93535873208209352</v>
      </c>
      <c r="S126" s="74">
        <v>0.21909267714792691</v>
      </c>
      <c r="T126" s="57"/>
      <c r="U126" s="146">
        <v>4.4054932680541015</v>
      </c>
      <c r="V126" s="73">
        <v>0.35055760520654644</v>
      </c>
      <c r="W126" s="73">
        <v>-4.4110965277270253</v>
      </c>
      <c r="X126" s="73">
        <v>-0.93535873208209352</v>
      </c>
      <c r="Y126" s="74">
        <v>0.21909267714792691</v>
      </c>
    </row>
    <row r="127" spans="1:26" s="63" customFormat="1" ht="13.5" customHeight="1" x14ac:dyDescent="0.2">
      <c r="A127" s="55">
        <v>2019</v>
      </c>
      <c r="B127" s="45" t="s">
        <v>44</v>
      </c>
      <c r="C127" s="47">
        <v>197390.44449999995</v>
      </c>
      <c r="D127" s="47">
        <v>506254.30099999992</v>
      </c>
      <c r="E127" s="47">
        <v>164533.74149999995</v>
      </c>
      <c r="F127" s="47">
        <v>48979.984000000004</v>
      </c>
      <c r="G127" s="137">
        <v>917158.47100000002</v>
      </c>
      <c r="H127" s="57"/>
      <c r="I127" s="143">
        <v>3.6498498774010386</v>
      </c>
      <c r="J127" s="61">
        <v>0.99205543394360518</v>
      </c>
      <c r="K127" s="61">
        <v>-0.32084018709164752</v>
      </c>
      <c r="L127" s="61">
        <v>-6.9020173539219911</v>
      </c>
      <c r="M127" s="69">
        <v>0.85363580706787445</v>
      </c>
      <c r="N127" s="57"/>
      <c r="O127" s="143">
        <v>3.6498498774010386</v>
      </c>
      <c r="P127" s="61">
        <v>0.99205543394360518</v>
      </c>
      <c r="Q127" s="61">
        <v>-0.32084018709164752</v>
      </c>
      <c r="R127" s="61">
        <v>-6.9020173539219911</v>
      </c>
      <c r="S127" s="69">
        <v>0.85363580706787445</v>
      </c>
      <c r="T127" s="57"/>
      <c r="U127" s="138">
        <v>4.823276477496961</v>
      </c>
      <c r="V127" s="48">
        <v>0.44149286220438455</v>
      </c>
      <c r="W127" s="48">
        <v>-4.1744392351071866</v>
      </c>
      <c r="X127" s="48">
        <v>-2.7470578263857846</v>
      </c>
      <c r="Y127" s="69">
        <v>0.31563744883726486</v>
      </c>
    </row>
    <row r="128" spans="1:26" s="63" customFormat="1" ht="13.5" customHeight="1" x14ac:dyDescent="0.2">
      <c r="B128" s="70" t="s">
        <v>45</v>
      </c>
      <c r="C128" s="71">
        <v>236243.43850000008</v>
      </c>
      <c r="D128" s="71">
        <v>495980.89299999975</v>
      </c>
      <c r="E128" s="71">
        <v>187826.76399999991</v>
      </c>
      <c r="F128" s="52">
        <v>52459.586499999983</v>
      </c>
      <c r="G128" s="144">
        <v>972510.6819999998</v>
      </c>
      <c r="H128" s="57"/>
      <c r="I128" s="145">
        <v>11.413193299463643</v>
      </c>
      <c r="J128" s="72">
        <v>-0.78819911298518264</v>
      </c>
      <c r="K128" s="72">
        <v>-5.3552132624065223</v>
      </c>
      <c r="L128" s="72">
        <v>4.7474165661081997</v>
      </c>
      <c r="M128" s="74">
        <v>1.2504317522159454</v>
      </c>
      <c r="N128" s="57"/>
      <c r="O128" s="145">
        <v>7.7398673006947405</v>
      </c>
      <c r="P128" s="72">
        <v>0.10313731907123724</v>
      </c>
      <c r="Q128" s="72">
        <v>-3.0692440529435174</v>
      </c>
      <c r="R128" s="72">
        <v>-1.2207574920815887</v>
      </c>
      <c r="S128" s="74">
        <v>1.0574560475387926</v>
      </c>
      <c r="T128" s="57"/>
      <c r="U128" s="146">
        <v>6.4082020237490838</v>
      </c>
      <c r="V128" s="73">
        <v>0.8699988089512658</v>
      </c>
      <c r="W128" s="73">
        <v>-4.566420625799168</v>
      </c>
      <c r="X128" s="73">
        <v>-2.5190712618863387</v>
      </c>
      <c r="Y128" s="74">
        <v>0.81534735995197138</v>
      </c>
    </row>
    <row r="129" spans="1:25" s="63" customFormat="1" ht="13.5" customHeight="1" x14ac:dyDescent="0.2">
      <c r="A129" s="76"/>
      <c r="B129" s="45" t="s">
        <v>46</v>
      </c>
      <c r="C129" s="47">
        <v>250441.89699999991</v>
      </c>
      <c r="D129" s="47">
        <v>537382.48500000034</v>
      </c>
      <c r="E129" s="47">
        <v>190777.17500000002</v>
      </c>
      <c r="F129" s="47">
        <v>57222.715499999998</v>
      </c>
      <c r="G129" s="137">
        <v>1035824.2725000002</v>
      </c>
      <c r="H129" s="57"/>
      <c r="I129" s="143">
        <v>14.457222735676439</v>
      </c>
      <c r="J129" s="61">
        <v>2.8661496729101827</v>
      </c>
      <c r="K129" s="61">
        <v>2.0126654198190153</v>
      </c>
      <c r="L129" s="61">
        <v>12.979102345640484</v>
      </c>
      <c r="M129" s="69">
        <v>5.8172986170422547</v>
      </c>
      <c r="N129" s="57"/>
      <c r="O129" s="143">
        <v>10.105609077053714</v>
      </c>
      <c r="P129" s="61">
        <v>1.0505069460772916</v>
      </c>
      <c r="Q129" s="61">
        <v>-1.3429392366417545</v>
      </c>
      <c r="R129" s="61">
        <v>3.4694588053675091</v>
      </c>
      <c r="S129" s="69">
        <v>2.6930057300522634</v>
      </c>
      <c r="T129" s="57"/>
      <c r="U129" s="138">
        <v>8.5517974884984795</v>
      </c>
      <c r="V129" s="48">
        <v>1.8481264177730594</v>
      </c>
      <c r="W129" s="48">
        <v>-3.1324849566790789</v>
      </c>
      <c r="X129" s="48">
        <v>-0.70390469787730581</v>
      </c>
      <c r="Y129" s="69">
        <v>2.186511563779888</v>
      </c>
    </row>
    <row r="130" spans="1:25" s="63" customFormat="1" ht="13.5" customHeight="1" x14ac:dyDescent="0.2">
      <c r="A130" s="76"/>
      <c r="B130" s="70" t="s">
        <v>34</v>
      </c>
      <c r="C130" s="71">
        <v>223598.03449999998</v>
      </c>
      <c r="D130" s="71">
        <v>542069.08049999992</v>
      </c>
      <c r="E130" s="71">
        <v>173670.52050000004</v>
      </c>
      <c r="F130" s="51">
        <v>51782.020999999993</v>
      </c>
      <c r="G130" s="144">
        <v>991119.65649999981</v>
      </c>
      <c r="H130" s="57"/>
      <c r="I130" s="145">
        <v>-0.71363501400855966</v>
      </c>
      <c r="J130" s="72">
        <v>-3.8623391597441525</v>
      </c>
      <c r="K130" s="72">
        <v>-9.6688316217997823</v>
      </c>
      <c r="L130" s="72">
        <v>4.5936218680931802</v>
      </c>
      <c r="M130" s="74">
        <v>-3.851293962777774</v>
      </c>
      <c r="N130" s="72"/>
      <c r="O130" s="145">
        <v>7.2272133412693904</v>
      </c>
      <c r="P130" s="72">
        <v>-0.2765095939753337</v>
      </c>
      <c r="Q130" s="72">
        <v>-3.4979665104846873</v>
      </c>
      <c r="R130" s="72">
        <v>3.7438234675542645</v>
      </c>
      <c r="S130" s="74">
        <v>0.95416660834007416</v>
      </c>
      <c r="T130" s="72"/>
      <c r="U130" s="145">
        <v>7.6724542532908231</v>
      </c>
      <c r="V130" s="72">
        <v>0.12999811251177107</v>
      </c>
      <c r="W130" s="72">
        <v>-4.4564180925286081</v>
      </c>
      <c r="X130" s="72">
        <v>-2.2630483077066117</v>
      </c>
      <c r="Y130" s="74">
        <v>0.73676830197568677</v>
      </c>
    </row>
    <row r="131" spans="1:25" s="63" customFormat="1" ht="13.5" customHeight="1" x14ac:dyDescent="0.2">
      <c r="A131" s="76"/>
      <c r="B131" s="45" t="s">
        <v>36</v>
      </c>
      <c r="C131" s="47">
        <v>254180.74799999993</v>
      </c>
      <c r="D131" s="47">
        <v>540717.82200000004</v>
      </c>
      <c r="E131" s="47">
        <v>201853.62649999995</v>
      </c>
      <c r="F131" s="46">
        <v>58211.191999999995</v>
      </c>
      <c r="G131" s="137">
        <v>1054963.3885000001</v>
      </c>
      <c r="H131" s="57"/>
      <c r="I131" s="143">
        <v>7.3431132892348927</v>
      </c>
      <c r="J131" s="61">
        <v>7.2498121648556122</v>
      </c>
      <c r="K131" s="61">
        <v>5.0080003760138823</v>
      </c>
      <c r="L131" s="61">
        <v>14.531119032985245</v>
      </c>
      <c r="M131" s="69">
        <v>7.2104159913769479</v>
      </c>
      <c r="N131" s="57"/>
      <c r="O131" s="143">
        <v>7.2525475623613289</v>
      </c>
      <c r="P131" s="61">
        <v>1.1876374188031207</v>
      </c>
      <c r="Q131" s="61">
        <v>-1.7492555402771046</v>
      </c>
      <c r="R131" s="61">
        <v>5.9051323568668721</v>
      </c>
      <c r="S131" s="69">
        <v>2.2199399846673202</v>
      </c>
      <c r="T131" s="57"/>
      <c r="U131" s="138">
        <v>7.9445473455679121</v>
      </c>
      <c r="V131" s="48">
        <v>0.98675976947271238</v>
      </c>
      <c r="W131" s="48">
        <v>-3.5539642158393718</v>
      </c>
      <c r="X131" s="48">
        <v>-1.9393909388022195</v>
      </c>
      <c r="Y131" s="69">
        <v>1.4576018523214174</v>
      </c>
    </row>
    <row r="132" spans="1:25" s="63" customFormat="1" ht="13.5" customHeight="1" x14ac:dyDescent="0.2">
      <c r="A132" s="76"/>
      <c r="B132" s="70" t="s">
        <v>37</v>
      </c>
      <c r="C132" s="71">
        <v>229692.05499999991</v>
      </c>
      <c r="D132" s="71">
        <v>510160.81849999994</v>
      </c>
      <c r="E132" s="71">
        <v>186050.88599999994</v>
      </c>
      <c r="F132" s="51">
        <v>53401.413499999988</v>
      </c>
      <c r="G132" s="144">
        <v>979305.17300000007</v>
      </c>
      <c r="H132" s="57"/>
      <c r="I132" s="145">
        <v>1.6157698530685991</v>
      </c>
      <c r="J132" s="72">
        <v>3.7854506039642501</v>
      </c>
      <c r="K132" s="72">
        <v>2.559184829413951</v>
      </c>
      <c r="L132" s="72">
        <v>20.768745494218123</v>
      </c>
      <c r="M132" s="74">
        <v>3.8258196183333268</v>
      </c>
      <c r="N132" s="72"/>
      <c r="O132" s="145">
        <v>6.2794257459876945</v>
      </c>
      <c r="P132" s="72">
        <v>1.6018085595627838</v>
      </c>
      <c r="Q132" s="72">
        <v>-1.0491760874344891</v>
      </c>
      <c r="R132" s="72">
        <v>8.1114169132132901</v>
      </c>
      <c r="S132" s="74">
        <v>2.4807875648631637</v>
      </c>
      <c r="T132" s="72"/>
      <c r="U132" s="145">
        <v>7.7643161164876631</v>
      </c>
      <c r="V132" s="72">
        <v>1.5893137870397709</v>
      </c>
      <c r="W132" s="72">
        <v>-2.3001026078105156</v>
      </c>
      <c r="X132" s="72">
        <v>5.340697186613852E-2</v>
      </c>
      <c r="Y132" s="74">
        <v>2.1042453043597078</v>
      </c>
    </row>
    <row r="133" spans="1:25" s="63" customFormat="1" ht="13.5" customHeight="1" x14ac:dyDescent="0.2">
      <c r="A133" s="76"/>
      <c r="B133" s="45" t="s">
        <v>38</v>
      </c>
      <c r="C133" s="47">
        <v>253725.77699999994</v>
      </c>
      <c r="D133" s="47">
        <v>590151.2294999999</v>
      </c>
      <c r="E133" s="47">
        <v>210880.217</v>
      </c>
      <c r="F133" s="46">
        <v>58370.525500000003</v>
      </c>
      <c r="G133" s="137">
        <v>1113127.7490000003</v>
      </c>
      <c r="H133" s="57"/>
      <c r="I133" s="143">
        <v>8.7128807191511015</v>
      </c>
      <c r="J133" s="61">
        <v>12.430559902193082</v>
      </c>
      <c r="K133" s="61">
        <v>15.688581836791599</v>
      </c>
      <c r="L133" s="61">
        <v>18.073278890113926</v>
      </c>
      <c r="M133" s="69">
        <v>12.435773625054793</v>
      </c>
      <c r="N133" s="57"/>
      <c r="O133" s="143">
        <v>6.6475717259115896</v>
      </c>
      <c r="P133" s="61">
        <v>3.1771727450870912</v>
      </c>
      <c r="Q133" s="61">
        <v>1.3000828867896246</v>
      </c>
      <c r="R133" s="61">
        <v>9.5293018430733412</v>
      </c>
      <c r="S133" s="69">
        <v>3.93080822349323</v>
      </c>
      <c r="T133" s="57"/>
      <c r="U133" s="138">
        <v>7.9304418183683936</v>
      </c>
      <c r="V133" s="48">
        <v>3.2351881756065097</v>
      </c>
      <c r="W133" s="48">
        <v>9.8042976965629691E-2</v>
      </c>
      <c r="X133" s="48">
        <v>1.6824151770457973</v>
      </c>
      <c r="Y133" s="69">
        <v>3.5862821899536925</v>
      </c>
    </row>
    <row r="134" spans="1:25" s="63" customFormat="1" ht="13.5" customHeight="1" x14ac:dyDescent="0.2">
      <c r="A134" s="76"/>
      <c r="B134" s="70" t="s">
        <v>39</v>
      </c>
      <c r="C134" s="71">
        <v>253148.91299999997</v>
      </c>
      <c r="D134" s="71">
        <v>583977.09400000016</v>
      </c>
      <c r="E134" s="71">
        <v>201432.73950000008</v>
      </c>
      <c r="F134" s="51">
        <v>60741.766999999993</v>
      </c>
      <c r="G134" s="144">
        <v>1099300.5135000004</v>
      </c>
      <c r="H134" s="57"/>
      <c r="I134" s="145">
        <v>4.7929061815115119</v>
      </c>
      <c r="J134" s="72">
        <v>3.979868779024585</v>
      </c>
      <c r="K134" s="72">
        <v>-2.4059642861026731</v>
      </c>
      <c r="L134" s="72">
        <v>17.521295302389291</v>
      </c>
      <c r="M134" s="74">
        <v>3.5824974675066699</v>
      </c>
      <c r="N134" s="72"/>
      <c r="O134" s="145">
        <v>6.3964730525946578</v>
      </c>
      <c r="P134" s="72">
        <v>3.2852892872933666</v>
      </c>
      <c r="Q134" s="72">
        <v>0.79186461530011343</v>
      </c>
      <c r="R134" s="72">
        <v>10.56453127638828</v>
      </c>
      <c r="S134" s="74">
        <v>3.8837670286544892</v>
      </c>
      <c r="T134" s="72"/>
      <c r="U134" s="145">
        <v>7.5056043546140216</v>
      </c>
      <c r="V134" s="72">
        <v>3.2364489174511846</v>
      </c>
      <c r="W134" s="72">
        <v>0.53541305886652424</v>
      </c>
      <c r="X134" s="72">
        <v>3.0743920859512883</v>
      </c>
      <c r="Y134" s="74">
        <v>3.6598040347654717</v>
      </c>
    </row>
    <row r="135" spans="1:25" s="63" customFormat="1" ht="13.5" customHeight="1" x14ac:dyDescent="0.2">
      <c r="A135" s="76"/>
      <c r="B135" s="45" t="s">
        <v>40</v>
      </c>
      <c r="C135" s="47">
        <v>234637.09299999999</v>
      </c>
      <c r="D135" s="47">
        <v>586285.8820000001</v>
      </c>
      <c r="E135" s="47">
        <v>199959.03450000007</v>
      </c>
      <c r="F135" s="46">
        <v>57529.714000000007</v>
      </c>
      <c r="G135" s="137">
        <v>1078411.7235000001</v>
      </c>
      <c r="H135" s="57"/>
      <c r="I135" s="143">
        <v>-2.7371856369554592</v>
      </c>
      <c r="J135" s="61">
        <v>9.2173170429804827</v>
      </c>
      <c r="K135" s="61">
        <v>-2.7215937728130655</v>
      </c>
      <c r="L135" s="61">
        <v>21.761813089608168</v>
      </c>
      <c r="M135" s="69">
        <v>4.6140280378437382</v>
      </c>
      <c r="N135" s="57"/>
      <c r="O135" s="143">
        <v>5.308655807634139</v>
      </c>
      <c r="P135" s="61">
        <v>3.9618734042115875</v>
      </c>
      <c r="Q135" s="61">
        <v>0.36968667106280861</v>
      </c>
      <c r="R135" s="61">
        <v>11.750035099155426</v>
      </c>
      <c r="S135" s="69">
        <v>3.9684549544612082</v>
      </c>
      <c r="T135" s="57"/>
      <c r="U135" s="138">
        <v>6.451864094522989</v>
      </c>
      <c r="V135" s="48">
        <v>3.9800770425389373</v>
      </c>
      <c r="W135" s="48">
        <v>0.66434699236413053</v>
      </c>
      <c r="X135" s="48">
        <v>5.7953105602042427</v>
      </c>
      <c r="Y135" s="69">
        <v>3.9900253682131819</v>
      </c>
    </row>
    <row r="136" spans="1:25" s="63" customFormat="1" ht="13.5" customHeight="1" x14ac:dyDescent="0.2">
      <c r="A136" s="76"/>
      <c r="B136" s="70" t="s">
        <v>41</v>
      </c>
      <c r="C136" s="71">
        <v>250053.06449999998</v>
      </c>
      <c r="D136" s="71">
        <v>580178.63450000004</v>
      </c>
      <c r="E136" s="71">
        <v>218082.85550000003</v>
      </c>
      <c r="F136" s="51">
        <v>62571.153999999995</v>
      </c>
      <c r="G136" s="144">
        <v>1110885.7084999997</v>
      </c>
      <c r="H136" s="57"/>
      <c r="I136" s="145">
        <v>-1.9725720423863891E-2</v>
      </c>
      <c r="J136" s="72">
        <v>1.430209796325002</v>
      </c>
      <c r="K136" s="72">
        <v>2.8956826484293003</v>
      </c>
      <c r="L136" s="72">
        <v>27.243572731894105</v>
      </c>
      <c r="M136" s="74">
        <v>2.5540095606159383</v>
      </c>
      <c r="N136" s="72"/>
      <c r="O136" s="145">
        <v>4.7230423262349746</v>
      </c>
      <c r="P136" s="72">
        <v>3.6875335233680318</v>
      </c>
      <c r="Q136" s="72">
        <v>0.64814915154116193</v>
      </c>
      <c r="R136" s="72">
        <v>13.28783666523492</v>
      </c>
      <c r="S136" s="74">
        <v>3.8148120527592653</v>
      </c>
      <c r="T136" s="72"/>
      <c r="U136" s="145">
        <v>5.2457640589886694</v>
      </c>
      <c r="V136" s="72">
        <v>3.6259875156069228</v>
      </c>
      <c r="W136" s="72">
        <v>0.90605397341283833</v>
      </c>
      <c r="X136" s="72">
        <v>9.2900019750951088</v>
      </c>
      <c r="Y136" s="74">
        <v>3.7552829723121732</v>
      </c>
    </row>
    <row r="137" spans="1:25" s="63" customFormat="1" ht="13.5" customHeight="1" x14ac:dyDescent="0.2">
      <c r="A137" s="76"/>
      <c r="B137" s="47" t="s">
        <v>42</v>
      </c>
      <c r="C137" s="47">
        <v>235634.93299999999</v>
      </c>
      <c r="D137" s="47">
        <v>590806.11600000015</v>
      </c>
      <c r="E137" s="47">
        <v>194483.00500000003</v>
      </c>
      <c r="F137" s="46">
        <v>62378.732500000006</v>
      </c>
      <c r="G137" s="137">
        <v>1083302.7865000004</v>
      </c>
      <c r="H137" s="57"/>
      <c r="I137" s="143">
        <v>-3.3063865970282365</v>
      </c>
      <c r="J137" s="61">
        <v>4.1314072090648466</v>
      </c>
      <c r="K137" s="61">
        <v>-4.9490862452043416</v>
      </c>
      <c r="L137" s="61">
        <v>27.688849848177071</v>
      </c>
      <c r="M137" s="69">
        <v>1.7644661777284512</v>
      </c>
      <c r="N137" s="72"/>
      <c r="O137" s="143">
        <v>3.9463618398683877</v>
      </c>
      <c r="P137" s="61">
        <v>3.7306132511176315</v>
      </c>
      <c r="Q137" s="61">
        <v>0.1097709799655604</v>
      </c>
      <c r="R137" s="61">
        <v>14.580385025852877</v>
      </c>
      <c r="S137" s="69">
        <v>3.6170507458096495</v>
      </c>
      <c r="T137" s="72"/>
      <c r="U137" s="138">
        <v>4.0861343769708327</v>
      </c>
      <c r="V137" s="48">
        <v>3.6081869475246293</v>
      </c>
      <c r="W137" s="48">
        <v>0.25002932328457916</v>
      </c>
      <c r="X137" s="48">
        <v>13.017612694176989</v>
      </c>
      <c r="Y137" s="49">
        <v>3.5376509984355664</v>
      </c>
    </row>
    <row r="138" spans="1:25" s="63" customFormat="1" ht="13.5" customHeight="1" x14ac:dyDescent="0.2">
      <c r="A138" s="76"/>
      <c r="B138" s="70" t="s">
        <v>43</v>
      </c>
      <c r="C138" s="71">
        <v>236446.14049999995</v>
      </c>
      <c r="D138" s="71">
        <v>594386.04200000002</v>
      </c>
      <c r="E138" s="71">
        <v>189369.82749999998</v>
      </c>
      <c r="F138" s="51">
        <v>59204.927499999991</v>
      </c>
      <c r="G138" s="144">
        <v>1079406.9374999995</v>
      </c>
      <c r="H138" s="57"/>
      <c r="I138" s="145">
        <v>6.1958268369575222</v>
      </c>
      <c r="J138" s="72">
        <v>11.592953267077007</v>
      </c>
      <c r="K138" s="72">
        <v>9.2033812527783141</v>
      </c>
      <c r="L138" s="72">
        <v>32.494480704640949</v>
      </c>
      <c r="M138" s="74">
        <v>10.892231604518926</v>
      </c>
      <c r="N138" s="57"/>
      <c r="O138" s="145">
        <v>4.1290205564670828</v>
      </c>
      <c r="P138" s="72">
        <v>4.3871576165532389</v>
      </c>
      <c r="Q138" s="72">
        <v>0.79520406624654072</v>
      </c>
      <c r="R138" s="72">
        <v>15.939507896054138</v>
      </c>
      <c r="S138" s="74">
        <v>4.2066834903879453</v>
      </c>
      <c r="T138" s="57"/>
      <c r="U138" s="145">
        <v>4.1290205564670828</v>
      </c>
      <c r="V138" s="72">
        <v>4.3871576165532389</v>
      </c>
      <c r="W138" s="72">
        <v>0.79520406624654072</v>
      </c>
      <c r="X138" s="72">
        <v>15.939507896054138</v>
      </c>
      <c r="Y138" s="74">
        <v>4.2066834903879453</v>
      </c>
    </row>
    <row r="139" spans="1:25" s="63" customFormat="1" ht="13.5" customHeight="1" x14ac:dyDescent="0.2">
      <c r="A139" s="76">
        <v>2020</v>
      </c>
      <c r="B139" s="45" t="s">
        <v>44</v>
      </c>
      <c r="C139" s="47">
        <v>192569.5064999999</v>
      </c>
      <c r="D139" s="47">
        <v>567340.0194999997</v>
      </c>
      <c r="E139" s="47">
        <v>171294.29249999998</v>
      </c>
      <c r="F139" s="46">
        <v>63497.480499999998</v>
      </c>
      <c r="G139" s="137">
        <v>994701.29899999988</v>
      </c>
      <c r="H139" s="57"/>
      <c r="I139" s="143">
        <v>-2.4423360574579647</v>
      </c>
      <c r="J139" s="61">
        <v>12.066212253276206</v>
      </c>
      <c r="K139" s="61">
        <v>4.1089146447204712</v>
      </c>
      <c r="L139" s="61">
        <v>29.639651372691333</v>
      </c>
      <c r="M139" s="69">
        <v>8.4546815465219538</v>
      </c>
      <c r="N139" s="72"/>
      <c r="O139" s="143">
        <v>-2.4423360574579647</v>
      </c>
      <c r="P139" s="61">
        <v>12.066212253276206</v>
      </c>
      <c r="Q139" s="61">
        <v>4.1089146447204712</v>
      </c>
      <c r="R139" s="61">
        <v>29.639651372691333</v>
      </c>
      <c r="S139" s="69">
        <v>8.4546815465219538</v>
      </c>
      <c r="T139" s="72"/>
      <c r="U139" s="138">
        <v>3.6903511826845659</v>
      </c>
      <c r="V139" s="48">
        <v>5.2627691657294235</v>
      </c>
      <c r="W139" s="48">
        <v>1.1123365421619837</v>
      </c>
      <c r="X139" s="48">
        <v>19.138920164340206</v>
      </c>
      <c r="Y139" s="49">
        <v>4.7846015048277621</v>
      </c>
    </row>
    <row r="140" spans="1:25" x14ac:dyDescent="0.25">
      <c r="A140" s="147"/>
      <c r="B140" s="78" t="s">
        <v>45</v>
      </c>
      <c r="C140" s="81">
        <v>244020.92349999992</v>
      </c>
      <c r="D140" s="81">
        <v>513638.75099999987</v>
      </c>
      <c r="E140" s="81">
        <v>200267.12250000006</v>
      </c>
      <c r="F140" s="51">
        <v>66605.98</v>
      </c>
      <c r="G140" s="148">
        <v>1024532.777</v>
      </c>
      <c r="H140" s="149"/>
      <c r="I140" s="150">
        <v>3.2921485774936485</v>
      </c>
      <c r="J140" s="151">
        <v>3.560189162367621</v>
      </c>
      <c r="K140" s="151">
        <v>6.6233151416057865</v>
      </c>
      <c r="L140" s="151">
        <v>26.966269549227235</v>
      </c>
      <c r="M140" s="152">
        <v>5.3492569246658519</v>
      </c>
      <c r="N140" s="149"/>
      <c r="O140" s="150">
        <v>0.68180719171333237</v>
      </c>
      <c r="P140" s="151">
        <v>7.8567961863051465</v>
      </c>
      <c r="Q140" s="151">
        <v>5.4492229407929926</v>
      </c>
      <c r="R140" s="151">
        <v>28.257108994758624</v>
      </c>
      <c r="S140" s="152">
        <v>6.8564871683651774</v>
      </c>
      <c r="T140" s="153"/>
      <c r="U140" s="154">
        <v>3.0659138317284516</v>
      </c>
      <c r="V140" s="82">
        <v>5.6045740634641987</v>
      </c>
      <c r="W140" s="82">
        <v>2.1250707885156288</v>
      </c>
      <c r="X140" s="82">
        <v>21.063941602068567</v>
      </c>
      <c r="Y140" s="83">
        <v>5.1124276968159705</v>
      </c>
    </row>
    <row r="141" spans="1:25" s="147" customFormat="1" x14ac:dyDescent="0.25">
      <c r="B141" s="45" t="s">
        <v>46</v>
      </c>
      <c r="C141" s="47">
        <v>161437.58500000002</v>
      </c>
      <c r="D141" s="47">
        <v>378068.52749999991</v>
      </c>
      <c r="E141" s="47">
        <v>154881.05900000001</v>
      </c>
      <c r="F141" s="46">
        <v>45302.249499999998</v>
      </c>
      <c r="G141" s="137">
        <v>739689.42099999986</v>
      </c>
      <c r="I141" s="143">
        <v>-35.538906655063357</v>
      </c>
      <c r="J141" s="61">
        <v>-29.646287690228746</v>
      </c>
      <c r="K141" s="61">
        <v>-18.81572887322605</v>
      </c>
      <c r="L141" s="61">
        <v>-20.83170275272937</v>
      </c>
      <c r="M141" s="69">
        <v>-28.589294474174451</v>
      </c>
      <c r="O141" s="143">
        <v>-12.578689016003466</v>
      </c>
      <c r="P141" s="61">
        <v>-5.233142103975581</v>
      </c>
      <c r="Q141" s="61">
        <v>-3.0738442754755368</v>
      </c>
      <c r="R141" s="61">
        <v>10.552869508006467</v>
      </c>
      <c r="S141" s="69">
        <v>-5.6937379194940974</v>
      </c>
      <c r="T141" s="153"/>
      <c r="U141" s="138">
        <v>-1.2698486040032719</v>
      </c>
      <c r="V141" s="48">
        <v>2.8658829002721404</v>
      </c>
      <c r="W141" s="48">
        <v>0.39214338657076553</v>
      </c>
      <c r="X141" s="48">
        <v>17.718975925803008</v>
      </c>
      <c r="Y141" s="49">
        <v>2.167146770088209</v>
      </c>
    </row>
    <row r="142" spans="1:25" s="147" customFormat="1" x14ac:dyDescent="0.25">
      <c r="B142" s="78" t="s">
        <v>34</v>
      </c>
      <c r="C142" s="81">
        <v>12558.045499999998</v>
      </c>
      <c r="D142" s="81">
        <v>192407.47849999994</v>
      </c>
      <c r="E142" s="81">
        <v>28778.992499999997</v>
      </c>
      <c r="F142" s="51">
        <v>8669.1684999999998</v>
      </c>
      <c r="G142" s="148">
        <v>242413.68499999997</v>
      </c>
      <c r="I142" s="150">
        <v>-94.383651212282899</v>
      </c>
      <c r="J142" s="151">
        <v>-64.504989230796014</v>
      </c>
      <c r="K142" s="151">
        <v>-83.428970894343593</v>
      </c>
      <c r="L142" s="151">
        <v>-83.258342697748319</v>
      </c>
      <c r="M142" s="152">
        <v>-75.541431005813166</v>
      </c>
      <c r="O142" s="150">
        <v>-32.730673646639602</v>
      </c>
      <c r="P142" s="151">
        <v>-20.667469831212159</v>
      </c>
      <c r="Q142" s="151">
        <v>-22.542534289447929</v>
      </c>
      <c r="R142" s="151">
        <v>-12.530359635720629</v>
      </c>
      <c r="S142" s="152">
        <v>-23.369066099646957</v>
      </c>
      <c r="T142" s="153"/>
      <c r="U142" s="154">
        <v>-8.7419056362141276</v>
      </c>
      <c r="V142" s="82">
        <v>-2.2694224451978613</v>
      </c>
      <c r="W142" s="82">
        <v>-5.1572701706594728</v>
      </c>
      <c r="X142" s="82">
        <v>10.043408056525436</v>
      </c>
      <c r="Y142" s="83">
        <v>-3.710991817029111</v>
      </c>
    </row>
    <row r="143" spans="1:25" s="147" customFormat="1" x14ac:dyDescent="0.25">
      <c r="B143" s="45" t="s">
        <v>36</v>
      </c>
      <c r="C143" s="47">
        <v>120749.27451724242</v>
      </c>
      <c r="D143" s="47">
        <v>418655.77401347278</v>
      </c>
      <c r="E143" s="47">
        <v>127786.66394614601</v>
      </c>
      <c r="F143" s="47">
        <v>38729.302994674683</v>
      </c>
      <c r="G143" s="137">
        <v>705921.01547153608</v>
      </c>
      <c r="I143" s="143">
        <v>-52.494720600459303</v>
      </c>
      <c r="J143" s="61">
        <v>-22.574075242248497</v>
      </c>
      <c r="K143" s="61">
        <v>-36.693401965633718</v>
      </c>
      <c r="L143" s="61">
        <v>-33.46760019160115</v>
      </c>
      <c r="M143" s="69">
        <v>-33.085733290209234</v>
      </c>
      <c r="O143" s="143">
        <v>-37.054485249547533</v>
      </c>
      <c r="P143" s="61">
        <v>-21.060595870017082</v>
      </c>
      <c r="Q143" s="61">
        <v>-25.651843801450852</v>
      </c>
      <c r="R143" s="61">
        <v>-17.066956632562835</v>
      </c>
      <c r="S143" s="69">
        <v>-25.430932834496048</v>
      </c>
      <c r="T143" s="153"/>
      <c r="U143" s="138">
        <v>-14.03519347583439</v>
      </c>
      <c r="V143" s="48">
        <v>-4.731217545276138</v>
      </c>
      <c r="W143" s="48">
        <v>-8.7994497270272092</v>
      </c>
      <c r="X143" s="48">
        <v>5.4720030185745543</v>
      </c>
      <c r="Y143" s="49">
        <v>-7.1551135973654709</v>
      </c>
    </row>
    <row r="144" spans="1:25" s="147" customFormat="1" x14ac:dyDescent="0.25">
      <c r="B144" s="70" t="s">
        <v>37</v>
      </c>
      <c r="C144" s="71">
        <v>178289.6257248841</v>
      </c>
      <c r="D144" s="71">
        <v>515418.50894711248</v>
      </c>
      <c r="E144" s="71">
        <v>162568.10898935987</v>
      </c>
      <c r="F144" s="71">
        <v>48678.506489409454</v>
      </c>
      <c r="G144" s="144">
        <v>904954.75015076599</v>
      </c>
      <c r="I144" s="145">
        <v>-22.378845134680788</v>
      </c>
      <c r="J144" s="72">
        <v>1.0305947176757968</v>
      </c>
      <c r="K144" s="72">
        <v>-12.621695878750117</v>
      </c>
      <c r="L144" s="72">
        <v>-8.8441610456444835</v>
      </c>
      <c r="M144" s="74">
        <v>-7.5921607379515024</v>
      </c>
      <c r="O144" s="145">
        <v>-34.632088547897553</v>
      </c>
      <c r="P144" s="72">
        <v>-17.462886506357236</v>
      </c>
      <c r="Q144" s="72">
        <v>-23.457363249082746</v>
      </c>
      <c r="R144" s="72">
        <v>-15.703505359760229</v>
      </c>
      <c r="S144" s="74">
        <v>-22.495300294535227</v>
      </c>
      <c r="T144" s="153"/>
      <c r="U144" s="146">
        <v>-15.966438462844778</v>
      </c>
      <c r="V144" s="73">
        <v>-4.9252070707291153</v>
      </c>
      <c r="W144" s="73">
        <v>-10.010366730917511</v>
      </c>
      <c r="X144" s="73">
        <v>3.1219701638450346</v>
      </c>
      <c r="Y144" s="77">
        <v>-8.042500589911981</v>
      </c>
    </row>
    <row r="145" spans="1:26" s="147" customFormat="1" x14ac:dyDescent="0.25">
      <c r="A145" s="155"/>
      <c r="B145" s="156" t="s">
        <v>38</v>
      </c>
      <c r="C145" s="157">
        <v>209398.82681388108</v>
      </c>
      <c r="D145" s="157">
        <v>628756.18104726099</v>
      </c>
      <c r="E145" s="157">
        <v>194331.33992895429</v>
      </c>
      <c r="F145" s="157">
        <v>60127.073463428504</v>
      </c>
      <c r="G145" s="158">
        <v>1092613.4212535247</v>
      </c>
      <c r="I145" s="159">
        <v>-17.470416569507194</v>
      </c>
      <c r="J145" s="160">
        <v>6.5415353925414479</v>
      </c>
      <c r="K145" s="160">
        <v>-7.8475246784508528</v>
      </c>
      <c r="L145" s="160">
        <v>3.0093064065844288</v>
      </c>
      <c r="M145" s="161">
        <v>-1.8429446004652306</v>
      </c>
      <c r="O145" s="159">
        <v>-31.985500316129716</v>
      </c>
      <c r="P145" s="160">
        <v>-13.657536675318795</v>
      </c>
      <c r="Q145" s="160">
        <v>-20.955216826132045</v>
      </c>
      <c r="R145" s="160">
        <v>-12.832322718133497</v>
      </c>
      <c r="S145" s="161">
        <v>-19.240957197299963</v>
      </c>
      <c r="T145" s="153"/>
      <c r="U145" s="162">
        <v>-18.125503042401505</v>
      </c>
      <c r="V145" s="163">
        <v>-5.2860457513419021</v>
      </c>
      <c r="W145" s="163">
        <v>-11.834899060429166</v>
      </c>
      <c r="X145" s="163">
        <v>1.9232237254448705</v>
      </c>
      <c r="Y145" s="164">
        <v>-9.131737098586683</v>
      </c>
    </row>
    <row r="146" spans="1:26" s="170" customFormat="1" x14ac:dyDescent="0.25">
      <c r="A146" s="165"/>
      <c r="B146" s="166"/>
      <c r="C146" s="167"/>
      <c r="D146" s="167"/>
      <c r="E146" s="167"/>
      <c r="F146" s="167"/>
      <c r="G146" s="167"/>
      <c r="H146" s="111"/>
      <c r="I146" s="168"/>
      <c r="J146" s="168"/>
      <c r="K146" s="168"/>
      <c r="L146" s="168"/>
      <c r="M146" s="168"/>
      <c r="N146" s="111"/>
      <c r="O146" s="168"/>
      <c r="P146" s="168"/>
      <c r="Q146" s="168"/>
      <c r="R146" s="168"/>
      <c r="S146" s="168"/>
      <c r="T146" s="111"/>
      <c r="U146" s="169"/>
      <c r="V146" s="169"/>
      <c r="W146" s="169"/>
      <c r="X146" s="169"/>
      <c r="Y146" s="168"/>
      <c r="Z146" s="111"/>
    </row>
    <row r="147" spans="1:26" s="170" customFormat="1" x14ac:dyDescent="0.25">
      <c r="A147" s="171"/>
      <c r="B147" s="172"/>
      <c r="C147" s="173"/>
      <c r="D147" s="173"/>
      <c r="E147" s="173"/>
      <c r="F147" s="173"/>
      <c r="G147" s="174"/>
      <c r="H147" s="111"/>
      <c r="I147" s="168"/>
      <c r="J147" s="168"/>
      <c r="K147" s="168"/>
      <c r="L147" s="168"/>
      <c r="M147" s="168"/>
      <c r="N147" s="111"/>
      <c r="O147" s="168"/>
      <c r="P147" s="168"/>
      <c r="Q147" s="168"/>
      <c r="R147" s="168"/>
      <c r="S147" s="168"/>
      <c r="T147" s="111"/>
      <c r="U147" s="168"/>
      <c r="V147" s="168"/>
      <c r="W147" s="168"/>
      <c r="X147" s="168"/>
      <c r="Y147" s="168"/>
      <c r="Z147" s="111"/>
    </row>
    <row r="148" spans="1:26" x14ac:dyDescent="0.25">
      <c r="A148" s="457" t="s">
        <v>47</v>
      </c>
      <c r="B148" s="458"/>
      <c r="C148" s="458"/>
      <c r="D148" s="458"/>
      <c r="E148" s="458"/>
      <c r="F148" s="175"/>
      <c r="G148" s="176"/>
      <c r="H148" s="170"/>
      <c r="I148" s="177"/>
      <c r="J148" s="177"/>
      <c r="K148" s="177"/>
      <c r="L148" s="177"/>
      <c r="M148" s="177"/>
      <c r="N148" s="170"/>
    </row>
    <row r="149" spans="1:26" ht="24.75" customHeight="1" x14ac:dyDescent="0.25">
      <c r="A149" s="472" t="s">
        <v>60</v>
      </c>
      <c r="B149" s="473"/>
      <c r="C149" s="473"/>
      <c r="D149" s="473"/>
      <c r="E149" s="473"/>
      <c r="F149" s="473"/>
      <c r="G149" s="474"/>
      <c r="I149" s="177"/>
      <c r="J149" s="177"/>
      <c r="K149" s="177"/>
      <c r="L149" s="177"/>
      <c r="M149" s="177"/>
    </row>
    <row r="150" spans="1:26" x14ac:dyDescent="0.25">
      <c r="A150" s="457" t="s">
        <v>48</v>
      </c>
      <c r="B150" s="458"/>
      <c r="C150" s="458"/>
      <c r="D150" s="458"/>
      <c r="E150" s="458"/>
      <c r="F150" s="175"/>
      <c r="G150" s="176"/>
      <c r="I150" s="177"/>
      <c r="J150" s="177"/>
      <c r="K150" s="177"/>
      <c r="L150" s="177"/>
      <c r="M150" s="177"/>
    </row>
    <row r="151" spans="1:26" ht="19.5" customHeight="1" x14ac:dyDescent="0.25">
      <c r="A151" s="475" t="s">
        <v>61</v>
      </c>
      <c r="B151" s="476"/>
      <c r="C151" s="476"/>
      <c r="D151" s="476"/>
      <c r="E151" s="476"/>
      <c r="F151" s="476"/>
      <c r="G151" s="477"/>
      <c r="I151" s="177"/>
      <c r="J151" s="177"/>
      <c r="K151" s="177"/>
      <c r="L151" s="177"/>
      <c r="M151" s="177"/>
    </row>
    <row r="152" spans="1:26" ht="15.75" customHeight="1" x14ac:dyDescent="0.25">
      <c r="A152" s="475"/>
      <c r="B152" s="476"/>
      <c r="C152" s="476"/>
      <c r="D152" s="476"/>
      <c r="E152" s="476"/>
      <c r="F152" s="476"/>
      <c r="G152" s="477"/>
      <c r="I152" s="177"/>
      <c r="J152" s="177"/>
      <c r="K152" s="177"/>
      <c r="L152" s="177"/>
      <c r="M152" s="177"/>
    </row>
    <row r="153" spans="1:26" x14ac:dyDescent="0.25">
      <c r="A153" s="457" t="s">
        <v>62</v>
      </c>
      <c r="B153" s="458"/>
      <c r="C153" s="458"/>
      <c r="D153" s="458"/>
      <c r="E153" s="458"/>
      <c r="F153" s="178"/>
      <c r="G153" s="176"/>
      <c r="I153" s="177"/>
      <c r="J153" s="177"/>
      <c r="K153" s="177"/>
      <c r="L153" s="177"/>
      <c r="M153" s="177"/>
      <c r="O153" s="111"/>
      <c r="P153" s="111"/>
      <c r="Q153" s="111"/>
      <c r="R153" s="111"/>
      <c r="S153" s="111"/>
      <c r="T153" s="111"/>
    </row>
    <row r="154" spans="1:26" ht="11.25" customHeight="1" x14ac:dyDescent="0.25">
      <c r="A154" s="101" t="str">
        <f>+'Anexo 1 '!A150</f>
        <v>Actualizado el 28 de agosto de 2020</v>
      </c>
      <c r="B154" s="179"/>
      <c r="C154" s="175"/>
      <c r="D154" s="175"/>
      <c r="E154" s="180"/>
      <c r="F154" s="175"/>
      <c r="G154" s="181" t="s">
        <v>63</v>
      </c>
      <c r="I154" s="177"/>
      <c r="J154" s="177"/>
      <c r="K154" s="177"/>
      <c r="L154" s="177"/>
      <c r="M154" s="177"/>
      <c r="O154" s="111"/>
      <c r="P154" s="111"/>
      <c r="Q154" s="111"/>
      <c r="R154" s="111"/>
      <c r="S154" s="111"/>
      <c r="T154" s="111"/>
    </row>
    <row r="155" spans="1:26" ht="1.5" customHeight="1" x14ac:dyDescent="0.25">
      <c r="A155" s="182"/>
      <c r="B155" s="183"/>
      <c r="C155" s="183"/>
      <c r="D155" s="183"/>
      <c r="E155" s="183"/>
      <c r="F155" s="183"/>
      <c r="G155" s="184"/>
      <c r="I155" s="177"/>
      <c r="J155" s="177"/>
      <c r="K155" s="177"/>
      <c r="L155" s="177"/>
      <c r="M155" s="177"/>
      <c r="O155" s="111"/>
      <c r="P155" s="111"/>
      <c r="Q155" s="111"/>
      <c r="R155" s="111"/>
      <c r="S155" s="111"/>
      <c r="T155" s="111"/>
    </row>
    <row r="156" spans="1:26" x14ac:dyDescent="0.25">
      <c r="A156" s="185"/>
      <c r="B156" s="186"/>
      <c r="C156" s="187"/>
      <c r="D156" s="187"/>
      <c r="E156" s="187"/>
      <c r="G156" s="187"/>
      <c r="I156" s="177"/>
      <c r="J156" s="177"/>
      <c r="K156" s="177"/>
      <c r="L156" s="177"/>
      <c r="M156" s="177"/>
      <c r="O156" s="111"/>
      <c r="P156" s="111"/>
      <c r="Q156" s="111"/>
      <c r="R156" s="111"/>
      <c r="S156" s="111"/>
      <c r="T156" s="111"/>
    </row>
    <row r="157" spans="1:26" x14ac:dyDescent="0.25">
      <c r="A157" s="189"/>
      <c r="B157" s="186"/>
      <c r="C157" s="190"/>
      <c r="D157" s="190"/>
      <c r="E157" s="190"/>
      <c r="F157" s="190"/>
      <c r="G157" s="190"/>
      <c r="I157" s="177"/>
      <c r="J157" s="177"/>
      <c r="K157" s="177"/>
      <c r="L157" s="177"/>
      <c r="M157" s="177"/>
      <c r="O157" s="111"/>
      <c r="P157" s="111"/>
      <c r="Q157" s="111"/>
      <c r="R157" s="111"/>
      <c r="S157" s="111"/>
      <c r="T157" s="111"/>
    </row>
    <row r="158" spans="1:26" x14ac:dyDescent="0.25">
      <c r="A158" s="189"/>
      <c r="B158" s="186"/>
      <c r="C158" s="190"/>
      <c r="D158" s="190"/>
      <c r="E158" s="190"/>
      <c r="F158" s="190"/>
      <c r="G158" s="190"/>
      <c r="I158" s="177"/>
      <c r="J158" s="177"/>
      <c r="K158" s="177"/>
      <c r="L158" s="177"/>
      <c r="M158" s="177"/>
      <c r="O158" s="111"/>
      <c r="P158" s="111"/>
      <c r="Q158" s="111"/>
      <c r="R158" s="111"/>
      <c r="S158" s="111"/>
      <c r="T158" s="111"/>
    </row>
    <row r="159" spans="1:26" ht="16.5" x14ac:dyDescent="0.3">
      <c r="A159" s="189"/>
      <c r="B159" s="186"/>
      <c r="C159" s="191"/>
      <c r="D159" s="191"/>
      <c r="E159" s="191"/>
      <c r="F159" s="191"/>
      <c r="G159" s="191"/>
      <c r="I159" s="177"/>
      <c r="J159" s="177"/>
      <c r="K159" s="177"/>
      <c r="L159" s="177"/>
      <c r="M159" s="177"/>
      <c r="O159" s="111"/>
      <c r="P159" s="111"/>
      <c r="Q159" s="111"/>
      <c r="R159" s="111"/>
      <c r="S159" s="111"/>
      <c r="T159" s="111"/>
    </row>
    <row r="160" spans="1:26" x14ac:dyDescent="0.25">
      <c r="A160" s="189"/>
      <c r="B160" s="186"/>
      <c r="C160" s="190"/>
      <c r="D160" s="192"/>
      <c r="E160" s="193"/>
      <c r="F160" s="193"/>
      <c r="G160" s="190"/>
      <c r="I160" s="177"/>
      <c r="J160" s="177"/>
      <c r="K160" s="177"/>
      <c r="L160" s="177"/>
      <c r="M160" s="177"/>
      <c r="O160" s="111"/>
      <c r="P160" s="111"/>
      <c r="Q160" s="111"/>
      <c r="R160" s="111"/>
      <c r="S160" s="111"/>
      <c r="T160" s="111"/>
    </row>
    <row r="161" spans="1:20" x14ac:dyDescent="0.25">
      <c r="A161" s="189"/>
      <c r="B161" s="186"/>
      <c r="C161" s="190"/>
      <c r="D161" s="192"/>
      <c r="E161" s="193"/>
      <c r="F161" s="193"/>
      <c r="G161" s="190"/>
      <c r="I161" s="177"/>
      <c r="J161" s="177"/>
      <c r="K161" s="177"/>
      <c r="L161" s="177"/>
      <c r="M161" s="177"/>
      <c r="O161" s="111"/>
      <c r="P161" s="111"/>
      <c r="Q161" s="111"/>
      <c r="R161" s="111"/>
      <c r="S161" s="111"/>
      <c r="T161" s="111"/>
    </row>
    <row r="162" spans="1:20" x14ac:dyDescent="0.25">
      <c r="A162" s="189"/>
      <c r="B162" s="186"/>
      <c r="C162" s="190"/>
      <c r="D162" s="192"/>
      <c r="E162" s="193"/>
      <c r="F162" s="193"/>
      <c r="G162" s="190"/>
      <c r="I162" s="177"/>
      <c r="J162" s="177"/>
      <c r="K162" s="177"/>
      <c r="L162" s="177"/>
      <c r="M162" s="177"/>
      <c r="O162" s="111"/>
      <c r="P162" s="111"/>
      <c r="Q162" s="111"/>
      <c r="R162" s="111"/>
      <c r="S162" s="111"/>
      <c r="T162" s="111"/>
    </row>
    <row r="163" spans="1:20" x14ac:dyDescent="0.25">
      <c r="A163" s="189"/>
      <c r="B163" s="186"/>
      <c r="C163" s="190"/>
      <c r="D163" s="192"/>
      <c r="E163" s="193"/>
      <c r="F163" s="193"/>
      <c r="G163" s="190"/>
      <c r="I163" s="177"/>
      <c r="J163" s="177"/>
      <c r="K163" s="177"/>
      <c r="L163" s="177"/>
      <c r="M163" s="177"/>
      <c r="O163" s="111"/>
      <c r="P163" s="111"/>
      <c r="Q163" s="111"/>
      <c r="R163" s="111"/>
      <c r="S163" s="111"/>
      <c r="T163" s="111"/>
    </row>
    <row r="164" spans="1:20" x14ac:dyDescent="0.25">
      <c r="A164" s="189"/>
      <c r="B164" s="186"/>
      <c r="C164" s="190"/>
      <c r="D164" s="192"/>
      <c r="E164" s="193"/>
      <c r="F164" s="193"/>
      <c r="G164" s="190"/>
      <c r="I164" s="177"/>
      <c r="J164" s="177"/>
      <c r="K164" s="177"/>
      <c r="L164" s="177"/>
      <c r="M164" s="177"/>
      <c r="O164" s="111"/>
      <c r="P164" s="111"/>
      <c r="Q164" s="111"/>
      <c r="R164" s="111"/>
      <c r="S164" s="111"/>
      <c r="T164" s="111"/>
    </row>
    <row r="165" spans="1:20" x14ac:dyDescent="0.25">
      <c r="A165" s="189"/>
      <c r="B165" s="186"/>
      <c r="C165" s="190"/>
      <c r="D165" s="192"/>
      <c r="E165" s="193"/>
      <c r="F165" s="193"/>
      <c r="G165" s="190"/>
      <c r="I165" s="177"/>
      <c r="J165" s="177"/>
      <c r="K165" s="177"/>
      <c r="L165" s="177"/>
      <c r="M165" s="177"/>
      <c r="O165" s="111"/>
      <c r="P165" s="111"/>
      <c r="Q165" s="111"/>
      <c r="R165" s="111"/>
      <c r="S165" s="111"/>
      <c r="T165" s="111"/>
    </row>
    <row r="166" spans="1:20" x14ac:dyDescent="0.25">
      <c r="A166" s="189"/>
      <c r="B166" s="186"/>
      <c r="C166" s="190"/>
      <c r="D166" s="192"/>
      <c r="E166" s="193"/>
      <c r="F166" s="193"/>
      <c r="G166" s="190"/>
      <c r="I166" s="177"/>
      <c r="J166" s="177"/>
      <c r="K166" s="177"/>
      <c r="L166" s="177"/>
      <c r="M166" s="177"/>
      <c r="O166" s="111"/>
      <c r="P166" s="111"/>
      <c r="Q166" s="111"/>
      <c r="R166" s="111"/>
      <c r="S166" s="111"/>
      <c r="T166" s="111"/>
    </row>
    <row r="167" spans="1:20" x14ac:dyDescent="0.25">
      <c r="A167" s="189"/>
      <c r="B167" s="186"/>
      <c r="C167" s="190"/>
      <c r="D167" s="192"/>
      <c r="E167" s="193"/>
      <c r="F167" s="193"/>
      <c r="G167" s="190"/>
      <c r="I167" s="177"/>
      <c r="J167" s="177"/>
      <c r="K167" s="177"/>
      <c r="L167" s="177"/>
      <c r="M167" s="177"/>
      <c r="O167" s="111"/>
      <c r="P167" s="111"/>
      <c r="Q167" s="111"/>
      <c r="R167" s="111"/>
      <c r="S167" s="111"/>
      <c r="T167" s="111"/>
    </row>
    <row r="168" spans="1:20" x14ac:dyDescent="0.25">
      <c r="A168" s="186"/>
      <c r="B168" s="186"/>
      <c r="C168" s="190"/>
      <c r="D168" s="192"/>
      <c r="E168" s="193"/>
      <c r="F168" s="193"/>
      <c r="G168" s="179"/>
      <c r="I168" s="177"/>
      <c r="J168" s="177"/>
      <c r="K168" s="177"/>
      <c r="L168" s="177"/>
      <c r="M168" s="177"/>
      <c r="O168" s="111"/>
      <c r="P168" s="111"/>
      <c r="Q168" s="111"/>
      <c r="R168" s="111"/>
      <c r="S168" s="111"/>
      <c r="T168" s="111"/>
    </row>
    <row r="169" spans="1:20" x14ac:dyDescent="0.25">
      <c r="A169" s="186"/>
      <c r="B169" s="186"/>
      <c r="C169" s="190"/>
      <c r="D169" s="192"/>
      <c r="E169" s="194"/>
      <c r="F169" s="193"/>
      <c r="G169" s="114"/>
      <c r="I169" s="177"/>
      <c r="J169" s="177"/>
      <c r="K169" s="177"/>
      <c r="L169" s="177"/>
      <c r="M169" s="177"/>
      <c r="O169" s="111"/>
      <c r="P169" s="111"/>
      <c r="Q169" s="111"/>
      <c r="R169" s="111"/>
      <c r="S169" s="111"/>
      <c r="T169" s="111"/>
    </row>
    <row r="170" spans="1:20" x14ac:dyDescent="0.25">
      <c r="A170" s="195"/>
      <c r="B170" s="186"/>
      <c r="C170" s="190"/>
      <c r="D170" s="192"/>
      <c r="E170" s="167"/>
      <c r="F170" s="193"/>
      <c r="G170" s="114"/>
      <c r="I170" s="177"/>
      <c r="J170" s="177"/>
      <c r="K170" s="177"/>
      <c r="L170" s="177"/>
      <c r="M170" s="177"/>
      <c r="O170" s="111"/>
      <c r="P170" s="111"/>
      <c r="Q170" s="111"/>
      <c r="R170" s="111"/>
      <c r="S170" s="111"/>
      <c r="T170" s="111"/>
    </row>
    <row r="171" spans="1:20" x14ac:dyDescent="0.25">
      <c r="A171" s="195"/>
      <c r="B171" s="186"/>
      <c r="C171" s="190"/>
      <c r="D171" s="192"/>
      <c r="E171" s="167"/>
      <c r="F171" s="193"/>
      <c r="G171" s="114"/>
      <c r="I171" s="177"/>
      <c r="J171" s="177"/>
      <c r="K171" s="177"/>
      <c r="L171" s="177"/>
      <c r="M171" s="177"/>
      <c r="O171" s="111"/>
      <c r="P171" s="111"/>
      <c r="Q171" s="111"/>
      <c r="R171" s="111"/>
      <c r="S171" s="111"/>
      <c r="T171" s="111"/>
    </row>
    <row r="172" spans="1:20" x14ac:dyDescent="0.25">
      <c r="A172" s="8"/>
      <c r="B172" s="186"/>
      <c r="C172" s="190"/>
      <c r="D172" s="192"/>
      <c r="E172" s="167"/>
      <c r="F172" s="193"/>
      <c r="G172" s="178"/>
      <c r="I172" s="177"/>
      <c r="J172" s="177"/>
      <c r="K172" s="177"/>
      <c r="L172" s="177"/>
      <c r="M172" s="177"/>
      <c r="O172" s="111"/>
      <c r="P172" s="111"/>
      <c r="Q172" s="111"/>
      <c r="R172" s="111"/>
      <c r="S172" s="111"/>
      <c r="T172" s="111"/>
    </row>
    <row r="173" spans="1:20" x14ac:dyDescent="0.25">
      <c r="A173" s="102"/>
      <c r="B173" s="186"/>
      <c r="C173" s="190"/>
      <c r="D173" s="192"/>
      <c r="E173" s="167"/>
      <c r="F173" s="196"/>
      <c r="G173" s="179"/>
      <c r="I173" s="177"/>
      <c r="J173" s="177"/>
      <c r="K173" s="177"/>
      <c r="L173" s="177"/>
      <c r="M173" s="177"/>
      <c r="O173" s="111"/>
      <c r="P173" s="111"/>
      <c r="Q173" s="111"/>
      <c r="R173" s="111"/>
      <c r="S173" s="111"/>
      <c r="T173" s="111"/>
    </row>
    <row r="174" spans="1:20" x14ac:dyDescent="0.25">
      <c r="A174" s="196"/>
      <c r="B174" s="196"/>
      <c r="C174" s="190"/>
      <c r="D174" s="196"/>
      <c r="E174" s="194"/>
      <c r="F174" s="190"/>
      <c r="G174" s="190"/>
      <c r="I174" s="177"/>
      <c r="J174" s="177"/>
      <c r="K174" s="177"/>
      <c r="L174" s="177"/>
      <c r="M174" s="177"/>
      <c r="O174" s="111"/>
      <c r="P174" s="111"/>
      <c r="Q174" s="111"/>
      <c r="R174" s="111"/>
      <c r="S174" s="111"/>
      <c r="T174" s="111"/>
    </row>
    <row r="175" spans="1:20" x14ac:dyDescent="0.25">
      <c r="A175" s="197"/>
      <c r="B175" s="186"/>
      <c r="C175" s="190"/>
      <c r="D175" s="190"/>
      <c r="E175" s="193"/>
      <c r="F175" s="196"/>
      <c r="G175" s="179"/>
      <c r="I175" s="177"/>
      <c r="J175" s="177"/>
      <c r="K175" s="177"/>
      <c r="L175" s="177"/>
      <c r="M175" s="177"/>
      <c r="O175" s="111"/>
      <c r="P175" s="111"/>
      <c r="Q175" s="111"/>
      <c r="R175" s="111"/>
      <c r="S175" s="111"/>
      <c r="T175" s="111"/>
    </row>
    <row r="176" spans="1:20" x14ac:dyDescent="0.25">
      <c r="A176" s="198"/>
      <c r="B176" s="196"/>
      <c r="C176" s="196"/>
      <c r="D176" s="196"/>
      <c r="E176" s="199"/>
      <c r="F176" s="114"/>
      <c r="G176" s="114"/>
      <c r="I176" s="177"/>
      <c r="J176" s="177"/>
      <c r="K176" s="177"/>
      <c r="L176" s="177"/>
      <c r="M176" s="177"/>
      <c r="O176" s="111"/>
      <c r="P176" s="111"/>
      <c r="Q176" s="111"/>
      <c r="R176" s="111"/>
      <c r="S176" s="111"/>
      <c r="T176" s="111"/>
    </row>
    <row r="177" spans="1:20" x14ac:dyDescent="0.25">
      <c r="A177" s="8"/>
      <c r="B177" s="8"/>
      <c r="C177" s="114"/>
      <c r="D177" s="114"/>
      <c r="E177" s="114"/>
      <c r="F177" s="114"/>
      <c r="G177" s="114"/>
      <c r="I177" s="177"/>
      <c r="J177" s="177"/>
      <c r="K177" s="177"/>
      <c r="L177" s="177"/>
      <c r="M177" s="177"/>
      <c r="O177" s="111"/>
      <c r="P177" s="111"/>
      <c r="Q177" s="111"/>
      <c r="R177" s="111"/>
      <c r="S177" s="111"/>
      <c r="T177" s="111"/>
    </row>
    <row r="178" spans="1:20" x14ac:dyDescent="0.25">
      <c r="A178" s="8"/>
      <c r="B178" s="8"/>
      <c r="C178" s="114"/>
      <c r="D178" s="114"/>
      <c r="E178" s="114"/>
      <c r="F178" s="114"/>
      <c r="G178" s="114"/>
      <c r="I178" s="177"/>
      <c r="J178" s="177"/>
      <c r="K178" s="177"/>
      <c r="L178" s="177"/>
      <c r="M178" s="177"/>
      <c r="O178" s="111"/>
      <c r="P178" s="111"/>
      <c r="Q178" s="111"/>
      <c r="R178" s="111"/>
      <c r="S178" s="111"/>
      <c r="T178" s="111"/>
    </row>
    <row r="179" spans="1:20" x14ac:dyDescent="0.25">
      <c r="A179" s="8"/>
      <c r="B179" s="8"/>
      <c r="C179" s="114"/>
      <c r="D179" s="114"/>
      <c r="E179" s="114"/>
      <c r="F179" s="114"/>
      <c r="G179" s="114"/>
      <c r="I179" s="177"/>
      <c r="J179" s="177"/>
      <c r="K179" s="177"/>
      <c r="L179" s="177"/>
      <c r="M179" s="177"/>
      <c r="O179" s="111"/>
      <c r="P179" s="111"/>
      <c r="Q179" s="111"/>
      <c r="R179" s="111"/>
      <c r="S179" s="111"/>
      <c r="T179" s="111"/>
    </row>
    <row r="180" spans="1:20" x14ac:dyDescent="0.25">
      <c r="A180" s="8"/>
      <c r="B180" s="8"/>
      <c r="C180" s="114"/>
      <c r="D180" s="114"/>
      <c r="E180" s="114"/>
      <c r="F180" s="114"/>
      <c r="G180" s="114"/>
      <c r="I180" s="177"/>
      <c r="J180" s="177"/>
      <c r="K180" s="177"/>
      <c r="L180" s="177"/>
      <c r="M180" s="177"/>
      <c r="O180" s="111"/>
      <c r="P180" s="111"/>
      <c r="Q180" s="111"/>
      <c r="R180" s="111"/>
      <c r="S180" s="111"/>
      <c r="T180" s="111"/>
    </row>
    <row r="181" spans="1:20" x14ac:dyDescent="0.25">
      <c r="A181" s="8"/>
      <c r="B181" s="8"/>
      <c r="C181" s="114"/>
      <c r="D181" s="114"/>
      <c r="E181" s="114"/>
      <c r="F181" s="114"/>
      <c r="G181" s="114"/>
      <c r="I181" s="177"/>
      <c r="J181" s="177"/>
      <c r="K181" s="177"/>
      <c r="L181" s="177"/>
      <c r="M181" s="177"/>
      <c r="O181" s="111"/>
      <c r="P181" s="111"/>
      <c r="Q181" s="111"/>
      <c r="R181" s="111"/>
      <c r="S181" s="111"/>
      <c r="T181" s="111"/>
    </row>
    <row r="182" spans="1:20" x14ac:dyDescent="0.25">
      <c r="A182" s="8"/>
      <c r="B182" s="8"/>
      <c r="C182" s="114"/>
      <c r="D182" s="114"/>
      <c r="E182" s="114"/>
      <c r="F182" s="114"/>
      <c r="G182" s="114"/>
      <c r="I182" s="177"/>
      <c r="J182" s="177"/>
      <c r="K182" s="177"/>
      <c r="L182" s="177"/>
      <c r="M182" s="177"/>
      <c r="O182" s="111"/>
      <c r="P182" s="111"/>
      <c r="Q182" s="111"/>
      <c r="R182" s="111"/>
      <c r="S182" s="111"/>
      <c r="T182" s="111"/>
    </row>
    <row r="183" spans="1:20" x14ac:dyDescent="0.25">
      <c r="A183" s="8"/>
      <c r="B183" s="8"/>
      <c r="C183" s="114"/>
      <c r="D183" s="114"/>
      <c r="E183" s="114"/>
      <c r="F183" s="114"/>
      <c r="G183" s="114"/>
      <c r="I183" s="177"/>
      <c r="J183" s="177"/>
      <c r="K183" s="177"/>
      <c r="L183" s="177"/>
      <c r="M183" s="177"/>
      <c r="O183" s="111"/>
      <c r="P183" s="111"/>
      <c r="Q183" s="111"/>
      <c r="R183" s="111"/>
      <c r="S183" s="111"/>
      <c r="T183" s="111"/>
    </row>
    <row r="184" spans="1:20" x14ac:dyDescent="0.25">
      <c r="A184" s="8"/>
      <c r="B184" s="8"/>
      <c r="C184" s="114"/>
      <c r="D184" s="114"/>
      <c r="E184" s="114"/>
      <c r="F184" s="114"/>
      <c r="G184" s="114"/>
      <c r="I184" s="177"/>
      <c r="J184" s="177"/>
      <c r="K184" s="177"/>
      <c r="L184" s="177"/>
      <c r="M184" s="177"/>
      <c r="O184" s="111"/>
      <c r="P184" s="111"/>
      <c r="Q184" s="111"/>
      <c r="R184" s="111"/>
      <c r="S184" s="111"/>
      <c r="T184" s="111"/>
    </row>
    <row r="185" spans="1:20" x14ac:dyDescent="0.25">
      <c r="A185" s="8"/>
      <c r="B185" s="8"/>
      <c r="C185" s="114"/>
      <c r="D185" s="114"/>
      <c r="E185" s="114"/>
      <c r="F185" s="114"/>
      <c r="G185" s="114"/>
      <c r="I185" s="177"/>
      <c r="J185" s="177"/>
      <c r="K185" s="177"/>
      <c r="L185" s="177"/>
      <c r="M185" s="177"/>
      <c r="O185" s="111"/>
      <c r="P185" s="111"/>
      <c r="Q185" s="111"/>
      <c r="R185" s="111"/>
      <c r="S185" s="111"/>
      <c r="T185" s="111"/>
    </row>
    <row r="186" spans="1:20" x14ac:dyDescent="0.25">
      <c r="A186" s="8"/>
      <c r="B186" s="8"/>
      <c r="C186" s="114"/>
      <c r="D186" s="114"/>
      <c r="E186" s="114"/>
      <c r="F186" s="114"/>
      <c r="G186" s="114"/>
      <c r="I186" s="177"/>
      <c r="J186" s="177"/>
      <c r="K186" s="177"/>
      <c r="L186" s="177"/>
      <c r="M186" s="177"/>
      <c r="O186" s="111"/>
      <c r="P186" s="111"/>
      <c r="Q186" s="111"/>
      <c r="R186" s="111"/>
      <c r="S186" s="111"/>
      <c r="T186" s="111"/>
    </row>
    <row r="187" spans="1:20" x14ac:dyDescent="0.25">
      <c r="A187" s="8"/>
      <c r="B187" s="8"/>
      <c r="C187" s="114"/>
      <c r="D187" s="114"/>
      <c r="E187" s="114"/>
      <c r="F187" s="114"/>
      <c r="G187" s="114"/>
      <c r="I187" s="177"/>
      <c r="J187" s="177"/>
      <c r="K187" s="177"/>
      <c r="L187" s="177"/>
      <c r="M187" s="177"/>
      <c r="O187" s="111"/>
      <c r="P187" s="111"/>
      <c r="Q187" s="111"/>
      <c r="R187" s="111"/>
      <c r="S187" s="111"/>
      <c r="T187" s="111"/>
    </row>
    <row r="188" spans="1:20" x14ac:dyDescent="0.25">
      <c r="A188" s="8"/>
      <c r="B188" s="8"/>
      <c r="C188" s="114"/>
      <c r="D188" s="114"/>
      <c r="E188" s="114"/>
      <c r="F188" s="114"/>
      <c r="G188" s="114"/>
      <c r="I188" s="177"/>
      <c r="J188" s="177"/>
      <c r="K188" s="177"/>
      <c r="L188" s="177"/>
      <c r="M188" s="177"/>
      <c r="O188" s="111"/>
      <c r="P188" s="111"/>
      <c r="Q188" s="111"/>
      <c r="R188" s="111"/>
      <c r="S188" s="111"/>
      <c r="T188" s="111"/>
    </row>
    <row r="189" spans="1:20" x14ac:dyDescent="0.25">
      <c r="A189" s="8"/>
      <c r="B189" s="8"/>
      <c r="C189" s="114"/>
      <c r="D189" s="114"/>
      <c r="E189" s="114"/>
      <c r="F189" s="114"/>
      <c r="G189" s="114"/>
      <c r="I189" s="177"/>
      <c r="J189" s="177"/>
      <c r="K189" s="177"/>
      <c r="L189" s="177"/>
      <c r="M189" s="177"/>
      <c r="O189" s="111"/>
      <c r="P189" s="111"/>
      <c r="Q189" s="111"/>
      <c r="R189" s="111"/>
      <c r="S189" s="111"/>
      <c r="T189" s="111"/>
    </row>
    <row r="190" spans="1:20" x14ac:dyDescent="0.25">
      <c r="A190" s="8"/>
      <c r="B190" s="8"/>
      <c r="C190" s="114"/>
      <c r="D190" s="114"/>
      <c r="E190" s="114"/>
      <c r="F190" s="114"/>
      <c r="G190" s="114"/>
      <c r="I190" s="177"/>
      <c r="J190" s="177"/>
      <c r="K190" s="177"/>
      <c r="L190" s="177"/>
      <c r="M190" s="177"/>
      <c r="O190" s="111"/>
      <c r="P190" s="111"/>
      <c r="Q190" s="111"/>
      <c r="R190" s="111"/>
      <c r="S190" s="111"/>
      <c r="T190" s="111"/>
    </row>
    <row r="191" spans="1:20" x14ac:dyDescent="0.25">
      <c r="A191" s="8"/>
      <c r="B191" s="8"/>
      <c r="C191" s="114"/>
      <c r="D191" s="114"/>
      <c r="E191" s="114"/>
      <c r="F191" s="114"/>
      <c r="G191" s="114"/>
      <c r="I191" s="177"/>
      <c r="J191" s="177"/>
      <c r="K191" s="177"/>
      <c r="L191" s="177"/>
      <c r="M191" s="177"/>
      <c r="O191" s="111"/>
      <c r="P191" s="111"/>
      <c r="Q191" s="111"/>
      <c r="R191" s="111"/>
      <c r="S191" s="111"/>
      <c r="T191" s="111"/>
    </row>
    <row r="192" spans="1:20" x14ac:dyDescent="0.25">
      <c r="A192" s="8"/>
      <c r="B192" s="8"/>
      <c r="C192" s="114"/>
      <c r="D192" s="114"/>
      <c r="E192" s="114"/>
      <c r="F192" s="114"/>
      <c r="G192" s="114"/>
      <c r="I192" s="177"/>
      <c r="J192" s="177"/>
      <c r="K192" s="177"/>
      <c r="L192" s="177"/>
      <c r="M192" s="177"/>
      <c r="O192" s="111"/>
      <c r="P192" s="111"/>
      <c r="Q192" s="111"/>
      <c r="R192" s="111"/>
      <c r="S192" s="111"/>
      <c r="T192" s="111"/>
    </row>
    <row r="193" spans="1:20" x14ac:dyDescent="0.25">
      <c r="A193" s="8"/>
      <c r="B193" s="8"/>
      <c r="C193" s="114"/>
      <c r="D193" s="114"/>
      <c r="E193" s="114"/>
      <c r="F193" s="114"/>
      <c r="G193" s="114"/>
      <c r="I193" s="177"/>
      <c r="J193" s="177"/>
      <c r="K193" s="177"/>
      <c r="L193" s="177"/>
      <c r="M193" s="177"/>
      <c r="O193" s="111"/>
      <c r="P193" s="111"/>
      <c r="Q193" s="111"/>
      <c r="R193" s="111"/>
      <c r="S193" s="111"/>
      <c r="T193" s="111"/>
    </row>
    <row r="194" spans="1:20" x14ac:dyDescent="0.25">
      <c r="A194" s="8"/>
      <c r="B194" s="8"/>
      <c r="C194" s="114"/>
      <c r="D194" s="114"/>
      <c r="E194" s="114"/>
      <c r="F194" s="114"/>
      <c r="G194" s="114"/>
      <c r="I194" s="177"/>
      <c r="J194" s="177"/>
      <c r="K194" s="177"/>
      <c r="L194" s="177"/>
      <c r="M194" s="177"/>
      <c r="O194" s="111"/>
      <c r="P194" s="111"/>
      <c r="Q194" s="111"/>
      <c r="R194" s="111"/>
      <c r="S194" s="111"/>
      <c r="T194" s="111"/>
    </row>
    <row r="195" spans="1:20" x14ac:dyDescent="0.25">
      <c r="A195" s="8"/>
      <c r="B195" s="8"/>
      <c r="C195" s="114"/>
      <c r="D195" s="114"/>
      <c r="E195" s="114"/>
      <c r="F195" s="114"/>
      <c r="G195" s="114"/>
      <c r="I195" s="177"/>
      <c r="J195" s="177"/>
      <c r="K195" s="177"/>
      <c r="L195" s="177"/>
      <c r="M195" s="177"/>
      <c r="O195" s="111"/>
      <c r="P195" s="111"/>
      <c r="Q195" s="111"/>
      <c r="R195" s="111"/>
      <c r="S195" s="111"/>
      <c r="T195" s="111"/>
    </row>
    <row r="196" spans="1:20" x14ac:dyDescent="0.25">
      <c r="A196" s="8"/>
      <c r="B196" s="8"/>
      <c r="C196" s="114"/>
      <c r="D196" s="114"/>
      <c r="E196" s="114"/>
      <c r="F196" s="114"/>
      <c r="G196" s="114"/>
      <c r="I196" s="177"/>
      <c r="J196" s="177"/>
      <c r="K196" s="177"/>
      <c r="L196" s="177"/>
      <c r="M196" s="177"/>
      <c r="O196" s="111"/>
      <c r="P196" s="111"/>
      <c r="Q196" s="111"/>
      <c r="R196" s="111"/>
      <c r="S196" s="111"/>
      <c r="T196" s="111"/>
    </row>
    <row r="197" spans="1:20" x14ac:dyDescent="0.25">
      <c r="A197" s="8"/>
      <c r="B197" s="8"/>
      <c r="C197" s="114"/>
      <c r="D197" s="114"/>
      <c r="E197" s="114"/>
      <c r="F197" s="114"/>
      <c r="G197" s="114"/>
      <c r="I197" s="177"/>
      <c r="J197" s="177"/>
      <c r="K197" s="177"/>
      <c r="L197" s="177"/>
      <c r="M197" s="177"/>
      <c r="O197" s="111"/>
      <c r="P197" s="111"/>
      <c r="Q197" s="111"/>
      <c r="R197" s="111"/>
      <c r="S197" s="111"/>
      <c r="T197" s="111"/>
    </row>
    <row r="198" spans="1:20" x14ac:dyDescent="0.25">
      <c r="A198" s="8"/>
      <c r="B198" s="8"/>
      <c r="C198" s="114"/>
      <c r="D198" s="114"/>
      <c r="E198" s="114"/>
      <c r="I198" s="177"/>
      <c r="J198" s="177"/>
      <c r="K198" s="177"/>
      <c r="L198" s="177"/>
      <c r="M198" s="177"/>
      <c r="O198" s="111"/>
      <c r="P198" s="111"/>
      <c r="Q198" s="111"/>
      <c r="R198" s="111"/>
      <c r="S198" s="111"/>
      <c r="T198" s="111"/>
    </row>
    <row r="199" spans="1:20" x14ac:dyDescent="0.25">
      <c r="I199" s="177"/>
      <c r="J199" s="177"/>
      <c r="K199" s="177"/>
      <c r="L199" s="177"/>
      <c r="M199" s="177"/>
    </row>
    <row r="200" spans="1:20" x14ac:dyDescent="0.25">
      <c r="I200" s="177"/>
      <c r="J200" s="177"/>
      <c r="K200" s="177"/>
      <c r="L200" s="177"/>
      <c r="M200" s="177"/>
    </row>
    <row r="201" spans="1:20" x14ac:dyDescent="0.25">
      <c r="I201" s="177"/>
      <c r="J201" s="177"/>
      <c r="K201" s="177"/>
      <c r="L201" s="177"/>
      <c r="M201" s="177"/>
    </row>
  </sheetData>
  <mergeCells count="13">
    <mergeCell ref="A1:G1"/>
    <mergeCell ref="A3:G4"/>
    <mergeCell ref="A8:A9"/>
    <mergeCell ref="B8:B9"/>
    <mergeCell ref="C8:G8"/>
    <mergeCell ref="A153:E153"/>
    <mergeCell ref="O8:S8"/>
    <mergeCell ref="U8:Y8"/>
    <mergeCell ref="A148:E148"/>
    <mergeCell ref="A149:G149"/>
    <mergeCell ref="A150:E150"/>
    <mergeCell ref="A151:G152"/>
    <mergeCell ref="I8:M8"/>
  </mergeCells>
  <hyperlinks>
    <hyperlink ref="G154" location="Contenido!A1" display="Volver " xr:uid="{00000000-0004-0000-0200-000000000000}"/>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0"/>
  <sheetViews>
    <sheetView topLeftCell="A4" zoomScale="110" zoomScaleNormal="110" workbookViewId="0">
      <selection activeCell="K9" sqref="K9:M9"/>
    </sheetView>
  </sheetViews>
  <sheetFormatPr baseColWidth="10" defaultRowHeight="14.25" x14ac:dyDescent="0.25"/>
  <cols>
    <col min="1" max="1" width="22.5703125" style="111" customWidth="1"/>
    <col min="2" max="2" width="2" style="111" customWidth="1"/>
    <col min="3" max="3" width="9.5703125" style="111" customWidth="1"/>
    <col min="4" max="4" width="1" style="111" customWidth="1"/>
    <col min="5" max="5" width="12.85546875" style="111" customWidth="1"/>
    <col min="6" max="6" width="1" style="111" customWidth="1"/>
    <col min="7" max="7" width="9.5703125" style="111" customWidth="1"/>
    <col min="8" max="8" width="1" style="111" customWidth="1"/>
    <col min="9" max="9" width="12.85546875" style="111" customWidth="1"/>
    <col min="10" max="10" width="1" style="111" customWidth="1"/>
    <col min="11" max="11" width="9.5703125" style="111" customWidth="1"/>
    <col min="12" max="12" width="1" style="111" customWidth="1"/>
    <col min="13" max="13" width="15.28515625" style="111" customWidth="1"/>
    <col min="14" max="14" width="1.42578125" style="111" customWidth="1"/>
    <col min="15" max="15" width="22.5703125" style="111" customWidth="1"/>
    <col min="16" max="16" width="2.42578125" style="111" customWidth="1"/>
    <col min="17" max="17" width="9.5703125" style="111" customWidth="1"/>
    <col min="18" max="18" width="1" style="111" customWidth="1"/>
    <col min="19" max="19" width="12.85546875" style="111" customWidth="1"/>
    <col min="20" max="20" width="1" style="111" customWidth="1"/>
    <col min="21" max="21" width="9.5703125" style="111" customWidth="1"/>
    <col min="22" max="22" width="1" style="111" customWidth="1"/>
    <col min="23" max="23" width="12.85546875" style="111" customWidth="1"/>
    <col min="24" max="24" width="1" style="111" customWidth="1"/>
    <col min="25" max="25" width="9.5703125" style="111" customWidth="1"/>
    <col min="26" max="26" width="1" style="111" customWidth="1"/>
    <col min="27" max="27" width="12.85546875" style="111" customWidth="1"/>
    <col min="28" max="28" width="1.28515625" style="111" customWidth="1"/>
    <col min="29" max="29" width="22.5703125" style="111" customWidth="1"/>
    <col min="30" max="30" width="1.28515625" style="111" customWidth="1"/>
    <col min="31" max="31" width="9.5703125" style="111" customWidth="1"/>
    <col min="32" max="32" width="1" style="111" customWidth="1"/>
    <col min="33" max="33" width="12.85546875" style="111" customWidth="1"/>
    <col min="34" max="34" width="1" style="111" customWidth="1"/>
    <col min="35" max="35" width="9.5703125" style="111" customWidth="1"/>
    <col min="36" max="36" width="1" style="111" customWidth="1"/>
    <col min="37" max="37" width="12.85546875" style="111" customWidth="1"/>
    <col min="38" max="38" width="1" style="111" customWidth="1"/>
    <col min="39" max="39" width="9.5703125" style="111" customWidth="1"/>
    <col min="40" max="40" width="1" style="111" customWidth="1"/>
    <col min="41" max="41" width="12.85546875" style="111" customWidth="1"/>
    <col min="42" max="16384" width="11.42578125" style="111"/>
  </cols>
  <sheetData>
    <row r="1" spans="1:41" ht="60" customHeight="1" x14ac:dyDescent="0.25">
      <c r="A1" s="478"/>
      <c r="B1" s="478"/>
      <c r="C1" s="478"/>
      <c r="D1" s="478"/>
      <c r="E1" s="478"/>
      <c r="F1" s="478"/>
      <c r="G1" s="478"/>
      <c r="H1" s="478"/>
      <c r="I1" s="478"/>
      <c r="J1" s="478"/>
      <c r="K1" s="478"/>
      <c r="L1" s="478"/>
      <c r="M1" s="478"/>
    </row>
    <row r="2" spans="1:41" ht="5.25" customHeight="1" x14ac:dyDescent="0.25">
      <c r="A2" s="8"/>
      <c r="B2" s="8"/>
      <c r="C2" s="8"/>
      <c r="D2" s="8"/>
      <c r="E2" s="8"/>
      <c r="F2" s="8"/>
      <c r="G2" s="8"/>
      <c r="H2" s="8"/>
      <c r="I2" s="8"/>
      <c r="J2" s="8"/>
      <c r="K2" s="8"/>
      <c r="L2" s="8"/>
      <c r="M2" s="8"/>
    </row>
    <row r="3" spans="1:41" ht="13.5" customHeight="1" x14ac:dyDescent="0.25">
      <c r="A3" s="479" t="s">
        <v>20</v>
      </c>
      <c r="B3" s="479"/>
      <c r="C3" s="479"/>
      <c r="D3" s="479"/>
      <c r="E3" s="479"/>
      <c r="F3" s="479"/>
      <c r="G3" s="479"/>
      <c r="H3" s="479"/>
      <c r="I3" s="479"/>
      <c r="J3" s="479"/>
      <c r="K3" s="479"/>
      <c r="L3" s="479"/>
      <c r="M3" s="479"/>
    </row>
    <row r="4" spans="1:41" ht="13.5" customHeight="1" x14ac:dyDescent="0.25">
      <c r="A4" s="479"/>
      <c r="B4" s="479"/>
      <c r="C4" s="479"/>
      <c r="D4" s="479"/>
      <c r="E4" s="479"/>
      <c r="F4" s="479"/>
      <c r="G4" s="479"/>
      <c r="H4" s="479"/>
      <c r="I4" s="479"/>
      <c r="J4" s="479"/>
      <c r="K4" s="479"/>
      <c r="L4" s="479"/>
      <c r="M4" s="479"/>
    </row>
    <row r="5" spans="1:41" s="121" customFormat="1" ht="13.5" customHeight="1" x14ac:dyDescent="0.2">
      <c r="A5" s="116" t="s">
        <v>71</v>
      </c>
      <c r="B5" s="21"/>
      <c r="C5" s="21"/>
      <c r="D5" s="21"/>
      <c r="E5" s="21"/>
      <c r="F5" s="21"/>
      <c r="G5" s="21"/>
      <c r="H5" s="21"/>
      <c r="I5" s="21"/>
      <c r="J5" s="21"/>
      <c r="K5" s="22"/>
      <c r="L5" s="22"/>
      <c r="M5" s="221"/>
    </row>
    <row r="6" spans="1:41" s="121" customFormat="1" ht="13.5" customHeight="1" x14ac:dyDescent="0.2">
      <c r="A6" s="116" t="s">
        <v>22</v>
      </c>
      <c r="B6" s="21"/>
      <c r="C6" s="21"/>
      <c r="D6" s="21"/>
      <c r="E6" s="21"/>
      <c r="F6" s="21"/>
      <c r="G6" s="21"/>
      <c r="H6" s="21"/>
      <c r="I6" s="21"/>
      <c r="J6" s="21"/>
      <c r="K6" s="22"/>
      <c r="L6" s="22"/>
      <c r="M6" s="221"/>
    </row>
    <row r="7" spans="1:41" s="121" customFormat="1" ht="13.5" customHeight="1" x14ac:dyDescent="0.2">
      <c r="A7" s="124" t="s">
        <v>72</v>
      </c>
      <c r="B7" s="25"/>
      <c r="C7" s="222"/>
      <c r="D7" s="222"/>
      <c r="E7" s="222"/>
      <c r="F7" s="222"/>
      <c r="G7" s="222"/>
      <c r="H7" s="222"/>
      <c r="I7" s="222"/>
      <c r="J7" s="222"/>
      <c r="K7" s="26"/>
      <c r="L7" s="26"/>
      <c r="M7" s="125"/>
      <c r="N7" s="63"/>
    </row>
    <row r="8" spans="1:41" s="121" customFormat="1" ht="12.75" customHeight="1" x14ac:dyDescent="0.2">
      <c r="A8" s="490" t="s">
        <v>73</v>
      </c>
      <c r="B8" s="483"/>
      <c r="C8" s="483"/>
      <c r="D8" s="483"/>
      <c r="E8" s="483"/>
      <c r="F8" s="483"/>
      <c r="G8" s="483"/>
      <c r="H8" s="483"/>
      <c r="I8" s="483"/>
      <c r="J8" s="483"/>
      <c r="K8" s="483"/>
      <c r="L8" s="483"/>
      <c r="M8" s="484"/>
      <c r="N8" s="63"/>
      <c r="O8" s="490" t="s">
        <v>32</v>
      </c>
      <c r="P8" s="483"/>
      <c r="Q8" s="483"/>
      <c r="R8" s="483"/>
      <c r="S8" s="483"/>
      <c r="T8" s="483"/>
      <c r="U8" s="483"/>
      <c r="V8" s="483"/>
      <c r="W8" s="483"/>
      <c r="X8" s="483"/>
      <c r="Y8" s="483"/>
      <c r="Z8" s="483"/>
      <c r="AA8" s="484"/>
      <c r="AC8" s="490" t="s">
        <v>33</v>
      </c>
      <c r="AD8" s="483"/>
      <c r="AE8" s="483"/>
      <c r="AF8" s="483"/>
      <c r="AG8" s="483"/>
      <c r="AH8" s="483"/>
      <c r="AI8" s="483"/>
      <c r="AJ8" s="483"/>
      <c r="AK8" s="483"/>
      <c r="AL8" s="483"/>
      <c r="AM8" s="483"/>
      <c r="AN8" s="483"/>
      <c r="AO8" s="484"/>
    </row>
    <row r="9" spans="1:41" s="121" customFormat="1" ht="12.75" customHeight="1" x14ac:dyDescent="0.2">
      <c r="A9" s="488" t="s">
        <v>74</v>
      </c>
      <c r="B9" s="128"/>
      <c r="C9" s="483" t="s">
        <v>75</v>
      </c>
      <c r="D9" s="483"/>
      <c r="E9" s="483"/>
      <c r="F9" s="223"/>
      <c r="G9" s="483" t="s">
        <v>76</v>
      </c>
      <c r="H9" s="483"/>
      <c r="I9" s="483"/>
      <c r="J9" s="223"/>
      <c r="K9" s="483" t="s">
        <v>77</v>
      </c>
      <c r="L9" s="483"/>
      <c r="M9" s="484"/>
      <c r="N9" s="63"/>
      <c r="O9" s="488" t="s">
        <v>74</v>
      </c>
      <c r="P9" s="224"/>
      <c r="Q9" s="483" t="s">
        <v>75</v>
      </c>
      <c r="R9" s="483"/>
      <c r="S9" s="483"/>
      <c r="T9" s="223"/>
      <c r="U9" s="483" t="s">
        <v>76</v>
      </c>
      <c r="V9" s="483"/>
      <c r="W9" s="483"/>
      <c r="X9" s="223"/>
      <c r="Y9" s="483" t="s">
        <v>77</v>
      </c>
      <c r="Z9" s="483"/>
      <c r="AA9" s="484"/>
      <c r="AC9" s="488" t="s">
        <v>74</v>
      </c>
      <c r="AD9" s="128"/>
      <c r="AE9" s="483" t="s">
        <v>75</v>
      </c>
      <c r="AF9" s="483"/>
      <c r="AG9" s="483"/>
      <c r="AH9" s="223"/>
      <c r="AI9" s="483" t="s">
        <v>76</v>
      </c>
      <c r="AJ9" s="483"/>
      <c r="AK9" s="483"/>
      <c r="AL9" s="223"/>
      <c r="AM9" s="483" t="s">
        <v>77</v>
      </c>
      <c r="AN9" s="483"/>
      <c r="AO9" s="484"/>
    </row>
    <row r="10" spans="1:41" s="135" customFormat="1" ht="51.75" customHeight="1" x14ac:dyDescent="0.2">
      <c r="A10" s="489"/>
      <c r="B10" s="225"/>
      <c r="C10" s="226" t="s">
        <v>78</v>
      </c>
      <c r="D10" s="226"/>
      <c r="E10" s="226" t="s">
        <v>79</v>
      </c>
      <c r="F10" s="226"/>
      <c r="G10" s="226" t="s">
        <v>78</v>
      </c>
      <c r="H10" s="226"/>
      <c r="I10" s="226" t="s">
        <v>79</v>
      </c>
      <c r="J10" s="226"/>
      <c r="K10" s="226" t="s">
        <v>78</v>
      </c>
      <c r="L10" s="226"/>
      <c r="M10" s="227" t="s">
        <v>79</v>
      </c>
      <c r="N10" s="57"/>
      <c r="O10" s="489"/>
      <c r="P10" s="225"/>
      <c r="Q10" s="226" t="s">
        <v>78</v>
      </c>
      <c r="R10" s="226"/>
      <c r="S10" s="226" t="s">
        <v>79</v>
      </c>
      <c r="T10" s="226"/>
      <c r="U10" s="226" t="s">
        <v>78</v>
      </c>
      <c r="V10" s="226"/>
      <c r="W10" s="226" t="s">
        <v>79</v>
      </c>
      <c r="X10" s="226"/>
      <c r="Y10" s="226" t="s">
        <v>78</v>
      </c>
      <c r="Z10" s="226"/>
      <c r="AA10" s="227" t="s">
        <v>79</v>
      </c>
      <c r="AC10" s="489"/>
      <c r="AD10" s="225"/>
      <c r="AE10" s="226" t="s">
        <v>78</v>
      </c>
      <c r="AF10" s="226"/>
      <c r="AG10" s="226" t="s">
        <v>79</v>
      </c>
      <c r="AH10" s="226"/>
      <c r="AI10" s="226" t="s">
        <v>78</v>
      </c>
      <c r="AJ10" s="226"/>
      <c r="AK10" s="226" t="s">
        <v>79</v>
      </c>
      <c r="AL10" s="226"/>
      <c r="AM10" s="226" t="s">
        <v>78</v>
      </c>
      <c r="AN10" s="226"/>
      <c r="AO10" s="227" t="s">
        <v>79</v>
      </c>
    </row>
    <row r="11" spans="1:41" s="121" customFormat="1" ht="12" x14ac:dyDescent="0.2">
      <c r="A11" s="228" t="s">
        <v>59</v>
      </c>
      <c r="B11" s="63"/>
      <c r="C11" s="229">
        <v>-13.348331626106187</v>
      </c>
      <c r="D11" s="229"/>
      <c r="E11" s="229">
        <v>-13.348331626106187</v>
      </c>
      <c r="F11" s="229"/>
      <c r="G11" s="229">
        <v>3.6119430927122238</v>
      </c>
      <c r="H11" s="229"/>
      <c r="I11" s="229">
        <v>3.6119430927122238</v>
      </c>
      <c r="J11" s="229"/>
      <c r="K11" s="229">
        <v>-1.8429446004652021</v>
      </c>
      <c r="L11" s="229"/>
      <c r="M11" s="230">
        <v>-1.8429446004651859</v>
      </c>
      <c r="N11" s="231"/>
      <c r="O11" s="228" t="s">
        <v>59</v>
      </c>
      <c r="P11" s="63"/>
      <c r="Q11" s="229">
        <v>-26.04648465649251</v>
      </c>
      <c r="R11" s="229"/>
      <c r="S11" s="229">
        <v>-26.046484656492527</v>
      </c>
      <c r="T11" s="229"/>
      <c r="U11" s="229">
        <v>-16.035938535288139</v>
      </c>
      <c r="V11" s="229"/>
      <c r="W11" s="229">
        <v>-16.035938535288157</v>
      </c>
      <c r="X11" s="229"/>
      <c r="Y11" s="229">
        <v>-19.240957197299963</v>
      </c>
      <c r="Z11" s="229"/>
      <c r="AA11" s="230">
        <v>-19.240957197299977</v>
      </c>
      <c r="AC11" s="228" t="s">
        <v>59</v>
      </c>
      <c r="AD11" s="63"/>
      <c r="AE11" s="229">
        <v>-13.519095749829589</v>
      </c>
      <c r="AF11" s="229"/>
      <c r="AG11" s="229">
        <v>-13.519095749829585</v>
      </c>
      <c r="AH11" s="229"/>
      <c r="AI11" s="229">
        <v>-7.0790575912282918</v>
      </c>
      <c r="AJ11" s="229"/>
      <c r="AK11" s="229">
        <v>-7.0790575912282963</v>
      </c>
      <c r="AL11" s="229"/>
      <c r="AM11" s="229">
        <v>-9.1317370985866688</v>
      </c>
      <c r="AN11" s="229"/>
      <c r="AO11" s="230">
        <v>-9.1317370985866901</v>
      </c>
    </row>
    <row r="12" spans="1:41" s="121" customFormat="1" ht="12" x14ac:dyDescent="0.2">
      <c r="A12" s="232" t="s">
        <v>55</v>
      </c>
      <c r="B12" s="22"/>
      <c r="C12" s="85">
        <v>-18.596573419847488</v>
      </c>
      <c r="D12" s="119"/>
      <c r="E12" s="85">
        <v>-12.959228764879221</v>
      </c>
      <c r="F12" s="233"/>
      <c r="G12" s="85">
        <v>48.778936138179517</v>
      </c>
      <c r="H12" s="119"/>
      <c r="I12" s="85">
        <v>0.27395572240445992</v>
      </c>
      <c r="J12" s="233"/>
      <c r="K12" s="85">
        <v>-17.470416569507236</v>
      </c>
      <c r="L12" s="119"/>
      <c r="M12" s="86">
        <v>-3.9821979306455155</v>
      </c>
      <c r="N12" s="231"/>
      <c r="O12" s="232" t="s">
        <v>55</v>
      </c>
      <c r="P12" s="22"/>
      <c r="Q12" s="85">
        <v>-32.457316718194491</v>
      </c>
      <c r="R12" s="119"/>
      <c r="S12" s="85">
        <v>-23.01990300530904</v>
      </c>
      <c r="T12" s="233"/>
      <c r="U12" s="85">
        <v>-13.631135245460428</v>
      </c>
      <c r="V12" s="119"/>
      <c r="W12" s="85">
        <v>-0.11703758281227253</v>
      </c>
      <c r="X12" s="233"/>
      <c r="Y12" s="85">
        <v>-31.985500316129716</v>
      </c>
      <c r="Z12" s="119"/>
      <c r="AA12" s="86">
        <v>-7.4497155610059265</v>
      </c>
      <c r="AC12" s="232" t="s">
        <v>55</v>
      </c>
      <c r="AD12" s="22"/>
      <c r="AE12" s="85">
        <v>-18.572287513381653</v>
      </c>
      <c r="AF12" s="119"/>
      <c r="AG12" s="85">
        <v>-13.173620078481747</v>
      </c>
      <c r="AH12" s="233"/>
      <c r="AI12" s="85">
        <v>-0.10542558173951022</v>
      </c>
      <c r="AJ12" s="119"/>
      <c r="AK12" s="85">
        <v>-8.6745143002463264E-4</v>
      </c>
      <c r="AL12" s="233"/>
      <c r="AM12" s="85">
        <v>-18.125503042401519</v>
      </c>
      <c r="AN12" s="119"/>
      <c r="AO12" s="86">
        <v>-4.1995132835105151</v>
      </c>
    </row>
    <row r="13" spans="1:41" s="121" customFormat="1" ht="12" x14ac:dyDescent="0.2">
      <c r="A13" s="234" t="s">
        <v>56</v>
      </c>
      <c r="B13" s="63"/>
      <c r="C13" s="235">
        <v>-66.567494674096693</v>
      </c>
      <c r="D13" s="231"/>
      <c r="E13" s="235">
        <v>-0.35435375300268313</v>
      </c>
      <c r="F13" s="236"/>
      <c r="G13" s="235">
        <v>6.7783918398608876</v>
      </c>
      <c r="H13" s="231"/>
      <c r="I13" s="235">
        <v>5.2804615881237504</v>
      </c>
      <c r="J13" s="236"/>
      <c r="K13" s="235">
        <v>6.5415353925414479</v>
      </c>
      <c r="L13" s="231"/>
      <c r="M13" s="237">
        <v>3.4681510349501652</v>
      </c>
      <c r="N13" s="231"/>
      <c r="O13" s="234" t="s">
        <v>56</v>
      </c>
      <c r="P13" s="63"/>
      <c r="Q13" s="235">
        <v>-23.732196420491363</v>
      </c>
      <c r="R13" s="231"/>
      <c r="S13" s="235">
        <v>-0.10457308987785861</v>
      </c>
      <c r="T13" s="236"/>
      <c r="U13" s="235">
        <v>-13.630494561678304</v>
      </c>
      <c r="V13" s="231"/>
      <c r="W13" s="235">
        <v>-10.537853248259047</v>
      </c>
      <c r="X13" s="236"/>
      <c r="Y13" s="235">
        <v>-13.657536675318809</v>
      </c>
      <c r="Z13" s="231"/>
      <c r="AA13" s="237">
        <v>-7.1974902741772544</v>
      </c>
      <c r="AC13" s="234" t="s">
        <v>56</v>
      </c>
      <c r="AD13" s="63"/>
      <c r="AE13" s="235">
        <v>-34.119546936198375</v>
      </c>
      <c r="AF13" s="231"/>
      <c r="AG13" s="235">
        <v>-0.21170292408631156</v>
      </c>
      <c r="AH13" s="236"/>
      <c r="AI13" s="235">
        <v>-5.1778209482828004</v>
      </c>
      <c r="AJ13" s="231"/>
      <c r="AK13" s="235">
        <v>-4.0046006607237405</v>
      </c>
      <c r="AL13" s="236"/>
      <c r="AM13" s="235">
        <v>-5.2860457513418879</v>
      </c>
      <c r="AN13" s="231"/>
      <c r="AO13" s="237">
        <v>-2.795663187720832</v>
      </c>
    </row>
    <row r="14" spans="1:41" s="121" customFormat="1" ht="12" x14ac:dyDescent="0.2">
      <c r="A14" s="232" t="s">
        <v>57</v>
      </c>
      <c r="B14" s="22"/>
      <c r="C14" s="85">
        <v>3.7461605051955189</v>
      </c>
      <c r="D14" s="119"/>
      <c r="E14" s="85">
        <v>0.71710664659524515</v>
      </c>
      <c r="F14" s="233"/>
      <c r="G14" s="85">
        <v>-13.429214441506531</v>
      </c>
      <c r="H14" s="119"/>
      <c r="I14" s="85">
        <v>-2.5315608229668261</v>
      </c>
      <c r="J14" s="233"/>
      <c r="K14" s="85">
        <v>-7.8475246784508101</v>
      </c>
      <c r="L14" s="119"/>
      <c r="M14" s="86">
        <v>-1.4867006132865375</v>
      </c>
      <c r="N14" s="231"/>
      <c r="O14" s="232" t="s">
        <v>57</v>
      </c>
      <c r="P14" s="22"/>
      <c r="Q14" s="85">
        <v>-2.5549419041340968</v>
      </c>
      <c r="R14" s="119"/>
      <c r="S14" s="85">
        <v>-0.44458811371936879</v>
      </c>
      <c r="T14" s="233"/>
      <c r="U14" s="85">
        <v>-28.808919536959138</v>
      </c>
      <c r="V14" s="119"/>
      <c r="W14" s="85">
        <v>-5.5312388800587406</v>
      </c>
      <c r="X14" s="233"/>
      <c r="Y14" s="85">
        <v>-20.955216826132045</v>
      </c>
      <c r="Z14" s="119"/>
      <c r="AA14" s="86">
        <v>-3.9026753196030644</v>
      </c>
      <c r="AC14" s="232" t="s">
        <v>57</v>
      </c>
      <c r="AD14" s="22"/>
      <c r="AE14" s="85">
        <v>1.3400903875622703</v>
      </c>
      <c r="AF14" s="119"/>
      <c r="AG14" s="85">
        <v>0.2389364051115842</v>
      </c>
      <c r="AH14" s="233"/>
      <c r="AI14" s="85">
        <v>-17.510012422630552</v>
      </c>
      <c r="AJ14" s="119"/>
      <c r="AK14" s="85">
        <v>-3.3910050074588503</v>
      </c>
      <c r="AL14" s="233"/>
      <c r="AM14" s="85">
        <v>-11.83489906042918</v>
      </c>
      <c r="AN14" s="119"/>
      <c r="AO14" s="86">
        <v>-2.2340077712633963</v>
      </c>
    </row>
    <row r="15" spans="1:41" s="121" customFormat="1" ht="12" x14ac:dyDescent="0.2">
      <c r="A15" s="238" t="s">
        <v>80</v>
      </c>
      <c r="B15" s="239"/>
      <c r="C15" s="240">
        <v>-7.0668956598662618</v>
      </c>
      <c r="D15" s="210"/>
      <c r="E15" s="240">
        <v>-0.75185575481952494</v>
      </c>
      <c r="F15" s="241"/>
      <c r="G15" s="240">
        <v>21.933089556109792</v>
      </c>
      <c r="H15" s="210"/>
      <c r="I15" s="240">
        <v>0.58908660515084754</v>
      </c>
      <c r="J15" s="241"/>
      <c r="K15" s="240">
        <v>3.0093064065844146</v>
      </c>
      <c r="L15" s="210"/>
      <c r="M15" s="242">
        <v>0.15780290851670187</v>
      </c>
      <c r="N15" s="231"/>
      <c r="O15" s="238" t="s">
        <v>80</v>
      </c>
      <c r="P15" s="239"/>
      <c r="Q15" s="240">
        <v>-22.051622323293245</v>
      </c>
      <c r="R15" s="210"/>
      <c r="S15" s="240">
        <v>-2.4774204475862569</v>
      </c>
      <c r="T15" s="241"/>
      <c r="U15" s="240">
        <v>5.7089850827435384</v>
      </c>
      <c r="V15" s="210"/>
      <c r="W15" s="240">
        <v>0.15019117584190428</v>
      </c>
      <c r="X15" s="241"/>
      <c r="Y15" s="240">
        <v>-12.832322718133511</v>
      </c>
      <c r="Z15" s="210"/>
      <c r="AA15" s="242">
        <v>-0.69107604251373222</v>
      </c>
      <c r="AC15" s="238" t="s">
        <v>80</v>
      </c>
      <c r="AD15" s="239"/>
      <c r="AE15" s="240">
        <v>-3.5101445972729408</v>
      </c>
      <c r="AF15" s="210"/>
      <c r="AG15" s="240">
        <v>-0.37270915237310925</v>
      </c>
      <c r="AH15" s="241"/>
      <c r="AI15" s="240">
        <v>12.852541114506508</v>
      </c>
      <c r="AJ15" s="210"/>
      <c r="AK15" s="240">
        <v>0.31741552838431925</v>
      </c>
      <c r="AL15" s="241"/>
      <c r="AM15" s="240">
        <v>1.9232237254448705</v>
      </c>
      <c r="AN15" s="210"/>
      <c r="AO15" s="242">
        <v>9.744714390805273E-2</v>
      </c>
    </row>
    <row r="16" spans="1:41" s="121" customFormat="1" ht="12" x14ac:dyDescent="0.2">
      <c r="A16" s="243"/>
      <c r="B16" s="63"/>
      <c r="C16" s="235"/>
      <c r="D16" s="231"/>
      <c r="E16" s="235"/>
      <c r="F16" s="236"/>
      <c r="G16" s="235"/>
      <c r="H16" s="231"/>
      <c r="I16" s="235"/>
      <c r="J16" s="236"/>
      <c r="K16" s="235"/>
      <c r="L16" s="231"/>
      <c r="M16" s="235"/>
      <c r="N16" s="231"/>
      <c r="O16" s="243"/>
      <c r="P16" s="63"/>
      <c r="Q16" s="235"/>
      <c r="R16" s="231"/>
      <c r="S16" s="235"/>
      <c r="T16" s="236"/>
      <c r="U16" s="235"/>
      <c r="V16" s="231"/>
      <c r="W16" s="235"/>
      <c r="X16" s="236"/>
      <c r="Y16" s="235"/>
      <c r="Z16" s="231"/>
      <c r="AA16" s="235"/>
      <c r="AC16" s="243"/>
      <c r="AD16" s="63"/>
      <c r="AE16" s="235"/>
      <c r="AF16" s="231"/>
      <c r="AG16" s="235"/>
      <c r="AH16" s="236"/>
      <c r="AI16" s="235"/>
      <c r="AJ16" s="231"/>
      <c r="AK16" s="235"/>
      <c r="AL16" s="236"/>
      <c r="AM16" s="235"/>
      <c r="AN16" s="231"/>
      <c r="AO16" s="235"/>
    </row>
    <row r="17" spans="1:27" ht="16.5" x14ac:dyDescent="0.3">
      <c r="A17" s="244"/>
      <c r="B17" s="245"/>
      <c r="C17" s="246"/>
      <c r="D17" s="247"/>
      <c r="E17" s="246"/>
      <c r="F17" s="248"/>
      <c r="G17" s="246"/>
      <c r="H17" s="247"/>
      <c r="I17" s="246"/>
      <c r="J17" s="248"/>
      <c r="K17" s="246"/>
      <c r="L17" s="247"/>
      <c r="M17" s="246"/>
      <c r="N17" s="114"/>
      <c r="O17" s="244"/>
      <c r="P17" s="245"/>
      <c r="Q17" s="246"/>
      <c r="R17" s="247"/>
      <c r="S17" s="246"/>
      <c r="T17" s="248"/>
      <c r="U17" s="246"/>
      <c r="V17" s="247"/>
      <c r="W17" s="246"/>
      <c r="X17" s="248"/>
      <c r="Y17" s="246"/>
      <c r="Z17" s="247"/>
      <c r="AA17" s="246"/>
    </row>
    <row r="18" spans="1:27" ht="12.75" customHeight="1" x14ac:dyDescent="0.25">
      <c r="A18" s="249"/>
      <c r="B18" s="214"/>
      <c r="C18" s="250"/>
      <c r="D18" s="251"/>
      <c r="E18" s="250"/>
      <c r="F18" s="252"/>
      <c r="G18" s="250"/>
      <c r="H18" s="251"/>
      <c r="I18" s="250"/>
      <c r="J18" s="252"/>
      <c r="K18" s="250"/>
      <c r="L18" s="251"/>
      <c r="M18" s="253"/>
      <c r="N18" s="231"/>
    </row>
    <row r="19" spans="1:27" ht="12.75" customHeight="1" x14ac:dyDescent="0.25">
      <c r="A19" s="457" t="s">
        <v>68</v>
      </c>
      <c r="B19" s="458"/>
      <c r="C19" s="458"/>
      <c r="D19" s="458"/>
      <c r="E19" s="458"/>
      <c r="F19" s="458"/>
      <c r="G19" s="102"/>
      <c r="H19" s="102"/>
      <c r="I19" s="102"/>
      <c r="J19" s="102"/>
      <c r="K19" s="102"/>
      <c r="L19" s="197"/>
      <c r="M19" s="254"/>
      <c r="N19" s="63"/>
    </row>
    <row r="20" spans="1:27" ht="27" customHeight="1" x14ac:dyDescent="0.25">
      <c r="A20" s="485" t="s">
        <v>60</v>
      </c>
      <c r="B20" s="486"/>
      <c r="C20" s="486"/>
      <c r="D20" s="486"/>
      <c r="E20" s="486"/>
      <c r="F20" s="486"/>
      <c r="G20" s="486"/>
      <c r="H20" s="486"/>
      <c r="I20" s="486"/>
      <c r="J20" s="486"/>
      <c r="K20" s="486"/>
      <c r="L20" s="486"/>
      <c r="M20" s="487"/>
      <c r="N20" s="63"/>
    </row>
    <row r="21" spans="1:27" ht="12.75" customHeight="1" x14ac:dyDescent="0.25">
      <c r="A21" s="218" t="s">
        <v>81</v>
      </c>
      <c r="B21" s="255"/>
      <c r="C21" s="255"/>
      <c r="D21" s="255"/>
      <c r="E21" s="255"/>
      <c r="F21" s="255"/>
      <c r="G21" s="255"/>
      <c r="H21" s="255"/>
      <c r="I21" s="255"/>
      <c r="J21" s="255"/>
      <c r="K21" s="102"/>
      <c r="L21" s="102"/>
      <c r="M21" s="256"/>
      <c r="N21" s="63"/>
    </row>
    <row r="22" spans="1:27" ht="12.75" customHeight="1" x14ac:dyDescent="0.25">
      <c r="A22" s="457" t="s">
        <v>62</v>
      </c>
      <c r="B22" s="458"/>
      <c r="C22" s="458"/>
      <c r="D22" s="458"/>
      <c r="E22" s="458"/>
      <c r="F22" s="255"/>
      <c r="G22" s="255"/>
      <c r="H22" s="255"/>
      <c r="I22" s="255"/>
      <c r="J22" s="255"/>
      <c r="K22" s="102"/>
      <c r="L22" s="102"/>
      <c r="M22" s="256"/>
      <c r="N22" s="63"/>
    </row>
    <row r="23" spans="1:27" ht="14.25" customHeight="1" x14ac:dyDescent="0.25">
      <c r="A23" s="218" t="s">
        <v>82</v>
      </c>
      <c r="B23" s="102"/>
      <c r="C23" s="102"/>
      <c r="D23" s="102"/>
      <c r="E23" s="102"/>
      <c r="F23" s="255"/>
      <c r="G23" s="255"/>
      <c r="H23" s="255"/>
      <c r="I23" s="255"/>
      <c r="J23" s="255"/>
      <c r="K23" s="102"/>
      <c r="L23" s="102"/>
      <c r="M23" s="256"/>
      <c r="N23" s="63"/>
    </row>
    <row r="24" spans="1:27" ht="33" customHeight="1" x14ac:dyDescent="0.25">
      <c r="A24" s="485" t="s">
        <v>83</v>
      </c>
      <c r="B24" s="486"/>
      <c r="C24" s="486"/>
      <c r="D24" s="486"/>
      <c r="E24" s="486"/>
      <c r="F24" s="486"/>
      <c r="G24" s="486"/>
      <c r="H24" s="486"/>
      <c r="I24" s="486"/>
      <c r="J24" s="486"/>
      <c r="K24" s="486"/>
      <c r="L24" s="486"/>
      <c r="M24" s="487"/>
      <c r="N24" s="63"/>
    </row>
    <row r="25" spans="1:27" ht="12.75" customHeight="1" x14ac:dyDescent="0.25">
      <c r="A25" s="101" t="str">
        <f>+'Anexo 1 '!A150</f>
        <v>Actualizado el 28 de agosto de 2020</v>
      </c>
      <c r="B25" s="102"/>
      <c r="C25" s="257"/>
      <c r="D25" s="257"/>
      <c r="E25" s="257"/>
      <c r="F25" s="257"/>
      <c r="G25" s="257"/>
      <c r="H25" s="257"/>
      <c r="I25" s="257"/>
      <c r="J25" s="257"/>
      <c r="K25" s="102"/>
      <c r="L25" s="102"/>
      <c r="M25" s="181" t="s">
        <v>84</v>
      </c>
      <c r="N25" s="121"/>
    </row>
    <row r="26" spans="1:27" ht="4.5" customHeight="1" x14ac:dyDescent="0.25">
      <c r="A26" s="182"/>
      <c r="B26" s="106"/>
      <c r="C26" s="258"/>
      <c r="D26" s="258"/>
      <c r="E26" s="258"/>
      <c r="F26" s="258"/>
      <c r="G26" s="258"/>
      <c r="H26" s="258"/>
      <c r="I26" s="258"/>
      <c r="J26" s="258"/>
      <c r="K26" s="183"/>
      <c r="L26" s="259"/>
      <c r="M26" s="109"/>
      <c r="N26" s="121"/>
    </row>
    <row r="27" spans="1:27" x14ac:dyDescent="0.25">
      <c r="F27" s="260"/>
      <c r="G27" s="260"/>
      <c r="H27" s="260"/>
      <c r="I27" s="260"/>
      <c r="J27" s="260"/>
    </row>
    <row r="28" spans="1:27" x14ac:dyDescent="0.25">
      <c r="C28" s="260"/>
      <c r="D28" s="260"/>
      <c r="E28" s="260"/>
      <c r="F28" s="260"/>
      <c r="J28" s="260"/>
    </row>
    <row r="29" spans="1:27" x14ac:dyDescent="0.25">
      <c r="C29" s="260"/>
      <c r="D29" s="260"/>
      <c r="E29" s="260"/>
      <c r="F29" s="260"/>
      <c r="J29" s="260"/>
    </row>
    <row r="30" spans="1:27" x14ac:dyDescent="0.25">
      <c r="C30" s="260"/>
      <c r="D30" s="260"/>
      <c r="E30" s="260"/>
      <c r="F30" s="260"/>
      <c r="J30" s="260"/>
    </row>
  </sheetData>
  <mergeCells count="21">
    <mergeCell ref="A1:M1"/>
    <mergeCell ref="A3:M4"/>
    <mergeCell ref="A8:M8"/>
    <mergeCell ref="O8:AA8"/>
    <mergeCell ref="AC8:AO8"/>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s>
  <hyperlinks>
    <hyperlink ref="M25" location="Contenido!A1" display="Volver" xr:uid="{00000000-0004-0000-0300-000000000000}"/>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220"/>
  <sheetViews>
    <sheetView showGridLines="0" zoomScale="85" zoomScaleNormal="85" workbookViewId="0">
      <pane ySplit="10" topLeftCell="A140" activePane="bottomLeft" state="frozen"/>
      <selection activeCell="M9" sqref="M9"/>
      <selection pane="bottomLeft" activeCell="O150" sqref="O150"/>
    </sheetView>
  </sheetViews>
  <sheetFormatPr baseColWidth="10" defaultRowHeight="14.25" x14ac:dyDescent="0.25"/>
  <cols>
    <col min="1" max="1" width="9.5703125" style="111" customWidth="1"/>
    <col min="2" max="2" width="1.85546875" style="111" customWidth="1"/>
    <col min="3" max="3" width="10" style="111" customWidth="1"/>
    <col min="4" max="4" width="9" style="188" customWidth="1"/>
    <col min="5" max="5" width="10" style="188" customWidth="1"/>
    <col min="6" max="6" width="9" style="188" customWidth="1"/>
    <col min="7" max="7" width="10" style="188" customWidth="1"/>
    <col min="8" max="8" width="9" style="188" customWidth="1"/>
    <col min="9" max="9" width="10" style="188" customWidth="1"/>
    <col min="10" max="10" width="9" style="188" customWidth="1"/>
    <col min="11" max="11" width="10" style="188" customWidth="1"/>
    <col min="12" max="12" width="9" style="188" customWidth="1"/>
    <col min="13" max="13" width="10" style="188" customWidth="1"/>
    <col min="14" max="14" width="5.7109375" style="111" customWidth="1"/>
    <col min="15" max="16384" width="11.42578125" style="111"/>
  </cols>
  <sheetData>
    <row r="1" spans="1:13" ht="60" customHeight="1" x14ac:dyDescent="0.25">
      <c r="A1" s="478"/>
      <c r="B1" s="478"/>
      <c r="C1" s="478"/>
      <c r="D1" s="478"/>
      <c r="E1" s="478"/>
      <c r="F1" s="478"/>
      <c r="G1" s="478"/>
      <c r="H1" s="478"/>
      <c r="I1" s="478"/>
      <c r="J1" s="478"/>
      <c r="K1" s="478"/>
      <c r="L1" s="478"/>
      <c r="M1" s="478"/>
    </row>
    <row r="2" spans="1:13" ht="5.25" customHeight="1" x14ac:dyDescent="0.25">
      <c r="A2" s="8"/>
      <c r="B2" s="8"/>
      <c r="C2" s="8"/>
      <c r="D2" s="114"/>
      <c r="E2" s="114"/>
      <c r="F2" s="114"/>
      <c r="G2" s="114"/>
      <c r="H2" s="114"/>
      <c r="I2" s="114"/>
      <c r="J2" s="114"/>
      <c r="K2" s="114"/>
      <c r="L2" s="114"/>
      <c r="M2" s="114"/>
    </row>
    <row r="3" spans="1:13" ht="13.5" customHeight="1" x14ac:dyDescent="0.25">
      <c r="A3" s="479" t="s">
        <v>20</v>
      </c>
      <c r="B3" s="479"/>
      <c r="C3" s="479"/>
      <c r="D3" s="479"/>
      <c r="E3" s="479"/>
      <c r="F3" s="479"/>
      <c r="G3" s="479"/>
      <c r="H3" s="479"/>
      <c r="I3" s="479"/>
      <c r="J3" s="479"/>
      <c r="K3" s="479"/>
      <c r="L3" s="479"/>
      <c r="M3" s="479"/>
    </row>
    <row r="4" spans="1:13" ht="13.5" customHeight="1" x14ac:dyDescent="0.25">
      <c r="A4" s="479"/>
      <c r="B4" s="479"/>
      <c r="C4" s="479"/>
      <c r="D4" s="479"/>
      <c r="E4" s="479"/>
      <c r="F4" s="479"/>
      <c r="G4" s="479"/>
      <c r="H4" s="479"/>
      <c r="I4" s="479"/>
      <c r="J4" s="479"/>
      <c r="K4" s="479"/>
      <c r="L4" s="479"/>
      <c r="M4" s="479"/>
    </row>
    <row r="5" spans="1:13" s="121" customFormat="1" ht="13.5" customHeight="1" x14ac:dyDescent="0.2">
      <c r="A5" s="200" t="s">
        <v>64</v>
      </c>
      <c r="B5" s="22"/>
      <c r="C5" s="22"/>
      <c r="D5" s="119"/>
      <c r="E5" s="119"/>
      <c r="F5" s="119"/>
      <c r="G5" s="119"/>
      <c r="H5" s="119"/>
      <c r="I5" s="119"/>
      <c r="J5" s="119"/>
      <c r="K5" s="119"/>
      <c r="L5" s="119"/>
      <c r="M5" s="120"/>
    </row>
    <row r="6" spans="1:13" s="121" customFormat="1" ht="13.5" customHeight="1" x14ac:dyDescent="0.2">
      <c r="A6" s="200" t="s">
        <v>22</v>
      </c>
      <c r="B6" s="22"/>
      <c r="C6" s="22"/>
      <c r="D6" s="119"/>
      <c r="E6" s="119"/>
      <c r="F6" s="119"/>
      <c r="G6" s="119"/>
      <c r="H6" s="119"/>
      <c r="I6" s="119"/>
      <c r="J6" s="119"/>
      <c r="K6" s="119"/>
      <c r="L6" s="119"/>
      <c r="M6" s="120"/>
    </row>
    <row r="7" spans="1:13" s="121" customFormat="1" ht="15" customHeight="1" x14ac:dyDescent="0.2">
      <c r="A7" s="124" t="str">
        <f>+'Anexo 1 '!A7</f>
        <v>2009 (abril) - 2020p (julio)</v>
      </c>
      <c r="B7" s="26"/>
      <c r="C7" s="26"/>
      <c r="D7" s="26"/>
      <c r="E7" s="27"/>
      <c r="F7" s="201"/>
      <c r="G7" s="201"/>
      <c r="H7" s="201"/>
      <c r="I7" s="201"/>
      <c r="J7" s="201"/>
      <c r="K7" s="201"/>
      <c r="L7" s="26"/>
      <c r="M7" s="125"/>
    </row>
    <row r="8" spans="1:13" s="121" customFormat="1" ht="12.75" customHeight="1" x14ac:dyDescent="0.2">
      <c r="A8" s="461" t="s">
        <v>24</v>
      </c>
      <c r="B8" s="202"/>
      <c r="C8" s="463" t="s">
        <v>25</v>
      </c>
      <c r="D8" s="470" t="s">
        <v>65</v>
      </c>
      <c r="E8" s="470"/>
      <c r="F8" s="470"/>
      <c r="G8" s="470"/>
      <c r="H8" s="470"/>
      <c r="I8" s="470"/>
      <c r="J8" s="470"/>
      <c r="K8" s="470"/>
      <c r="L8" s="470"/>
      <c r="M8" s="471"/>
    </row>
    <row r="9" spans="1:13" s="127" customFormat="1" ht="22.5" customHeight="1" x14ac:dyDescent="0.2">
      <c r="A9" s="480"/>
      <c r="B9" s="203"/>
      <c r="C9" s="481"/>
      <c r="D9" s="464" t="s">
        <v>55</v>
      </c>
      <c r="E9" s="464"/>
      <c r="F9" s="464" t="s">
        <v>56</v>
      </c>
      <c r="G9" s="464"/>
      <c r="H9" s="491" t="s">
        <v>57</v>
      </c>
      <c r="I9" s="491"/>
      <c r="J9" s="464" t="s">
        <v>58</v>
      </c>
      <c r="K9" s="464"/>
      <c r="L9" s="491" t="s">
        <v>59</v>
      </c>
      <c r="M9" s="492"/>
    </row>
    <row r="10" spans="1:13" s="127" customFormat="1" ht="19.5" customHeight="1" x14ac:dyDescent="0.2">
      <c r="A10" s="462"/>
      <c r="B10" s="32"/>
      <c r="C10" s="464"/>
      <c r="D10" s="32" t="s">
        <v>66</v>
      </c>
      <c r="E10" s="32" t="s">
        <v>67</v>
      </c>
      <c r="F10" s="32" t="s">
        <v>66</v>
      </c>
      <c r="G10" s="32" t="s">
        <v>67</v>
      </c>
      <c r="H10" s="32" t="s">
        <v>66</v>
      </c>
      <c r="I10" s="32" t="s">
        <v>67</v>
      </c>
      <c r="J10" s="204" t="s">
        <v>66</v>
      </c>
      <c r="K10" s="204" t="s">
        <v>67</v>
      </c>
      <c r="L10" s="204" t="s">
        <v>66</v>
      </c>
      <c r="M10" s="205" t="s">
        <v>67</v>
      </c>
    </row>
    <row r="11" spans="1:13" s="121" customFormat="1" ht="13.5" customHeight="1" x14ac:dyDescent="0.2">
      <c r="A11" s="43">
        <v>2009</v>
      </c>
      <c r="B11" s="206"/>
      <c r="C11" s="50" t="s">
        <v>34</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9">
        <v>510236.26949999999</v>
      </c>
    </row>
    <row r="12" spans="1:13" s="121" customFormat="1" ht="13.5" customHeight="1" x14ac:dyDescent="0.2">
      <c r="A12" s="43"/>
      <c r="B12" s="206"/>
      <c r="C12" s="45" t="s">
        <v>36</v>
      </c>
      <c r="D12" s="47">
        <v>118117.43000000002</v>
      </c>
      <c r="E12" s="47">
        <v>2889.8199999999997</v>
      </c>
      <c r="F12" s="47">
        <v>98.05</v>
      </c>
      <c r="G12" s="47">
        <v>412964.5070000001</v>
      </c>
      <c r="H12" s="47">
        <v>30062.28</v>
      </c>
      <c r="I12" s="47">
        <v>95617.86</v>
      </c>
      <c r="J12" s="47">
        <v>27463.719999999998</v>
      </c>
      <c r="K12" s="47">
        <v>8540.9124999999985</v>
      </c>
      <c r="L12" s="47">
        <v>175741.48</v>
      </c>
      <c r="M12" s="137">
        <v>520013.09950000007</v>
      </c>
    </row>
    <row r="13" spans="1:13" s="121" customFormat="1" ht="13.5" customHeight="1" x14ac:dyDescent="0.2">
      <c r="A13" s="43"/>
      <c r="B13" s="206"/>
      <c r="C13" s="50" t="s">
        <v>37</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9">
        <v>469643.77200000006</v>
      </c>
    </row>
    <row r="14" spans="1:13" s="121" customFormat="1" ht="13.5" customHeight="1" x14ac:dyDescent="0.2">
      <c r="A14" s="43"/>
      <c r="B14" s="206"/>
      <c r="C14" s="45" t="s">
        <v>38</v>
      </c>
      <c r="D14" s="47">
        <v>124859.28000000001</v>
      </c>
      <c r="E14" s="47">
        <v>3867.0425</v>
      </c>
      <c r="F14" s="47">
        <v>171.38</v>
      </c>
      <c r="G14" s="47">
        <v>441678.33399999997</v>
      </c>
      <c r="H14" s="47">
        <v>31767.86</v>
      </c>
      <c r="I14" s="47">
        <v>96940.91750000001</v>
      </c>
      <c r="J14" s="47">
        <v>32657.615999999995</v>
      </c>
      <c r="K14" s="47">
        <v>10020.595000000001</v>
      </c>
      <c r="L14" s="47">
        <v>189456.136</v>
      </c>
      <c r="M14" s="137">
        <v>552506.88899999997</v>
      </c>
    </row>
    <row r="15" spans="1:13" s="121" customFormat="1" ht="13.5" customHeight="1" x14ac:dyDescent="0.2">
      <c r="A15" s="43"/>
      <c r="B15" s="206"/>
      <c r="C15" s="50" t="s">
        <v>39</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9">
        <v>524707.8665</v>
      </c>
    </row>
    <row r="16" spans="1:13" s="121" customFormat="1" ht="13.5" customHeight="1" x14ac:dyDescent="0.2">
      <c r="A16" s="43"/>
      <c r="B16" s="206"/>
      <c r="C16" s="45" t="s">
        <v>40</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37">
        <v>528104.91600000008</v>
      </c>
    </row>
    <row r="17" spans="1:13" s="121" customFormat="1" ht="13.5" customHeight="1" x14ac:dyDescent="0.2">
      <c r="A17" s="43"/>
      <c r="B17" s="206"/>
      <c r="C17" s="50" t="s">
        <v>41</v>
      </c>
      <c r="D17" s="52">
        <v>130105.49899999998</v>
      </c>
      <c r="E17" s="52">
        <v>4666.6049999999996</v>
      </c>
      <c r="F17" s="52">
        <v>407.52</v>
      </c>
      <c r="G17" s="52">
        <v>435575.5965000001</v>
      </c>
      <c r="H17" s="52">
        <v>30668.1</v>
      </c>
      <c r="I17" s="52">
        <v>92178.222500000003</v>
      </c>
      <c r="J17" s="52">
        <v>28748.86</v>
      </c>
      <c r="K17" s="52">
        <v>9107.8850000000002</v>
      </c>
      <c r="L17" s="52">
        <v>189929.97899999999</v>
      </c>
      <c r="M17" s="139">
        <v>541528.30900000012</v>
      </c>
    </row>
    <row r="18" spans="1:13" s="121" customFormat="1" ht="13.5" customHeight="1" x14ac:dyDescent="0.2">
      <c r="A18" s="43"/>
      <c r="B18" s="206"/>
      <c r="C18" s="45" t="s">
        <v>42</v>
      </c>
      <c r="D18" s="47">
        <v>120877.7</v>
      </c>
      <c r="E18" s="47">
        <v>4511.4724999999999</v>
      </c>
      <c r="F18" s="47">
        <v>432.73</v>
      </c>
      <c r="G18" s="47">
        <v>437679.94550000003</v>
      </c>
      <c r="H18" s="47">
        <v>27459.470000000005</v>
      </c>
      <c r="I18" s="47">
        <v>87454.782500000001</v>
      </c>
      <c r="J18" s="47">
        <v>28981.98</v>
      </c>
      <c r="K18" s="47">
        <v>9276.7900000000009</v>
      </c>
      <c r="L18" s="47">
        <v>177751.88</v>
      </c>
      <c r="M18" s="137">
        <v>538922.99050000007</v>
      </c>
    </row>
    <row r="19" spans="1:13" s="121" customFormat="1" ht="13.5" customHeight="1" x14ac:dyDescent="0.2">
      <c r="A19" s="43"/>
      <c r="B19" s="206"/>
      <c r="C19" s="50" t="s">
        <v>43</v>
      </c>
      <c r="D19" s="52">
        <v>123771.08</v>
      </c>
      <c r="E19" s="52">
        <v>3231.4450000000002</v>
      </c>
      <c r="F19" s="52">
        <v>546.68000000000006</v>
      </c>
      <c r="G19" s="52">
        <v>443647.26399999997</v>
      </c>
      <c r="H19" s="52">
        <v>23300.77</v>
      </c>
      <c r="I19" s="52">
        <v>71391.734999999986</v>
      </c>
      <c r="J19" s="52">
        <v>25155.450000000004</v>
      </c>
      <c r="K19" s="52">
        <v>10400.535</v>
      </c>
      <c r="L19" s="52">
        <v>172773.98</v>
      </c>
      <c r="M19" s="139">
        <v>528670.97899999993</v>
      </c>
    </row>
    <row r="20" spans="1:13" s="121" customFormat="1" ht="13.5" customHeight="1" x14ac:dyDescent="0.2">
      <c r="A20" s="55">
        <v>2010</v>
      </c>
      <c r="B20" s="76"/>
      <c r="C20" s="23" t="s">
        <v>44</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37">
        <v>498541.47700000001</v>
      </c>
    </row>
    <row r="21" spans="1:13" s="121" customFormat="1" ht="13.5" customHeight="1" x14ac:dyDescent="0.2">
      <c r="A21" s="55"/>
      <c r="B21" s="76"/>
      <c r="C21" s="57" t="s">
        <v>45</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9">
        <v>531960.8600000001</v>
      </c>
    </row>
    <row r="22" spans="1:13" s="121" customFormat="1" ht="13.5" customHeight="1" x14ac:dyDescent="0.2">
      <c r="A22" s="55"/>
      <c r="B22" s="76"/>
      <c r="C22" s="23" t="s">
        <v>46</v>
      </c>
      <c r="D22" s="47">
        <v>130365.89000000001</v>
      </c>
      <c r="E22" s="47">
        <v>3685.5784999999996</v>
      </c>
      <c r="F22" s="47">
        <v>1079.23</v>
      </c>
      <c r="G22" s="47">
        <v>460775.73199999984</v>
      </c>
      <c r="H22" s="47">
        <v>29364.82</v>
      </c>
      <c r="I22" s="47">
        <v>94394.073000000004</v>
      </c>
      <c r="J22" s="47">
        <v>32431.42</v>
      </c>
      <c r="K22" s="47">
        <v>9420.41</v>
      </c>
      <c r="L22" s="47">
        <v>193241.36000000004</v>
      </c>
      <c r="M22" s="137">
        <v>568275.79349999991</v>
      </c>
    </row>
    <row r="23" spans="1:13" s="121" customFormat="1" ht="13.5" customHeight="1" x14ac:dyDescent="0.2">
      <c r="A23" s="55"/>
      <c r="B23" s="76"/>
      <c r="C23" s="57" t="s">
        <v>34</v>
      </c>
      <c r="D23" s="52">
        <v>116068.45999999998</v>
      </c>
      <c r="E23" s="52">
        <v>2269.5825</v>
      </c>
      <c r="F23" s="52">
        <v>997.47</v>
      </c>
      <c r="G23" s="52">
        <v>417518.33850000007</v>
      </c>
      <c r="H23" s="52">
        <v>28797.959999999995</v>
      </c>
      <c r="I23" s="52">
        <v>82979.807500000039</v>
      </c>
      <c r="J23" s="52">
        <v>29745.79</v>
      </c>
      <c r="K23" s="52">
        <v>7686.8615</v>
      </c>
      <c r="L23" s="52">
        <v>175609.68</v>
      </c>
      <c r="M23" s="139">
        <v>510454.59000000014</v>
      </c>
    </row>
    <row r="24" spans="1:13" s="121" customFormat="1" ht="13.5" customHeight="1" x14ac:dyDescent="0.2">
      <c r="A24" s="55"/>
      <c r="B24" s="76"/>
      <c r="C24" s="45" t="s">
        <v>36</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37">
        <v>567840.45350000006</v>
      </c>
    </row>
    <row r="25" spans="1:13" s="121" customFormat="1" ht="13.5" customHeight="1" x14ac:dyDescent="0.2">
      <c r="A25" s="55"/>
      <c r="B25" s="76"/>
      <c r="C25" s="50" t="s">
        <v>37</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9">
        <v>516230.27250000008</v>
      </c>
    </row>
    <row r="26" spans="1:13" s="121" customFormat="1" ht="13.5" customHeight="1" x14ac:dyDescent="0.2">
      <c r="A26" s="62"/>
      <c r="B26" s="207"/>
      <c r="C26" s="45" t="s">
        <v>38</v>
      </c>
      <c r="D26" s="47">
        <v>141238.36500000002</v>
      </c>
      <c r="E26" s="47">
        <v>2152.835</v>
      </c>
      <c r="F26" s="47">
        <v>1138.3900000000001</v>
      </c>
      <c r="G26" s="47">
        <v>457979.25</v>
      </c>
      <c r="H26" s="47">
        <v>29881.61</v>
      </c>
      <c r="I26" s="47">
        <v>84881.562499999971</v>
      </c>
      <c r="J26" s="47">
        <v>29200.03</v>
      </c>
      <c r="K26" s="47">
        <v>7595.7</v>
      </c>
      <c r="L26" s="47">
        <v>201458.39500000005</v>
      </c>
      <c r="M26" s="137">
        <v>552609.34749999992</v>
      </c>
    </row>
    <row r="27" spans="1:13" s="121" customFormat="1" ht="13.5" customHeight="1" x14ac:dyDescent="0.2">
      <c r="A27" s="62"/>
      <c r="B27" s="207"/>
      <c r="C27" s="50" t="s">
        <v>39</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9">
        <v>545171.31299999997</v>
      </c>
    </row>
    <row r="28" spans="1:13" s="121" customFormat="1" ht="13.5" customHeight="1" x14ac:dyDescent="0.2">
      <c r="A28" s="62"/>
      <c r="B28" s="207"/>
      <c r="C28" s="45" t="s">
        <v>40</v>
      </c>
      <c r="D28" s="47">
        <v>148009.34000000003</v>
      </c>
      <c r="E28" s="47">
        <v>2769.2349999999997</v>
      </c>
      <c r="F28" s="47">
        <v>929.7</v>
      </c>
      <c r="G28" s="47">
        <v>467582.266</v>
      </c>
      <c r="H28" s="47">
        <v>30201.335000000003</v>
      </c>
      <c r="I28" s="47">
        <v>85290.177499999976</v>
      </c>
      <c r="J28" s="47">
        <v>32845.54</v>
      </c>
      <c r="K28" s="47">
        <v>9851.1525000000001</v>
      </c>
      <c r="L28" s="47">
        <v>211985.91500000004</v>
      </c>
      <c r="M28" s="137">
        <v>565492.83099999989</v>
      </c>
    </row>
    <row r="29" spans="1:13" s="121" customFormat="1" ht="13.5" customHeight="1" x14ac:dyDescent="0.2">
      <c r="A29" s="62"/>
      <c r="B29" s="207"/>
      <c r="C29" s="50" t="s">
        <v>41</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9">
        <v>575497.98359999992</v>
      </c>
    </row>
    <row r="30" spans="1:13" s="121" customFormat="1" ht="13.5" customHeight="1" x14ac:dyDescent="0.2">
      <c r="A30" s="62"/>
      <c r="B30" s="207"/>
      <c r="C30" s="45" t="s">
        <v>42</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37">
        <v>587797.16599999985</v>
      </c>
    </row>
    <row r="31" spans="1:13" s="63" customFormat="1" ht="13.5" customHeight="1" x14ac:dyDescent="0.2">
      <c r="A31" s="62"/>
      <c r="B31" s="207"/>
      <c r="C31" s="50" t="s">
        <v>43</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9">
        <v>573471.701</v>
      </c>
    </row>
    <row r="32" spans="1:13" s="63" customFormat="1" ht="13.5" customHeight="1" x14ac:dyDescent="0.2">
      <c r="A32" s="55">
        <v>2011</v>
      </c>
      <c r="B32" s="207"/>
      <c r="C32" s="45" t="s">
        <v>44</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37">
        <v>538178.41800000018</v>
      </c>
    </row>
    <row r="33" spans="1:13" s="63" customFormat="1" ht="13.5" customHeight="1" x14ac:dyDescent="0.2">
      <c r="A33" s="55"/>
      <c r="B33" s="207"/>
      <c r="C33" s="50" t="s">
        <v>45</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9">
        <v>516681.95200000016</v>
      </c>
    </row>
    <row r="34" spans="1:13" s="63" customFormat="1" ht="13.5" customHeight="1" x14ac:dyDescent="0.2">
      <c r="A34" s="55"/>
      <c r="B34" s="207"/>
      <c r="C34" s="45" t="s">
        <v>46</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37">
        <v>670070.28700000013</v>
      </c>
    </row>
    <row r="35" spans="1:13" s="63" customFormat="1" ht="13.5" customHeight="1" x14ac:dyDescent="0.2">
      <c r="A35" s="55"/>
      <c r="B35" s="207"/>
      <c r="C35" s="50" t="s">
        <v>34</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9">
        <v>561523.6385</v>
      </c>
    </row>
    <row r="36" spans="1:13" s="63" customFormat="1" ht="13.5" customHeight="1" x14ac:dyDescent="0.2">
      <c r="A36" s="55"/>
      <c r="B36" s="207"/>
      <c r="C36" s="45" t="s">
        <v>36</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37">
        <v>625771.20449999988</v>
      </c>
    </row>
    <row r="37" spans="1:13" s="63" customFormat="1" ht="13.5" customHeight="1" x14ac:dyDescent="0.2">
      <c r="A37" s="55"/>
      <c r="B37" s="207"/>
      <c r="C37" s="50" t="s">
        <v>37</v>
      </c>
      <c r="D37" s="52">
        <v>172290.78</v>
      </c>
      <c r="E37" s="52">
        <v>1468.67</v>
      </c>
      <c r="F37" s="52">
        <v>1342.69</v>
      </c>
      <c r="G37" s="52">
        <v>469680.94200000021</v>
      </c>
      <c r="H37" s="52">
        <v>25078.939999999995</v>
      </c>
      <c r="I37" s="52">
        <v>93572.817500000005</v>
      </c>
      <c r="J37" s="52">
        <v>35515.820000000007</v>
      </c>
      <c r="K37" s="52">
        <v>8156.4775</v>
      </c>
      <c r="L37" s="52">
        <v>234228.23</v>
      </c>
      <c r="M37" s="139">
        <v>572878.90700000024</v>
      </c>
    </row>
    <row r="38" spans="1:13" s="63" customFormat="1" ht="13.5" customHeight="1" x14ac:dyDescent="0.2">
      <c r="A38" s="55"/>
      <c r="B38" s="207"/>
      <c r="C38" s="45" t="s">
        <v>38</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37">
        <v>605476.44799999986</v>
      </c>
    </row>
    <row r="39" spans="1:13" s="63" customFormat="1" ht="13.5" customHeight="1" x14ac:dyDescent="0.2">
      <c r="A39" s="55"/>
      <c r="B39" s="207"/>
      <c r="C39" s="50" t="s">
        <v>39</v>
      </c>
      <c r="D39" s="52">
        <v>190317.96999999994</v>
      </c>
      <c r="E39" s="52">
        <v>2409.7650000000003</v>
      </c>
      <c r="F39" s="52">
        <v>2854.91</v>
      </c>
      <c r="G39" s="52">
        <v>527612.2834999999</v>
      </c>
      <c r="H39" s="52">
        <v>37067.4</v>
      </c>
      <c r="I39" s="52">
        <v>110426.33549999999</v>
      </c>
      <c r="J39" s="52">
        <v>36561.15</v>
      </c>
      <c r="K39" s="52">
        <v>9301.0774999999994</v>
      </c>
      <c r="L39" s="52">
        <v>266801.42999999993</v>
      </c>
      <c r="M39" s="139">
        <v>649749.46149999986</v>
      </c>
    </row>
    <row r="40" spans="1:13" s="63" customFormat="1" ht="13.5" customHeight="1" x14ac:dyDescent="0.2">
      <c r="A40" s="55"/>
      <c r="B40" s="207"/>
      <c r="C40" s="45" t="s">
        <v>40</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37">
        <v>653712.13450000016</v>
      </c>
    </row>
    <row r="41" spans="1:13" s="63" customFormat="1" ht="13.5" customHeight="1" x14ac:dyDescent="0.2">
      <c r="A41" s="55"/>
      <c r="B41" s="207"/>
      <c r="C41" s="50" t="s">
        <v>41</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9">
        <v>639313.93150000006</v>
      </c>
    </row>
    <row r="42" spans="1:13" s="63" customFormat="1" ht="13.5" customHeight="1" x14ac:dyDescent="0.2">
      <c r="A42" s="55"/>
      <c r="B42" s="207"/>
      <c r="C42" s="45" t="s">
        <v>42</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37">
        <v>645457.92300000018</v>
      </c>
    </row>
    <row r="43" spans="1:13" s="63" customFormat="1" ht="13.5" customHeight="1" x14ac:dyDescent="0.2">
      <c r="A43" s="55"/>
      <c r="B43" s="207"/>
      <c r="C43" s="50" t="s">
        <v>43</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9">
        <v>658170.69849999994</v>
      </c>
    </row>
    <row r="44" spans="1:13" s="63" customFormat="1" ht="13.5" customHeight="1" x14ac:dyDescent="0.2">
      <c r="A44" s="55">
        <v>2012</v>
      </c>
      <c r="B44" s="207"/>
      <c r="C44" s="45" t="s">
        <v>44</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37">
        <v>593415.1115</v>
      </c>
    </row>
    <row r="45" spans="1:13" s="63" customFormat="1" ht="13.5" customHeight="1" x14ac:dyDescent="0.2">
      <c r="A45" s="55"/>
      <c r="B45" s="207"/>
      <c r="C45" s="50" t="s">
        <v>45</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9">
        <v>590248.10149999999</v>
      </c>
    </row>
    <row r="46" spans="1:13" s="63" customFormat="1" ht="13.5" customHeight="1" x14ac:dyDescent="0.2">
      <c r="A46" s="55"/>
      <c r="B46" s="207"/>
      <c r="C46" s="45" t="s">
        <v>46</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37">
        <v>666352.66200000013</v>
      </c>
    </row>
    <row r="47" spans="1:13" s="63" customFormat="1" ht="13.5" customHeight="1" x14ac:dyDescent="0.2">
      <c r="A47" s="55"/>
      <c r="B47" s="207"/>
      <c r="C47" s="50" t="s">
        <v>34</v>
      </c>
      <c r="D47" s="52">
        <v>172046.891</v>
      </c>
      <c r="E47" s="52">
        <v>1933.43</v>
      </c>
      <c r="F47" s="52">
        <v>69.27</v>
      </c>
      <c r="G47" s="52">
        <v>433353.13350000017</v>
      </c>
      <c r="H47" s="52">
        <v>35366.979999999996</v>
      </c>
      <c r="I47" s="52">
        <v>103351.19250000002</v>
      </c>
      <c r="J47" s="52">
        <v>33811.25</v>
      </c>
      <c r="K47" s="52">
        <v>9609.8415000000005</v>
      </c>
      <c r="L47" s="52">
        <v>241294.391</v>
      </c>
      <c r="M47" s="139">
        <v>548247.59750000015</v>
      </c>
    </row>
    <row r="48" spans="1:13" s="63" customFormat="1" ht="13.5" customHeight="1" x14ac:dyDescent="0.2">
      <c r="A48" s="55"/>
      <c r="B48" s="207"/>
      <c r="C48" s="45" t="s">
        <v>36</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37">
        <v>618903.39850000013</v>
      </c>
    </row>
    <row r="49" spans="1:13" s="63" customFormat="1" ht="13.5" customHeight="1" x14ac:dyDescent="0.2">
      <c r="A49" s="55"/>
      <c r="B49" s="207"/>
      <c r="C49" s="50" t="s">
        <v>37</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9">
        <v>606082.00749999995</v>
      </c>
    </row>
    <row r="50" spans="1:13" s="63" customFormat="1" ht="13.5" customHeight="1" x14ac:dyDescent="0.2">
      <c r="A50" s="55"/>
      <c r="B50" s="207"/>
      <c r="C50" s="45" t="s">
        <v>38</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37">
        <v>603811.45499999996</v>
      </c>
    </row>
    <row r="51" spans="1:13" s="63" customFormat="1" ht="13.5" customHeight="1" x14ac:dyDescent="0.2">
      <c r="A51" s="55"/>
      <c r="B51" s="207"/>
      <c r="C51" s="50" t="s">
        <v>39</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9">
        <v>623188.12500000012</v>
      </c>
    </row>
    <row r="52" spans="1:13" s="63" customFormat="1" ht="13.5" customHeight="1" x14ac:dyDescent="0.2">
      <c r="A52" s="55"/>
      <c r="B52" s="207"/>
      <c r="C52" s="45" t="s">
        <v>40</v>
      </c>
      <c r="D52" s="47">
        <v>196115.48099999994</v>
      </c>
      <c r="E52" s="47">
        <v>3066.72</v>
      </c>
      <c r="F52" s="47">
        <v>133.43999999999997</v>
      </c>
      <c r="G52" s="47">
        <v>445405.86099999992</v>
      </c>
      <c r="H52" s="47">
        <v>46450.38200000002</v>
      </c>
      <c r="I52" s="47">
        <v>120609.80000000003</v>
      </c>
      <c r="J52" s="47">
        <v>38640.822</v>
      </c>
      <c r="K52" s="47">
        <v>12324.15</v>
      </c>
      <c r="L52" s="47">
        <v>281340.12499999994</v>
      </c>
      <c r="M52" s="137">
        <v>581406.53099999996</v>
      </c>
    </row>
    <row r="53" spans="1:13" s="63" customFormat="1" ht="13.5" customHeight="1" x14ac:dyDescent="0.2">
      <c r="A53" s="55"/>
      <c r="B53" s="207"/>
      <c r="C53" s="50" t="s">
        <v>41</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9">
        <v>626110.46750000003</v>
      </c>
    </row>
    <row r="54" spans="1:13" s="63" customFormat="1" ht="13.5" customHeight="1" x14ac:dyDescent="0.2">
      <c r="A54" s="55"/>
      <c r="B54" s="207"/>
      <c r="C54" s="45" t="s">
        <v>42</v>
      </c>
      <c r="D54" s="47">
        <v>194541.81499999986</v>
      </c>
      <c r="E54" s="47">
        <v>3398.625</v>
      </c>
      <c r="F54" s="47">
        <v>200.01</v>
      </c>
      <c r="G54" s="47">
        <v>491405.76250000001</v>
      </c>
      <c r="H54" s="47">
        <v>45969.886999999988</v>
      </c>
      <c r="I54" s="47">
        <v>126818.88749999995</v>
      </c>
      <c r="J54" s="47">
        <v>40008.483</v>
      </c>
      <c r="K54" s="47">
        <v>12726.119500000001</v>
      </c>
      <c r="L54" s="47">
        <v>280720.19499999983</v>
      </c>
      <c r="M54" s="137">
        <v>634349.39449999994</v>
      </c>
    </row>
    <row r="55" spans="1:13" s="63" customFormat="1" ht="13.5" customHeight="1" x14ac:dyDescent="0.2">
      <c r="A55" s="55"/>
      <c r="B55" s="207"/>
      <c r="C55" s="50" t="s">
        <v>43</v>
      </c>
      <c r="D55" s="52">
        <v>167872.88099999999</v>
      </c>
      <c r="E55" s="52">
        <v>2360.8275000000003</v>
      </c>
      <c r="F55" s="52">
        <v>28.28</v>
      </c>
      <c r="G55" s="52">
        <v>478000.98350000003</v>
      </c>
      <c r="H55" s="52">
        <v>33895.053</v>
      </c>
      <c r="I55" s="52">
        <v>107666.83550000002</v>
      </c>
      <c r="J55" s="52">
        <v>29645.465000000004</v>
      </c>
      <c r="K55" s="52">
        <v>12014.89</v>
      </c>
      <c r="L55" s="52">
        <v>231441.67899999997</v>
      </c>
      <c r="M55" s="139">
        <v>600043.53650000005</v>
      </c>
    </row>
    <row r="56" spans="1:13" s="63" customFormat="1" ht="13.5" customHeight="1" x14ac:dyDescent="0.2">
      <c r="A56" s="55">
        <v>2013</v>
      </c>
      <c r="B56" s="207"/>
      <c r="C56" s="45" t="s">
        <v>44</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37">
        <v>543948.68700000003</v>
      </c>
    </row>
    <row r="57" spans="1:13" s="63" customFormat="1" ht="13.5" customHeight="1" x14ac:dyDescent="0.2">
      <c r="A57" s="55"/>
      <c r="B57" s="207"/>
      <c r="C57" s="50" t="s">
        <v>45</v>
      </c>
      <c r="D57" s="52">
        <v>187448.05</v>
      </c>
      <c r="E57" s="52">
        <v>3176.91</v>
      </c>
      <c r="F57" s="52">
        <v>100.53999999999999</v>
      </c>
      <c r="G57" s="52">
        <v>428108.68700000003</v>
      </c>
      <c r="H57" s="52">
        <v>40476.331999999995</v>
      </c>
      <c r="I57" s="52">
        <v>120502.08999999998</v>
      </c>
      <c r="J57" s="52">
        <v>34995.33</v>
      </c>
      <c r="K57" s="52">
        <v>12113.19</v>
      </c>
      <c r="L57" s="52">
        <v>263020.25199999998</v>
      </c>
      <c r="M57" s="139">
        <v>563900.87699999998</v>
      </c>
    </row>
    <row r="58" spans="1:13" s="63" customFormat="1" ht="13.5" customHeight="1" x14ac:dyDescent="0.2">
      <c r="A58" s="55"/>
      <c r="B58" s="207"/>
      <c r="C58" s="45" t="s">
        <v>46</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37">
        <v>547093.95800000033</v>
      </c>
    </row>
    <row r="59" spans="1:13" s="63" customFormat="1" ht="13.5" customHeight="1" x14ac:dyDescent="0.2">
      <c r="A59" s="55"/>
      <c r="B59" s="207"/>
      <c r="C59" s="50" t="s">
        <v>34</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9">
        <v>632800.53050000011</v>
      </c>
    </row>
    <row r="60" spans="1:13" s="63" customFormat="1" ht="13.5" customHeight="1" x14ac:dyDescent="0.2">
      <c r="A60" s="55"/>
      <c r="B60" s="207"/>
      <c r="C60" s="45" t="s">
        <v>36</v>
      </c>
      <c r="D60" s="47">
        <v>211163.80999999997</v>
      </c>
      <c r="E60" s="47">
        <v>5225.34</v>
      </c>
      <c r="F60" s="47">
        <v>331.87</v>
      </c>
      <c r="G60" s="47">
        <v>450640.86750000005</v>
      </c>
      <c r="H60" s="47">
        <v>46525.139999999992</v>
      </c>
      <c r="I60" s="47">
        <v>138151.03650000005</v>
      </c>
      <c r="J60" s="47">
        <v>37174</v>
      </c>
      <c r="K60" s="47">
        <v>12433.511500000001</v>
      </c>
      <c r="L60" s="47">
        <v>295194.81999999995</v>
      </c>
      <c r="M60" s="137">
        <v>606450.7555000002</v>
      </c>
    </row>
    <row r="61" spans="1:13" s="63" customFormat="1" ht="13.5" customHeight="1" x14ac:dyDescent="0.2">
      <c r="A61" s="55"/>
      <c r="B61" s="207"/>
      <c r="C61" s="50" t="s">
        <v>37</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9">
        <v>578386.84500000009</v>
      </c>
    </row>
    <row r="62" spans="1:13" s="63" customFormat="1" ht="13.5" customHeight="1" x14ac:dyDescent="0.2">
      <c r="A62" s="55"/>
      <c r="B62" s="207"/>
      <c r="C62" s="45" t="s">
        <v>38</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37">
        <v>650872.70600000001</v>
      </c>
    </row>
    <row r="63" spans="1:13" s="63" customFormat="1" ht="13.5" customHeight="1" x14ac:dyDescent="0.2">
      <c r="A63" s="55"/>
      <c r="B63" s="207"/>
      <c r="C63" s="50" t="s">
        <v>39</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9">
        <v>576904.82250000001</v>
      </c>
    </row>
    <row r="64" spans="1:13" s="63" customFormat="1" ht="13.5" customHeight="1" x14ac:dyDescent="0.2">
      <c r="A64" s="55"/>
      <c r="B64" s="207"/>
      <c r="C64" s="45" t="s">
        <v>40</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37">
        <v>644855.02300000016</v>
      </c>
    </row>
    <row r="65" spans="1:13" s="63" customFormat="1" ht="13.5" customHeight="1" x14ac:dyDescent="0.2">
      <c r="A65" s="55"/>
      <c r="B65" s="207"/>
      <c r="C65" s="50" t="s">
        <v>41</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9">
        <v>688061.65399999986</v>
      </c>
    </row>
    <row r="66" spans="1:13" s="63" customFormat="1" ht="13.5" customHeight="1" x14ac:dyDescent="0.2">
      <c r="A66" s="55"/>
      <c r="B66" s="207"/>
      <c r="C66" s="45" t="s">
        <v>42</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37">
        <v>653867.30300000019</v>
      </c>
    </row>
    <row r="67" spans="1:13" s="63" customFormat="1" ht="13.5" customHeight="1" x14ac:dyDescent="0.2">
      <c r="A67" s="55"/>
      <c r="B67" s="207"/>
      <c r="C67" s="50" t="s">
        <v>43</v>
      </c>
      <c r="D67" s="52">
        <v>199787.42</v>
      </c>
      <c r="E67" s="52">
        <v>3951.91</v>
      </c>
      <c r="F67" s="52">
        <v>679.34</v>
      </c>
      <c r="G67" s="52">
        <v>477529.31300000002</v>
      </c>
      <c r="H67" s="52">
        <v>50894.360000000015</v>
      </c>
      <c r="I67" s="52">
        <v>125030.75699999997</v>
      </c>
      <c r="J67" s="52">
        <v>38461.230000000003</v>
      </c>
      <c r="K67" s="52">
        <v>9546.4375</v>
      </c>
      <c r="L67" s="52">
        <v>289822.35000000003</v>
      </c>
      <c r="M67" s="139">
        <v>616058.41749999998</v>
      </c>
    </row>
    <row r="68" spans="1:13" s="63" customFormat="1" ht="13.5" customHeight="1" x14ac:dyDescent="0.2">
      <c r="A68" s="55">
        <v>2014</v>
      </c>
      <c r="B68" s="207"/>
      <c r="C68" s="45" t="s">
        <v>44</v>
      </c>
      <c r="D68" s="47">
        <v>188137.39</v>
      </c>
      <c r="E68" s="47">
        <v>4669.1374999999998</v>
      </c>
      <c r="F68" s="47">
        <v>736</v>
      </c>
      <c r="G68" s="47">
        <v>386410.41350000002</v>
      </c>
      <c r="H68" s="47">
        <v>58680.061000000016</v>
      </c>
      <c r="I68" s="47">
        <v>121233.95549999997</v>
      </c>
      <c r="J68" s="47">
        <v>38996.25</v>
      </c>
      <c r="K68" s="47">
        <v>11539.335000000003</v>
      </c>
      <c r="L68" s="47">
        <v>286549.701</v>
      </c>
      <c r="M68" s="137">
        <v>523852.84150000004</v>
      </c>
    </row>
    <row r="69" spans="1:13" s="63" customFormat="1" ht="13.5" customHeight="1" x14ac:dyDescent="0.2">
      <c r="A69" s="55"/>
      <c r="B69" s="207"/>
      <c r="C69" s="50" t="s">
        <v>45</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9">
        <v>601112.31700000004</v>
      </c>
    </row>
    <row r="70" spans="1:13" s="63" customFormat="1" ht="13.5" customHeight="1" x14ac:dyDescent="0.2">
      <c r="A70" s="55"/>
      <c r="B70" s="207"/>
      <c r="C70" s="45" t="s">
        <v>46</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37">
        <v>701596.24599999981</v>
      </c>
    </row>
    <row r="71" spans="1:13" s="63" customFormat="1" ht="13.5" customHeight="1" x14ac:dyDescent="0.2">
      <c r="A71" s="55"/>
      <c r="B71" s="207"/>
      <c r="C71" s="50" t="s">
        <v>34</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9">
        <v>635208.36450000026</v>
      </c>
    </row>
    <row r="72" spans="1:13" s="63" customFormat="1" ht="13.5" customHeight="1" x14ac:dyDescent="0.2">
      <c r="A72" s="55"/>
      <c r="B72" s="207"/>
      <c r="C72" s="45" t="s">
        <v>36</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37">
        <v>675323.28609000007</v>
      </c>
    </row>
    <row r="73" spans="1:13" s="63" customFormat="1" ht="13.5" customHeight="1" x14ac:dyDescent="0.2">
      <c r="A73" s="55"/>
      <c r="B73" s="207"/>
      <c r="C73" s="50" t="s">
        <v>37</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9">
        <v>595121.6343733751</v>
      </c>
    </row>
    <row r="74" spans="1:13" s="63" customFormat="1" ht="13.5" customHeight="1" x14ac:dyDescent="0.2">
      <c r="A74" s="55"/>
      <c r="B74" s="207"/>
      <c r="C74" s="45" t="s">
        <v>38</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37">
        <v>693792.86500000011</v>
      </c>
    </row>
    <row r="75" spans="1:13" s="63" customFormat="1" ht="13.5" customHeight="1" x14ac:dyDescent="0.2">
      <c r="A75" s="55"/>
      <c r="B75" s="207"/>
      <c r="C75" s="50" t="s">
        <v>39</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9">
        <v>683671.09950000024</v>
      </c>
    </row>
    <row r="76" spans="1:13" s="63" customFormat="1" ht="13.5" customHeight="1" x14ac:dyDescent="0.2">
      <c r="A76" s="55"/>
      <c r="B76" s="207"/>
      <c r="C76" s="45" t="s">
        <v>40</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37">
        <v>736965.16</v>
      </c>
    </row>
    <row r="77" spans="1:13" s="63" customFormat="1" ht="13.5" customHeight="1" x14ac:dyDescent="0.2">
      <c r="A77" s="55"/>
      <c r="B77" s="207"/>
      <c r="C77" s="50" t="s">
        <v>41</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9">
        <v>738451.81700000027</v>
      </c>
    </row>
    <row r="78" spans="1:13" s="63" customFormat="1" ht="13.5" customHeight="1" x14ac:dyDescent="0.2">
      <c r="A78" s="55"/>
      <c r="B78" s="207"/>
      <c r="C78" s="45" t="s">
        <v>42</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37">
        <v>708855.53900000011</v>
      </c>
    </row>
    <row r="79" spans="1:13" s="63" customFormat="1" ht="13.5" customHeight="1" x14ac:dyDescent="0.2">
      <c r="A79" s="55"/>
      <c r="B79" s="207"/>
      <c r="C79" s="50" t="s">
        <v>43</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9">
        <v>688142.95100000012</v>
      </c>
    </row>
    <row r="80" spans="1:13" s="63" customFormat="1" ht="13.5" customHeight="1" x14ac:dyDescent="0.2">
      <c r="A80" s="55">
        <v>2015</v>
      </c>
      <c r="B80" s="207"/>
      <c r="C80" s="45" t="s">
        <v>44</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37">
        <v>643038.8814999999</v>
      </c>
    </row>
    <row r="81" spans="1:13" s="63" customFormat="1" ht="13.5" customHeight="1" x14ac:dyDescent="0.2">
      <c r="A81" s="55"/>
      <c r="B81" s="207"/>
      <c r="C81" s="50" t="s">
        <v>45</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9">
        <v>655375.99899999995</v>
      </c>
    </row>
    <row r="82" spans="1:13" s="63" customFormat="1" ht="13.5" customHeight="1" x14ac:dyDescent="0.2">
      <c r="A82" s="55"/>
      <c r="B82" s="207"/>
      <c r="C82" s="45" t="s">
        <v>46</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37">
        <v>730793.64599999995</v>
      </c>
    </row>
    <row r="83" spans="1:13" s="63" customFormat="1" ht="13.5" customHeight="1" x14ac:dyDescent="0.2">
      <c r="A83" s="55"/>
      <c r="B83" s="207"/>
      <c r="C83" s="50" t="s">
        <v>34</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9">
        <v>667787.75750000007</v>
      </c>
    </row>
    <row r="84" spans="1:13" s="63" customFormat="1" ht="13.5" customHeight="1" x14ac:dyDescent="0.2">
      <c r="A84" s="55"/>
      <c r="B84" s="207"/>
      <c r="C84" s="45" t="s">
        <v>36</v>
      </c>
      <c r="D84" s="47">
        <v>250274.92899999997</v>
      </c>
      <c r="E84" s="47">
        <v>4469.13</v>
      </c>
      <c r="F84" s="47">
        <v>233.09</v>
      </c>
      <c r="G84" s="47">
        <v>527746.93200000003</v>
      </c>
      <c r="H84" s="47">
        <v>64594.889999999992</v>
      </c>
      <c r="I84" s="47">
        <v>153637.14349999995</v>
      </c>
      <c r="J84" s="47">
        <v>45420.579999999994</v>
      </c>
      <c r="K84" s="47">
        <v>15580.543999999998</v>
      </c>
      <c r="L84" s="47">
        <v>360523.489</v>
      </c>
      <c r="M84" s="137">
        <v>701433.74949999992</v>
      </c>
    </row>
    <row r="85" spans="1:13" s="63" customFormat="1" ht="13.5" customHeight="1" x14ac:dyDescent="0.2">
      <c r="A85" s="55"/>
      <c r="B85" s="207"/>
      <c r="C85" s="50" t="s">
        <v>37</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9">
        <v>666922.48849999986</v>
      </c>
    </row>
    <row r="86" spans="1:13" s="63" customFormat="1" ht="13.5" customHeight="1" x14ac:dyDescent="0.2">
      <c r="A86" s="55"/>
      <c r="B86" s="207"/>
      <c r="C86" s="45" t="s">
        <v>38</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37">
        <v>753545.19400000013</v>
      </c>
    </row>
    <row r="87" spans="1:13" s="63" customFormat="1" ht="13.5" customHeight="1" x14ac:dyDescent="0.2">
      <c r="A87" s="55"/>
      <c r="B87" s="207"/>
      <c r="C87" s="50" t="s">
        <v>39</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9">
        <v>741013.34</v>
      </c>
    </row>
    <row r="88" spans="1:13" s="63" customFormat="1" ht="13.5" customHeight="1" x14ac:dyDescent="0.2">
      <c r="A88" s="55"/>
      <c r="B88" s="207"/>
      <c r="C88" s="45" t="s">
        <v>40</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37">
        <v>747959.85</v>
      </c>
    </row>
    <row r="89" spans="1:13" s="63" customFormat="1" ht="13.5" customHeight="1" x14ac:dyDescent="0.2">
      <c r="A89" s="55"/>
      <c r="B89" s="207"/>
      <c r="C89" s="50" t="s">
        <v>41</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9">
        <v>778183.5125000003</v>
      </c>
    </row>
    <row r="90" spans="1:13" s="63" customFormat="1" ht="13.5" customHeight="1" x14ac:dyDescent="0.2">
      <c r="A90" s="55"/>
      <c r="B90" s="207"/>
      <c r="C90" s="45" t="s">
        <v>42</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37">
        <v>711841.76850000035</v>
      </c>
    </row>
    <row r="91" spans="1:13" s="63" customFormat="1" ht="13.5" customHeight="1" x14ac:dyDescent="0.2">
      <c r="A91" s="55"/>
      <c r="B91" s="207"/>
      <c r="C91" s="50" t="s">
        <v>43</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9">
        <v>776644.37100000028</v>
      </c>
    </row>
    <row r="92" spans="1:13" s="63" customFormat="1" ht="13.5" customHeight="1" x14ac:dyDescent="0.2">
      <c r="A92" s="55">
        <v>2016</v>
      </c>
      <c r="B92" s="207"/>
      <c r="C92" s="45" t="s">
        <v>44</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37">
        <v>646483.85373047565</v>
      </c>
    </row>
    <row r="93" spans="1:13" s="63" customFormat="1" ht="13.5" customHeight="1" x14ac:dyDescent="0.2">
      <c r="A93" s="55"/>
      <c r="B93" s="207"/>
      <c r="C93" s="50" t="s">
        <v>45</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9">
        <v>693853.70700000017</v>
      </c>
    </row>
    <row r="94" spans="1:13" s="63" customFormat="1" ht="13.5" customHeight="1" x14ac:dyDescent="0.2">
      <c r="A94" s="55"/>
      <c r="B94" s="207"/>
      <c r="C94" s="45" t="s">
        <v>46</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37">
        <v>685683.30099999998</v>
      </c>
    </row>
    <row r="95" spans="1:13" s="63" customFormat="1" ht="13.5" customHeight="1" x14ac:dyDescent="0.2">
      <c r="A95" s="55"/>
      <c r="B95" s="207"/>
      <c r="C95" s="50" t="s">
        <v>34</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9">
        <v>717898.3890000002</v>
      </c>
    </row>
    <row r="96" spans="1:13" s="63" customFormat="1" ht="13.5" customHeight="1" x14ac:dyDescent="0.2">
      <c r="A96" s="55"/>
      <c r="B96" s="207"/>
      <c r="C96" s="45" t="s">
        <v>36</v>
      </c>
      <c r="D96" s="47">
        <v>230902.22300000006</v>
      </c>
      <c r="E96" s="47">
        <v>4602.8550000000005</v>
      </c>
      <c r="F96" s="47">
        <v>0</v>
      </c>
      <c r="G96" s="47">
        <v>514425.24650000012</v>
      </c>
      <c r="H96" s="47">
        <v>63565.87</v>
      </c>
      <c r="I96" s="47">
        <v>147532.66200000004</v>
      </c>
      <c r="J96" s="47">
        <v>32187.51</v>
      </c>
      <c r="K96" s="47">
        <v>12194.614999999998</v>
      </c>
      <c r="L96" s="47">
        <v>326655.60300000006</v>
      </c>
      <c r="M96" s="137">
        <v>678755.37850000011</v>
      </c>
    </row>
    <row r="97" spans="1:13" s="63" customFormat="1" ht="13.5" customHeight="1" x14ac:dyDescent="0.2">
      <c r="A97" s="55"/>
      <c r="B97" s="207"/>
      <c r="C97" s="50" t="s">
        <v>37</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9">
        <v>667131.07149999985</v>
      </c>
    </row>
    <row r="98" spans="1:13" s="63" customFormat="1" ht="13.5" customHeight="1" x14ac:dyDescent="0.2">
      <c r="A98" s="55"/>
      <c r="B98" s="207"/>
      <c r="C98" s="45" t="s">
        <v>38</v>
      </c>
      <c r="D98" s="47">
        <v>220085.04299999995</v>
      </c>
      <c r="E98" s="47">
        <v>3928.5569999999998</v>
      </c>
      <c r="F98" s="47">
        <v>0</v>
      </c>
      <c r="G98" s="47">
        <v>490509.04000000021</v>
      </c>
      <c r="H98" s="47">
        <v>50117.065999999999</v>
      </c>
      <c r="I98" s="47">
        <v>127348.126</v>
      </c>
      <c r="J98" s="47">
        <v>23778.69</v>
      </c>
      <c r="K98" s="47">
        <v>9221.18</v>
      </c>
      <c r="L98" s="47">
        <v>293980.79899999994</v>
      </c>
      <c r="M98" s="137">
        <v>631006.90300000028</v>
      </c>
    </row>
    <row r="99" spans="1:13" s="63" customFormat="1" ht="13.5" customHeight="1" x14ac:dyDescent="0.2">
      <c r="A99" s="55"/>
      <c r="B99" s="207"/>
      <c r="C99" s="50" t="s">
        <v>39</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9">
        <v>745046.17800000007</v>
      </c>
    </row>
    <row r="100" spans="1:13" s="63" customFormat="1" ht="13.5" customHeight="1" x14ac:dyDescent="0.2">
      <c r="A100" s="55"/>
      <c r="B100" s="207"/>
      <c r="C100" s="45" t="s">
        <v>40</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37">
        <v>667597.64300000004</v>
      </c>
    </row>
    <row r="101" spans="1:13" s="63" customFormat="1" ht="13.5" customHeight="1" x14ac:dyDescent="0.2">
      <c r="A101" s="55"/>
      <c r="B101" s="207"/>
      <c r="C101" s="50" t="s">
        <v>41</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9">
        <v>652658.15249999997</v>
      </c>
    </row>
    <row r="102" spans="1:13" s="63" customFormat="1" ht="13.5" customHeight="1" x14ac:dyDescent="0.2">
      <c r="A102" s="55"/>
      <c r="B102" s="207"/>
      <c r="C102" s="45" t="s">
        <v>42</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37">
        <v>687173.11900000006</v>
      </c>
    </row>
    <row r="103" spans="1:13" s="63" customFormat="1" ht="13.5" customHeight="1" x14ac:dyDescent="0.2">
      <c r="A103" s="55"/>
      <c r="B103" s="207"/>
      <c r="C103" s="50" t="s">
        <v>43</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9">
        <v>698465.7365</v>
      </c>
    </row>
    <row r="104" spans="1:13" s="63" customFormat="1" ht="13.5" customHeight="1" x14ac:dyDescent="0.2">
      <c r="A104" s="55">
        <v>2017</v>
      </c>
      <c r="B104" s="207"/>
      <c r="C104" s="45" t="s">
        <v>44</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37">
        <v>628072.46899999992</v>
      </c>
    </row>
    <row r="105" spans="1:13" s="63" customFormat="1" ht="13.5" customHeight="1" x14ac:dyDescent="0.2">
      <c r="A105" s="55"/>
      <c r="B105" s="207"/>
      <c r="C105" s="50" t="s">
        <v>45</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9">
        <v>678750.50099999981</v>
      </c>
    </row>
    <row r="106" spans="1:13" s="63" customFormat="1" ht="13.5" customHeight="1" x14ac:dyDescent="0.2">
      <c r="A106" s="55"/>
      <c r="B106" s="207"/>
      <c r="C106" s="45" t="s">
        <v>46</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37">
        <v>728554.75000000023</v>
      </c>
    </row>
    <row r="107" spans="1:13" s="63" customFormat="1" ht="13.5" customHeight="1" x14ac:dyDescent="0.2">
      <c r="A107" s="55"/>
      <c r="B107" s="207"/>
      <c r="C107" s="50" t="s">
        <v>34</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9">
        <v>605704.5355</v>
      </c>
    </row>
    <row r="108" spans="1:13" s="63" customFormat="1" ht="13.5" customHeight="1" x14ac:dyDescent="0.2">
      <c r="A108" s="55"/>
      <c r="B108" s="207"/>
      <c r="C108" s="45" t="s">
        <v>36</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37">
        <v>670224.58050000016</v>
      </c>
    </row>
    <row r="109" spans="1:13" s="63" customFormat="1" ht="13.5" customHeight="1" x14ac:dyDescent="0.2">
      <c r="A109" s="55"/>
      <c r="B109" s="207"/>
      <c r="C109" s="50" t="s">
        <v>37</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9">
        <v>664580.8885</v>
      </c>
    </row>
    <row r="110" spans="1:13" s="63" customFormat="1" ht="13.5" customHeight="1" x14ac:dyDescent="0.2">
      <c r="A110" s="55"/>
      <c r="B110" s="207"/>
      <c r="C110" s="45" t="s">
        <v>38</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37">
        <v>715346.96550000028</v>
      </c>
    </row>
    <row r="111" spans="1:13" s="63" customFormat="1" ht="13.5" customHeight="1" x14ac:dyDescent="0.2">
      <c r="A111" s="55"/>
      <c r="B111" s="207"/>
      <c r="C111" s="50" t="s">
        <v>39</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9">
        <v>702464.0695000001</v>
      </c>
    </row>
    <row r="112" spans="1:13" s="63" customFormat="1" ht="13.5" customHeight="1" x14ac:dyDescent="0.2">
      <c r="A112" s="55"/>
      <c r="B112" s="207"/>
      <c r="C112" s="45" t="s">
        <v>40</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37">
        <v>694376.6679999996</v>
      </c>
    </row>
    <row r="113" spans="1:13" s="63" customFormat="1" ht="13.5" customHeight="1" x14ac:dyDescent="0.2">
      <c r="A113" s="55"/>
      <c r="B113" s="207"/>
      <c r="C113" s="50" t="s">
        <v>41</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9">
        <v>704785.21249999991</v>
      </c>
    </row>
    <row r="114" spans="1:13" s="63" customFormat="1" ht="13.5" customHeight="1" x14ac:dyDescent="0.2">
      <c r="A114" s="55"/>
      <c r="B114" s="207"/>
      <c r="C114" s="45" t="s">
        <v>42</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37">
        <v>705663.25750000007</v>
      </c>
    </row>
    <row r="115" spans="1:13" s="63" customFormat="1" ht="13.5" customHeight="1" x14ac:dyDescent="0.2">
      <c r="A115" s="55"/>
      <c r="B115" s="207"/>
      <c r="C115" s="70" t="s">
        <v>43</v>
      </c>
      <c r="D115" s="71">
        <v>206741.54800000001</v>
      </c>
      <c r="E115" s="71">
        <v>3785.7649999999999</v>
      </c>
      <c r="F115" s="71">
        <v>3195.06</v>
      </c>
      <c r="G115" s="71">
        <v>517800.93450000021</v>
      </c>
      <c r="H115" s="71">
        <v>50801.401999999987</v>
      </c>
      <c r="I115" s="71">
        <v>119200.17049999999</v>
      </c>
      <c r="J115" s="71">
        <v>32124.409999999996</v>
      </c>
      <c r="K115" s="71">
        <v>14939.784</v>
      </c>
      <c r="L115" s="71">
        <v>292862.42</v>
      </c>
      <c r="M115" s="144">
        <v>655726.65400000021</v>
      </c>
    </row>
    <row r="116" spans="1:13" s="63" customFormat="1" ht="13.5" customHeight="1" x14ac:dyDescent="0.2">
      <c r="A116" s="55">
        <v>2018</v>
      </c>
      <c r="B116" s="207"/>
      <c r="C116" s="45" t="s">
        <v>44</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37">
        <v>634607.31299999985</v>
      </c>
    </row>
    <row r="117" spans="1:13" s="63" customFormat="1" ht="13.5" customHeight="1" x14ac:dyDescent="0.2">
      <c r="A117" s="55"/>
      <c r="B117" s="207"/>
      <c r="C117" s="70" t="s">
        <v>45</v>
      </c>
      <c r="D117" s="71">
        <v>208864.03099999999</v>
      </c>
      <c r="E117" s="71">
        <v>3178.5749999999989</v>
      </c>
      <c r="F117" s="71">
        <v>3504.38</v>
      </c>
      <c r="G117" s="71">
        <v>496416.88800000004</v>
      </c>
      <c r="H117" s="71">
        <v>59902.848000000005</v>
      </c>
      <c r="I117" s="71">
        <v>138551.5735</v>
      </c>
      <c r="J117" s="71">
        <v>35794.69000000001</v>
      </c>
      <c r="K117" s="71">
        <v>14287.295999999998</v>
      </c>
      <c r="L117" s="71">
        <v>308065.94900000002</v>
      </c>
      <c r="M117" s="144">
        <v>652434.33250000002</v>
      </c>
    </row>
    <row r="118" spans="1:13" s="63" customFormat="1" ht="13.5" customHeight="1" x14ac:dyDescent="0.2">
      <c r="A118" s="55"/>
      <c r="B118" s="207"/>
      <c r="C118" s="45" t="s">
        <v>46</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37">
        <v>669458.16830612253</v>
      </c>
    </row>
    <row r="119" spans="1:13" s="63" customFormat="1" ht="13.5" customHeight="1" x14ac:dyDescent="0.2">
      <c r="A119" s="55"/>
      <c r="B119" s="207"/>
      <c r="C119" s="70" t="s">
        <v>34</v>
      </c>
      <c r="D119" s="71">
        <v>219206.13000000006</v>
      </c>
      <c r="E119" s="71">
        <v>5999.0474999999969</v>
      </c>
      <c r="F119" s="71">
        <v>3909.18</v>
      </c>
      <c r="G119" s="71">
        <v>559937.57449999987</v>
      </c>
      <c r="H119" s="71">
        <v>58545.561000000009</v>
      </c>
      <c r="I119" s="71">
        <v>133714.23549999995</v>
      </c>
      <c r="J119" s="71">
        <v>33593.574000000001</v>
      </c>
      <c r="K119" s="71">
        <v>15914.245000000004</v>
      </c>
      <c r="L119" s="71">
        <v>315254.44500000007</v>
      </c>
      <c r="M119" s="144">
        <v>715565.1024999998</v>
      </c>
    </row>
    <row r="120" spans="1:13" s="63" customFormat="1" ht="13.5" customHeight="1" x14ac:dyDescent="0.2">
      <c r="A120" s="55"/>
      <c r="B120" s="207"/>
      <c r="C120" s="45" t="s">
        <v>36</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37">
        <v>655170.34488435404</v>
      </c>
    </row>
    <row r="121" spans="1:13" s="63" customFormat="1" ht="13.5" customHeight="1" x14ac:dyDescent="0.2">
      <c r="A121" s="55"/>
      <c r="B121" s="207"/>
      <c r="C121" s="70" t="s">
        <v>37</v>
      </c>
      <c r="D121" s="71">
        <v>220671.68500000003</v>
      </c>
      <c r="E121" s="71">
        <v>5368.0874999999987</v>
      </c>
      <c r="F121" s="71">
        <v>389.8</v>
      </c>
      <c r="G121" s="71">
        <v>491163.51073015889</v>
      </c>
      <c r="H121" s="71">
        <v>52248.310000000005</v>
      </c>
      <c r="I121" s="71">
        <v>129160.00199999999</v>
      </c>
      <c r="J121" s="71">
        <v>29671.458000000002</v>
      </c>
      <c r="K121" s="71">
        <v>14546.4506</v>
      </c>
      <c r="L121" s="71">
        <v>302981.25300000003</v>
      </c>
      <c r="M121" s="144">
        <v>640238.05083015887</v>
      </c>
    </row>
    <row r="122" spans="1:13" s="63" customFormat="1" ht="13.5" customHeight="1" x14ac:dyDescent="0.2">
      <c r="A122" s="55"/>
      <c r="B122" s="207"/>
      <c r="C122" s="45" t="s">
        <v>38</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37">
        <v>675015.897</v>
      </c>
    </row>
    <row r="123" spans="1:13" s="63" customFormat="1" ht="13.5" customHeight="1" x14ac:dyDescent="0.2">
      <c r="A123" s="55"/>
      <c r="B123" s="207"/>
      <c r="C123" s="70" t="s">
        <v>39</v>
      </c>
      <c r="D123" s="71">
        <v>236485.20299999992</v>
      </c>
      <c r="E123" s="71">
        <v>5085.4549999999999</v>
      </c>
      <c r="F123" s="71">
        <v>3979</v>
      </c>
      <c r="G123" s="71">
        <v>557646.15000000014</v>
      </c>
      <c r="H123" s="71">
        <v>59214.200000000004</v>
      </c>
      <c r="I123" s="71">
        <v>147184.41650000002</v>
      </c>
      <c r="J123" s="71">
        <v>33747.479999999996</v>
      </c>
      <c r="K123" s="71">
        <v>17938.273500000003</v>
      </c>
      <c r="L123" s="71">
        <v>333425.88299999991</v>
      </c>
      <c r="M123" s="144">
        <v>727854.29500000016</v>
      </c>
    </row>
    <row r="124" spans="1:13" s="63" customFormat="1" ht="13.5" customHeight="1" x14ac:dyDescent="0.2">
      <c r="A124" s="55"/>
      <c r="B124" s="207"/>
      <c r="C124" s="45" t="s">
        <v>40</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37">
        <v>695322.92300000007</v>
      </c>
    </row>
    <row r="125" spans="1:13" s="63" customFormat="1" ht="13.5" customHeight="1" x14ac:dyDescent="0.2">
      <c r="A125" s="55"/>
      <c r="B125" s="207"/>
      <c r="C125" s="70" t="s">
        <v>41</v>
      </c>
      <c r="D125" s="71">
        <v>245654.60400000005</v>
      </c>
      <c r="E125" s="71">
        <v>4447.7949999999983</v>
      </c>
      <c r="F125" s="71">
        <v>3006</v>
      </c>
      <c r="G125" s="71">
        <v>568991.86500000022</v>
      </c>
      <c r="H125" s="71">
        <v>67021.031000000003</v>
      </c>
      <c r="I125" s="71">
        <v>144924.55299999999</v>
      </c>
      <c r="J125" s="71">
        <v>33709.1</v>
      </c>
      <c r="K125" s="71">
        <v>15465.214</v>
      </c>
      <c r="L125" s="71">
        <v>349390.73500000004</v>
      </c>
      <c r="M125" s="144">
        <v>733829.42700000026</v>
      </c>
    </row>
    <row r="126" spans="1:13" s="63" customFormat="1" ht="13.5" customHeight="1" x14ac:dyDescent="0.2">
      <c r="A126" s="55"/>
      <c r="B126" s="207"/>
      <c r="C126" s="45" t="s">
        <v>42</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37">
        <v>729706.89250000007</v>
      </c>
    </row>
    <row r="127" spans="1:13" s="63" customFormat="1" ht="13.5" customHeight="1" x14ac:dyDescent="0.2">
      <c r="A127" s="55"/>
      <c r="B127" s="207"/>
      <c r="C127" s="70" t="s">
        <v>43</v>
      </c>
      <c r="D127" s="71">
        <v>215866.10299999994</v>
      </c>
      <c r="E127" s="71">
        <v>6784.9629999999979</v>
      </c>
      <c r="F127" s="71">
        <v>1620</v>
      </c>
      <c r="G127" s="71">
        <v>531017.61250000028</v>
      </c>
      <c r="H127" s="71">
        <v>51959.560000000005</v>
      </c>
      <c r="I127" s="71">
        <v>121450.66350000002</v>
      </c>
      <c r="J127" s="71">
        <v>28976.149999999998</v>
      </c>
      <c r="K127" s="71">
        <v>15708.675499999998</v>
      </c>
      <c r="L127" s="71">
        <v>298421.81299999997</v>
      </c>
      <c r="M127" s="144">
        <v>674961.9145000003</v>
      </c>
    </row>
    <row r="128" spans="1:13" s="63" customFormat="1" ht="13.5" customHeight="1" x14ac:dyDescent="0.2">
      <c r="A128" s="55">
        <v>2019</v>
      </c>
      <c r="B128" s="207"/>
      <c r="C128" s="45" t="s">
        <v>44</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37">
        <v>643511.66899999988</v>
      </c>
    </row>
    <row r="129" spans="1:13" s="63" customFormat="1" ht="13.5" customHeight="1" x14ac:dyDescent="0.2">
      <c r="A129" s="76"/>
      <c r="B129" s="207"/>
      <c r="C129" s="70" t="s">
        <v>45</v>
      </c>
      <c r="D129" s="71">
        <v>231676.99100000007</v>
      </c>
      <c r="E129" s="71">
        <v>4566.4474999999975</v>
      </c>
      <c r="F129" s="71">
        <v>1303</v>
      </c>
      <c r="G129" s="71">
        <v>494677.89299999975</v>
      </c>
      <c r="H129" s="71">
        <v>53714.793000000005</v>
      </c>
      <c r="I129" s="71">
        <v>134111.97099999999</v>
      </c>
      <c r="J129" s="71">
        <v>35113.273000000001</v>
      </c>
      <c r="K129" s="71">
        <v>17346.313500000004</v>
      </c>
      <c r="L129" s="71">
        <v>321808.05700000009</v>
      </c>
      <c r="M129" s="144">
        <v>650702.62499999977</v>
      </c>
    </row>
    <row r="130" spans="1:13" s="63" customFormat="1" ht="13.5" customHeight="1" x14ac:dyDescent="0.2">
      <c r="A130" s="76"/>
      <c r="B130" s="207"/>
      <c r="C130" s="45" t="s">
        <v>46</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37">
        <v>699660.92850000039</v>
      </c>
    </row>
    <row r="131" spans="1:13" s="63" customFormat="1" ht="13.5" customHeight="1" x14ac:dyDescent="0.2">
      <c r="A131" s="76"/>
      <c r="B131" s="207"/>
      <c r="C131" s="70" t="s">
        <v>34</v>
      </c>
      <c r="D131" s="71">
        <v>216316.05199999997</v>
      </c>
      <c r="E131" s="71">
        <v>7281.9825000000001</v>
      </c>
      <c r="F131" s="71">
        <v>1569.36</v>
      </c>
      <c r="G131" s="71">
        <v>540499.72049999994</v>
      </c>
      <c r="H131" s="71">
        <v>52391.19999999999</v>
      </c>
      <c r="I131" s="71">
        <v>121279.32050000006</v>
      </c>
      <c r="J131" s="71">
        <v>34451.480000000003</v>
      </c>
      <c r="K131" s="71">
        <v>17330.541000000001</v>
      </c>
      <c r="L131" s="71">
        <v>304728.09199999995</v>
      </c>
      <c r="M131" s="144">
        <v>686391.56449999998</v>
      </c>
    </row>
    <row r="132" spans="1:13" s="63" customFormat="1" ht="13.5" customHeight="1" x14ac:dyDescent="0.2">
      <c r="A132" s="76"/>
      <c r="B132" s="207"/>
      <c r="C132" s="45" t="s">
        <v>36</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37">
        <v>706022.74849999999</v>
      </c>
    </row>
    <row r="133" spans="1:13" s="63" customFormat="1" ht="13.5" customHeight="1" x14ac:dyDescent="0.2">
      <c r="A133" s="76"/>
      <c r="B133" s="207"/>
      <c r="C133" s="70" t="s">
        <v>37</v>
      </c>
      <c r="D133" s="71">
        <v>222833.6999999999</v>
      </c>
      <c r="E133" s="71">
        <v>6858.3550000000023</v>
      </c>
      <c r="F133" s="71">
        <v>1764.52</v>
      </c>
      <c r="G133" s="71">
        <v>508396.29849999998</v>
      </c>
      <c r="H133" s="71">
        <v>57754.148000000016</v>
      </c>
      <c r="I133" s="71">
        <v>128296.73799999997</v>
      </c>
      <c r="J133" s="71">
        <v>35991.439999999988</v>
      </c>
      <c r="K133" s="71">
        <v>17409.973499999993</v>
      </c>
      <c r="L133" s="71">
        <v>318343.8079999999</v>
      </c>
      <c r="M133" s="144">
        <v>660961.36499999987</v>
      </c>
    </row>
    <row r="134" spans="1:13" s="63" customFormat="1" ht="13.5" customHeight="1" x14ac:dyDescent="0.2">
      <c r="A134" s="76"/>
      <c r="B134" s="207"/>
      <c r="C134" s="45" t="s">
        <v>38</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37">
        <v>755115.45499999996</v>
      </c>
    </row>
    <row r="135" spans="1:13" s="63" customFormat="1" ht="13.5" customHeight="1" x14ac:dyDescent="0.2">
      <c r="A135" s="76"/>
      <c r="B135" s="207"/>
      <c r="C135" s="70" t="s">
        <v>39</v>
      </c>
      <c r="D135" s="71">
        <v>247369.23500000002</v>
      </c>
      <c r="E135" s="71">
        <v>5779.6779999999972</v>
      </c>
      <c r="F135" s="71">
        <v>1753.27</v>
      </c>
      <c r="G135" s="71">
        <v>582223.82400000026</v>
      </c>
      <c r="H135" s="71">
        <v>64603.259000000005</v>
      </c>
      <c r="I135" s="71">
        <v>136829.48049999995</v>
      </c>
      <c r="J135" s="71">
        <v>41280.400000000001</v>
      </c>
      <c r="K135" s="71">
        <v>19461.366999999995</v>
      </c>
      <c r="L135" s="71">
        <v>355006.16400000005</v>
      </c>
      <c r="M135" s="144">
        <v>744294.34950000013</v>
      </c>
    </row>
    <row r="136" spans="1:13" s="63" customFormat="1" ht="13.5" customHeight="1" x14ac:dyDescent="0.2">
      <c r="A136" s="76"/>
      <c r="B136" s="207"/>
      <c r="C136" s="45" t="s">
        <v>40</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37">
        <v>738783.61550000007</v>
      </c>
    </row>
    <row r="137" spans="1:13" s="63" customFormat="1" ht="13.5" customHeight="1" x14ac:dyDescent="0.2">
      <c r="A137" s="76"/>
      <c r="B137" s="207"/>
      <c r="C137" s="70" t="s">
        <v>41</v>
      </c>
      <c r="D137" s="71">
        <v>242779.50699999993</v>
      </c>
      <c r="E137" s="71">
        <v>7273.5574999999972</v>
      </c>
      <c r="F137" s="71">
        <v>2480.2400000000002</v>
      </c>
      <c r="G137" s="71">
        <v>577698.39450000005</v>
      </c>
      <c r="H137" s="71">
        <v>70283.644</v>
      </c>
      <c r="I137" s="71">
        <v>147799.21149999992</v>
      </c>
      <c r="J137" s="71">
        <v>43881.24</v>
      </c>
      <c r="K137" s="71">
        <v>18689.914000000001</v>
      </c>
      <c r="L137" s="71">
        <v>359424.63099999994</v>
      </c>
      <c r="M137" s="144">
        <v>751461.07750000001</v>
      </c>
    </row>
    <row r="138" spans="1:13" s="63" customFormat="1" ht="13.5" customHeight="1" x14ac:dyDescent="0.2">
      <c r="A138" s="76"/>
      <c r="B138" s="207"/>
      <c r="C138" s="45" t="s">
        <v>42</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37">
        <v>753460.97050000017</v>
      </c>
    </row>
    <row r="139" spans="1:13" s="63" customFormat="1" ht="13.5" customHeight="1" x14ac:dyDescent="0.2">
      <c r="A139" s="76"/>
      <c r="B139" s="207"/>
      <c r="C139" s="70" t="s">
        <v>43</v>
      </c>
      <c r="D139" s="71">
        <v>229148.01799999987</v>
      </c>
      <c r="E139" s="71">
        <v>7298.1225000000004</v>
      </c>
      <c r="F139" s="71">
        <v>2127.84</v>
      </c>
      <c r="G139" s="71">
        <v>592258.20200000005</v>
      </c>
      <c r="H139" s="71">
        <v>59048.039999999972</v>
      </c>
      <c r="I139" s="71">
        <v>130321.78749999993</v>
      </c>
      <c r="J139" s="71">
        <v>37398.420000000006</v>
      </c>
      <c r="K139" s="71">
        <v>21806.507500000007</v>
      </c>
      <c r="L139" s="71">
        <v>327722.3179999998</v>
      </c>
      <c r="M139" s="144">
        <v>751684.61950000003</v>
      </c>
    </row>
    <row r="140" spans="1:13" s="63" customFormat="1" ht="13.5" customHeight="1" x14ac:dyDescent="0.2">
      <c r="A140" s="76">
        <v>2020</v>
      </c>
      <c r="B140" s="207"/>
      <c r="C140" s="45" t="s">
        <v>44</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37">
        <v>709010.56399999966</v>
      </c>
    </row>
    <row r="141" spans="1:13" s="63" customFormat="1" ht="13.5" customHeight="1" x14ac:dyDescent="0.2">
      <c r="A141" s="76"/>
      <c r="B141" s="207"/>
      <c r="C141" s="70" t="s">
        <v>45</v>
      </c>
      <c r="D141" s="71">
        <v>234535.64799999996</v>
      </c>
      <c r="E141" s="71">
        <v>9485.2754999999997</v>
      </c>
      <c r="F141" s="71">
        <v>1790.5900000000001</v>
      </c>
      <c r="G141" s="71">
        <v>511848.16099999991</v>
      </c>
      <c r="H141" s="71">
        <v>71575.919999999969</v>
      </c>
      <c r="I141" s="71">
        <v>128691.20249999996</v>
      </c>
      <c r="J141" s="71">
        <v>40497.249999999993</v>
      </c>
      <c r="K141" s="71">
        <v>26108.729999999996</v>
      </c>
      <c r="L141" s="71">
        <v>348399.40799999994</v>
      </c>
      <c r="M141" s="144">
        <v>676133.36899999983</v>
      </c>
    </row>
    <row r="142" spans="1:13" s="80" customFormat="1" ht="13.5" customHeight="1" x14ac:dyDescent="0.2">
      <c r="A142" s="79"/>
      <c r="B142" s="208"/>
      <c r="C142" s="45" t="s">
        <v>46</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37">
        <v>498035.614</v>
      </c>
    </row>
    <row r="143" spans="1:13" s="80" customFormat="1" ht="13.5" customHeight="1" x14ac:dyDescent="0.2">
      <c r="A143" s="79"/>
      <c r="B143" s="208"/>
      <c r="C143" s="78" t="s">
        <v>34</v>
      </c>
      <c r="D143" s="81">
        <v>11844.828</v>
      </c>
      <c r="E143" s="81">
        <v>713.21749999999975</v>
      </c>
      <c r="F143" s="81">
        <v>103</v>
      </c>
      <c r="G143" s="81">
        <v>192304.47849999994</v>
      </c>
      <c r="H143" s="81">
        <v>12645.380000000003</v>
      </c>
      <c r="I143" s="81">
        <v>16133.612499999997</v>
      </c>
      <c r="J143" s="81">
        <v>3372.21</v>
      </c>
      <c r="K143" s="81">
        <v>5296.9585000000006</v>
      </c>
      <c r="L143" s="81">
        <v>27965.418000000001</v>
      </c>
      <c r="M143" s="148">
        <v>214448.26699999993</v>
      </c>
    </row>
    <row r="144" spans="1:13" s="63" customFormat="1" ht="13.5" customHeight="1" x14ac:dyDescent="0.2">
      <c r="A144" s="76"/>
      <c r="B144" s="207"/>
      <c r="C144" s="45" t="s">
        <v>36</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37">
        <v>512033.4295012143</v>
      </c>
    </row>
    <row r="145" spans="1:22" s="63" customFormat="1" ht="13.5" customHeight="1" x14ac:dyDescent="0.2">
      <c r="A145" s="76"/>
      <c r="B145" s="207"/>
      <c r="C145" s="70" t="s">
        <v>37</v>
      </c>
      <c r="D145" s="71">
        <v>172477.34572488407</v>
      </c>
      <c r="E145" s="71">
        <v>5812.2800000000016</v>
      </c>
      <c r="F145" s="71">
        <v>1226.6999957275391</v>
      </c>
      <c r="G145" s="71">
        <v>514191.80895138497</v>
      </c>
      <c r="H145" s="71">
        <v>60252.010967346192</v>
      </c>
      <c r="I145" s="71">
        <v>102316.09802201368</v>
      </c>
      <c r="J145" s="71">
        <v>30787.893990234381</v>
      </c>
      <c r="K145" s="71">
        <v>17890.612499175069</v>
      </c>
      <c r="L145" s="71">
        <v>264743.9506781922</v>
      </c>
      <c r="M145" s="144">
        <v>640210.79947257368</v>
      </c>
    </row>
    <row r="146" spans="1:22" s="63" customFormat="1" ht="13.5" customHeight="1" x14ac:dyDescent="0.2">
      <c r="A146" s="209"/>
      <c r="B146" s="210"/>
      <c r="C146" s="156" t="s">
        <v>38</v>
      </c>
      <c r="D146" s="157">
        <v>203089.21181414809</v>
      </c>
      <c r="E146" s="157">
        <v>6309.6149997329767</v>
      </c>
      <c r="F146" s="157">
        <v>637.15</v>
      </c>
      <c r="G146" s="157">
        <v>628119.03104726097</v>
      </c>
      <c r="H146" s="157">
        <v>71099.629955902099</v>
      </c>
      <c r="I146" s="157">
        <v>123231.70997305228</v>
      </c>
      <c r="J146" s="157">
        <v>35397.633964599598</v>
      </c>
      <c r="K146" s="157">
        <v>24729.439498828888</v>
      </c>
      <c r="L146" s="157">
        <v>310223.62573464977</v>
      </c>
      <c r="M146" s="158">
        <v>782389.79551887501</v>
      </c>
      <c r="O146" s="211"/>
      <c r="R146" s="211"/>
      <c r="S146" s="211"/>
      <c r="T146" s="211"/>
      <c r="U146" s="211"/>
      <c r="V146" s="211"/>
    </row>
    <row r="147" spans="1:22" s="170" customFormat="1" x14ac:dyDescent="0.25">
      <c r="A147" s="165"/>
      <c r="C147" s="212"/>
      <c r="D147" s="213"/>
      <c r="E147" s="213"/>
      <c r="F147" s="213"/>
      <c r="G147" s="213"/>
      <c r="H147" s="213"/>
      <c r="I147" s="71"/>
      <c r="J147" s="71"/>
      <c r="K147" s="71"/>
      <c r="L147" s="71"/>
      <c r="M147" s="71"/>
    </row>
    <row r="148" spans="1:22" s="170" customFormat="1" x14ac:dyDescent="0.25">
      <c r="A148" s="171"/>
      <c r="B148" s="214"/>
      <c r="C148" s="215"/>
      <c r="D148" s="173"/>
      <c r="E148" s="173"/>
      <c r="F148" s="173"/>
      <c r="G148" s="173"/>
      <c r="H148" s="173"/>
      <c r="I148" s="173"/>
      <c r="J148" s="173"/>
      <c r="K148" s="173"/>
      <c r="L148" s="173"/>
      <c r="M148" s="174"/>
    </row>
    <row r="149" spans="1:22" x14ac:dyDescent="0.25">
      <c r="A149" s="457" t="s">
        <v>68</v>
      </c>
      <c r="B149" s="458"/>
      <c r="C149" s="458"/>
      <c r="D149" s="458"/>
      <c r="E149" s="458"/>
      <c r="F149" s="216"/>
      <c r="G149" s="178"/>
      <c r="H149" s="178"/>
      <c r="I149" s="178"/>
      <c r="J149" s="175"/>
      <c r="K149" s="178"/>
      <c r="L149" s="175"/>
      <c r="M149" s="217"/>
    </row>
    <row r="150" spans="1:22" x14ac:dyDescent="0.25">
      <c r="A150" s="218" t="s">
        <v>69</v>
      </c>
      <c r="B150" s="218"/>
      <c r="C150" s="218"/>
      <c r="D150" s="218"/>
      <c r="E150" s="218"/>
      <c r="F150" s="218"/>
      <c r="G150" s="218"/>
      <c r="H150" s="218"/>
      <c r="I150" s="218"/>
      <c r="J150" s="218"/>
      <c r="K150" s="218"/>
      <c r="L150" s="218"/>
      <c r="M150" s="219"/>
    </row>
    <row r="151" spans="1:22" x14ac:dyDescent="0.25">
      <c r="A151" s="457" t="s">
        <v>62</v>
      </c>
      <c r="B151" s="458"/>
      <c r="C151" s="458"/>
      <c r="D151" s="458"/>
      <c r="E151" s="458"/>
      <c r="F151" s="458"/>
      <c r="G151" s="458"/>
      <c r="H151" s="178"/>
      <c r="I151" s="178"/>
      <c r="J151" s="178"/>
      <c r="K151" s="178"/>
      <c r="L151" s="178"/>
      <c r="M151" s="176"/>
    </row>
    <row r="152" spans="1:22" ht="18" customHeight="1" x14ac:dyDescent="0.25">
      <c r="A152" s="475" t="s">
        <v>70</v>
      </c>
      <c r="B152" s="476"/>
      <c r="C152" s="476"/>
      <c r="D152" s="476"/>
      <c r="E152" s="476"/>
      <c r="F152" s="476"/>
      <c r="G152" s="476"/>
      <c r="H152" s="476"/>
      <c r="I152" s="476"/>
      <c r="J152" s="476"/>
      <c r="K152" s="476"/>
      <c r="L152" s="476"/>
      <c r="M152" s="477"/>
    </row>
    <row r="153" spans="1:22" ht="12" customHeight="1" x14ac:dyDescent="0.25">
      <c r="A153" s="475"/>
      <c r="B153" s="476"/>
      <c r="C153" s="476"/>
      <c r="D153" s="476"/>
      <c r="E153" s="476"/>
      <c r="F153" s="476"/>
      <c r="G153" s="476"/>
      <c r="H153" s="476"/>
      <c r="I153" s="476"/>
      <c r="J153" s="476"/>
      <c r="K153" s="476"/>
      <c r="L153" s="476"/>
      <c r="M153" s="477"/>
    </row>
    <row r="154" spans="1:22" x14ac:dyDescent="0.25">
      <c r="A154" s="101" t="str">
        <f>+'Anexo 1 '!A150</f>
        <v>Actualizado el 28 de agosto de 2020</v>
      </c>
      <c r="B154" s="102"/>
      <c r="C154" s="102"/>
      <c r="D154" s="178"/>
      <c r="E154" s="178"/>
      <c r="F154" s="178"/>
      <c r="G154" s="178"/>
      <c r="H154" s="178"/>
      <c r="I154" s="178"/>
      <c r="J154" s="178"/>
      <c r="K154" s="178"/>
      <c r="L154" s="178"/>
      <c r="M154" s="181" t="s">
        <v>63</v>
      </c>
    </row>
    <row r="155" spans="1:22" ht="5.25" customHeight="1" x14ac:dyDescent="0.25">
      <c r="A155" s="182"/>
      <c r="B155" s="106"/>
      <c r="C155" s="106"/>
      <c r="D155" s="220"/>
      <c r="E155" s="220"/>
      <c r="F155" s="220"/>
      <c r="G155" s="220"/>
      <c r="H155" s="220"/>
      <c r="I155" s="220"/>
      <c r="J155" s="220"/>
      <c r="K155" s="220"/>
      <c r="L155" s="220"/>
      <c r="M155" s="109"/>
    </row>
    <row r="156" spans="1:22" ht="16.5" x14ac:dyDescent="0.3">
      <c r="D156" s="191"/>
      <c r="E156" s="191"/>
      <c r="F156" s="191"/>
      <c r="G156" s="191"/>
      <c r="H156" s="191"/>
      <c r="I156" s="191"/>
      <c r="J156" s="191"/>
      <c r="K156" s="191"/>
      <c r="L156" s="191"/>
      <c r="M156" s="191"/>
    </row>
    <row r="157" spans="1:22" ht="16.5" x14ac:dyDescent="0.3">
      <c r="D157" s="191"/>
      <c r="E157" s="191"/>
      <c r="F157" s="191"/>
      <c r="G157" s="191"/>
      <c r="H157" s="191"/>
      <c r="I157" s="191"/>
      <c r="J157" s="191"/>
      <c r="K157" s="191"/>
      <c r="L157" s="191"/>
      <c r="M157" s="191"/>
    </row>
    <row r="158" spans="1:22" ht="16.5" x14ac:dyDescent="0.3">
      <c r="D158" s="191"/>
      <c r="E158" s="191"/>
      <c r="F158" s="191"/>
      <c r="G158" s="191"/>
      <c r="H158" s="191"/>
      <c r="I158" s="191"/>
      <c r="J158" s="191"/>
      <c r="K158" s="191"/>
      <c r="L158" s="191"/>
      <c r="M158" s="191"/>
    </row>
    <row r="159" spans="1:22" ht="16.5" x14ac:dyDescent="0.3">
      <c r="D159" s="191"/>
      <c r="E159" s="191"/>
      <c r="F159" s="191"/>
      <c r="G159" s="191"/>
      <c r="H159" s="191"/>
      <c r="I159" s="191"/>
      <c r="J159" s="191"/>
      <c r="K159" s="191"/>
      <c r="L159" s="191"/>
      <c r="M159" s="191"/>
    </row>
    <row r="160" spans="1:22" ht="16.5" x14ac:dyDescent="0.3">
      <c r="D160" s="191"/>
      <c r="E160" s="191"/>
      <c r="F160" s="191"/>
      <c r="G160" s="191"/>
      <c r="H160" s="191"/>
      <c r="I160" s="191"/>
      <c r="J160" s="191"/>
      <c r="K160" s="191"/>
      <c r="L160" s="191"/>
      <c r="M160" s="191"/>
    </row>
    <row r="161" spans="4:13" ht="16.5" x14ac:dyDescent="0.3">
      <c r="D161" s="191"/>
      <c r="E161" s="191"/>
      <c r="F161" s="191"/>
      <c r="G161" s="191"/>
      <c r="H161" s="191"/>
      <c r="I161" s="191"/>
      <c r="J161" s="191"/>
      <c r="K161" s="191"/>
      <c r="L161" s="191"/>
      <c r="M161" s="191"/>
    </row>
    <row r="162" spans="4:13" ht="16.5" x14ac:dyDescent="0.3">
      <c r="D162" s="191"/>
      <c r="E162" s="191"/>
      <c r="F162" s="191"/>
      <c r="G162" s="191"/>
      <c r="H162" s="191"/>
      <c r="I162" s="191"/>
      <c r="J162" s="191"/>
      <c r="K162" s="191"/>
      <c r="L162" s="191"/>
      <c r="M162" s="191"/>
    </row>
    <row r="163" spans="4:13" ht="16.5" x14ac:dyDescent="0.3">
      <c r="D163" s="191"/>
      <c r="E163" s="191"/>
      <c r="F163" s="191"/>
      <c r="G163" s="191"/>
      <c r="H163" s="191"/>
      <c r="I163" s="191"/>
      <c r="J163" s="191"/>
      <c r="K163" s="191"/>
      <c r="L163" s="191"/>
      <c r="M163" s="191"/>
    </row>
    <row r="164" spans="4:13" ht="16.5" x14ac:dyDescent="0.3">
      <c r="D164" s="191"/>
      <c r="E164" s="191"/>
      <c r="F164" s="191"/>
      <c r="G164" s="191"/>
      <c r="H164" s="191"/>
      <c r="I164" s="191"/>
      <c r="J164" s="191"/>
      <c r="K164" s="191"/>
      <c r="L164" s="191"/>
      <c r="M164" s="191"/>
    </row>
    <row r="165" spans="4:13" ht="16.5" x14ac:dyDescent="0.3">
      <c r="D165" s="191"/>
      <c r="E165" s="191"/>
      <c r="F165" s="191"/>
      <c r="G165" s="191"/>
      <c r="H165" s="191"/>
      <c r="I165" s="191"/>
      <c r="J165" s="191"/>
      <c r="K165" s="191"/>
      <c r="L165" s="191"/>
      <c r="M165" s="191"/>
    </row>
    <row r="166" spans="4:13" ht="16.5" x14ac:dyDescent="0.3">
      <c r="D166" s="191"/>
      <c r="E166" s="191"/>
      <c r="F166" s="191"/>
      <c r="G166" s="191"/>
      <c r="H166" s="191"/>
      <c r="I166" s="191"/>
      <c r="J166" s="191"/>
      <c r="K166" s="191"/>
      <c r="L166" s="191"/>
      <c r="M166" s="191"/>
    </row>
    <row r="167" spans="4:13" ht="16.5" x14ac:dyDescent="0.3">
      <c r="D167" s="191"/>
      <c r="E167" s="191"/>
      <c r="F167" s="191"/>
      <c r="G167" s="191"/>
      <c r="H167" s="191"/>
      <c r="I167" s="191"/>
      <c r="J167" s="191"/>
      <c r="K167" s="191"/>
      <c r="L167" s="191"/>
      <c r="M167" s="191"/>
    </row>
    <row r="168" spans="4:13" ht="16.5" x14ac:dyDescent="0.3">
      <c r="D168" s="191"/>
      <c r="E168" s="191"/>
      <c r="F168" s="191"/>
      <c r="G168" s="191"/>
      <c r="H168" s="191"/>
      <c r="I168" s="191"/>
      <c r="J168" s="191"/>
      <c r="K168" s="191"/>
      <c r="L168" s="191"/>
      <c r="M168" s="191"/>
    </row>
    <row r="169" spans="4:13" ht="16.5" x14ac:dyDescent="0.3">
      <c r="D169" s="191"/>
      <c r="E169" s="191"/>
      <c r="F169" s="191"/>
      <c r="G169" s="191"/>
      <c r="H169" s="191"/>
      <c r="I169" s="191"/>
      <c r="J169" s="191"/>
      <c r="K169" s="191"/>
      <c r="L169" s="191"/>
      <c r="M169" s="191"/>
    </row>
    <row r="170" spans="4:13" ht="16.5" x14ac:dyDescent="0.3">
      <c r="D170" s="191"/>
      <c r="E170" s="191"/>
      <c r="F170" s="191"/>
      <c r="G170" s="191"/>
      <c r="H170" s="191"/>
      <c r="I170" s="191"/>
      <c r="J170" s="191"/>
      <c r="K170" s="191"/>
      <c r="L170" s="191"/>
      <c r="M170" s="191"/>
    </row>
    <row r="171" spans="4:13" ht="16.5" x14ac:dyDescent="0.3">
      <c r="D171" s="191"/>
      <c r="E171" s="191"/>
      <c r="F171" s="191"/>
      <c r="G171" s="191"/>
      <c r="H171" s="191"/>
      <c r="I171" s="191"/>
      <c r="J171" s="191"/>
      <c r="K171" s="191"/>
      <c r="L171" s="191"/>
      <c r="M171" s="191"/>
    </row>
    <row r="172" spans="4:13" ht="16.5" x14ac:dyDescent="0.3">
      <c r="D172" s="191"/>
      <c r="E172" s="191"/>
      <c r="F172" s="191"/>
      <c r="G172" s="191"/>
      <c r="H172" s="191"/>
      <c r="I172" s="191"/>
      <c r="J172" s="191"/>
      <c r="K172" s="191"/>
      <c r="L172" s="191"/>
      <c r="M172" s="191"/>
    </row>
    <row r="173" spans="4:13" ht="16.5" x14ac:dyDescent="0.3">
      <c r="D173" s="191"/>
      <c r="E173" s="191"/>
      <c r="F173" s="191"/>
      <c r="G173" s="191"/>
      <c r="H173" s="191"/>
      <c r="I173" s="191"/>
      <c r="J173" s="191"/>
      <c r="K173" s="191"/>
      <c r="L173" s="191"/>
      <c r="M173" s="191"/>
    </row>
    <row r="174" spans="4:13" ht="16.5" x14ac:dyDescent="0.3">
      <c r="D174" s="191"/>
      <c r="E174" s="191"/>
      <c r="F174" s="191"/>
      <c r="G174" s="191"/>
      <c r="H174" s="191"/>
      <c r="I174" s="191"/>
      <c r="J174" s="191"/>
      <c r="K174" s="191"/>
      <c r="L174" s="191"/>
      <c r="M174" s="191"/>
    </row>
    <row r="175" spans="4:13" ht="16.5" x14ac:dyDescent="0.3">
      <c r="D175" s="191"/>
      <c r="E175" s="191"/>
      <c r="F175" s="191"/>
      <c r="G175" s="191"/>
      <c r="H175" s="191"/>
      <c r="I175" s="191"/>
      <c r="J175" s="191"/>
      <c r="K175" s="191"/>
      <c r="L175" s="191"/>
      <c r="M175" s="191"/>
    </row>
    <row r="176" spans="4:13" ht="16.5" x14ac:dyDescent="0.3">
      <c r="D176" s="191"/>
      <c r="E176" s="191"/>
      <c r="F176" s="191"/>
      <c r="G176" s="191"/>
      <c r="H176" s="191"/>
      <c r="I176" s="191"/>
      <c r="J176" s="191"/>
      <c r="K176" s="191"/>
      <c r="L176" s="191"/>
      <c r="M176" s="191"/>
    </row>
    <row r="177" spans="4:13" ht="16.5" x14ac:dyDescent="0.3">
      <c r="D177" s="191"/>
      <c r="E177" s="191"/>
      <c r="F177" s="191"/>
      <c r="G177" s="191"/>
      <c r="H177" s="191"/>
      <c r="I177" s="191"/>
      <c r="J177" s="191"/>
      <c r="K177" s="191"/>
      <c r="L177" s="191"/>
      <c r="M177" s="191"/>
    </row>
    <row r="178" spans="4:13" ht="16.5" x14ac:dyDescent="0.3">
      <c r="D178" s="191"/>
      <c r="E178" s="191"/>
      <c r="F178" s="191"/>
      <c r="G178" s="191"/>
      <c r="H178" s="191"/>
      <c r="I178" s="191"/>
      <c r="J178" s="191"/>
      <c r="K178" s="191"/>
      <c r="L178" s="191"/>
      <c r="M178" s="191"/>
    </row>
    <row r="179" spans="4:13" ht="16.5" x14ac:dyDescent="0.3">
      <c r="D179" s="191"/>
      <c r="E179" s="191"/>
      <c r="F179" s="191"/>
      <c r="G179" s="191"/>
      <c r="H179" s="191"/>
      <c r="I179" s="191"/>
      <c r="J179" s="191"/>
      <c r="K179" s="191"/>
      <c r="L179" s="191"/>
      <c r="M179" s="191"/>
    </row>
    <row r="180" spans="4:13" ht="16.5" x14ac:dyDescent="0.3">
      <c r="D180" s="191"/>
      <c r="E180" s="191"/>
      <c r="F180" s="191"/>
      <c r="G180" s="191"/>
      <c r="H180" s="191"/>
      <c r="I180" s="191"/>
      <c r="J180" s="191"/>
      <c r="K180" s="191"/>
      <c r="L180" s="191"/>
      <c r="M180" s="191"/>
    </row>
    <row r="181" spans="4:13" ht="16.5" x14ac:dyDescent="0.3">
      <c r="D181" s="191"/>
      <c r="E181" s="191"/>
      <c r="F181" s="191"/>
      <c r="G181" s="191"/>
      <c r="H181" s="191"/>
      <c r="I181" s="191"/>
      <c r="J181" s="191"/>
      <c r="K181" s="191"/>
      <c r="L181" s="191"/>
      <c r="M181" s="191"/>
    </row>
    <row r="182" spans="4:13" ht="16.5" x14ac:dyDescent="0.3">
      <c r="D182" s="191"/>
      <c r="E182" s="191"/>
      <c r="F182" s="191"/>
      <c r="G182" s="191"/>
      <c r="H182" s="191"/>
      <c r="I182" s="191"/>
      <c r="J182" s="191"/>
      <c r="K182" s="191"/>
      <c r="L182" s="191"/>
      <c r="M182" s="191"/>
    </row>
    <row r="183" spans="4:13" ht="16.5" x14ac:dyDescent="0.3">
      <c r="D183" s="191"/>
      <c r="E183" s="191"/>
      <c r="F183" s="191"/>
      <c r="G183" s="191"/>
      <c r="H183" s="191"/>
      <c r="I183" s="191"/>
      <c r="J183" s="191"/>
      <c r="K183" s="191"/>
      <c r="L183" s="191"/>
      <c r="M183" s="191"/>
    </row>
    <row r="184" spans="4:13" ht="16.5" x14ac:dyDescent="0.3">
      <c r="D184" s="191"/>
      <c r="E184" s="191"/>
      <c r="F184" s="191"/>
      <c r="G184" s="191"/>
      <c r="H184" s="191"/>
      <c r="I184" s="191"/>
      <c r="J184" s="191"/>
      <c r="K184" s="191"/>
      <c r="L184" s="191"/>
      <c r="M184" s="191"/>
    </row>
    <row r="185" spans="4:13" ht="16.5" x14ac:dyDescent="0.3">
      <c r="D185" s="191"/>
      <c r="E185" s="191"/>
      <c r="F185" s="191"/>
      <c r="G185" s="191"/>
      <c r="H185" s="191"/>
      <c r="I185" s="191"/>
      <c r="J185" s="191"/>
      <c r="K185" s="191"/>
      <c r="L185" s="191"/>
      <c r="M185" s="191"/>
    </row>
    <row r="186" spans="4:13" ht="16.5" x14ac:dyDescent="0.3">
      <c r="D186" s="191"/>
      <c r="E186" s="191"/>
      <c r="F186" s="191"/>
      <c r="G186" s="191"/>
      <c r="H186" s="191"/>
      <c r="I186" s="191"/>
      <c r="J186" s="191"/>
      <c r="K186" s="191"/>
      <c r="L186" s="191"/>
      <c r="M186" s="191"/>
    </row>
    <row r="188" spans="4:13" x14ac:dyDescent="0.25">
      <c r="D188" s="187"/>
      <c r="E188" s="187"/>
      <c r="F188" s="187"/>
      <c r="G188" s="187"/>
      <c r="H188" s="187"/>
      <c r="I188" s="187"/>
      <c r="J188" s="187"/>
      <c r="K188" s="187"/>
      <c r="L188" s="187"/>
      <c r="M188" s="187"/>
    </row>
    <row r="189" spans="4:13" x14ac:dyDescent="0.25">
      <c r="D189" s="187"/>
      <c r="E189" s="187"/>
      <c r="F189" s="187"/>
      <c r="G189" s="187"/>
      <c r="H189" s="187"/>
      <c r="I189" s="187"/>
      <c r="J189" s="187"/>
      <c r="K189" s="187"/>
      <c r="L189" s="187"/>
      <c r="M189" s="187"/>
    </row>
    <row r="190" spans="4:13" x14ac:dyDescent="0.25">
      <c r="D190" s="187"/>
      <c r="E190" s="187"/>
      <c r="F190" s="187"/>
      <c r="G190" s="187"/>
      <c r="H190" s="187"/>
      <c r="I190" s="187"/>
      <c r="J190" s="187"/>
      <c r="K190" s="187"/>
      <c r="L190" s="187"/>
      <c r="M190" s="187"/>
    </row>
    <row r="191" spans="4:13" x14ac:dyDescent="0.25">
      <c r="D191" s="187"/>
      <c r="E191" s="187"/>
      <c r="F191" s="187"/>
      <c r="G191" s="187"/>
      <c r="H191" s="187"/>
      <c r="I191" s="187"/>
      <c r="J191" s="187"/>
      <c r="K191" s="187"/>
      <c r="L191" s="187"/>
      <c r="M191" s="187"/>
    </row>
    <row r="192" spans="4:13" x14ac:dyDescent="0.25">
      <c r="D192" s="187"/>
      <c r="E192" s="187"/>
      <c r="F192" s="187"/>
      <c r="G192" s="187"/>
      <c r="H192" s="187"/>
      <c r="I192" s="187"/>
      <c r="J192" s="187"/>
      <c r="K192" s="187"/>
      <c r="L192" s="187"/>
      <c r="M192" s="187"/>
    </row>
    <row r="193" spans="4:13" x14ac:dyDescent="0.25">
      <c r="D193" s="187"/>
      <c r="E193" s="187"/>
      <c r="F193" s="187"/>
      <c r="G193" s="187"/>
      <c r="H193" s="187"/>
      <c r="I193" s="187"/>
      <c r="J193" s="187"/>
      <c r="K193" s="187"/>
      <c r="L193" s="187"/>
      <c r="M193" s="187"/>
    </row>
    <row r="194" spans="4:13" x14ac:dyDescent="0.25">
      <c r="D194" s="187"/>
      <c r="E194" s="187"/>
      <c r="F194" s="187"/>
      <c r="G194" s="187"/>
      <c r="H194" s="187"/>
      <c r="I194" s="187"/>
      <c r="J194" s="187"/>
      <c r="K194" s="187"/>
      <c r="L194" s="187"/>
      <c r="M194" s="187"/>
    </row>
    <row r="195" spans="4:13" x14ac:dyDescent="0.25">
      <c r="D195" s="187"/>
      <c r="E195" s="187"/>
      <c r="F195" s="187"/>
      <c r="G195" s="187"/>
      <c r="H195" s="187"/>
      <c r="I195" s="187"/>
      <c r="J195" s="187"/>
      <c r="K195" s="187"/>
      <c r="L195" s="187"/>
      <c r="M195" s="187"/>
    </row>
    <row r="196" spans="4:13" x14ac:dyDescent="0.25">
      <c r="D196" s="187"/>
      <c r="E196" s="187"/>
      <c r="F196" s="187"/>
      <c r="G196" s="187"/>
      <c r="H196" s="187"/>
      <c r="I196" s="187"/>
      <c r="J196" s="187"/>
      <c r="K196" s="187"/>
      <c r="L196" s="187"/>
      <c r="M196" s="187"/>
    </row>
    <row r="197" spans="4:13" x14ac:dyDescent="0.25">
      <c r="D197" s="187"/>
      <c r="E197" s="187"/>
      <c r="F197" s="187"/>
      <c r="G197" s="187"/>
      <c r="H197" s="187"/>
      <c r="I197" s="187"/>
      <c r="J197" s="187"/>
      <c r="K197" s="187"/>
      <c r="L197" s="187"/>
      <c r="M197" s="187"/>
    </row>
    <row r="198" spans="4:13" x14ac:dyDescent="0.25">
      <c r="D198" s="187"/>
      <c r="E198" s="187"/>
      <c r="F198" s="187"/>
      <c r="G198" s="187"/>
      <c r="H198" s="187"/>
      <c r="I198" s="187"/>
      <c r="J198" s="187"/>
      <c r="K198" s="187"/>
      <c r="L198" s="187"/>
      <c r="M198" s="187"/>
    </row>
    <row r="199" spans="4:13" x14ac:dyDescent="0.25">
      <c r="D199" s="187"/>
      <c r="E199" s="187"/>
      <c r="F199" s="187"/>
      <c r="G199" s="187"/>
      <c r="H199" s="187"/>
      <c r="I199" s="187"/>
      <c r="J199" s="187"/>
      <c r="K199" s="187"/>
      <c r="L199" s="187"/>
      <c r="M199" s="187"/>
    </row>
    <row r="200" spans="4:13" x14ac:dyDescent="0.25">
      <c r="D200" s="187"/>
      <c r="E200" s="187"/>
      <c r="F200" s="187"/>
      <c r="G200" s="187"/>
      <c r="H200" s="187"/>
      <c r="I200" s="187"/>
      <c r="J200" s="187"/>
      <c r="K200" s="187"/>
      <c r="L200" s="187"/>
      <c r="M200" s="187"/>
    </row>
    <row r="201" spans="4:13" x14ac:dyDescent="0.25">
      <c r="D201" s="187"/>
      <c r="E201" s="187"/>
      <c r="F201" s="187"/>
      <c r="G201" s="187"/>
      <c r="H201" s="187"/>
      <c r="I201" s="187"/>
      <c r="J201" s="187"/>
      <c r="K201" s="187"/>
      <c r="L201" s="187"/>
      <c r="M201" s="187"/>
    </row>
    <row r="202" spans="4:13" x14ac:dyDescent="0.25">
      <c r="D202" s="187"/>
      <c r="E202" s="187"/>
      <c r="F202" s="187"/>
      <c r="G202" s="187"/>
      <c r="H202" s="187"/>
      <c r="I202" s="187"/>
      <c r="J202" s="187"/>
      <c r="K202" s="187"/>
      <c r="L202" s="187"/>
      <c r="M202" s="187"/>
    </row>
    <row r="203" spans="4:13" x14ac:dyDescent="0.25">
      <c r="D203" s="187"/>
      <c r="E203" s="187"/>
      <c r="F203" s="187"/>
      <c r="G203" s="187"/>
      <c r="H203" s="187"/>
      <c r="I203" s="187"/>
      <c r="J203" s="187"/>
      <c r="K203" s="187"/>
      <c r="L203" s="187"/>
      <c r="M203" s="187"/>
    </row>
    <row r="204" spans="4:13" x14ac:dyDescent="0.25">
      <c r="D204" s="187"/>
      <c r="E204" s="187"/>
      <c r="F204" s="187"/>
      <c r="G204" s="187"/>
      <c r="H204" s="187"/>
      <c r="I204" s="187"/>
      <c r="J204" s="187"/>
      <c r="K204" s="187"/>
      <c r="L204" s="187"/>
      <c r="M204" s="187"/>
    </row>
    <row r="205" spans="4:13" x14ac:dyDescent="0.25">
      <c r="D205" s="187"/>
      <c r="E205" s="187"/>
      <c r="F205" s="187"/>
      <c r="G205" s="187"/>
      <c r="H205" s="187"/>
      <c r="I205" s="187"/>
      <c r="J205" s="187"/>
      <c r="K205" s="187"/>
      <c r="L205" s="187"/>
      <c r="M205" s="187"/>
    </row>
    <row r="206" spans="4:13" x14ac:dyDescent="0.25">
      <c r="D206" s="187"/>
      <c r="E206" s="187"/>
      <c r="F206" s="187"/>
      <c r="G206" s="187"/>
      <c r="H206" s="187"/>
      <c r="I206" s="187"/>
      <c r="J206" s="187"/>
      <c r="K206" s="187"/>
      <c r="L206" s="187"/>
      <c r="M206" s="187"/>
    </row>
    <row r="207" spans="4:13" x14ac:dyDescent="0.25">
      <c r="D207" s="187"/>
      <c r="E207" s="187"/>
      <c r="F207" s="187"/>
      <c r="G207" s="187"/>
      <c r="H207" s="187"/>
      <c r="I207" s="187"/>
      <c r="J207" s="187"/>
      <c r="K207" s="187"/>
      <c r="L207" s="187"/>
      <c r="M207" s="187"/>
    </row>
    <row r="208" spans="4:13" x14ac:dyDescent="0.25">
      <c r="D208" s="187"/>
      <c r="E208" s="187"/>
      <c r="F208" s="187"/>
      <c r="G208" s="187"/>
      <c r="H208" s="187"/>
      <c r="I208" s="187"/>
      <c r="J208" s="187"/>
      <c r="K208" s="187"/>
      <c r="L208" s="187"/>
      <c r="M208" s="187"/>
    </row>
    <row r="209" spans="4:13" x14ac:dyDescent="0.25">
      <c r="D209" s="187"/>
      <c r="E209" s="187"/>
      <c r="F209" s="187"/>
      <c r="G209" s="187"/>
      <c r="H209" s="187"/>
      <c r="I209" s="187"/>
      <c r="J209" s="187"/>
      <c r="K209" s="187"/>
      <c r="L209" s="187"/>
      <c r="M209" s="187"/>
    </row>
    <row r="210" spans="4:13" x14ac:dyDescent="0.25">
      <c r="D210" s="187"/>
      <c r="E210" s="187"/>
      <c r="F210" s="187"/>
      <c r="G210" s="187"/>
      <c r="H210" s="187"/>
      <c r="I210" s="187"/>
      <c r="J210" s="187"/>
      <c r="K210" s="187"/>
      <c r="L210" s="187"/>
      <c r="M210" s="187"/>
    </row>
    <row r="211" spans="4:13" x14ac:dyDescent="0.25">
      <c r="D211" s="187"/>
      <c r="E211" s="187"/>
      <c r="F211" s="187"/>
      <c r="G211" s="187"/>
      <c r="H211" s="187"/>
      <c r="I211" s="187"/>
      <c r="J211" s="187"/>
      <c r="K211" s="187"/>
      <c r="L211" s="187"/>
      <c r="M211" s="187"/>
    </row>
    <row r="212" spans="4:13" x14ac:dyDescent="0.25">
      <c r="D212" s="187"/>
      <c r="E212" s="187"/>
      <c r="F212" s="187"/>
      <c r="G212" s="187"/>
      <c r="H212" s="187"/>
      <c r="I212" s="187"/>
      <c r="J212" s="187"/>
      <c r="K212" s="187"/>
      <c r="L212" s="187"/>
      <c r="M212" s="187"/>
    </row>
    <row r="213" spans="4:13" x14ac:dyDescent="0.25">
      <c r="D213" s="187"/>
      <c r="E213" s="187"/>
      <c r="F213" s="187"/>
      <c r="G213" s="187"/>
      <c r="H213" s="187"/>
      <c r="I213" s="187"/>
      <c r="J213" s="187"/>
      <c r="K213" s="187"/>
      <c r="L213" s="187"/>
      <c r="M213" s="187"/>
    </row>
    <row r="214" spans="4:13" x14ac:dyDescent="0.25">
      <c r="D214" s="187"/>
      <c r="E214" s="187"/>
      <c r="F214" s="187"/>
      <c r="G214" s="187"/>
      <c r="H214" s="187"/>
      <c r="I214" s="187"/>
      <c r="J214" s="187"/>
      <c r="K214" s="187"/>
      <c r="L214" s="187"/>
      <c r="M214" s="187"/>
    </row>
    <row r="215" spans="4:13" x14ac:dyDescent="0.25">
      <c r="D215" s="187"/>
      <c r="E215" s="187"/>
      <c r="F215" s="187"/>
      <c r="G215" s="187"/>
      <c r="H215" s="187"/>
      <c r="I215" s="187"/>
      <c r="J215" s="187"/>
      <c r="K215" s="187"/>
      <c r="L215" s="187"/>
      <c r="M215" s="187"/>
    </row>
    <row r="216" spans="4:13" x14ac:dyDescent="0.25">
      <c r="D216" s="187"/>
      <c r="E216" s="187"/>
      <c r="F216" s="187"/>
      <c r="G216" s="187"/>
      <c r="H216" s="187"/>
      <c r="I216" s="187"/>
      <c r="J216" s="187"/>
      <c r="K216" s="187"/>
      <c r="L216" s="187"/>
      <c r="M216" s="187"/>
    </row>
    <row r="217" spans="4:13" x14ac:dyDescent="0.25">
      <c r="D217" s="187"/>
      <c r="E217" s="187"/>
      <c r="F217" s="187"/>
      <c r="G217" s="187"/>
      <c r="H217" s="187"/>
      <c r="I217" s="187"/>
      <c r="J217" s="187"/>
      <c r="K217" s="187"/>
      <c r="L217" s="187"/>
      <c r="M217" s="187"/>
    </row>
    <row r="218" spans="4:13" x14ac:dyDescent="0.25">
      <c r="D218" s="187"/>
      <c r="E218" s="187"/>
      <c r="F218" s="187"/>
      <c r="G218" s="187"/>
      <c r="H218" s="187"/>
      <c r="I218" s="187"/>
      <c r="J218" s="187"/>
      <c r="K218" s="187"/>
      <c r="L218" s="187"/>
      <c r="M218" s="187"/>
    </row>
    <row r="219" spans="4:13" x14ac:dyDescent="0.25">
      <c r="D219" s="187"/>
    </row>
    <row r="220" spans="4:13" x14ac:dyDescent="0.25">
      <c r="D220" s="187"/>
    </row>
  </sheetData>
  <mergeCells count="13">
    <mergeCell ref="A149:E149"/>
    <mergeCell ref="A151:G151"/>
    <mergeCell ref="A152:M153"/>
    <mergeCell ref="A1:M1"/>
    <mergeCell ref="A3:M4"/>
    <mergeCell ref="A8:A10"/>
    <mergeCell ref="C8:C10"/>
    <mergeCell ref="D8:M8"/>
    <mergeCell ref="D9:E9"/>
    <mergeCell ref="F9:G9"/>
    <mergeCell ref="H9:I9"/>
    <mergeCell ref="J9:K9"/>
    <mergeCell ref="L9:M9"/>
  </mergeCells>
  <hyperlinks>
    <hyperlink ref="M154" location="Contenido!A1" display="Volver " xr:uid="{00000000-0004-0000-0400-000000000000}"/>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84"/>
  <sheetViews>
    <sheetView showGridLines="0" zoomScale="85" zoomScaleNormal="85" workbookViewId="0">
      <pane ySplit="9" topLeftCell="A139" activePane="bottomLeft" state="frozen"/>
      <selection activeCell="M9" sqref="M9"/>
      <selection pane="bottomLeft" activeCell="P96" sqref="P96"/>
    </sheetView>
  </sheetViews>
  <sheetFormatPr baseColWidth="10" defaultRowHeight="14.25" x14ac:dyDescent="0.25"/>
  <cols>
    <col min="1" max="1" width="7.85546875" style="121" customWidth="1"/>
    <col min="2" max="2" width="2.5703125" style="121" customWidth="1"/>
    <col min="3" max="3" width="6" style="121" customWidth="1"/>
    <col min="4" max="4" width="9.140625" style="291" customWidth="1"/>
    <col min="5" max="5" width="10.140625" style="291" customWidth="1"/>
    <col min="6" max="6" width="9.140625" style="291" customWidth="1"/>
    <col min="7" max="9" width="10.140625" style="291" customWidth="1"/>
    <col min="10" max="13" width="10.140625" style="114" customWidth="1"/>
    <col min="14" max="15" width="10.140625" style="188" customWidth="1"/>
    <col min="16" max="16384" width="11.42578125" style="111"/>
  </cols>
  <sheetData>
    <row r="1" spans="1:16" ht="60" customHeight="1" x14ac:dyDescent="0.25">
      <c r="A1" s="495"/>
      <c r="B1" s="495"/>
      <c r="C1" s="495"/>
      <c r="D1" s="495"/>
      <c r="E1" s="495"/>
      <c r="F1" s="495"/>
      <c r="G1" s="495"/>
      <c r="H1" s="495"/>
      <c r="I1" s="495"/>
      <c r="J1" s="495"/>
      <c r="K1" s="495"/>
      <c r="L1" s="495"/>
      <c r="M1" s="495"/>
      <c r="N1" s="495"/>
      <c r="O1" s="495"/>
    </row>
    <row r="2" spans="1:16" ht="5.25" customHeight="1" x14ac:dyDescent="0.25">
      <c r="A2" s="63"/>
      <c r="B2" s="63"/>
      <c r="C2" s="63"/>
      <c r="D2" s="231"/>
      <c r="E2" s="231"/>
      <c r="F2" s="231"/>
      <c r="G2" s="231"/>
      <c r="H2" s="231"/>
      <c r="I2" s="231"/>
      <c r="N2" s="114"/>
      <c r="O2" s="114"/>
    </row>
    <row r="3" spans="1:16" ht="13.5" customHeight="1" x14ac:dyDescent="0.25">
      <c r="A3" s="479" t="s">
        <v>20</v>
      </c>
      <c r="B3" s="479"/>
      <c r="C3" s="479"/>
      <c r="D3" s="479"/>
      <c r="E3" s="479"/>
      <c r="F3" s="479"/>
      <c r="G3" s="479"/>
      <c r="H3" s="479"/>
      <c r="I3" s="479"/>
      <c r="J3" s="479"/>
      <c r="K3" s="479"/>
      <c r="L3" s="479"/>
      <c r="M3" s="479"/>
      <c r="N3" s="479"/>
      <c r="O3" s="479"/>
    </row>
    <row r="4" spans="1:16" ht="13.5" customHeight="1" x14ac:dyDescent="0.25">
      <c r="A4" s="479"/>
      <c r="B4" s="479"/>
      <c r="C4" s="479"/>
      <c r="D4" s="479"/>
      <c r="E4" s="479"/>
      <c r="F4" s="479"/>
      <c r="G4" s="479"/>
      <c r="H4" s="479"/>
      <c r="I4" s="479"/>
      <c r="J4" s="479"/>
      <c r="K4" s="479"/>
      <c r="L4" s="479"/>
      <c r="M4" s="479"/>
      <c r="N4" s="479"/>
      <c r="O4" s="479"/>
    </row>
    <row r="5" spans="1:16" s="121" customFormat="1" ht="13.5" customHeight="1" x14ac:dyDescent="0.2">
      <c r="A5" s="200" t="s">
        <v>85</v>
      </c>
      <c r="B5" s="261"/>
      <c r="C5" s="261"/>
      <c r="D5" s="262"/>
      <c r="E5" s="119"/>
      <c r="F5" s="119"/>
      <c r="G5" s="119"/>
      <c r="H5" s="119"/>
      <c r="I5" s="119"/>
      <c r="J5" s="119"/>
      <c r="K5" s="119"/>
      <c r="L5" s="119"/>
      <c r="M5" s="119"/>
      <c r="N5" s="119"/>
      <c r="O5" s="120"/>
    </row>
    <row r="6" spans="1:16" s="121" customFormat="1" ht="13.5" customHeight="1" x14ac:dyDescent="0.2">
      <c r="A6" s="200" t="s">
        <v>22</v>
      </c>
      <c r="B6" s="261"/>
      <c r="C6" s="261"/>
      <c r="D6" s="262"/>
      <c r="E6" s="119"/>
      <c r="F6" s="119"/>
      <c r="G6" s="119"/>
      <c r="H6" s="119"/>
      <c r="I6" s="119"/>
      <c r="J6" s="119"/>
      <c r="K6" s="119"/>
      <c r="L6" s="119"/>
      <c r="M6" s="119"/>
      <c r="N6" s="119"/>
      <c r="O6" s="120"/>
    </row>
    <row r="7" spans="1:16" s="121" customFormat="1" ht="16.5" customHeight="1" x14ac:dyDescent="0.2">
      <c r="A7" s="124" t="str">
        <f>+'Anexo 1 '!A7</f>
        <v>2009 (abril) - 2020p (julio)</v>
      </c>
      <c r="B7" s="26"/>
      <c r="C7" s="26"/>
      <c r="D7" s="26"/>
      <c r="E7" s="27"/>
      <c r="F7" s="201"/>
      <c r="G7" s="201"/>
      <c r="H7" s="201"/>
      <c r="I7" s="201"/>
      <c r="J7" s="496"/>
      <c r="K7" s="496"/>
      <c r="L7" s="496"/>
      <c r="M7" s="201"/>
      <c r="N7" s="201"/>
      <c r="O7" s="263"/>
    </row>
    <row r="8" spans="1:16" s="121" customFormat="1" ht="22.5" customHeight="1" x14ac:dyDescent="0.2">
      <c r="A8" s="497" t="s">
        <v>24</v>
      </c>
      <c r="B8" s="264"/>
      <c r="C8" s="499" t="s">
        <v>25</v>
      </c>
      <c r="D8" s="501" t="s">
        <v>86</v>
      </c>
      <c r="E8" s="501"/>
      <c r="F8" s="501"/>
      <c r="G8" s="470" t="s">
        <v>52</v>
      </c>
      <c r="H8" s="470"/>
      <c r="I8" s="470"/>
      <c r="J8" s="470" t="s">
        <v>53</v>
      </c>
      <c r="K8" s="470"/>
      <c r="L8" s="470"/>
      <c r="M8" s="470" t="s">
        <v>54</v>
      </c>
      <c r="N8" s="470"/>
      <c r="O8" s="471"/>
    </row>
    <row r="9" spans="1:16" s="121" customFormat="1" ht="16.5" customHeight="1" x14ac:dyDescent="0.2">
      <c r="A9" s="498"/>
      <c r="B9" s="265"/>
      <c r="C9" s="500"/>
      <c r="D9" s="266" t="s">
        <v>66</v>
      </c>
      <c r="E9" s="266" t="s">
        <v>67</v>
      </c>
      <c r="F9" s="266" t="s">
        <v>59</v>
      </c>
      <c r="G9" s="267" t="s">
        <v>66</v>
      </c>
      <c r="H9" s="267" t="s">
        <v>67</v>
      </c>
      <c r="I9" s="267" t="s">
        <v>59</v>
      </c>
      <c r="J9" s="267" t="s">
        <v>66</v>
      </c>
      <c r="K9" s="267" t="s">
        <v>67</v>
      </c>
      <c r="L9" s="267" t="s">
        <v>59</v>
      </c>
      <c r="M9" s="267" t="s">
        <v>66</v>
      </c>
      <c r="N9" s="267" t="s">
        <v>67</v>
      </c>
      <c r="O9" s="268" t="s">
        <v>59</v>
      </c>
    </row>
    <row r="10" spans="1:16" s="121" customFormat="1" ht="13.5" customHeight="1" x14ac:dyDescent="0.2">
      <c r="A10" s="55">
        <v>2009</v>
      </c>
      <c r="B10" s="269"/>
      <c r="C10" s="50" t="s">
        <v>34</v>
      </c>
      <c r="D10" s="52">
        <v>168424.37899999999</v>
      </c>
      <c r="E10" s="52">
        <v>510236.26949999999</v>
      </c>
      <c r="F10" s="52">
        <v>678660.64850000001</v>
      </c>
      <c r="G10" s="53" t="s">
        <v>35</v>
      </c>
      <c r="H10" s="53" t="s">
        <v>35</v>
      </c>
      <c r="I10" s="53" t="s">
        <v>35</v>
      </c>
      <c r="J10" s="53" t="s">
        <v>35</v>
      </c>
      <c r="K10" s="53" t="s">
        <v>35</v>
      </c>
      <c r="L10" s="53" t="s">
        <v>35</v>
      </c>
      <c r="M10" s="53" t="s">
        <v>35</v>
      </c>
      <c r="N10" s="53" t="s">
        <v>35</v>
      </c>
      <c r="O10" s="54" t="s">
        <v>35</v>
      </c>
      <c r="P10" s="425"/>
    </row>
    <row r="11" spans="1:16" s="121" customFormat="1" ht="13.5" customHeight="1" x14ac:dyDescent="0.2">
      <c r="A11" s="55"/>
      <c r="B11" s="269"/>
      <c r="C11" s="45" t="s">
        <v>36</v>
      </c>
      <c r="D11" s="47">
        <v>175741.48</v>
      </c>
      <c r="E11" s="47">
        <v>520013.09950000007</v>
      </c>
      <c r="F11" s="47">
        <v>695754.57950000011</v>
      </c>
      <c r="G11" s="48" t="s">
        <v>35</v>
      </c>
      <c r="H11" s="48" t="s">
        <v>35</v>
      </c>
      <c r="I11" s="48" t="s">
        <v>35</v>
      </c>
      <c r="J11" s="61" t="s">
        <v>35</v>
      </c>
      <c r="K11" s="61" t="s">
        <v>35</v>
      </c>
      <c r="L11" s="61" t="s">
        <v>35</v>
      </c>
      <c r="M11" s="61" t="s">
        <v>35</v>
      </c>
      <c r="N11" s="61" t="s">
        <v>35</v>
      </c>
      <c r="O11" s="69" t="s">
        <v>35</v>
      </c>
      <c r="P11" s="425"/>
    </row>
    <row r="12" spans="1:16" s="121" customFormat="1" ht="13.5" customHeight="1" x14ac:dyDescent="0.2">
      <c r="A12" s="55"/>
      <c r="B12" s="269"/>
      <c r="C12" s="50" t="s">
        <v>37</v>
      </c>
      <c r="D12" s="52">
        <v>165755.147</v>
      </c>
      <c r="E12" s="52">
        <v>469643.77200000006</v>
      </c>
      <c r="F12" s="52">
        <v>635398.91899999999</v>
      </c>
      <c r="G12" s="53" t="s">
        <v>35</v>
      </c>
      <c r="H12" s="53" t="s">
        <v>35</v>
      </c>
      <c r="I12" s="53" t="s">
        <v>35</v>
      </c>
      <c r="J12" s="59" t="s">
        <v>35</v>
      </c>
      <c r="K12" s="59" t="s">
        <v>35</v>
      </c>
      <c r="L12" s="59" t="s">
        <v>35</v>
      </c>
      <c r="M12" s="59" t="s">
        <v>35</v>
      </c>
      <c r="N12" s="59" t="s">
        <v>35</v>
      </c>
      <c r="O12" s="67" t="s">
        <v>35</v>
      </c>
      <c r="P12" s="425"/>
    </row>
    <row r="13" spans="1:16" s="121" customFormat="1" ht="13.5" customHeight="1" x14ac:dyDescent="0.2">
      <c r="A13" s="55"/>
      <c r="B13" s="269"/>
      <c r="C13" s="45" t="s">
        <v>38</v>
      </c>
      <c r="D13" s="47">
        <v>189456.136</v>
      </c>
      <c r="E13" s="47">
        <v>552506.88899999997</v>
      </c>
      <c r="F13" s="47">
        <v>741963.02499999991</v>
      </c>
      <c r="G13" s="48" t="s">
        <v>35</v>
      </c>
      <c r="H13" s="48" t="s">
        <v>35</v>
      </c>
      <c r="I13" s="48" t="s">
        <v>35</v>
      </c>
      <c r="J13" s="61" t="s">
        <v>35</v>
      </c>
      <c r="K13" s="61" t="s">
        <v>35</v>
      </c>
      <c r="L13" s="61" t="s">
        <v>35</v>
      </c>
      <c r="M13" s="61" t="s">
        <v>35</v>
      </c>
      <c r="N13" s="61" t="s">
        <v>35</v>
      </c>
      <c r="O13" s="69" t="s">
        <v>35</v>
      </c>
      <c r="P13" s="425"/>
    </row>
    <row r="14" spans="1:16" s="121" customFormat="1" ht="13.5" customHeight="1" x14ac:dyDescent="0.2">
      <c r="A14" s="55"/>
      <c r="B14" s="269"/>
      <c r="C14" s="50" t="s">
        <v>39</v>
      </c>
      <c r="D14" s="52">
        <v>175691.41200000004</v>
      </c>
      <c r="E14" s="52">
        <v>524707.8665</v>
      </c>
      <c r="F14" s="52">
        <v>700399.27850000001</v>
      </c>
      <c r="G14" s="53" t="s">
        <v>35</v>
      </c>
      <c r="H14" s="53" t="s">
        <v>35</v>
      </c>
      <c r="I14" s="53" t="s">
        <v>35</v>
      </c>
      <c r="J14" s="59" t="s">
        <v>35</v>
      </c>
      <c r="K14" s="59" t="s">
        <v>35</v>
      </c>
      <c r="L14" s="59" t="s">
        <v>35</v>
      </c>
      <c r="M14" s="59" t="s">
        <v>35</v>
      </c>
      <c r="N14" s="59" t="s">
        <v>35</v>
      </c>
      <c r="O14" s="67" t="s">
        <v>35</v>
      </c>
      <c r="P14" s="425"/>
    </row>
    <row r="15" spans="1:16" s="121" customFormat="1" ht="13.5" customHeight="1" x14ac:dyDescent="0.2">
      <c r="A15" s="55"/>
      <c r="B15" s="269"/>
      <c r="C15" s="45" t="s">
        <v>40</v>
      </c>
      <c r="D15" s="47">
        <v>197082.15499999991</v>
      </c>
      <c r="E15" s="47">
        <v>528104.91600000008</v>
      </c>
      <c r="F15" s="47">
        <v>725187.071</v>
      </c>
      <c r="G15" s="48" t="s">
        <v>35</v>
      </c>
      <c r="H15" s="48" t="s">
        <v>35</v>
      </c>
      <c r="I15" s="48" t="s">
        <v>35</v>
      </c>
      <c r="J15" s="61" t="s">
        <v>35</v>
      </c>
      <c r="K15" s="61" t="s">
        <v>35</v>
      </c>
      <c r="L15" s="61" t="s">
        <v>35</v>
      </c>
      <c r="M15" s="61" t="s">
        <v>35</v>
      </c>
      <c r="N15" s="61" t="s">
        <v>35</v>
      </c>
      <c r="O15" s="69" t="s">
        <v>35</v>
      </c>
      <c r="P15" s="425"/>
    </row>
    <row r="16" spans="1:16" s="121" customFormat="1" ht="13.5" customHeight="1" x14ac:dyDescent="0.2">
      <c r="A16" s="55"/>
      <c r="B16" s="269"/>
      <c r="C16" s="50" t="s">
        <v>41</v>
      </c>
      <c r="D16" s="52">
        <v>189929.97899999999</v>
      </c>
      <c r="E16" s="52">
        <v>541528.30900000012</v>
      </c>
      <c r="F16" s="52">
        <v>731458.28800000018</v>
      </c>
      <c r="G16" s="53" t="s">
        <v>35</v>
      </c>
      <c r="H16" s="53" t="s">
        <v>35</v>
      </c>
      <c r="I16" s="53" t="s">
        <v>35</v>
      </c>
      <c r="J16" s="59" t="s">
        <v>35</v>
      </c>
      <c r="K16" s="59" t="s">
        <v>35</v>
      </c>
      <c r="L16" s="59" t="s">
        <v>35</v>
      </c>
      <c r="M16" s="59" t="s">
        <v>35</v>
      </c>
      <c r="N16" s="59" t="s">
        <v>35</v>
      </c>
      <c r="O16" s="67" t="s">
        <v>35</v>
      </c>
      <c r="P16" s="425"/>
    </row>
    <row r="17" spans="1:16" s="121" customFormat="1" ht="13.5" customHeight="1" x14ac:dyDescent="0.2">
      <c r="A17" s="55"/>
      <c r="B17" s="269"/>
      <c r="C17" s="45" t="s">
        <v>42</v>
      </c>
      <c r="D17" s="47">
        <v>177751.88</v>
      </c>
      <c r="E17" s="47">
        <v>538922.99050000007</v>
      </c>
      <c r="F17" s="47">
        <v>716674.87050000008</v>
      </c>
      <c r="G17" s="48" t="s">
        <v>35</v>
      </c>
      <c r="H17" s="48" t="s">
        <v>35</v>
      </c>
      <c r="I17" s="48" t="s">
        <v>35</v>
      </c>
      <c r="J17" s="61" t="s">
        <v>35</v>
      </c>
      <c r="K17" s="61" t="s">
        <v>35</v>
      </c>
      <c r="L17" s="61" t="s">
        <v>35</v>
      </c>
      <c r="M17" s="61" t="s">
        <v>35</v>
      </c>
      <c r="N17" s="61" t="s">
        <v>35</v>
      </c>
      <c r="O17" s="69" t="s">
        <v>35</v>
      </c>
      <c r="P17" s="425"/>
    </row>
    <row r="18" spans="1:16" s="121" customFormat="1" ht="13.5" customHeight="1" x14ac:dyDescent="0.2">
      <c r="A18" s="55"/>
      <c r="B18" s="269"/>
      <c r="C18" s="50" t="s">
        <v>43</v>
      </c>
      <c r="D18" s="52">
        <v>172773.98</v>
      </c>
      <c r="E18" s="52">
        <v>528670.97899999993</v>
      </c>
      <c r="F18" s="52">
        <v>701444.95899999992</v>
      </c>
      <c r="G18" s="53" t="s">
        <v>35</v>
      </c>
      <c r="H18" s="53" t="s">
        <v>35</v>
      </c>
      <c r="I18" s="53" t="s">
        <v>35</v>
      </c>
      <c r="J18" s="59" t="s">
        <v>35</v>
      </c>
      <c r="K18" s="59" t="s">
        <v>35</v>
      </c>
      <c r="L18" s="59" t="s">
        <v>35</v>
      </c>
      <c r="M18" s="59" t="s">
        <v>35</v>
      </c>
      <c r="N18" s="59" t="s">
        <v>35</v>
      </c>
      <c r="O18" s="67" t="s">
        <v>35</v>
      </c>
      <c r="P18" s="425"/>
    </row>
    <row r="19" spans="1:16" s="121" customFormat="1" ht="13.5" customHeight="1" x14ac:dyDescent="0.2">
      <c r="A19" s="55">
        <v>2010</v>
      </c>
      <c r="B19" s="269"/>
      <c r="C19" s="23" t="s">
        <v>44</v>
      </c>
      <c r="D19" s="47">
        <v>163155.90699999992</v>
      </c>
      <c r="E19" s="47">
        <v>498541.47700000001</v>
      </c>
      <c r="F19" s="47">
        <v>661697.38399999996</v>
      </c>
      <c r="G19" s="48" t="s">
        <v>35</v>
      </c>
      <c r="H19" s="48" t="s">
        <v>35</v>
      </c>
      <c r="I19" s="48" t="s">
        <v>35</v>
      </c>
      <c r="J19" s="61" t="s">
        <v>35</v>
      </c>
      <c r="K19" s="61" t="s">
        <v>35</v>
      </c>
      <c r="L19" s="61" t="s">
        <v>35</v>
      </c>
      <c r="M19" s="61" t="s">
        <v>35</v>
      </c>
      <c r="N19" s="61" t="s">
        <v>35</v>
      </c>
      <c r="O19" s="69" t="s">
        <v>35</v>
      </c>
      <c r="P19" s="425"/>
    </row>
    <row r="20" spans="1:16" s="121" customFormat="1" ht="13.5" customHeight="1" x14ac:dyDescent="0.2">
      <c r="A20" s="55"/>
      <c r="B20" s="269"/>
      <c r="C20" s="57" t="s">
        <v>45</v>
      </c>
      <c r="D20" s="52">
        <v>179646.815</v>
      </c>
      <c r="E20" s="52">
        <v>531960.8600000001</v>
      </c>
      <c r="F20" s="52">
        <v>711607.67500000005</v>
      </c>
      <c r="G20" s="53" t="s">
        <v>35</v>
      </c>
      <c r="H20" s="53" t="s">
        <v>35</v>
      </c>
      <c r="I20" s="53" t="s">
        <v>35</v>
      </c>
      <c r="J20" s="59" t="s">
        <v>35</v>
      </c>
      <c r="K20" s="59" t="s">
        <v>35</v>
      </c>
      <c r="L20" s="59" t="s">
        <v>35</v>
      </c>
      <c r="M20" s="59" t="s">
        <v>35</v>
      </c>
      <c r="N20" s="59" t="s">
        <v>35</v>
      </c>
      <c r="O20" s="67" t="s">
        <v>35</v>
      </c>
      <c r="P20" s="425"/>
    </row>
    <row r="21" spans="1:16" s="121" customFormat="1" ht="13.5" customHeight="1" x14ac:dyDescent="0.2">
      <c r="A21" s="55"/>
      <c r="B21" s="269"/>
      <c r="C21" s="23" t="s">
        <v>46</v>
      </c>
      <c r="D21" s="47">
        <v>193241.36000000004</v>
      </c>
      <c r="E21" s="47">
        <v>568275.79349999991</v>
      </c>
      <c r="F21" s="47">
        <v>761517.15350000001</v>
      </c>
      <c r="G21" s="48" t="s">
        <v>35</v>
      </c>
      <c r="H21" s="48" t="s">
        <v>35</v>
      </c>
      <c r="I21" s="48" t="s">
        <v>35</v>
      </c>
      <c r="J21" s="61" t="s">
        <v>35</v>
      </c>
      <c r="K21" s="61" t="s">
        <v>35</v>
      </c>
      <c r="L21" s="61" t="s">
        <v>35</v>
      </c>
      <c r="M21" s="61" t="s">
        <v>35</v>
      </c>
      <c r="N21" s="61" t="s">
        <v>35</v>
      </c>
      <c r="O21" s="69" t="s">
        <v>35</v>
      </c>
      <c r="P21" s="425"/>
    </row>
    <row r="22" spans="1:16" s="121" customFormat="1" ht="13.5" customHeight="1" x14ac:dyDescent="0.2">
      <c r="A22" s="55"/>
      <c r="B22" s="269"/>
      <c r="C22" s="57" t="s">
        <v>34</v>
      </c>
      <c r="D22" s="52">
        <v>175609.68</v>
      </c>
      <c r="E22" s="52">
        <v>510454.59000000014</v>
      </c>
      <c r="F22" s="52">
        <v>686064.27000000014</v>
      </c>
      <c r="G22" s="59">
        <v>4.2661882101996582</v>
      </c>
      <c r="H22" s="59">
        <v>4.2788118573810152E-2</v>
      </c>
      <c r="I22" s="59">
        <v>1.0909165746332263</v>
      </c>
      <c r="J22" s="59" t="s">
        <v>35</v>
      </c>
      <c r="K22" s="59" t="s">
        <v>35</v>
      </c>
      <c r="L22" s="59" t="s">
        <v>35</v>
      </c>
      <c r="M22" s="59" t="s">
        <v>35</v>
      </c>
      <c r="N22" s="59" t="s">
        <v>35</v>
      </c>
      <c r="O22" s="67" t="s">
        <v>35</v>
      </c>
      <c r="P22" s="425"/>
    </row>
    <row r="23" spans="1:16" s="121" customFormat="1" ht="13.5" customHeight="1" x14ac:dyDescent="0.2">
      <c r="A23" s="55"/>
      <c r="B23" s="269"/>
      <c r="C23" s="45" t="s">
        <v>36</v>
      </c>
      <c r="D23" s="47">
        <v>187778.935</v>
      </c>
      <c r="E23" s="47">
        <v>567840.45350000006</v>
      </c>
      <c r="F23" s="47">
        <v>755619.38850000012</v>
      </c>
      <c r="G23" s="61">
        <v>6.8495240850367196</v>
      </c>
      <c r="H23" s="61">
        <v>9.1973363836385289</v>
      </c>
      <c r="I23" s="61">
        <v>8.6042996717349922</v>
      </c>
      <c r="J23" s="61" t="s">
        <v>35</v>
      </c>
      <c r="K23" s="61" t="s">
        <v>35</v>
      </c>
      <c r="L23" s="61" t="s">
        <v>35</v>
      </c>
      <c r="M23" s="61" t="s">
        <v>35</v>
      </c>
      <c r="N23" s="61" t="s">
        <v>35</v>
      </c>
      <c r="O23" s="69" t="s">
        <v>35</v>
      </c>
      <c r="P23" s="425"/>
    </row>
    <row r="24" spans="1:16" s="121" customFormat="1" ht="13.5" customHeight="1" x14ac:dyDescent="0.2">
      <c r="A24" s="55"/>
      <c r="B24" s="269"/>
      <c r="C24" s="50" t="s">
        <v>37</v>
      </c>
      <c r="D24" s="52">
        <v>192691.28000000006</v>
      </c>
      <c r="E24" s="52">
        <v>516230.27250000008</v>
      </c>
      <c r="F24" s="52">
        <v>708921.55250000011</v>
      </c>
      <c r="G24" s="59">
        <v>16.250556008375455</v>
      </c>
      <c r="H24" s="59">
        <v>9.9195397187125991</v>
      </c>
      <c r="I24" s="59">
        <v>11.571098297697887</v>
      </c>
      <c r="J24" s="59" t="s">
        <v>35</v>
      </c>
      <c r="K24" s="59" t="s">
        <v>35</v>
      </c>
      <c r="L24" s="59" t="s">
        <v>35</v>
      </c>
      <c r="M24" s="59" t="s">
        <v>35</v>
      </c>
      <c r="N24" s="59" t="s">
        <v>35</v>
      </c>
      <c r="O24" s="67" t="s">
        <v>35</v>
      </c>
      <c r="P24" s="425"/>
    </row>
    <row r="25" spans="1:16" s="121" customFormat="1" ht="13.5" customHeight="1" x14ac:dyDescent="0.2">
      <c r="A25" s="55"/>
      <c r="B25" s="269"/>
      <c r="C25" s="45" t="s">
        <v>38</v>
      </c>
      <c r="D25" s="47">
        <v>201458.39500000005</v>
      </c>
      <c r="E25" s="47">
        <v>552609.34749999992</v>
      </c>
      <c r="F25" s="47">
        <v>754067.74249999993</v>
      </c>
      <c r="G25" s="61">
        <v>6.3351123132797511</v>
      </c>
      <c r="H25" s="61">
        <v>1.8544293662188238E-2</v>
      </c>
      <c r="I25" s="61">
        <v>1.6314448418774532</v>
      </c>
      <c r="J25" s="61" t="s">
        <v>35</v>
      </c>
      <c r="K25" s="61" t="s">
        <v>35</v>
      </c>
      <c r="L25" s="61" t="s">
        <v>35</v>
      </c>
      <c r="M25" s="61" t="s">
        <v>35</v>
      </c>
      <c r="N25" s="61" t="s">
        <v>35</v>
      </c>
      <c r="O25" s="69" t="s">
        <v>35</v>
      </c>
      <c r="P25" s="425"/>
    </row>
    <row r="26" spans="1:16" s="121" customFormat="1" ht="13.5" customHeight="1" x14ac:dyDescent="0.2">
      <c r="A26" s="55"/>
      <c r="B26" s="269"/>
      <c r="C26" s="50" t="s">
        <v>39</v>
      </c>
      <c r="D26" s="52">
        <v>204749.48500000002</v>
      </c>
      <c r="E26" s="52">
        <v>545171.31299999997</v>
      </c>
      <c r="F26" s="52">
        <v>749920.79799999995</v>
      </c>
      <c r="G26" s="59">
        <v>16.539267724708125</v>
      </c>
      <c r="H26" s="59">
        <v>3.8999694509058713</v>
      </c>
      <c r="I26" s="59">
        <v>7.0704698048885888</v>
      </c>
      <c r="J26" s="59" t="s">
        <v>35</v>
      </c>
      <c r="K26" s="59" t="s">
        <v>35</v>
      </c>
      <c r="L26" s="59" t="s">
        <v>35</v>
      </c>
      <c r="M26" s="59" t="s">
        <v>35</v>
      </c>
      <c r="N26" s="59" t="s">
        <v>35</v>
      </c>
      <c r="O26" s="67" t="s">
        <v>35</v>
      </c>
      <c r="P26" s="425"/>
    </row>
    <row r="27" spans="1:16" s="121" customFormat="1" ht="13.5" customHeight="1" x14ac:dyDescent="0.2">
      <c r="A27" s="55"/>
      <c r="B27" s="269"/>
      <c r="C27" s="45" t="s">
        <v>40</v>
      </c>
      <c r="D27" s="47">
        <v>211985.91500000004</v>
      </c>
      <c r="E27" s="47">
        <v>565492.83099999989</v>
      </c>
      <c r="F27" s="47">
        <v>777478.74599999993</v>
      </c>
      <c r="G27" s="61">
        <v>7.5622067355617162</v>
      </c>
      <c r="H27" s="61">
        <v>7.079637751374392</v>
      </c>
      <c r="I27" s="61">
        <v>7.2107842363891166</v>
      </c>
      <c r="J27" s="61" t="s">
        <v>35</v>
      </c>
      <c r="K27" s="61" t="s">
        <v>35</v>
      </c>
      <c r="L27" s="61" t="s">
        <v>35</v>
      </c>
      <c r="M27" s="61" t="s">
        <v>35</v>
      </c>
      <c r="N27" s="61" t="s">
        <v>35</v>
      </c>
      <c r="O27" s="69" t="s">
        <v>35</v>
      </c>
      <c r="P27" s="425"/>
    </row>
    <row r="28" spans="1:16" s="121" customFormat="1" ht="13.5" customHeight="1" x14ac:dyDescent="0.2">
      <c r="A28" s="55"/>
      <c r="B28" s="269"/>
      <c r="C28" s="50" t="s">
        <v>41</v>
      </c>
      <c r="D28" s="52">
        <v>219637.39000000007</v>
      </c>
      <c r="E28" s="52">
        <v>575497.98359999992</v>
      </c>
      <c r="F28" s="52">
        <v>795135.37360000005</v>
      </c>
      <c r="G28" s="59">
        <v>15.641243765946029</v>
      </c>
      <c r="H28" s="59">
        <v>6.2729268323440124</v>
      </c>
      <c r="I28" s="59">
        <v>8.7054978588198395</v>
      </c>
      <c r="J28" s="59" t="s">
        <v>35</v>
      </c>
      <c r="K28" s="59" t="s">
        <v>35</v>
      </c>
      <c r="L28" s="59" t="s">
        <v>35</v>
      </c>
      <c r="M28" s="59" t="s">
        <v>35</v>
      </c>
      <c r="N28" s="59" t="s">
        <v>35</v>
      </c>
      <c r="O28" s="67" t="s">
        <v>35</v>
      </c>
      <c r="P28" s="425"/>
    </row>
    <row r="29" spans="1:16" s="121" customFormat="1" ht="13.5" customHeight="1" x14ac:dyDescent="0.2">
      <c r="A29" s="55"/>
      <c r="B29" s="269"/>
      <c r="C29" s="45" t="s">
        <v>42</v>
      </c>
      <c r="D29" s="47">
        <v>211334.02999999997</v>
      </c>
      <c r="E29" s="47">
        <v>587797.16599999985</v>
      </c>
      <c r="F29" s="47">
        <v>799131.19599999976</v>
      </c>
      <c r="G29" s="61">
        <v>18.892711570758095</v>
      </c>
      <c r="H29" s="61">
        <v>9.0688607392042258</v>
      </c>
      <c r="I29" s="61">
        <v>11.5054020859519</v>
      </c>
      <c r="J29" s="61" t="s">
        <v>35</v>
      </c>
      <c r="K29" s="61" t="s">
        <v>35</v>
      </c>
      <c r="L29" s="61" t="s">
        <v>35</v>
      </c>
      <c r="M29" s="61" t="s">
        <v>35</v>
      </c>
      <c r="N29" s="61" t="s">
        <v>35</v>
      </c>
      <c r="O29" s="69" t="s">
        <v>35</v>
      </c>
      <c r="P29" s="425"/>
    </row>
    <row r="30" spans="1:16" s="121" customFormat="1" ht="13.5" customHeight="1" x14ac:dyDescent="0.2">
      <c r="A30" s="55"/>
      <c r="B30" s="269"/>
      <c r="C30" s="50" t="s">
        <v>43</v>
      </c>
      <c r="D30" s="52">
        <v>186748.27599999995</v>
      </c>
      <c r="E30" s="52">
        <v>573471.701</v>
      </c>
      <c r="F30" s="52">
        <v>760219.97699999996</v>
      </c>
      <c r="G30" s="59">
        <v>8.0881947617343428</v>
      </c>
      <c r="H30" s="59">
        <v>8.474216247833823</v>
      </c>
      <c r="I30" s="59">
        <v>8.3791347055643115</v>
      </c>
      <c r="J30" s="59" t="s">
        <v>35</v>
      </c>
      <c r="K30" s="59" t="s">
        <v>35</v>
      </c>
      <c r="L30" s="59" t="s">
        <v>35</v>
      </c>
      <c r="M30" s="59" t="s">
        <v>35</v>
      </c>
      <c r="N30" s="59" t="s">
        <v>35</v>
      </c>
      <c r="O30" s="67" t="s">
        <v>35</v>
      </c>
      <c r="P30" s="425"/>
    </row>
    <row r="31" spans="1:16" s="121" customFormat="1" ht="13.5" customHeight="1" x14ac:dyDescent="0.2">
      <c r="A31" s="55">
        <v>2011</v>
      </c>
      <c r="B31" s="269"/>
      <c r="C31" s="45" t="s">
        <v>44</v>
      </c>
      <c r="D31" s="47">
        <v>198723.07200000001</v>
      </c>
      <c r="E31" s="47">
        <v>538178.41800000018</v>
      </c>
      <c r="F31" s="47">
        <v>736901.49000000022</v>
      </c>
      <c r="G31" s="61">
        <v>21.799495742437401</v>
      </c>
      <c r="H31" s="61">
        <v>7.9505804087791176</v>
      </c>
      <c r="I31" s="61">
        <v>11.365332222622172</v>
      </c>
      <c r="J31" s="61">
        <v>21.799495742437401</v>
      </c>
      <c r="K31" s="61">
        <v>7.9505804087791176</v>
      </c>
      <c r="L31" s="61">
        <v>11.365332222622172</v>
      </c>
      <c r="M31" s="61" t="s">
        <v>35</v>
      </c>
      <c r="N31" s="61" t="s">
        <v>35</v>
      </c>
      <c r="O31" s="69" t="s">
        <v>35</v>
      </c>
      <c r="P31" s="425"/>
    </row>
    <row r="32" spans="1:16" s="121" customFormat="1" ht="13.5" customHeight="1" x14ac:dyDescent="0.2">
      <c r="A32" s="55"/>
      <c r="B32" s="269"/>
      <c r="C32" s="50" t="s">
        <v>45</v>
      </c>
      <c r="D32" s="52">
        <v>209736.99999999994</v>
      </c>
      <c r="E32" s="52">
        <v>516681.95200000016</v>
      </c>
      <c r="F32" s="52">
        <v>726418.95200000005</v>
      </c>
      <c r="G32" s="59">
        <v>16.749634553777042</v>
      </c>
      <c r="H32" s="59">
        <v>-2.8721864988337558</v>
      </c>
      <c r="I32" s="59">
        <v>2.0813824134204424</v>
      </c>
      <c r="J32" s="59">
        <v>19.153100540432717</v>
      </c>
      <c r="K32" s="59">
        <v>2.3637047802250777</v>
      </c>
      <c r="L32" s="59">
        <v>6.5546531275102922</v>
      </c>
      <c r="M32" s="59" t="s">
        <v>35</v>
      </c>
      <c r="N32" s="59" t="s">
        <v>35</v>
      </c>
      <c r="O32" s="67" t="s">
        <v>35</v>
      </c>
      <c r="P32" s="425"/>
    </row>
    <row r="33" spans="1:16" s="121" customFormat="1" ht="13.5" customHeight="1" x14ac:dyDescent="0.2">
      <c r="A33" s="55"/>
      <c r="B33" s="269"/>
      <c r="C33" s="45" t="s">
        <v>46</v>
      </c>
      <c r="D33" s="47">
        <v>244616.478</v>
      </c>
      <c r="E33" s="47">
        <v>670070.28700000013</v>
      </c>
      <c r="F33" s="47">
        <v>914686.76500000013</v>
      </c>
      <c r="G33" s="61">
        <v>26.585984491104782</v>
      </c>
      <c r="H33" s="61">
        <v>17.91286812923174</v>
      </c>
      <c r="I33" s="61">
        <v>20.113744095719909</v>
      </c>
      <c r="J33" s="61">
        <v>21.832620101568438</v>
      </c>
      <c r="K33" s="61">
        <v>7.8905586768658083</v>
      </c>
      <c r="L33" s="61">
        <v>11.39134645855205</v>
      </c>
      <c r="M33" s="61">
        <v>13.7956027779165</v>
      </c>
      <c r="N33" s="61">
        <v>6.437126649590553</v>
      </c>
      <c r="O33" s="69">
        <v>8.3056253038238168</v>
      </c>
      <c r="P33" s="425"/>
    </row>
    <row r="34" spans="1:16" s="63" customFormat="1" ht="13.5" customHeight="1" x14ac:dyDescent="0.2">
      <c r="A34" s="55"/>
      <c r="B34" s="269"/>
      <c r="C34" s="50" t="s">
        <v>34</v>
      </c>
      <c r="D34" s="52">
        <v>215302.696</v>
      </c>
      <c r="E34" s="52">
        <v>561523.6385</v>
      </c>
      <c r="F34" s="52">
        <v>776826.3345</v>
      </c>
      <c r="G34" s="59">
        <v>22.602977239067926</v>
      </c>
      <c r="H34" s="59">
        <v>10.004621272971576</v>
      </c>
      <c r="I34" s="59">
        <v>13.229382212252546</v>
      </c>
      <c r="J34" s="59">
        <v>22.022715591293405</v>
      </c>
      <c r="K34" s="59">
        <v>8.4021821431818751</v>
      </c>
      <c r="L34" s="59">
        <v>11.838372833210983</v>
      </c>
      <c r="M34" s="59">
        <v>15.257516412551169</v>
      </c>
      <c r="N34" s="59">
        <v>7.2423540338126173</v>
      </c>
      <c r="O34" s="67">
        <v>9.2826224668045398</v>
      </c>
      <c r="P34" s="425"/>
    </row>
    <row r="35" spans="1:16" s="63" customFormat="1" ht="13.5" customHeight="1" x14ac:dyDescent="0.2">
      <c r="A35" s="55"/>
      <c r="B35" s="269"/>
      <c r="C35" s="45" t="s">
        <v>36</v>
      </c>
      <c r="D35" s="47">
        <v>244406.66000000009</v>
      </c>
      <c r="E35" s="47">
        <v>625771.20449999988</v>
      </c>
      <c r="F35" s="47">
        <v>870177.86449999991</v>
      </c>
      <c r="G35" s="61">
        <v>30.156590780536732</v>
      </c>
      <c r="H35" s="61">
        <v>10.201941521237501</v>
      </c>
      <c r="I35" s="61">
        <v>15.160870372504974</v>
      </c>
      <c r="J35" s="61">
        <v>23.720864241607615</v>
      </c>
      <c r="K35" s="61">
        <v>8.7839334495531318</v>
      </c>
      <c r="L35" s="61">
        <v>12.540327100724085</v>
      </c>
      <c r="M35" s="61">
        <v>17.229663568553107</v>
      </c>
      <c r="N35" s="61">
        <v>7.346730780359394</v>
      </c>
      <c r="O35" s="69">
        <v>9.8587328761150559</v>
      </c>
      <c r="P35" s="425"/>
    </row>
    <row r="36" spans="1:16" s="63" customFormat="1" ht="13.5" customHeight="1" x14ac:dyDescent="0.2">
      <c r="A36" s="55"/>
      <c r="B36" s="269"/>
      <c r="C36" s="50" t="s">
        <v>37</v>
      </c>
      <c r="D36" s="52">
        <v>234228.23</v>
      </c>
      <c r="E36" s="52">
        <v>572878.90700000024</v>
      </c>
      <c r="F36" s="52">
        <v>807107.13700000022</v>
      </c>
      <c r="G36" s="59">
        <v>21.55621676289654</v>
      </c>
      <c r="H36" s="59">
        <v>10.973520445761963</v>
      </c>
      <c r="I36" s="59">
        <v>13.849992873506295</v>
      </c>
      <c r="J36" s="59">
        <v>23.338939934289172</v>
      </c>
      <c r="K36" s="59">
        <v>9.1379026575074249</v>
      </c>
      <c r="L36" s="59">
        <v>12.756980003957381</v>
      </c>
      <c r="M36" s="59">
        <v>17.683452921091501</v>
      </c>
      <c r="N36" s="59">
        <v>7.4503483371977524</v>
      </c>
      <c r="O36" s="67">
        <v>10.061167514787044</v>
      </c>
      <c r="P36" s="425"/>
    </row>
    <row r="37" spans="1:16" s="63" customFormat="1" ht="13.5" customHeight="1" x14ac:dyDescent="0.2">
      <c r="A37" s="55"/>
      <c r="B37" s="269"/>
      <c r="C37" s="45" t="s">
        <v>38</v>
      </c>
      <c r="D37" s="47">
        <v>246252.13099999999</v>
      </c>
      <c r="E37" s="47">
        <v>605476.44799999986</v>
      </c>
      <c r="F37" s="47">
        <v>851728.57899999991</v>
      </c>
      <c r="G37" s="61">
        <v>22.234732883680479</v>
      </c>
      <c r="H37" s="61">
        <v>9.5668125664486467</v>
      </c>
      <c r="I37" s="61">
        <v>12.951201993632509</v>
      </c>
      <c r="J37" s="61">
        <v>23.166974248161765</v>
      </c>
      <c r="K37" s="61">
        <v>9.2011768547327222</v>
      </c>
      <c r="L37" s="61">
        <v>12.786041751706705</v>
      </c>
      <c r="M37" s="61">
        <v>19.073198230864278</v>
      </c>
      <c r="N37" s="61">
        <v>8.273667018893363</v>
      </c>
      <c r="O37" s="69">
        <v>11.040175934017668</v>
      </c>
      <c r="P37" s="425"/>
    </row>
    <row r="38" spans="1:16" s="63" customFormat="1" ht="13.5" customHeight="1" x14ac:dyDescent="0.2">
      <c r="A38" s="55"/>
      <c r="B38" s="269"/>
      <c r="C38" s="50" t="s">
        <v>39</v>
      </c>
      <c r="D38" s="52">
        <v>266801.42999999993</v>
      </c>
      <c r="E38" s="52">
        <v>649749.46149999986</v>
      </c>
      <c r="F38" s="52">
        <v>916550.89149999979</v>
      </c>
      <c r="G38" s="59">
        <v>30.306276472441397</v>
      </c>
      <c r="H38" s="59">
        <v>19.182621316686891</v>
      </c>
      <c r="I38" s="59">
        <v>22.21969225875506</v>
      </c>
      <c r="J38" s="59">
        <v>24.142571507775131</v>
      </c>
      <c r="K38" s="59">
        <v>10.46929396622987</v>
      </c>
      <c r="L38" s="59">
        <v>14.008011421927264</v>
      </c>
      <c r="M38" s="59">
        <v>20.300978466925997</v>
      </c>
      <c r="N38" s="59">
        <v>9.5558330608018593</v>
      </c>
      <c r="O38" s="67">
        <v>12.32871444858678</v>
      </c>
      <c r="P38" s="425"/>
    </row>
    <row r="39" spans="1:16" s="63" customFormat="1" ht="13.5" customHeight="1" x14ac:dyDescent="0.2">
      <c r="A39" s="55"/>
      <c r="B39" s="269"/>
      <c r="C39" s="45" t="s">
        <v>40</v>
      </c>
      <c r="D39" s="47">
        <v>264337.17000000004</v>
      </c>
      <c r="E39" s="47">
        <v>653712.13450000016</v>
      </c>
      <c r="F39" s="47">
        <v>918049.3045000002</v>
      </c>
      <c r="G39" s="61">
        <v>24.695628952517936</v>
      </c>
      <c r="H39" s="61">
        <v>15.600428274925406</v>
      </c>
      <c r="I39" s="61">
        <v>18.080308847439539</v>
      </c>
      <c r="J39" s="61">
        <v>24.211120399911266</v>
      </c>
      <c r="K39" s="61">
        <v>11.066755862439507</v>
      </c>
      <c r="L39" s="61">
        <v>14.490145647546086</v>
      </c>
      <c r="M39" s="61">
        <v>21.830314235010832</v>
      </c>
      <c r="N39" s="61">
        <v>10.286746457408441</v>
      </c>
      <c r="O39" s="69">
        <v>13.267534471643501</v>
      </c>
      <c r="P39" s="425"/>
    </row>
    <row r="40" spans="1:16" s="63" customFormat="1" ht="13.5" customHeight="1" x14ac:dyDescent="0.2">
      <c r="A40" s="55"/>
      <c r="B40" s="269"/>
      <c r="C40" s="50" t="s">
        <v>41</v>
      </c>
      <c r="D40" s="52">
        <v>248394.98299999995</v>
      </c>
      <c r="E40" s="52">
        <v>639313.93150000006</v>
      </c>
      <c r="F40" s="52">
        <v>887708.91449999996</v>
      </c>
      <c r="G40" s="59">
        <v>13.093213773847822</v>
      </c>
      <c r="H40" s="59">
        <v>11.088822153781067</v>
      </c>
      <c r="I40" s="59">
        <v>11.642488055948292</v>
      </c>
      <c r="J40" s="59">
        <v>22.94585370268824</v>
      </c>
      <c r="K40" s="59">
        <v>11.069093662701079</v>
      </c>
      <c r="L40" s="59">
        <v>14.182584654549885</v>
      </c>
      <c r="M40" s="59">
        <v>21.504284809610667</v>
      </c>
      <c r="N40" s="59">
        <v>10.692180940964604</v>
      </c>
      <c r="O40" s="67">
        <v>13.500424299492252</v>
      </c>
      <c r="P40" s="425"/>
    </row>
    <row r="41" spans="1:16" s="63" customFormat="1" ht="13.5" customHeight="1" x14ac:dyDescent="0.2">
      <c r="A41" s="55"/>
      <c r="B41" s="269"/>
      <c r="C41" s="45" t="s">
        <v>42</v>
      </c>
      <c r="D41" s="47">
        <v>240372.054</v>
      </c>
      <c r="E41" s="47">
        <v>645457.92300000018</v>
      </c>
      <c r="F41" s="47">
        <v>885829.97700000019</v>
      </c>
      <c r="G41" s="61">
        <v>13.740344609905009</v>
      </c>
      <c r="H41" s="61">
        <v>9.8096350808197172</v>
      </c>
      <c r="I41" s="61">
        <v>10.849129834245659</v>
      </c>
      <c r="J41" s="61">
        <v>22.037318161553571</v>
      </c>
      <c r="K41" s="61">
        <v>10.946116600339707</v>
      </c>
      <c r="L41" s="61">
        <v>13.856176727283412</v>
      </c>
      <c r="M41" s="61">
        <v>20.995840298520619</v>
      </c>
      <c r="N41" s="61">
        <v>10.746557405865587</v>
      </c>
      <c r="O41" s="69">
        <v>13.422687591815176</v>
      </c>
      <c r="P41" s="425"/>
    </row>
    <row r="42" spans="1:16" s="63" customFormat="1" ht="13.5" customHeight="1" x14ac:dyDescent="0.2">
      <c r="A42" s="55"/>
      <c r="B42" s="269"/>
      <c r="C42" s="50" t="s">
        <v>43</v>
      </c>
      <c r="D42" s="52">
        <v>225683.69699999993</v>
      </c>
      <c r="E42" s="52">
        <v>658170.69849999994</v>
      </c>
      <c r="F42" s="52">
        <v>883854.39549999987</v>
      </c>
      <c r="G42" s="59">
        <v>20.849146152224691</v>
      </c>
      <c r="H42" s="59">
        <v>14.769516499646755</v>
      </c>
      <c r="I42" s="59">
        <v>16.262979432333438</v>
      </c>
      <c r="J42" s="59">
        <v>21.942006519286792</v>
      </c>
      <c r="K42" s="59">
        <v>11.278665867321649</v>
      </c>
      <c r="L42" s="59">
        <v>14.06126823099234</v>
      </c>
      <c r="M42" s="59">
        <v>21.942006519286792</v>
      </c>
      <c r="N42" s="59">
        <v>11.278665867321649</v>
      </c>
      <c r="O42" s="67">
        <v>14.06126823099234</v>
      </c>
      <c r="P42" s="425"/>
    </row>
    <row r="43" spans="1:16" s="63" customFormat="1" ht="13.5" customHeight="1" x14ac:dyDescent="0.2">
      <c r="A43" s="55">
        <v>2012</v>
      </c>
      <c r="B43" s="269"/>
      <c r="C43" s="45" t="s">
        <v>44</v>
      </c>
      <c r="D43" s="47">
        <v>229868.60600000003</v>
      </c>
      <c r="E43" s="47">
        <v>593415.1115</v>
      </c>
      <c r="F43" s="47">
        <v>823283.71750000003</v>
      </c>
      <c r="G43" s="61">
        <v>15.672832392607148</v>
      </c>
      <c r="H43" s="61">
        <v>10.263639650447629</v>
      </c>
      <c r="I43" s="61">
        <v>11.722357556910339</v>
      </c>
      <c r="J43" s="61">
        <v>15.672832392607148</v>
      </c>
      <c r="K43" s="61">
        <v>10.263639650447629</v>
      </c>
      <c r="L43" s="61">
        <v>11.722357556910339</v>
      </c>
      <c r="M43" s="61">
        <v>21.424755008931285</v>
      </c>
      <c r="N43" s="61">
        <v>11.446452188709813</v>
      </c>
      <c r="O43" s="69">
        <v>14.067976003000226</v>
      </c>
      <c r="P43" s="425"/>
    </row>
    <row r="44" spans="1:16" s="63" customFormat="1" ht="13.5" customHeight="1" x14ac:dyDescent="0.2">
      <c r="A44" s="55"/>
      <c r="B44" s="269"/>
      <c r="C44" s="50" t="s">
        <v>45</v>
      </c>
      <c r="D44" s="52">
        <v>256366.95800000007</v>
      </c>
      <c r="E44" s="52">
        <v>590248.10149999999</v>
      </c>
      <c r="F44" s="52">
        <v>846615.05950000009</v>
      </c>
      <c r="G44" s="59">
        <v>22.232585571453868</v>
      </c>
      <c r="H44" s="59">
        <v>14.238188350732202</v>
      </c>
      <c r="I44" s="59">
        <v>16.546389266011289</v>
      </c>
      <c r="J44" s="59">
        <v>19.041149265625208</v>
      </c>
      <c r="K44" s="59">
        <v>12.210416341643352</v>
      </c>
      <c r="L44" s="59">
        <v>14.117094866634801</v>
      </c>
      <c r="M44" s="59">
        <v>21.846405442650706</v>
      </c>
      <c r="N44" s="59">
        <v>12.815416110648385</v>
      </c>
      <c r="O44" s="67">
        <v>15.21431533015793</v>
      </c>
      <c r="P44" s="425"/>
    </row>
    <row r="45" spans="1:16" s="63" customFormat="1" ht="13.5" customHeight="1" x14ac:dyDescent="0.2">
      <c r="A45" s="55"/>
      <c r="B45" s="269"/>
      <c r="C45" s="45" t="s">
        <v>46</v>
      </c>
      <c r="D45" s="47">
        <v>284100.2300000001</v>
      </c>
      <c r="E45" s="47">
        <v>666352.66200000013</v>
      </c>
      <c r="F45" s="47">
        <v>950452.89200000023</v>
      </c>
      <c r="G45" s="61">
        <v>16.141084330385993</v>
      </c>
      <c r="H45" s="61">
        <v>-0.55481119997789108</v>
      </c>
      <c r="I45" s="61">
        <v>3.9102049322862911</v>
      </c>
      <c r="J45" s="61">
        <v>17.954900386486131</v>
      </c>
      <c r="K45" s="61">
        <v>7.2516084917609192</v>
      </c>
      <c r="L45" s="61">
        <v>10.191073487356306</v>
      </c>
      <c r="M45" s="61">
        <v>20.90103442341784</v>
      </c>
      <c r="N45" s="61">
        <v>11.051035257379198</v>
      </c>
      <c r="O45" s="69">
        <v>13.6789759771722</v>
      </c>
      <c r="P45" s="425"/>
    </row>
    <row r="46" spans="1:16" s="63" customFormat="1" ht="13.5" customHeight="1" x14ac:dyDescent="0.2">
      <c r="A46" s="55"/>
      <c r="B46" s="269"/>
      <c r="C46" s="50" t="s">
        <v>34</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7">
        <v>12.701574329011706</v>
      </c>
      <c r="P46" s="425"/>
    </row>
    <row r="47" spans="1:16" s="63" customFormat="1" ht="13.5" customHeight="1" x14ac:dyDescent="0.2">
      <c r="A47" s="55"/>
      <c r="B47" s="269"/>
      <c r="C47" s="45" t="s">
        <v>36</v>
      </c>
      <c r="D47" s="47">
        <v>285787.16599999997</v>
      </c>
      <c r="E47" s="47">
        <v>618903.39850000013</v>
      </c>
      <c r="F47" s="47">
        <v>904690.56450000009</v>
      </c>
      <c r="G47" s="61">
        <v>16.93100588993768</v>
      </c>
      <c r="H47" s="61">
        <v>-1.0974947313990242</v>
      </c>
      <c r="I47" s="61">
        <v>3.9661661607343746</v>
      </c>
      <c r="J47" s="61">
        <v>16.591820942778938</v>
      </c>
      <c r="K47" s="61">
        <v>3.6034768255411365</v>
      </c>
      <c r="L47" s="61">
        <v>7.1943352897916952</v>
      </c>
      <c r="M47" s="61">
        <v>18.969785848474643</v>
      </c>
      <c r="N47" s="61">
        <v>8.9833874121773931</v>
      </c>
      <c r="O47" s="69">
        <v>11.69199429796879</v>
      </c>
      <c r="P47" s="425"/>
    </row>
    <row r="48" spans="1:16" s="63" customFormat="1" ht="13.5" customHeight="1" x14ac:dyDescent="0.2">
      <c r="A48" s="55"/>
      <c r="B48" s="269"/>
      <c r="C48" s="50" t="s">
        <v>37</v>
      </c>
      <c r="D48" s="52">
        <v>273137.27799999993</v>
      </c>
      <c r="E48" s="52">
        <v>606082.00749999995</v>
      </c>
      <c r="F48" s="52">
        <v>879219.28549999988</v>
      </c>
      <c r="G48" s="59">
        <v>16.611596305022644</v>
      </c>
      <c r="H48" s="59">
        <v>5.7958322595388836</v>
      </c>
      <c r="I48" s="59">
        <v>8.9346438897863294</v>
      </c>
      <c r="J48" s="59">
        <v>16.595259620942855</v>
      </c>
      <c r="K48" s="59">
        <v>3.9638546042560279</v>
      </c>
      <c r="L48" s="59">
        <v>7.4850184506328077</v>
      </c>
      <c r="M48" s="59">
        <v>18.562984962799334</v>
      </c>
      <c r="N48" s="59">
        <v>8.5689516763916913</v>
      </c>
      <c r="O48" s="67">
        <v>11.295363521930739</v>
      </c>
      <c r="P48" s="425"/>
    </row>
    <row r="49" spans="1:16" s="63" customFormat="1" ht="13.5" customHeight="1" x14ac:dyDescent="0.2">
      <c r="A49" s="55"/>
      <c r="B49" s="269"/>
      <c r="C49" s="45" t="s">
        <v>38</v>
      </c>
      <c r="D49" s="47">
        <v>275821.10599999991</v>
      </c>
      <c r="E49" s="47">
        <v>603811.45499999996</v>
      </c>
      <c r="F49" s="47">
        <v>879632.56099999987</v>
      </c>
      <c r="G49" s="61">
        <v>12.007601672287649</v>
      </c>
      <c r="H49" s="61">
        <v>-0.27498889601729104</v>
      </c>
      <c r="I49" s="61">
        <v>3.2761589417090562</v>
      </c>
      <c r="J49" s="61">
        <v>15.88620014384577</v>
      </c>
      <c r="K49" s="61">
        <v>3.3364327301629544</v>
      </c>
      <c r="L49" s="61">
        <v>6.8543178262492148</v>
      </c>
      <c r="M49" s="61">
        <v>17.66715879913481</v>
      </c>
      <c r="N49" s="61">
        <v>7.717666739512282</v>
      </c>
      <c r="O49" s="69">
        <v>10.450807237475516</v>
      </c>
      <c r="P49" s="425"/>
    </row>
    <row r="50" spans="1:16" s="63" customFormat="1" ht="13.5" customHeight="1" x14ac:dyDescent="0.2">
      <c r="A50" s="55"/>
      <c r="B50" s="269"/>
      <c r="C50" s="50" t="s">
        <v>39</v>
      </c>
      <c r="D50" s="52">
        <v>283274.85499999986</v>
      </c>
      <c r="E50" s="52">
        <v>623188.12500000012</v>
      </c>
      <c r="F50" s="52">
        <v>906462.98</v>
      </c>
      <c r="G50" s="59">
        <v>6.1744140576757758</v>
      </c>
      <c r="H50" s="59">
        <v>-4.08793513097811</v>
      </c>
      <c r="I50" s="59">
        <v>-1.1006384471996284</v>
      </c>
      <c r="J50" s="59">
        <v>14.493176427653424</v>
      </c>
      <c r="K50" s="59">
        <v>2.3187865541225818</v>
      </c>
      <c r="L50" s="59">
        <v>5.7496689475967031</v>
      </c>
      <c r="M50" s="59">
        <v>15.565073263043928</v>
      </c>
      <c r="N50" s="59">
        <v>5.7409723980677398</v>
      </c>
      <c r="O50" s="67">
        <v>8.456099592831464</v>
      </c>
      <c r="P50" s="425"/>
    </row>
    <row r="51" spans="1:16" s="63" customFormat="1" ht="13.5" customHeight="1" x14ac:dyDescent="0.2">
      <c r="A51" s="55"/>
      <c r="B51" s="269"/>
      <c r="C51" s="45" t="s">
        <v>40</v>
      </c>
      <c r="D51" s="47">
        <v>281340.12499999994</v>
      </c>
      <c r="E51" s="47">
        <v>581406.53099999996</v>
      </c>
      <c r="F51" s="47">
        <v>862746.65599999996</v>
      </c>
      <c r="G51" s="61">
        <v>6.4322981894675735</v>
      </c>
      <c r="H51" s="61">
        <v>-11.060771199436886</v>
      </c>
      <c r="I51" s="61">
        <v>-6.0239301123505129</v>
      </c>
      <c r="J51" s="61">
        <v>13.490170939247804</v>
      </c>
      <c r="K51" s="61">
        <v>0.69729778439220524</v>
      </c>
      <c r="L51" s="61">
        <v>4.3120390791837195</v>
      </c>
      <c r="M51" s="61">
        <v>13.978828357112789</v>
      </c>
      <c r="N51" s="61">
        <v>3.4188018580906316</v>
      </c>
      <c r="O51" s="69">
        <v>6.3517606367092299</v>
      </c>
      <c r="P51" s="425"/>
    </row>
    <row r="52" spans="1:16" s="63" customFormat="1" ht="13.5" customHeight="1" x14ac:dyDescent="0.2">
      <c r="A52" s="55"/>
      <c r="B52" s="269"/>
      <c r="C52" s="50" t="s">
        <v>41</v>
      </c>
      <c r="D52" s="52">
        <v>280680.18099999998</v>
      </c>
      <c r="E52" s="52">
        <v>626110.46750000003</v>
      </c>
      <c r="F52" s="52">
        <v>906790.64850000001</v>
      </c>
      <c r="G52" s="59">
        <v>12.997524189125855</v>
      </c>
      <c r="H52" s="59">
        <v>-2.0652551664283578</v>
      </c>
      <c r="I52" s="59">
        <v>2.1495485387513042</v>
      </c>
      <c r="J52" s="59">
        <v>13.438598540032757</v>
      </c>
      <c r="K52" s="59">
        <v>0.40456875000451475</v>
      </c>
      <c r="L52" s="59">
        <v>4.0836752375932122</v>
      </c>
      <c r="M52" s="59">
        <v>13.961058941548131</v>
      </c>
      <c r="N52" s="59">
        <v>2.3179640803610937</v>
      </c>
      <c r="O52" s="67">
        <v>5.5552948532701549</v>
      </c>
      <c r="P52" s="425"/>
    </row>
    <row r="53" spans="1:16" s="63" customFormat="1" ht="13.5" customHeight="1" x14ac:dyDescent="0.2">
      <c r="A53" s="55"/>
      <c r="B53" s="269"/>
      <c r="C53" s="45" t="s">
        <v>42</v>
      </c>
      <c r="D53" s="47">
        <v>280720.19499999983</v>
      </c>
      <c r="E53" s="47">
        <v>634349.39449999994</v>
      </c>
      <c r="F53" s="47">
        <v>915069.58949999977</v>
      </c>
      <c r="G53" s="61">
        <v>16.785703798994774</v>
      </c>
      <c r="H53" s="61">
        <v>-1.7210306209224626</v>
      </c>
      <c r="I53" s="61">
        <v>3.3008154227320858</v>
      </c>
      <c r="J53" s="61">
        <v>13.746481295399676</v>
      </c>
      <c r="K53" s="61">
        <v>0.19914531818984926</v>
      </c>
      <c r="L53" s="61">
        <v>4.0090431109243525</v>
      </c>
      <c r="M53" s="61">
        <v>14.220212806209332</v>
      </c>
      <c r="N53" s="61">
        <v>1.3512917638957731</v>
      </c>
      <c r="O53" s="69">
        <v>4.9357737226513478</v>
      </c>
      <c r="P53" s="425"/>
    </row>
    <row r="54" spans="1:16" s="63" customFormat="1" ht="13.5" customHeight="1" x14ac:dyDescent="0.2">
      <c r="A54" s="55"/>
      <c r="B54" s="269"/>
      <c r="C54" s="50" t="s">
        <v>43</v>
      </c>
      <c r="D54" s="52">
        <v>231441.67899999997</v>
      </c>
      <c r="E54" s="52">
        <v>600043.53650000005</v>
      </c>
      <c r="F54" s="52">
        <v>831485.21550000005</v>
      </c>
      <c r="G54" s="59">
        <v>2.5513504415873172</v>
      </c>
      <c r="H54" s="59">
        <v>-8.8316240957663723</v>
      </c>
      <c r="I54" s="59">
        <v>-5.9250913121696556</v>
      </c>
      <c r="J54" s="59">
        <v>12.85648938506894</v>
      </c>
      <c r="K54" s="59">
        <v>-0.61096780183635246</v>
      </c>
      <c r="L54" s="59">
        <v>3.1461828602414386</v>
      </c>
      <c r="M54" s="59">
        <v>12.85648938506894</v>
      </c>
      <c r="N54" s="59">
        <v>-0.61096780183635246</v>
      </c>
      <c r="O54" s="67">
        <v>3.1461828602414386</v>
      </c>
      <c r="P54" s="425"/>
    </row>
    <row r="55" spans="1:16" s="63" customFormat="1" ht="13.5" customHeight="1" x14ac:dyDescent="0.2">
      <c r="A55" s="55">
        <v>2013</v>
      </c>
      <c r="B55" s="269"/>
      <c r="C55" s="45" t="s">
        <v>44</v>
      </c>
      <c r="D55" s="47">
        <v>253192.878</v>
      </c>
      <c r="E55" s="47">
        <v>543948.68700000003</v>
      </c>
      <c r="F55" s="47">
        <v>797141.56500000006</v>
      </c>
      <c r="G55" s="61">
        <v>10.146784463468663</v>
      </c>
      <c r="H55" s="61">
        <v>-8.3358889150904218</v>
      </c>
      <c r="I55" s="61">
        <v>-3.1753515761715505</v>
      </c>
      <c r="J55" s="61">
        <v>10.146784463468663</v>
      </c>
      <c r="K55" s="61">
        <v>-8.3358889150904218</v>
      </c>
      <c r="L55" s="61">
        <v>-3.1753515761715505</v>
      </c>
      <c r="M55" s="61">
        <v>12.444451768483347</v>
      </c>
      <c r="N55" s="61">
        <v>-2.0227982887819707</v>
      </c>
      <c r="O55" s="69">
        <v>2.0232085815020469</v>
      </c>
      <c r="P55" s="425"/>
    </row>
    <row r="56" spans="1:16" s="63" customFormat="1" ht="13.5" customHeight="1" x14ac:dyDescent="0.2">
      <c r="A56" s="55"/>
      <c r="B56" s="269"/>
      <c r="C56" s="50" t="s">
        <v>45</v>
      </c>
      <c r="D56" s="52">
        <v>263020.25199999998</v>
      </c>
      <c r="E56" s="52">
        <v>563900.87699999998</v>
      </c>
      <c r="F56" s="52">
        <v>826921.12899999996</v>
      </c>
      <c r="G56" s="59">
        <v>2.5952228992005786</v>
      </c>
      <c r="H56" s="59">
        <v>-4.4637542133627477</v>
      </c>
      <c r="I56" s="59">
        <v>-2.3261965729301863</v>
      </c>
      <c r="J56" s="59">
        <v>6.1652351698404004</v>
      </c>
      <c r="K56" s="59">
        <v>-6.4050017071874379</v>
      </c>
      <c r="L56" s="59">
        <v>-2.7448420006837182</v>
      </c>
      <c r="M56" s="59">
        <v>10.874849539979152</v>
      </c>
      <c r="N56" s="59">
        <v>-3.3411491608381851</v>
      </c>
      <c r="O56" s="67">
        <v>0.65241188389188665</v>
      </c>
      <c r="P56" s="425"/>
    </row>
    <row r="57" spans="1:16" s="63" customFormat="1" ht="13.5" customHeight="1" x14ac:dyDescent="0.2">
      <c r="A57" s="55"/>
      <c r="B57" s="269"/>
      <c r="C57" s="45" t="s">
        <v>46</v>
      </c>
      <c r="D57" s="47">
        <v>261014.30500000002</v>
      </c>
      <c r="E57" s="47">
        <v>547093.95800000033</v>
      </c>
      <c r="F57" s="47">
        <v>808108.26300000038</v>
      </c>
      <c r="G57" s="61">
        <v>-8.125978989879755</v>
      </c>
      <c r="H57" s="61">
        <v>-17.897235323117826</v>
      </c>
      <c r="I57" s="61">
        <v>-14.976505432107203</v>
      </c>
      <c r="J57" s="61">
        <v>0.89462816782986465</v>
      </c>
      <c r="K57" s="61">
        <v>-10.544361031496535</v>
      </c>
      <c r="L57" s="61">
        <v>-7.1815059873934501</v>
      </c>
      <c r="M57" s="61">
        <v>8.6129795136561995</v>
      </c>
      <c r="N57" s="61">
        <v>-4.8911920705856602</v>
      </c>
      <c r="O57" s="69">
        <v>-1.0594419305298715</v>
      </c>
      <c r="P57" s="425"/>
    </row>
    <row r="58" spans="1:16" s="63" customFormat="1" ht="13.5" customHeight="1" x14ac:dyDescent="0.2">
      <c r="A58" s="55"/>
      <c r="B58" s="269"/>
      <c r="C58" s="50" t="s">
        <v>34</v>
      </c>
      <c r="D58" s="52">
        <v>285049.92999999988</v>
      </c>
      <c r="E58" s="52">
        <v>632800.53050000011</v>
      </c>
      <c r="F58" s="52">
        <v>917850.46050000004</v>
      </c>
      <c r="G58" s="59">
        <v>18.133674313216773</v>
      </c>
      <c r="H58" s="59">
        <v>15.422399183427331</v>
      </c>
      <c r="I58" s="59">
        <v>16.251000436818444</v>
      </c>
      <c r="J58" s="59">
        <v>5.0064915767612916</v>
      </c>
      <c r="K58" s="59">
        <v>-4.6083101905726807</v>
      </c>
      <c r="L58" s="59">
        <v>-1.7558389209091985</v>
      </c>
      <c r="M58" s="59">
        <v>9.1335908474953271</v>
      </c>
      <c r="N58" s="59">
        <v>-3.5865565151664782</v>
      </c>
      <c r="O58" s="67">
        <v>5.0026331757663911E-2</v>
      </c>
      <c r="P58" s="425"/>
    </row>
    <row r="59" spans="1:16" s="63" customFormat="1" ht="13.5" customHeight="1" x14ac:dyDescent="0.2">
      <c r="A59" s="55"/>
      <c r="B59" s="269"/>
      <c r="C59" s="45" t="s">
        <v>36</v>
      </c>
      <c r="D59" s="47">
        <v>295194.81999999995</v>
      </c>
      <c r="E59" s="47">
        <v>606450.7555000002</v>
      </c>
      <c r="F59" s="47">
        <v>901645.57550000015</v>
      </c>
      <c r="G59" s="61">
        <v>3.2918392143613175</v>
      </c>
      <c r="H59" s="61">
        <v>-2.0120495428172802</v>
      </c>
      <c r="I59" s="61">
        <v>-0.33657795488147713</v>
      </c>
      <c r="J59" s="61">
        <v>4.6287984320320277</v>
      </c>
      <c r="K59" s="61">
        <v>-4.0757461637924877</v>
      </c>
      <c r="L59" s="61">
        <v>-1.4582454707729369</v>
      </c>
      <c r="M59" s="61">
        <v>7.9511026289344784</v>
      </c>
      <c r="N59" s="61">
        <v>-3.6649119630668139</v>
      </c>
      <c r="O59" s="69">
        <v>-0.30901303846353301</v>
      </c>
      <c r="P59" s="425"/>
    </row>
    <row r="60" spans="1:16" s="63" customFormat="1" ht="13.5" customHeight="1" x14ac:dyDescent="0.2">
      <c r="A60" s="55"/>
      <c r="B60" s="269"/>
      <c r="C60" s="50" t="s">
        <v>37</v>
      </c>
      <c r="D60" s="52">
        <v>286423.87700000004</v>
      </c>
      <c r="E60" s="52">
        <v>578386.84500000009</v>
      </c>
      <c r="F60" s="52">
        <v>864810.72200000007</v>
      </c>
      <c r="G60" s="59">
        <v>4.8644399978241069</v>
      </c>
      <c r="H60" s="59">
        <v>-4.5695404511739923</v>
      </c>
      <c r="I60" s="59">
        <v>-1.638790656395372</v>
      </c>
      <c r="J60" s="59">
        <v>4.6697791751884239</v>
      </c>
      <c r="K60" s="59">
        <v>-4.1583460190671531</v>
      </c>
      <c r="L60" s="59">
        <v>-1.4888085848518813</v>
      </c>
      <c r="M60" s="59">
        <v>7.0134006969510949</v>
      </c>
      <c r="N60" s="59">
        <v>-4.4633114930451825</v>
      </c>
      <c r="O60" s="67">
        <v>-1.127970729143783</v>
      </c>
      <c r="P60" s="425"/>
    </row>
    <row r="61" spans="1:16" s="63" customFormat="1" ht="13.5" customHeight="1" x14ac:dyDescent="0.2">
      <c r="A61" s="55"/>
      <c r="B61" s="269"/>
      <c r="C61" s="45" t="s">
        <v>38</v>
      </c>
      <c r="D61" s="47">
        <v>329603.88100000005</v>
      </c>
      <c r="E61" s="47">
        <v>650872.70600000001</v>
      </c>
      <c r="F61" s="47">
        <v>980476.58700000006</v>
      </c>
      <c r="G61" s="61">
        <v>19.499151381112995</v>
      </c>
      <c r="H61" s="61">
        <v>7.794030836993656</v>
      </c>
      <c r="I61" s="61">
        <v>11.464335277147669</v>
      </c>
      <c r="J61" s="61">
        <v>6.885067085221408</v>
      </c>
      <c r="K61" s="61">
        <v>-2.4510171685724202</v>
      </c>
      <c r="L61" s="61">
        <v>0.3872311033614011</v>
      </c>
      <c r="M61" s="61">
        <v>7.7294504842932525</v>
      </c>
      <c r="N61" s="61">
        <v>-3.8123158230985723</v>
      </c>
      <c r="O61" s="69">
        <v>-0.43462653152120367</v>
      </c>
      <c r="P61" s="425"/>
    </row>
    <row r="62" spans="1:16" s="63" customFormat="1" ht="13.5" customHeight="1" x14ac:dyDescent="0.2">
      <c r="A62" s="55"/>
      <c r="B62" s="269"/>
      <c r="C62" s="50" t="s">
        <v>39</v>
      </c>
      <c r="D62" s="52">
        <v>293518.31500000006</v>
      </c>
      <c r="E62" s="52">
        <v>576904.82250000001</v>
      </c>
      <c r="F62" s="52">
        <v>870423.13750000007</v>
      </c>
      <c r="G62" s="59">
        <v>3.6160851622358621</v>
      </c>
      <c r="H62" s="59">
        <v>-7.42685886384632</v>
      </c>
      <c r="I62" s="59">
        <v>-3.9758758267215768</v>
      </c>
      <c r="J62" s="59">
        <v>6.4502444037075577</v>
      </c>
      <c r="K62" s="59">
        <v>-3.0903422429282159</v>
      </c>
      <c r="L62" s="59">
        <v>-0.17939527367074959</v>
      </c>
      <c r="M62" s="59">
        <v>7.4880665790647782</v>
      </c>
      <c r="N62" s="59">
        <v>-4.0907479126223336</v>
      </c>
      <c r="O62" s="67">
        <v>-0.68090729273639283</v>
      </c>
      <c r="P62" s="425"/>
    </row>
    <row r="63" spans="1:16" s="63" customFormat="1" ht="13.5" customHeight="1" x14ac:dyDescent="0.2">
      <c r="A63" s="55"/>
      <c r="B63" s="269"/>
      <c r="C63" s="45" t="s">
        <v>40</v>
      </c>
      <c r="D63" s="47">
        <v>336487.516</v>
      </c>
      <c r="E63" s="47">
        <v>644855.02300000016</v>
      </c>
      <c r="F63" s="47">
        <v>981342.53900000011</v>
      </c>
      <c r="G63" s="61">
        <v>19.601679994988302</v>
      </c>
      <c r="H63" s="61">
        <v>10.91293073211115</v>
      </c>
      <c r="I63" s="61">
        <v>13.746316160743262</v>
      </c>
      <c r="J63" s="61">
        <v>7.9848942512414425</v>
      </c>
      <c r="K63" s="61">
        <v>-1.5914262810708522</v>
      </c>
      <c r="L63" s="61">
        <v>1.3525317602851317</v>
      </c>
      <c r="M63" s="61">
        <v>8.6677797175396734</v>
      </c>
      <c r="N63" s="61">
        <v>-2.2900224524354087</v>
      </c>
      <c r="O63" s="69">
        <v>0.97167677741572334</v>
      </c>
      <c r="P63" s="425"/>
    </row>
    <row r="64" spans="1:16" s="63" customFormat="1" ht="13.5" customHeight="1" x14ac:dyDescent="0.2">
      <c r="A64" s="55"/>
      <c r="B64" s="269"/>
      <c r="C64" s="50" t="s">
        <v>41</v>
      </c>
      <c r="D64" s="52">
        <v>344711.63400000008</v>
      </c>
      <c r="E64" s="52">
        <v>688061.65399999986</v>
      </c>
      <c r="F64" s="52">
        <v>1032773.2879999999</v>
      </c>
      <c r="G64" s="59">
        <v>22.812958425447235</v>
      </c>
      <c r="H64" s="59">
        <v>9.8946096121607781</v>
      </c>
      <c r="I64" s="59">
        <v>13.893244235414073</v>
      </c>
      <c r="J64" s="59">
        <v>9.5311247887416357</v>
      </c>
      <c r="K64" s="59">
        <v>-0.40426785543009203</v>
      </c>
      <c r="L64" s="59">
        <v>2.6522498608774185</v>
      </c>
      <c r="M64" s="59">
        <v>9.5845102769593638</v>
      </c>
      <c r="N64" s="59">
        <v>-1.273200266152557</v>
      </c>
      <c r="O64" s="67">
        <v>1.986167394139045</v>
      </c>
      <c r="P64" s="425"/>
    </row>
    <row r="65" spans="1:16" s="63" customFormat="1" ht="13.5" customHeight="1" x14ac:dyDescent="0.2">
      <c r="A65" s="55"/>
      <c r="B65" s="269"/>
      <c r="C65" s="45" t="s">
        <v>42</v>
      </c>
      <c r="D65" s="47">
        <v>324795.02099999995</v>
      </c>
      <c r="E65" s="47">
        <v>653867.30300000019</v>
      </c>
      <c r="F65" s="47">
        <v>978662.32400000014</v>
      </c>
      <c r="G65" s="61">
        <v>15.700625314826453</v>
      </c>
      <c r="H65" s="61">
        <v>3.0768388319160351</v>
      </c>
      <c r="I65" s="61">
        <v>6.9494970906800404</v>
      </c>
      <c r="J65" s="61">
        <v>10.113788152246912</v>
      </c>
      <c r="K65" s="61">
        <v>-7.4291761428511904E-2</v>
      </c>
      <c r="L65" s="61">
        <v>3.0591284206249298</v>
      </c>
      <c r="M65" s="61">
        <v>9.5801174240706928</v>
      </c>
      <c r="N65" s="61">
        <v>-0.85845443106629205</v>
      </c>
      <c r="O65" s="69">
        <v>2.3063344463460851</v>
      </c>
      <c r="P65" s="425"/>
    </row>
    <row r="66" spans="1:16" s="63" customFormat="1" ht="13.5" customHeight="1" x14ac:dyDescent="0.2">
      <c r="A66" s="55"/>
      <c r="B66" s="269"/>
      <c r="C66" s="50" t="s">
        <v>43</v>
      </c>
      <c r="D66" s="52">
        <v>289822.35000000003</v>
      </c>
      <c r="E66" s="52">
        <v>616058.41749999998</v>
      </c>
      <c r="F66" s="52">
        <v>905880.76750000007</v>
      </c>
      <c r="G66" s="59">
        <v>25.22478719142029</v>
      </c>
      <c r="H66" s="59">
        <v>2.6689531718670452</v>
      </c>
      <c r="I66" s="59">
        <v>8.9473090577158985</v>
      </c>
      <c r="J66" s="59">
        <v>11.205391628477557</v>
      </c>
      <c r="K66" s="59">
        <v>0.1514392641028337</v>
      </c>
      <c r="L66" s="59">
        <v>3.5255860492789708</v>
      </c>
      <c r="M66" s="59">
        <v>11.205391628477557</v>
      </c>
      <c r="N66" s="59">
        <v>0.1514392641028337</v>
      </c>
      <c r="O66" s="67">
        <v>3.5255860492789708</v>
      </c>
      <c r="P66" s="425"/>
    </row>
    <row r="67" spans="1:16" s="63" customFormat="1" ht="13.5" customHeight="1" x14ac:dyDescent="0.2">
      <c r="A67" s="55">
        <v>2014</v>
      </c>
      <c r="B67" s="269"/>
      <c r="C67" s="45" t="s">
        <v>44</v>
      </c>
      <c r="D67" s="47">
        <v>286549.701</v>
      </c>
      <c r="E67" s="47">
        <v>523852.84150000004</v>
      </c>
      <c r="F67" s="47">
        <v>810402.54249999998</v>
      </c>
      <c r="G67" s="61">
        <v>13.174471281929186</v>
      </c>
      <c r="H67" s="61">
        <v>-3.6944377255202454</v>
      </c>
      <c r="I67" s="61">
        <v>1.663566182250193</v>
      </c>
      <c r="J67" s="61">
        <v>13.174471281929186</v>
      </c>
      <c r="K67" s="61">
        <v>-3.6944377255202454</v>
      </c>
      <c r="L67" s="61">
        <v>1.663566182250193</v>
      </c>
      <c r="M67" s="61">
        <v>11.43528360092742</v>
      </c>
      <c r="N67" s="61">
        <v>0.55799377087508617</v>
      </c>
      <c r="O67" s="69">
        <v>3.910737679071687</v>
      </c>
      <c r="P67" s="425"/>
    </row>
    <row r="68" spans="1:16" s="63" customFormat="1" ht="13.5" customHeight="1" x14ac:dyDescent="0.2">
      <c r="A68" s="55"/>
      <c r="B68" s="269"/>
      <c r="C68" s="50" t="s">
        <v>45</v>
      </c>
      <c r="D68" s="52">
        <v>327217.11400000012</v>
      </c>
      <c r="E68" s="52">
        <v>601112.31700000004</v>
      </c>
      <c r="F68" s="52">
        <v>928329.4310000001</v>
      </c>
      <c r="G68" s="59">
        <v>24.407573755955553</v>
      </c>
      <c r="H68" s="59">
        <v>6.5989328120870994</v>
      </c>
      <c r="I68" s="59">
        <v>12.26335843209543</v>
      </c>
      <c r="J68" s="59">
        <v>18.897947249036491</v>
      </c>
      <c r="K68" s="59">
        <v>1.5449385057482203</v>
      </c>
      <c r="L68" s="59">
        <v>7.0606436514820956</v>
      </c>
      <c r="M68" s="59">
        <v>13.191191927713604</v>
      </c>
      <c r="N68" s="59">
        <v>1.4407908471735169</v>
      </c>
      <c r="O68" s="67">
        <v>5.0769635349167288</v>
      </c>
      <c r="P68" s="425"/>
    </row>
    <row r="69" spans="1:16" s="63" customFormat="1" ht="13.5" customHeight="1" x14ac:dyDescent="0.2">
      <c r="A69" s="55"/>
      <c r="B69" s="269"/>
      <c r="C69" s="45" t="s">
        <v>46</v>
      </c>
      <c r="D69" s="47">
        <v>339876.20400000003</v>
      </c>
      <c r="E69" s="47">
        <v>701596.24599999981</v>
      </c>
      <c r="F69" s="47">
        <v>1041472.4499999998</v>
      </c>
      <c r="G69" s="61">
        <v>30.213631011526388</v>
      </c>
      <c r="H69" s="61">
        <v>28.240539991487083</v>
      </c>
      <c r="I69" s="61">
        <v>28.877837003381785</v>
      </c>
      <c r="J69" s="61">
        <v>22.69806443464006</v>
      </c>
      <c r="K69" s="61">
        <v>10.370014457810555</v>
      </c>
      <c r="L69" s="61">
        <v>14.30958072656567</v>
      </c>
      <c r="M69" s="61">
        <v>16.461268061165896</v>
      </c>
      <c r="N69" s="61">
        <v>5.3223735014225326</v>
      </c>
      <c r="O69" s="69">
        <v>8.7919678310700533</v>
      </c>
      <c r="P69" s="425"/>
    </row>
    <row r="70" spans="1:16" s="63" customFormat="1" ht="13.5" customHeight="1" x14ac:dyDescent="0.2">
      <c r="A70" s="55"/>
      <c r="B70" s="269"/>
      <c r="C70" s="50" t="s">
        <v>34</v>
      </c>
      <c r="D70" s="52">
        <v>321764.06800000003</v>
      </c>
      <c r="E70" s="52">
        <v>635208.36450000026</v>
      </c>
      <c r="F70" s="52">
        <v>956972.43250000034</v>
      </c>
      <c r="G70" s="59">
        <v>12.879897216603482</v>
      </c>
      <c r="H70" s="59">
        <v>0.38050442184326982</v>
      </c>
      <c r="I70" s="59">
        <v>4.2623470471091736</v>
      </c>
      <c r="J70" s="59">
        <v>20.063472029266123</v>
      </c>
      <c r="K70" s="59">
        <v>7.6068700215755172</v>
      </c>
      <c r="L70" s="59">
        <v>11.556804875263154</v>
      </c>
      <c r="M70" s="59">
        <v>16.023590835150216</v>
      </c>
      <c r="N70" s="59">
        <v>4.1158895457859188</v>
      </c>
      <c r="O70" s="67">
        <v>7.829279111516513</v>
      </c>
      <c r="P70" s="425"/>
    </row>
    <row r="71" spans="1:16" s="63" customFormat="1" ht="13.5" customHeight="1" x14ac:dyDescent="0.2">
      <c r="A71" s="55"/>
      <c r="B71" s="269"/>
      <c r="C71" s="45" t="s">
        <v>36</v>
      </c>
      <c r="D71" s="47">
        <v>359090.04199999996</v>
      </c>
      <c r="E71" s="47">
        <v>675323.28609000007</v>
      </c>
      <c r="F71" s="47">
        <v>1034413.32809</v>
      </c>
      <c r="G71" s="61">
        <v>21.645102715555822</v>
      </c>
      <c r="H71" s="61">
        <v>11.356656738471131</v>
      </c>
      <c r="I71" s="61">
        <v>14.72504897685269</v>
      </c>
      <c r="J71" s="61">
        <v>20.40741217839394</v>
      </c>
      <c r="K71" s="61">
        <v>8.3926018531507225</v>
      </c>
      <c r="L71" s="61">
        <v>12.228690345363574</v>
      </c>
      <c r="M71" s="61">
        <v>17.646812295071925</v>
      </c>
      <c r="N71" s="61">
        <v>5.257409753400438</v>
      </c>
      <c r="O71" s="69">
        <v>9.1333160924062611</v>
      </c>
      <c r="P71" s="425"/>
    </row>
    <row r="72" spans="1:16" s="63" customFormat="1" ht="13.5" customHeight="1" x14ac:dyDescent="0.2">
      <c r="A72" s="55"/>
      <c r="B72" s="269"/>
      <c r="C72" s="50" t="s">
        <v>37</v>
      </c>
      <c r="D72" s="52">
        <v>323520.86066000006</v>
      </c>
      <c r="E72" s="52">
        <v>595121.6343733751</v>
      </c>
      <c r="F72" s="52">
        <v>918642.49503337522</v>
      </c>
      <c r="G72" s="59">
        <v>12.951777641079843</v>
      </c>
      <c r="H72" s="59">
        <v>2.8933558081485984</v>
      </c>
      <c r="I72" s="59">
        <v>6.2246884392092028</v>
      </c>
      <c r="J72" s="59">
        <v>19.108381297405913</v>
      </c>
      <c r="K72" s="59">
        <v>7.4766574959893433</v>
      </c>
      <c r="L72" s="59">
        <v>11.213866180659736</v>
      </c>
      <c r="M72" s="59">
        <v>18.301819387902725</v>
      </c>
      <c r="N72" s="59">
        <v>5.8999366291433688</v>
      </c>
      <c r="O72" s="67">
        <v>9.8009286295411329</v>
      </c>
      <c r="P72" s="425"/>
    </row>
    <row r="73" spans="1:16" s="63" customFormat="1" ht="13.5" customHeight="1" x14ac:dyDescent="0.2">
      <c r="A73" s="55"/>
      <c r="B73" s="269"/>
      <c r="C73" s="45" t="s">
        <v>38</v>
      </c>
      <c r="D73" s="47">
        <v>365721.799</v>
      </c>
      <c r="E73" s="47">
        <v>693792.86500000011</v>
      </c>
      <c r="F73" s="47">
        <v>1059514.6640000001</v>
      </c>
      <c r="G73" s="61">
        <v>10.957977160469142</v>
      </c>
      <c r="H73" s="61">
        <v>6.5942477852190251</v>
      </c>
      <c r="I73" s="61">
        <v>8.0611896345057517</v>
      </c>
      <c r="J73" s="61">
        <v>17.747142425937227</v>
      </c>
      <c r="K73" s="61">
        <v>7.337372239928186</v>
      </c>
      <c r="L73" s="61">
        <v>10.706871148915113</v>
      </c>
      <c r="M73" s="61">
        <v>17.475988147091613</v>
      </c>
      <c r="N73" s="61">
        <v>5.8037047929131944</v>
      </c>
      <c r="O73" s="69">
        <v>9.4996826413867836</v>
      </c>
      <c r="P73" s="425"/>
    </row>
    <row r="74" spans="1:16" s="63" customFormat="1" ht="13.5" customHeight="1" x14ac:dyDescent="0.2">
      <c r="A74" s="55"/>
      <c r="B74" s="269"/>
      <c r="C74" s="50" t="s">
        <v>39</v>
      </c>
      <c r="D74" s="52">
        <v>336579.20499999996</v>
      </c>
      <c r="E74" s="52">
        <v>683671.09950000024</v>
      </c>
      <c r="F74" s="52">
        <v>1020250.3045000002</v>
      </c>
      <c r="G74" s="59">
        <v>14.670597301568705</v>
      </c>
      <c r="H74" s="59">
        <v>18.506740251768349</v>
      </c>
      <c r="I74" s="59">
        <v>17.213141579660757</v>
      </c>
      <c r="J74" s="59">
        <v>17.348812003260022</v>
      </c>
      <c r="K74" s="59">
        <v>8.7082594469461725</v>
      </c>
      <c r="L74" s="59">
        <v>11.519688937376912</v>
      </c>
      <c r="M74" s="59">
        <v>18.404614990057098</v>
      </c>
      <c r="N74" s="59">
        <v>7.9841844601615151</v>
      </c>
      <c r="O74" s="67">
        <v>11.305293649051833</v>
      </c>
      <c r="P74" s="425"/>
    </row>
    <row r="75" spans="1:16" s="63" customFormat="1" ht="13.5" customHeight="1" x14ac:dyDescent="0.2">
      <c r="A75" s="55"/>
      <c r="B75" s="269"/>
      <c r="C75" s="45" t="s">
        <v>40</v>
      </c>
      <c r="D75" s="47">
        <v>348877.37999999995</v>
      </c>
      <c r="E75" s="47">
        <v>736965.16</v>
      </c>
      <c r="F75" s="47">
        <v>1085842.54</v>
      </c>
      <c r="G75" s="61">
        <v>3.6821169912288667</v>
      </c>
      <c r="H75" s="61">
        <v>14.283851984510278</v>
      </c>
      <c r="I75" s="61">
        <v>10.64867738297437</v>
      </c>
      <c r="J75" s="61">
        <v>15.582473590473398</v>
      </c>
      <c r="K75" s="61">
        <v>9.3809076732834313</v>
      </c>
      <c r="L75" s="61">
        <v>11.412154555412556</v>
      </c>
      <c r="M75" s="61">
        <v>16.846847804409634</v>
      </c>
      <c r="N75" s="61">
        <v>8.3116438703346773</v>
      </c>
      <c r="O75" s="69">
        <v>11.045877264525245</v>
      </c>
      <c r="P75" s="425"/>
    </row>
    <row r="76" spans="1:16" s="63" customFormat="1" ht="13.5" customHeight="1" x14ac:dyDescent="0.2">
      <c r="A76" s="55"/>
      <c r="B76" s="269"/>
      <c r="C76" s="50" t="s">
        <v>41</v>
      </c>
      <c r="D76" s="52">
        <v>351215.32600000006</v>
      </c>
      <c r="E76" s="52">
        <v>738451.81700000027</v>
      </c>
      <c r="F76" s="52">
        <v>1089667.1430000004</v>
      </c>
      <c r="G76" s="59">
        <v>1.886705106100365</v>
      </c>
      <c r="H76" s="59">
        <v>7.3234953157265181</v>
      </c>
      <c r="I76" s="59">
        <v>5.5088426144499749</v>
      </c>
      <c r="J76" s="59">
        <v>13.981136212733475</v>
      </c>
      <c r="K76" s="59">
        <v>9.1462712033288227</v>
      </c>
      <c r="L76" s="59">
        <v>10.733338382817067</v>
      </c>
      <c r="M76" s="59">
        <v>14.872641023401002</v>
      </c>
      <c r="N76" s="59">
        <v>8.0817188974263559</v>
      </c>
      <c r="O76" s="67">
        <v>10.272160818806725</v>
      </c>
      <c r="P76" s="425"/>
    </row>
    <row r="77" spans="1:16" s="63" customFormat="1" ht="13.5" customHeight="1" x14ac:dyDescent="0.2">
      <c r="A77" s="55"/>
      <c r="B77" s="269"/>
      <c r="C77" s="45" t="s">
        <v>42</v>
      </c>
      <c r="D77" s="47">
        <v>331731.22600000008</v>
      </c>
      <c r="E77" s="47">
        <v>708855.53900000011</v>
      </c>
      <c r="F77" s="47">
        <v>1040586.7650000001</v>
      </c>
      <c r="G77" s="61">
        <v>2.1355638330428945</v>
      </c>
      <c r="H77" s="61">
        <v>8.4096934879155327</v>
      </c>
      <c r="I77" s="61">
        <v>6.3274573345075282</v>
      </c>
      <c r="J77" s="61">
        <v>12.80564940561672</v>
      </c>
      <c r="K77" s="61">
        <v>9.0742488056329051</v>
      </c>
      <c r="L77" s="61">
        <v>10.300426492352344</v>
      </c>
      <c r="M77" s="61">
        <v>13.625835948883847</v>
      </c>
      <c r="N77" s="61">
        <v>8.5468221863220748</v>
      </c>
      <c r="O77" s="69">
        <v>10.196170136719161</v>
      </c>
      <c r="P77" s="425"/>
    </row>
    <row r="78" spans="1:16" s="63" customFormat="1" ht="13.5" customHeight="1" x14ac:dyDescent="0.2">
      <c r="A78" s="55"/>
      <c r="B78" s="269"/>
      <c r="C78" s="50" t="s">
        <v>43</v>
      </c>
      <c r="D78" s="52">
        <v>295996.68</v>
      </c>
      <c r="E78" s="52">
        <v>688142.95100000012</v>
      </c>
      <c r="F78" s="52">
        <v>984139.63100000005</v>
      </c>
      <c r="G78" s="59">
        <v>2.1303843544157246</v>
      </c>
      <c r="H78" s="59">
        <v>11.70092501820254</v>
      </c>
      <c r="I78" s="59">
        <v>8.638980570917127</v>
      </c>
      <c r="J78" s="59">
        <v>11.937259318529868</v>
      </c>
      <c r="K78" s="59">
        <v>9.2958209440021164</v>
      </c>
      <c r="L78" s="59">
        <v>10.16191490847001</v>
      </c>
      <c r="M78" s="59">
        <v>11.937259318529868</v>
      </c>
      <c r="N78" s="59">
        <v>9.2958209440021164</v>
      </c>
      <c r="O78" s="67">
        <v>10.16191490847001</v>
      </c>
      <c r="P78" s="425"/>
    </row>
    <row r="79" spans="1:16" s="63" customFormat="1" ht="13.5" customHeight="1" x14ac:dyDescent="0.2">
      <c r="A79" s="55">
        <v>2015</v>
      </c>
      <c r="B79" s="269"/>
      <c r="C79" s="45" t="s">
        <v>44</v>
      </c>
      <c r="D79" s="47">
        <v>284809.44999999995</v>
      </c>
      <c r="E79" s="47">
        <v>643038.8814999999</v>
      </c>
      <c r="F79" s="47">
        <v>927848.33149999985</v>
      </c>
      <c r="G79" s="61">
        <v>-0.60731209766645122</v>
      </c>
      <c r="H79" s="61">
        <v>22.751817029134116</v>
      </c>
      <c r="I79" s="61">
        <v>14.492277953335787</v>
      </c>
      <c r="J79" s="61">
        <v>-0.60731209766645122</v>
      </c>
      <c r="K79" s="61">
        <v>22.751817029134116</v>
      </c>
      <c r="L79" s="61">
        <v>14.492277953335787</v>
      </c>
      <c r="M79" s="61">
        <v>10.850582945663632</v>
      </c>
      <c r="N79" s="61">
        <v>11.233867218211998</v>
      </c>
      <c r="O79" s="69">
        <v>11.107171197355981</v>
      </c>
      <c r="P79" s="425"/>
    </row>
    <row r="80" spans="1:16" s="63" customFormat="1" ht="13.5" customHeight="1" x14ac:dyDescent="0.2">
      <c r="A80" s="55"/>
      <c r="B80" s="269"/>
      <c r="C80" s="50" t="s">
        <v>45</v>
      </c>
      <c r="D80" s="52">
        <v>330800.446</v>
      </c>
      <c r="E80" s="52">
        <v>655375.99899999995</v>
      </c>
      <c r="F80" s="52">
        <v>986176.44499999995</v>
      </c>
      <c r="G80" s="59">
        <v>1.0950930885601053</v>
      </c>
      <c r="H80" s="59">
        <v>9.027211798090633</v>
      </c>
      <c r="I80" s="59">
        <v>6.231302387740385</v>
      </c>
      <c r="J80" s="59">
        <v>0.30029010284626168</v>
      </c>
      <c r="K80" s="59">
        <v>15.418230572693787</v>
      </c>
      <c r="L80" s="59">
        <v>10.081646031224835</v>
      </c>
      <c r="M80" s="59">
        <v>9.004350928912757</v>
      </c>
      <c r="N80" s="59">
        <v>11.409706023216401</v>
      </c>
      <c r="O80" s="67">
        <v>10.607887421600822</v>
      </c>
      <c r="P80" s="425"/>
    </row>
    <row r="81" spans="1:16" s="63" customFormat="1" ht="13.5" customHeight="1" x14ac:dyDescent="0.2">
      <c r="A81" s="55"/>
      <c r="B81" s="269"/>
      <c r="C81" s="45" t="s">
        <v>46</v>
      </c>
      <c r="D81" s="47">
        <v>349155.42199999996</v>
      </c>
      <c r="E81" s="47">
        <v>730793.64599999995</v>
      </c>
      <c r="F81" s="47">
        <v>1079949.068</v>
      </c>
      <c r="G81" s="61">
        <v>2.7301758377882521</v>
      </c>
      <c r="H81" s="61">
        <v>4.1615673069037769</v>
      </c>
      <c r="I81" s="61">
        <v>3.69444414972277</v>
      </c>
      <c r="J81" s="61">
        <v>1.166295854780401</v>
      </c>
      <c r="K81" s="61">
        <v>11.094459868732002</v>
      </c>
      <c r="L81" s="61">
        <v>7.6889821191955576</v>
      </c>
      <c r="M81" s="61">
        <v>6.9535740166751623</v>
      </c>
      <c r="N81" s="61">
        <v>9.4975107441713789</v>
      </c>
      <c r="O81" s="69">
        <v>8.6492534673211026</v>
      </c>
      <c r="P81" s="425"/>
    </row>
    <row r="82" spans="1:16" s="63" customFormat="1" ht="13.5" customHeight="1" x14ac:dyDescent="0.2">
      <c r="A82" s="55"/>
      <c r="B82" s="269"/>
      <c r="C82" s="50" t="s">
        <v>34</v>
      </c>
      <c r="D82" s="52">
        <v>331623.86500000005</v>
      </c>
      <c r="E82" s="52">
        <v>667787.75750000007</v>
      </c>
      <c r="F82" s="52">
        <v>999411.62250000006</v>
      </c>
      <c r="G82" s="59">
        <v>3.0642939907137503</v>
      </c>
      <c r="H82" s="59">
        <v>5.1289300992823712</v>
      </c>
      <c r="I82" s="59">
        <v>4.4347348532424888</v>
      </c>
      <c r="J82" s="59">
        <v>1.645129324892963</v>
      </c>
      <c r="K82" s="59">
        <v>9.5551792845174077</v>
      </c>
      <c r="L82" s="59">
        <v>6.85567263397391</v>
      </c>
      <c r="M82" s="59">
        <v>6.1747720509091693</v>
      </c>
      <c r="N82" s="59">
        <v>9.89796499711575</v>
      </c>
      <c r="O82" s="67">
        <v>8.6486621637967858</v>
      </c>
      <c r="P82" s="425"/>
    </row>
    <row r="83" spans="1:16" s="63" customFormat="1" ht="13.5" customHeight="1" x14ac:dyDescent="0.2">
      <c r="A83" s="55"/>
      <c r="B83" s="269"/>
      <c r="C83" s="45" t="s">
        <v>36</v>
      </c>
      <c r="D83" s="47">
        <v>360523.489</v>
      </c>
      <c r="E83" s="47">
        <v>701433.74949999992</v>
      </c>
      <c r="F83" s="47">
        <v>1061957.2385</v>
      </c>
      <c r="G83" s="61">
        <v>0.39918873606639238</v>
      </c>
      <c r="H83" s="61">
        <v>3.8663650355039323</v>
      </c>
      <c r="I83" s="61">
        <v>2.6627567203584022</v>
      </c>
      <c r="J83" s="61">
        <v>1.3714030206779313</v>
      </c>
      <c r="K83" s="61">
        <v>8.330545948771757</v>
      </c>
      <c r="L83" s="61">
        <v>5.9467077109035529</v>
      </c>
      <c r="M83" s="61">
        <v>4.4453557674924298</v>
      </c>
      <c r="N83" s="61">
        <v>9.2409494885346248</v>
      </c>
      <c r="O83" s="69">
        <v>7.6236587281109252</v>
      </c>
      <c r="P83" s="425"/>
    </row>
    <row r="84" spans="1:16" s="63" customFormat="1" ht="13.5" customHeight="1" x14ac:dyDescent="0.2">
      <c r="A84" s="55"/>
      <c r="B84" s="269"/>
      <c r="C84" s="50" t="s">
        <v>37</v>
      </c>
      <c r="D84" s="52">
        <v>345167.12299999996</v>
      </c>
      <c r="E84" s="52">
        <v>666922.48849999986</v>
      </c>
      <c r="F84" s="52">
        <v>1012089.6114999999</v>
      </c>
      <c r="G84" s="59">
        <v>6.6908397485838833</v>
      </c>
      <c r="H84" s="59">
        <v>12.064904043057751</v>
      </c>
      <c r="I84" s="59">
        <v>10.172305001330216</v>
      </c>
      <c r="J84" s="59">
        <v>2.2503268903903688</v>
      </c>
      <c r="K84" s="59">
        <v>8.926009360531296</v>
      </c>
      <c r="L84" s="59">
        <v>6.628896552165827</v>
      </c>
      <c r="M84" s="59">
        <v>4.0042929567233614</v>
      </c>
      <c r="N84" s="59">
        <v>9.9486155164392187</v>
      </c>
      <c r="O84" s="67">
        <v>7.9340786629677353</v>
      </c>
      <c r="P84" s="425"/>
    </row>
    <row r="85" spans="1:16" s="63" customFormat="1" ht="13.5" customHeight="1" x14ac:dyDescent="0.2">
      <c r="A85" s="55"/>
      <c r="B85" s="269"/>
      <c r="C85" s="45" t="s">
        <v>38</v>
      </c>
      <c r="D85" s="47">
        <v>398826.80799999996</v>
      </c>
      <c r="E85" s="47">
        <v>753545.19400000013</v>
      </c>
      <c r="F85" s="47">
        <v>1152372.0020000001</v>
      </c>
      <c r="G85" s="61">
        <v>9.0519649335969632</v>
      </c>
      <c r="H85" s="61">
        <v>8.6124161856291295</v>
      </c>
      <c r="I85" s="61">
        <v>8.7641390114823707</v>
      </c>
      <c r="J85" s="61">
        <v>3.3208027300035496</v>
      </c>
      <c r="K85" s="61">
        <v>8.876852483914476</v>
      </c>
      <c r="L85" s="61">
        <v>6.9640677195942118</v>
      </c>
      <c r="M85" s="61">
        <v>3.890337137468407</v>
      </c>
      <c r="N85" s="61">
        <v>10.113782666505926</v>
      </c>
      <c r="O85" s="69">
        <v>7.999608913790766</v>
      </c>
      <c r="P85" s="425"/>
    </row>
    <row r="86" spans="1:16" s="63" customFormat="1" ht="13.5" customHeight="1" x14ac:dyDescent="0.2">
      <c r="A86" s="55"/>
      <c r="B86" s="269"/>
      <c r="C86" s="50" t="s">
        <v>39</v>
      </c>
      <c r="D86" s="52">
        <v>367104.18300000002</v>
      </c>
      <c r="E86" s="52">
        <v>741013.34</v>
      </c>
      <c r="F86" s="52">
        <v>1108117.523</v>
      </c>
      <c r="G86" s="59">
        <v>9.0691812050599054</v>
      </c>
      <c r="H86" s="59">
        <v>8.3874015651585836</v>
      </c>
      <c r="I86" s="59">
        <v>8.6123197525593156</v>
      </c>
      <c r="J86" s="59">
        <v>4.0480781664397512</v>
      </c>
      <c r="K86" s="59">
        <v>8.8113643249834581</v>
      </c>
      <c r="L86" s="59">
        <v>7.180493736021603</v>
      </c>
      <c r="M86" s="59">
        <v>3.531119771361162</v>
      </c>
      <c r="N86" s="59">
        <v>9.3329466037573923</v>
      </c>
      <c r="O86" s="67">
        <v>7.3658981220849427</v>
      </c>
      <c r="P86" s="425"/>
    </row>
    <row r="87" spans="1:16" s="63" customFormat="1" ht="13.5" customHeight="1" x14ac:dyDescent="0.2">
      <c r="A87" s="55"/>
      <c r="B87" s="269"/>
      <c r="C87" s="45" t="s">
        <v>40</v>
      </c>
      <c r="D87" s="47">
        <v>394800.85200000001</v>
      </c>
      <c r="E87" s="47">
        <v>747959.85</v>
      </c>
      <c r="F87" s="47">
        <v>1142760.702</v>
      </c>
      <c r="G87" s="61">
        <v>13.163212817064846</v>
      </c>
      <c r="H87" s="61">
        <v>1.4918873505499022</v>
      </c>
      <c r="I87" s="61">
        <v>5.241843076068804</v>
      </c>
      <c r="J87" s="61">
        <v>5.1048600777476878</v>
      </c>
      <c r="K87" s="61">
        <v>7.8887496264966188</v>
      </c>
      <c r="L87" s="61">
        <v>6.9427896546270631</v>
      </c>
      <c r="M87" s="61">
        <v>4.3650846299612596</v>
      </c>
      <c r="N87" s="61">
        <v>8.1834747743201603</v>
      </c>
      <c r="O87" s="69">
        <v>6.8963621714155607</v>
      </c>
      <c r="P87" s="425"/>
    </row>
    <row r="88" spans="1:16" s="63" customFormat="1" ht="13.5" customHeight="1" x14ac:dyDescent="0.2">
      <c r="A88" s="55"/>
      <c r="B88" s="269"/>
      <c r="C88" s="50" t="s">
        <v>41</v>
      </c>
      <c r="D88" s="52">
        <v>383417.33600000001</v>
      </c>
      <c r="E88" s="52">
        <v>778183.5125000003</v>
      </c>
      <c r="F88" s="52">
        <v>1161600.8485000003</v>
      </c>
      <c r="G88" s="59">
        <v>9.1687371296547866</v>
      </c>
      <c r="H88" s="59">
        <v>5.3804045958492139</v>
      </c>
      <c r="I88" s="59">
        <v>6.6014384265966868</v>
      </c>
      <c r="J88" s="59">
        <v>5.5295984821979118</v>
      </c>
      <c r="K88" s="59">
        <v>7.6074641221776034</v>
      </c>
      <c r="L88" s="59">
        <v>6.9053899318133318</v>
      </c>
      <c r="M88" s="59">
        <v>5.0044365916290161</v>
      </c>
      <c r="N88" s="59">
        <v>7.9952877138853609</v>
      </c>
      <c r="O88" s="67">
        <v>6.9903283322455252</v>
      </c>
      <c r="P88" s="425"/>
    </row>
    <row r="89" spans="1:16" s="63" customFormat="1" ht="13.5" customHeight="1" x14ac:dyDescent="0.2">
      <c r="A89" s="55"/>
      <c r="B89" s="269"/>
      <c r="C89" s="45" t="s">
        <v>42</v>
      </c>
      <c r="D89" s="47">
        <v>355765.57000000007</v>
      </c>
      <c r="E89" s="47">
        <v>711841.76850000035</v>
      </c>
      <c r="F89" s="47">
        <v>1067607.3385000005</v>
      </c>
      <c r="G89" s="61">
        <v>7.2451256065957352</v>
      </c>
      <c r="H89" s="61">
        <v>0.42127476413784848</v>
      </c>
      <c r="I89" s="61">
        <v>2.5966670352567434</v>
      </c>
      <c r="J89" s="61">
        <v>5.683734962738157</v>
      </c>
      <c r="K89" s="61">
        <v>6.9090813098924997</v>
      </c>
      <c r="L89" s="61">
        <v>6.4972740007841736</v>
      </c>
      <c r="M89" s="61">
        <v>5.4251087939031493</v>
      </c>
      <c r="N89" s="61">
        <v>7.2822863761072654</v>
      </c>
      <c r="O89" s="69">
        <v>6.6604202245058843</v>
      </c>
      <c r="P89" s="425"/>
    </row>
    <row r="90" spans="1:16" s="63" customFormat="1" ht="13.5" customHeight="1" x14ac:dyDescent="0.2">
      <c r="A90" s="55"/>
      <c r="B90" s="269"/>
      <c r="C90" s="50" t="s">
        <v>43</v>
      </c>
      <c r="D90" s="52">
        <v>330244.52800000005</v>
      </c>
      <c r="E90" s="52">
        <v>776644.37100000028</v>
      </c>
      <c r="F90" s="52">
        <v>1106888.8990000002</v>
      </c>
      <c r="G90" s="59">
        <v>11.570348694451596</v>
      </c>
      <c r="H90" s="59">
        <v>12.860906279922091</v>
      </c>
      <c r="I90" s="59">
        <v>12.472749204833121</v>
      </c>
      <c r="J90" s="59">
        <v>6.1206349445132986</v>
      </c>
      <c r="K90" s="59">
        <v>7.4221930743798339</v>
      </c>
      <c r="L90" s="59">
        <v>6.9885511217382117</v>
      </c>
      <c r="M90" s="59">
        <v>6.1206349445132986</v>
      </c>
      <c r="N90" s="59">
        <v>7.4221930743798339</v>
      </c>
      <c r="O90" s="67">
        <v>6.9885511217382117</v>
      </c>
      <c r="P90" s="425"/>
    </row>
    <row r="91" spans="1:16" s="63" customFormat="1" ht="13.5" customHeight="1" x14ac:dyDescent="0.2">
      <c r="A91" s="55">
        <v>2016</v>
      </c>
      <c r="B91" s="269"/>
      <c r="C91" s="45" t="s">
        <v>44</v>
      </c>
      <c r="D91" s="47">
        <v>292654.91326952458</v>
      </c>
      <c r="E91" s="47">
        <v>646483.85373047565</v>
      </c>
      <c r="F91" s="47">
        <v>939138.76700000023</v>
      </c>
      <c r="G91" s="61">
        <v>2.7546358695347521</v>
      </c>
      <c r="H91" s="61">
        <v>0.53573311499295073</v>
      </c>
      <c r="I91" s="61">
        <v>1.2168406318893972</v>
      </c>
      <c r="J91" s="61">
        <v>2.7546358695347521</v>
      </c>
      <c r="K91" s="61">
        <v>0.53573311499295073</v>
      </c>
      <c r="L91" s="61">
        <v>1.2168406318893972</v>
      </c>
      <c r="M91" s="61">
        <v>6.3637673509296917</v>
      </c>
      <c r="N91" s="61">
        <v>5.8843214874130467</v>
      </c>
      <c r="O91" s="69">
        <v>6.0424380786452332</v>
      </c>
      <c r="P91" s="425"/>
    </row>
    <row r="92" spans="1:16" s="63" customFormat="1" ht="13.5" customHeight="1" x14ac:dyDescent="0.2">
      <c r="A92" s="55"/>
      <c r="B92" s="269"/>
      <c r="C92" s="50" t="s">
        <v>45</v>
      </c>
      <c r="D92" s="52">
        <v>352090.14999999997</v>
      </c>
      <c r="E92" s="52">
        <v>693853.70700000017</v>
      </c>
      <c r="F92" s="52">
        <v>1045943.8570000001</v>
      </c>
      <c r="G92" s="59">
        <v>6.4358147812170614</v>
      </c>
      <c r="H92" s="59">
        <v>5.8710889716302006</v>
      </c>
      <c r="I92" s="59">
        <v>6.0605191193752148</v>
      </c>
      <c r="J92" s="59">
        <v>4.7327321179912758</v>
      </c>
      <c r="K92" s="59">
        <v>3.2287584546421897</v>
      </c>
      <c r="L92" s="59">
        <v>3.7124831596974843</v>
      </c>
      <c r="M92" s="59">
        <v>6.801822812837969</v>
      </c>
      <c r="N92" s="59">
        <v>5.6516083309978455</v>
      </c>
      <c r="O92" s="67">
        <v>6.0294705716585639</v>
      </c>
      <c r="P92" s="425"/>
    </row>
    <row r="93" spans="1:16" s="63" customFormat="1" ht="13.5" customHeight="1" x14ac:dyDescent="0.2">
      <c r="A93" s="55"/>
      <c r="B93" s="269"/>
      <c r="C93" s="45" t="s">
        <v>46</v>
      </c>
      <c r="D93" s="47">
        <v>321785.18999999994</v>
      </c>
      <c r="E93" s="47">
        <v>685683.30099999998</v>
      </c>
      <c r="F93" s="47">
        <v>1007468.4909999999</v>
      </c>
      <c r="G93" s="61">
        <v>-7.8389823773093497</v>
      </c>
      <c r="H93" s="61">
        <v>-6.1727883441394908</v>
      </c>
      <c r="I93" s="61">
        <v>-6.7114810455116185</v>
      </c>
      <c r="J93" s="61">
        <v>0.18293933629198023</v>
      </c>
      <c r="K93" s="61">
        <v>-0.1570890683680517</v>
      </c>
      <c r="L93" s="61">
        <v>-4.7519770508799297E-2</v>
      </c>
      <c r="M93" s="61">
        <v>5.8696356529188449</v>
      </c>
      <c r="N93" s="61">
        <v>4.7235659477870513</v>
      </c>
      <c r="O93" s="69">
        <v>5.0997504297085356</v>
      </c>
      <c r="P93" s="425"/>
    </row>
    <row r="94" spans="1:16" s="63" customFormat="1" ht="13.5" customHeight="1" x14ac:dyDescent="0.2">
      <c r="A94" s="55"/>
      <c r="B94" s="269"/>
      <c r="C94" s="50" t="s">
        <v>34</v>
      </c>
      <c r="D94" s="52">
        <v>340204.67000000004</v>
      </c>
      <c r="E94" s="52">
        <v>717898.3890000002</v>
      </c>
      <c r="F94" s="52">
        <v>1058103.0590000004</v>
      </c>
      <c r="G94" s="59">
        <v>2.5875113059188095</v>
      </c>
      <c r="H94" s="59">
        <v>7.5039757673305445</v>
      </c>
      <c r="I94" s="59">
        <v>5.8725989550917319</v>
      </c>
      <c r="J94" s="59">
        <v>0.79804277952884206</v>
      </c>
      <c r="K94" s="59">
        <v>1.7398231880721511</v>
      </c>
      <c r="L94" s="59">
        <v>1.4340891324729341</v>
      </c>
      <c r="M94" s="59">
        <v>5.8232981680964571</v>
      </c>
      <c r="N94" s="59">
        <v>4.9181832700838584</v>
      </c>
      <c r="O94" s="67">
        <v>5.2149757204070113</v>
      </c>
      <c r="P94" s="425"/>
    </row>
    <row r="95" spans="1:16" s="63" customFormat="1" ht="13.5" customHeight="1" x14ac:dyDescent="0.2">
      <c r="A95" s="55"/>
      <c r="B95" s="269"/>
      <c r="C95" s="45" t="s">
        <v>36</v>
      </c>
      <c r="D95" s="47">
        <v>326655.60300000006</v>
      </c>
      <c r="E95" s="47">
        <v>678755.37850000011</v>
      </c>
      <c r="F95" s="47">
        <v>1005410.9815000002</v>
      </c>
      <c r="G95" s="61">
        <v>-9.3940858316723848</v>
      </c>
      <c r="H95" s="61">
        <v>-3.2331451140133396</v>
      </c>
      <c r="I95" s="61">
        <v>-5.3247207090815607</v>
      </c>
      <c r="J95" s="61">
        <v>-1.4196370229990833</v>
      </c>
      <c r="K95" s="61">
        <v>0.71340576358747398</v>
      </c>
      <c r="L95" s="61">
        <v>1.4290821455361424E-2</v>
      </c>
      <c r="M95" s="61">
        <v>4.9410061765572095</v>
      </c>
      <c r="N95" s="61">
        <v>4.3107542244650006</v>
      </c>
      <c r="O95" s="69">
        <v>4.5170267108424156</v>
      </c>
      <c r="P95" s="425"/>
    </row>
    <row r="96" spans="1:16" s="63" customFormat="1" ht="13.5" customHeight="1" x14ac:dyDescent="0.2">
      <c r="A96" s="55"/>
      <c r="B96" s="269"/>
      <c r="C96" s="50" t="s">
        <v>37</v>
      </c>
      <c r="D96" s="52">
        <v>330046.42700000026</v>
      </c>
      <c r="E96" s="52">
        <v>667131.07149999985</v>
      </c>
      <c r="F96" s="52">
        <v>997177.4985000001</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7">
        <v>3.6052561642475638</v>
      </c>
      <c r="P96" s="425"/>
    </row>
    <row r="97" spans="1:16" s="63" customFormat="1" ht="13.5" customHeight="1" x14ac:dyDescent="0.2">
      <c r="A97" s="55"/>
      <c r="B97" s="269"/>
      <c r="C97" s="45" t="s">
        <v>38</v>
      </c>
      <c r="D97" s="47">
        <v>293980.79899999994</v>
      </c>
      <c r="E97" s="47">
        <v>631006.90300000028</v>
      </c>
      <c r="F97" s="47">
        <v>924987.70200000028</v>
      </c>
      <c r="G97" s="61">
        <v>-26.288606206230753</v>
      </c>
      <c r="H97" s="61">
        <v>-16.261571565407635</v>
      </c>
      <c r="I97" s="61">
        <v>-19.731848709042154</v>
      </c>
      <c r="J97" s="61">
        <v>-5.9764445043877004</v>
      </c>
      <c r="K97" s="61">
        <v>-2.0354263163514617</v>
      </c>
      <c r="L97" s="61">
        <v>-3.3459904496893813</v>
      </c>
      <c r="M97" s="61">
        <v>0.57667980829658916</v>
      </c>
      <c r="N97" s="61">
        <v>1.2115982526976978</v>
      </c>
      <c r="O97" s="69">
        <v>1.0041161214576562</v>
      </c>
      <c r="P97" s="425"/>
    </row>
    <row r="98" spans="1:16" s="63" customFormat="1" ht="13.5" customHeight="1" x14ac:dyDescent="0.2">
      <c r="A98" s="55"/>
      <c r="B98" s="269"/>
      <c r="C98" s="50" t="s">
        <v>39</v>
      </c>
      <c r="D98" s="52">
        <v>344571.71600000001</v>
      </c>
      <c r="E98" s="52">
        <v>745046.17800000007</v>
      </c>
      <c r="F98" s="52">
        <v>1089617.8940000001</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7">
        <v>0.1480514303615621</v>
      </c>
      <c r="P98" s="425"/>
    </row>
    <row r="99" spans="1:16" s="63" customFormat="1" ht="13.5" customHeight="1" x14ac:dyDescent="0.2">
      <c r="A99" s="55"/>
      <c r="B99" s="269"/>
      <c r="C99" s="45" t="s">
        <v>40</v>
      </c>
      <c r="D99" s="47">
        <v>347454.67499999993</v>
      </c>
      <c r="E99" s="47">
        <v>667597.64300000004</v>
      </c>
      <c r="F99" s="47">
        <v>1015052.318</v>
      </c>
      <c r="G99" s="61">
        <v>-11.99242016833341</v>
      </c>
      <c r="H99" s="61">
        <v>-10.744187271549379</v>
      </c>
      <c r="I99" s="61">
        <v>-11.175426646759135</v>
      </c>
      <c r="J99" s="61">
        <v>-6.746133477155098</v>
      </c>
      <c r="K99" s="61">
        <v>-2.7650293398303489</v>
      </c>
      <c r="L99" s="61">
        <v>-4.0945515193693751</v>
      </c>
      <c r="M99" s="61">
        <v>-2.9669378460940976</v>
      </c>
      <c r="N99" s="61">
        <v>-0.51158939924039259</v>
      </c>
      <c r="O99" s="69">
        <v>-1.3196458082946094</v>
      </c>
      <c r="P99" s="425"/>
    </row>
    <row r="100" spans="1:16" s="63" customFormat="1" ht="13.5" customHeight="1" x14ac:dyDescent="0.2">
      <c r="A100" s="55"/>
      <c r="B100" s="269"/>
      <c r="C100" s="50" t="s">
        <v>41</v>
      </c>
      <c r="D100" s="52">
        <v>341009.13299999997</v>
      </c>
      <c r="E100" s="52">
        <v>652658.15249999997</v>
      </c>
      <c r="F100" s="52">
        <v>993667.2855</v>
      </c>
      <c r="G100" s="59">
        <v>-11.060585690366423</v>
      </c>
      <c r="H100" s="59">
        <v>-16.130560206388381</v>
      </c>
      <c r="I100" s="59">
        <v>-14.457079918360634</v>
      </c>
      <c r="J100" s="59">
        <v>-7.212610906000549</v>
      </c>
      <c r="K100" s="59">
        <v>-4.2328187670483004</v>
      </c>
      <c r="L100" s="59">
        <v>-5.2266810287619307</v>
      </c>
      <c r="M100" s="59">
        <v>-4.7315655481921368</v>
      </c>
      <c r="N100" s="59">
        <v>-2.4572779872757309</v>
      </c>
      <c r="O100" s="67">
        <v>-3.2072796362126326</v>
      </c>
      <c r="P100" s="425"/>
    </row>
    <row r="101" spans="1:16" s="63" customFormat="1" ht="13.5" customHeight="1" x14ac:dyDescent="0.2">
      <c r="A101" s="55"/>
      <c r="B101" s="269"/>
      <c r="C101" s="45" t="s">
        <v>42</v>
      </c>
      <c r="D101" s="47">
        <v>330317.52600000001</v>
      </c>
      <c r="E101" s="47">
        <v>687173.11900000006</v>
      </c>
      <c r="F101" s="47">
        <v>1017490.645</v>
      </c>
      <c r="G101" s="61">
        <v>-7.1530373217397454</v>
      </c>
      <c r="H101" s="61">
        <v>-3.465468112665306</v>
      </c>
      <c r="I101" s="61">
        <v>-4.6943002068919952</v>
      </c>
      <c r="J101" s="61">
        <v>-7.2071792658681773</v>
      </c>
      <c r="K101" s="61">
        <v>-4.1627700983078455</v>
      </c>
      <c r="L101" s="61">
        <v>-5.1781016287168598</v>
      </c>
      <c r="M101" s="61">
        <v>-5.8831922353364945</v>
      </c>
      <c r="N101" s="61">
        <v>-2.782300045167716</v>
      </c>
      <c r="O101" s="69">
        <v>-3.808591990975259</v>
      </c>
      <c r="P101" s="425"/>
    </row>
    <row r="102" spans="1:16" s="63" customFormat="1" ht="13.5" customHeight="1" x14ac:dyDescent="0.2">
      <c r="A102" s="55"/>
      <c r="B102" s="269"/>
      <c r="C102" s="50" t="s">
        <v>43</v>
      </c>
      <c r="D102" s="52">
        <v>308412.87</v>
      </c>
      <c r="E102" s="52">
        <v>698465.7365</v>
      </c>
      <c r="F102" s="52">
        <v>1006878.6065</v>
      </c>
      <c r="G102" s="59">
        <v>-6.6107554097005305</v>
      </c>
      <c r="H102" s="59">
        <v>-10.0662075744318</v>
      </c>
      <c r="I102" s="59">
        <v>-9.0352602316594073</v>
      </c>
      <c r="J102" s="59">
        <v>-7.1606399018300948</v>
      </c>
      <c r="K102" s="59">
        <v>-4.6974776379560694</v>
      </c>
      <c r="L102" s="59">
        <v>-5.5114755261858477</v>
      </c>
      <c r="M102" s="59">
        <v>-7.1606399018300948</v>
      </c>
      <c r="N102" s="59">
        <v>-4.6974776379560694</v>
      </c>
      <c r="O102" s="67">
        <v>-5.5114755261858477</v>
      </c>
      <c r="P102" s="425"/>
    </row>
    <row r="103" spans="1:16" s="63" customFormat="1" ht="13.5" customHeight="1" x14ac:dyDescent="0.2">
      <c r="A103" s="55">
        <v>2017</v>
      </c>
      <c r="B103" s="269"/>
      <c r="C103" s="45" t="s">
        <v>44</v>
      </c>
      <c r="D103" s="47">
        <v>285117.93799999997</v>
      </c>
      <c r="E103" s="47">
        <v>628072.46899999992</v>
      </c>
      <c r="F103" s="47">
        <v>913190.40699999989</v>
      </c>
      <c r="G103" s="61">
        <v>-2.575379714395325</v>
      </c>
      <c r="H103" s="61">
        <v>-2.8479264600708376</v>
      </c>
      <c r="I103" s="61">
        <v>-2.7629953007785986</v>
      </c>
      <c r="J103" s="61">
        <v>-2.575379714395325</v>
      </c>
      <c r="K103" s="61">
        <v>-2.8479264600708376</v>
      </c>
      <c r="L103" s="61">
        <v>-2.7629953007785986</v>
      </c>
      <c r="M103" s="61">
        <v>-7.5101766396570895</v>
      </c>
      <c r="N103" s="61">
        <v>-4.9503870195857758</v>
      </c>
      <c r="O103" s="69">
        <v>-5.797138857120288</v>
      </c>
      <c r="P103" s="425"/>
    </row>
    <row r="104" spans="1:16" s="63" customFormat="1" ht="13.5" customHeight="1" x14ac:dyDescent="0.2">
      <c r="A104" s="55"/>
      <c r="B104" s="269"/>
      <c r="C104" s="50" t="s">
        <v>45</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7">
        <v>-6.5292351450239892</v>
      </c>
      <c r="P104" s="425"/>
    </row>
    <row r="105" spans="1:16" s="63" customFormat="1" ht="13.5" customHeight="1" x14ac:dyDescent="0.2">
      <c r="A105" s="55"/>
      <c r="B105" s="269"/>
      <c r="C105" s="45" t="s">
        <v>46</v>
      </c>
      <c r="D105" s="47">
        <v>354713.48090000002</v>
      </c>
      <c r="E105" s="47">
        <v>728554.75000000023</v>
      </c>
      <c r="F105" s="47">
        <v>1083268.2309000003</v>
      </c>
      <c r="G105" s="61">
        <v>10.233003855771045</v>
      </c>
      <c r="H105" s="61">
        <v>6.2523688322986288</v>
      </c>
      <c r="I105" s="61">
        <v>7.5237826867182775</v>
      </c>
      <c r="J105" s="61">
        <v>0.26061922241487423</v>
      </c>
      <c r="K105" s="61">
        <v>0.46183425088388219</v>
      </c>
      <c r="L105" s="61">
        <v>0.39684608361316975</v>
      </c>
      <c r="M105" s="61">
        <v>-7.1398461326557765</v>
      </c>
      <c r="N105" s="61">
        <v>-4.5528705572102126</v>
      </c>
      <c r="O105" s="69">
        <v>-5.4082364043516975</v>
      </c>
      <c r="P105" s="425"/>
    </row>
    <row r="106" spans="1:16" s="63" customFormat="1" ht="13.5" customHeight="1" x14ac:dyDescent="0.2">
      <c r="A106" s="55"/>
      <c r="B106" s="269"/>
      <c r="C106" s="50" t="s">
        <v>34</v>
      </c>
      <c r="D106" s="52">
        <v>294300.40800000005</v>
      </c>
      <c r="E106" s="52">
        <v>605704.5355</v>
      </c>
      <c r="F106" s="52">
        <v>900004.94350000005</v>
      </c>
      <c r="G106" s="59">
        <v>-13.49313106136961</v>
      </c>
      <c r="H106" s="59">
        <v>-15.628096568970022</v>
      </c>
      <c r="I106" s="59">
        <v>-14.941655650198811</v>
      </c>
      <c r="J106" s="59">
        <v>-3.3201300123648707</v>
      </c>
      <c r="K106" s="59">
        <v>-3.7478141969046277</v>
      </c>
      <c r="L106" s="59">
        <v>-3.6098439244347134</v>
      </c>
      <c r="M106" s="59">
        <v>-8.4096477538339371</v>
      </c>
      <c r="N106" s="59">
        <v>-6.4089708858073351</v>
      </c>
      <c r="O106" s="67">
        <v>-7.0687974872151358</v>
      </c>
      <c r="P106" s="425"/>
    </row>
    <row r="107" spans="1:16" s="63" customFormat="1" ht="13.5" customHeight="1" x14ac:dyDescent="0.2">
      <c r="A107" s="55"/>
      <c r="B107" s="269"/>
      <c r="C107" s="45" t="s">
        <v>36</v>
      </c>
      <c r="D107" s="47">
        <v>328821.42299999995</v>
      </c>
      <c r="E107" s="47">
        <v>670224.58050000016</v>
      </c>
      <c r="F107" s="47">
        <v>999046.00350000011</v>
      </c>
      <c r="G107" s="61">
        <v>0.66302857814439164</v>
      </c>
      <c r="H107" s="61">
        <v>-1.2568295250716659</v>
      </c>
      <c r="I107" s="61">
        <v>-0.63307225772523168</v>
      </c>
      <c r="J107" s="61">
        <v>-2.5235531678798964</v>
      </c>
      <c r="K107" s="61">
        <v>-3.253823553058993</v>
      </c>
      <c r="L107" s="61">
        <v>-3.0179055630644882</v>
      </c>
      <c r="M107" s="61">
        <v>-7.6211524316944121</v>
      </c>
      <c r="N107" s="61">
        <v>-6.2613439527198693</v>
      </c>
      <c r="O107" s="69">
        <v>-6.708195253324547</v>
      </c>
      <c r="P107" s="425"/>
    </row>
    <row r="108" spans="1:16" s="63" customFormat="1" ht="13.5" customHeight="1" x14ac:dyDescent="0.2">
      <c r="A108" s="55"/>
      <c r="B108" s="269"/>
      <c r="C108" s="50" t="s">
        <v>37</v>
      </c>
      <c r="D108" s="52">
        <v>318939.37800000008</v>
      </c>
      <c r="E108" s="52">
        <v>664580.8885</v>
      </c>
      <c r="F108" s="52">
        <v>983520.26650000014</v>
      </c>
      <c r="G108" s="59">
        <v>-3.3652989674692293</v>
      </c>
      <c r="H108" s="59">
        <v>-0.38226116410167776</v>
      </c>
      <c r="I108" s="59">
        <v>-1.3695888666304512</v>
      </c>
      <c r="J108" s="59">
        <v>-2.6650474965539672</v>
      </c>
      <c r="K108" s="59">
        <v>-2.785412916073966</v>
      </c>
      <c r="L108" s="59">
        <v>-2.7463710461060913</v>
      </c>
      <c r="M108" s="59">
        <v>-7.5529227893541844</v>
      </c>
      <c r="N108" s="59">
        <v>-6.2932745016306484</v>
      </c>
      <c r="O108" s="67">
        <v>-6.7062054502884081</v>
      </c>
      <c r="P108" s="425"/>
    </row>
    <row r="109" spans="1:16" s="63" customFormat="1" ht="13.5" customHeight="1" x14ac:dyDescent="0.2">
      <c r="A109" s="55"/>
      <c r="B109" s="269"/>
      <c r="C109" s="45" t="s">
        <v>38</v>
      </c>
      <c r="D109" s="47">
        <v>326120.79499999993</v>
      </c>
      <c r="E109" s="47">
        <v>715346.96550000028</v>
      </c>
      <c r="F109" s="47">
        <v>1041467.7605000002</v>
      </c>
      <c r="G109" s="61">
        <v>10.932685437051276</v>
      </c>
      <c r="H109" s="61">
        <v>13.365949262840331</v>
      </c>
      <c r="I109" s="61">
        <v>12.592606177157606</v>
      </c>
      <c r="J109" s="61">
        <v>-0.89423108989154798</v>
      </c>
      <c r="K109" s="61">
        <v>-0.62654284787966219</v>
      </c>
      <c r="L109" s="61">
        <v>-0.71313846865504615</v>
      </c>
      <c r="M109" s="61">
        <v>-4.3962842101348087</v>
      </c>
      <c r="N109" s="61">
        <v>-3.9436286649610253</v>
      </c>
      <c r="O109" s="69">
        <v>-4.090923942852811</v>
      </c>
      <c r="P109" s="425"/>
    </row>
    <row r="110" spans="1:16" s="63" customFormat="1" ht="13.5" customHeight="1" x14ac:dyDescent="0.2">
      <c r="A110" s="55"/>
      <c r="B110" s="269"/>
      <c r="C110" s="50" t="s">
        <v>39</v>
      </c>
      <c r="D110" s="52">
        <v>330544.42300000007</v>
      </c>
      <c r="E110" s="52">
        <v>702464.0695000001</v>
      </c>
      <c r="F110" s="52">
        <v>1033008.4925000002</v>
      </c>
      <c r="G110" s="59">
        <v>-4.0709357003637479</v>
      </c>
      <c r="H110" s="59">
        <v>-5.7153650011744617</v>
      </c>
      <c r="I110" s="59">
        <v>-5.1953443323316435</v>
      </c>
      <c r="J110" s="59">
        <v>-1.3149101787978879</v>
      </c>
      <c r="K110" s="59">
        <v>-1.3201955102036038</v>
      </c>
      <c r="L110" s="59">
        <v>-1.3184909198062797</v>
      </c>
      <c r="M110" s="59">
        <v>-4.2114789890363085</v>
      </c>
      <c r="N110" s="59">
        <v>-4.4914262066868105</v>
      </c>
      <c r="O110" s="67">
        <v>-4.4006990992514972</v>
      </c>
      <c r="P110" s="425"/>
    </row>
    <row r="111" spans="1:16" s="63" customFormat="1" ht="13.5" customHeight="1" x14ac:dyDescent="0.2">
      <c r="A111" s="55"/>
      <c r="B111" s="269"/>
      <c r="C111" s="45" t="s">
        <v>40</v>
      </c>
      <c r="D111" s="47">
        <v>328459.375</v>
      </c>
      <c r="E111" s="47">
        <v>694376.6679999996</v>
      </c>
      <c r="F111" s="47">
        <v>1022836.0429999996</v>
      </c>
      <c r="G111" s="61">
        <v>-5.4669864493836116</v>
      </c>
      <c r="H111" s="61">
        <v>4.0112521787317945</v>
      </c>
      <c r="I111" s="61">
        <v>0.7668299320114329</v>
      </c>
      <c r="J111" s="61">
        <v>-1.8040390590527124</v>
      </c>
      <c r="K111" s="61">
        <v>-0.73989271444885674</v>
      </c>
      <c r="L111" s="61">
        <v>-1.0854475490719722</v>
      </c>
      <c r="M111" s="61">
        <v>-3.5556505507103253</v>
      </c>
      <c r="N111" s="61">
        <v>-3.2589230057964471</v>
      </c>
      <c r="O111" s="69">
        <v>-3.354946044826761</v>
      </c>
      <c r="P111" s="425"/>
    </row>
    <row r="112" spans="1:16" s="63" customFormat="1" ht="13.5" customHeight="1" x14ac:dyDescent="0.2">
      <c r="A112" s="55"/>
      <c r="B112" s="269"/>
      <c r="C112" s="50" t="s">
        <v>41</v>
      </c>
      <c r="D112" s="52">
        <v>324873.45900000003</v>
      </c>
      <c r="E112" s="52">
        <v>704785.21249999991</v>
      </c>
      <c r="F112" s="52">
        <v>1029658.6714999999</v>
      </c>
      <c r="G112" s="59">
        <v>-4.7317424779939472</v>
      </c>
      <c r="H112" s="59">
        <v>7.98688560011513</v>
      </c>
      <c r="I112" s="59">
        <v>3.622076174309143</v>
      </c>
      <c r="J112" s="59">
        <v>-2.1074542790087207</v>
      </c>
      <c r="K112" s="59">
        <v>9.9409797650025666E-2</v>
      </c>
      <c r="L112" s="59">
        <v>-0.62123072568064686</v>
      </c>
      <c r="M112" s="59">
        <v>-2.9328699749673603</v>
      </c>
      <c r="N112" s="59">
        <v>-1.161400102800954</v>
      </c>
      <c r="O112" s="67">
        <v>-1.7363856724598747</v>
      </c>
      <c r="P112" s="425"/>
    </row>
    <row r="113" spans="1:16" s="63" customFormat="1" ht="13.5" customHeight="1" x14ac:dyDescent="0.2">
      <c r="A113" s="55"/>
      <c r="B113" s="269"/>
      <c r="C113" s="45" t="s">
        <v>42</v>
      </c>
      <c r="D113" s="47">
        <v>315613.41099999996</v>
      </c>
      <c r="E113" s="47">
        <v>705663.25750000007</v>
      </c>
      <c r="F113" s="47">
        <v>1021276.6685</v>
      </c>
      <c r="G113" s="61">
        <v>-4.4515091821073867</v>
      </c>
      <c r="H113" s="61">
        <v>2.6907540456337244</v>
      </c>
      <c r="I113" s="61">
        <v>0.37209418274304085</v>
      </c>
      <c r="J113" s="61">
        <v>-2.3212989156022275</v>
      </c>
      <c r="K113" s="61">
        <v>0.33768539758283111</v>
      </c>
      <c r="L113" s="61">
        <v>-0.53012801499065176</v>
      </c>
      <c r="M113" s="61">
        <v>-2.6798319550509433</v>
      </c>
      <c r="N113" s="61">
        <v>-0.64173174759545759</v>
      </c>
      <c r="O113" s="69">
        <v>-1.3017268202676036</v>
      </c>
      <c r="P113" s="425"/>
    </row>
    <row r="114" spans="1:16" s="63" customFormat="1" ht="13.5" customHeight="1" x14ac:dyDescent="0.2">
      <c r="A114" s="55"/>
      <c r="B114" s="269"/>
      <c r="C114" s="70" t="s">
        <v>43</v>
      </c>
      <c r="D114" s="71">
        <v>292862.42</v>
      </c>
      <c r="E114" s="71">
        <v>655726.65400000021</v>
      </c>
      <c r="F114" s="71">
        <v>948589.07400000026</v>
      </c>
      <c r="G114" s="72">
        <v>-5.0420885483799793</v>
      </c>
      <c r="H114" s="72">
        <v>-6.1189948578099944</v>
      </c>
      <c r="I114" s="72">
        <v>-5.7891320883874897</v>
      </c>
      <c r="J114" s="72">
        <v>-2.5348614795600923</v>
      </c>
      <c r="K114" s="72">
        <v>-0.21418758378551672</v>
      </c>
      <c r="L114" s="72">
        <v>-0.96771219934373676</v>
      </c>
      <c r="M114" s="72">
        <v>-2.5348614795600923</v>
      </c>
      <c r="N114" s="72">
        <v>-0.21418758378551672</v>
      </c>
      <c r="O114" s="74">
        <v>-0.96771219934373676</v>
      </c>
      <c r="P114" s="425"/>
    </row>
    <row r="115" spans="1:16" s="63" customFormat="1" ht="13.5" customHeight="1" x14ac:dyDescent="0.2">
      <c r="A115" s="55">
        <v>2018</v>
      </c>
      <c r="B115" s="269"/>
      <c r="C115" s="45" t="s">
        <v>44</v>
      </c>
      <c r="D115" s="47">
        <v>274788.23200000008</v>
      </c>
      <c r="E115" s="47">
        <v>634607.31299999985</v>
      </c>
      <c r="F115" s="47">
        <v>909395.54499999993</v>
      </c>
      <c r="G115" s="61">
        <v>-3.6229590016184687</v>
      </c>
      <c r="H115" s="61">
        <v>1.0404601893161782</v>
      </c>
      <c r="I115" s="61">
        <v>-0.41556086999059971</v>
      </c>
      <c r="J115" s="61">
        <v>-3.6229590016184687</v>
      </c>
      <c r="K115" s="61">
        <v>1.0404601893161782</v>
      </c>
      <c r="L115" s="61">
        <v>-0.41556086999059971</v>
      </c>
      <c r="M115" s="61">
        <v>-2.6109464215205236</v>
      </c>
      <c r="N115" s="61">
        <v>9.1291981327174199E-2</v>
      </c>
      <c r="O115" s="69">
        <v>-0.78632575652969194</v>
      </c>
      <c r="P115" s="425"/>
    </row>
    <row r="116" spans="1:16" s="63" customFormat="1" ht="13.5" customHeight="1" x14ac:dyDescent="0.2">
      <c r="A116" s="55"/>
      <c r="B116" s="269"/>
      <c r="C116" s="70" t="s">
        <v>45</v>
      </c>
      <c r="D116" s="71">
        <v>308065.94900000002</v>
      </c>
      <c r="E116" s="71">
        <v>652434.33250000002</v>
      </c>
      <c r="F116" s="71">
        <v>960500.28150000004</v>
      </c>
      <c r="G116" s="72">
        <v>-6.4248801639818964</v>
      </c>
      <c r="H116" s="72">
        <v>-3.8771490350619899</v>
      </c>
      <c r="I116" s="72">
        <v>-4.7092768241910505</v>
      </c>
      <c r="J116" s="72">
        <v>-5.1244870117729846</v>
      </c>
      <c r="K116" s="72">
        <v>-1.5136958068620174</v>
      </c>
      <c r="L116" s="72">
        <v>-2.6683313221286653</v>
      </c>
      <c r="M116" s="72">
        <v>-2.5821343374003476</v>
      </c>
      <c r="N116" s="72">
        <v>-4.6319788263573969E-2</v>
      </c>
      <c r="O116" s="74">
        <v>-0.86766712370803134</v>
      </c>
      <c r="P116" s="425"/>
    </row>
    <row r="117" spans="1:16" s="63" customFormat="1" ht="13.5" customHeight="1" x14ac:dyDescent="0.2">
      <c r="A117" s="271"/>
      <c r="B117" s="269"/>
      <c r="C117" s="45" t="s">
        <v>46</v>
      </c>
      <c r="D117" s="47">
        <v>309421.73700000002</v>
      </c>
      <c r="E117" s="47">
        <v>669458.16830612253</v>
      </c>
      <c r="F117" s="47">
        <v>978879.9053061225</v>
      </c>
      <c r="G117" s="61">
        <v>-12.768543159138773</v>
      </c>
      <c r="H117" s="61">
        <v>-8.1114812159110699</v>
      </c>
      <c r="I117" s="61">
        <v>-9.6364245360680059</v>
      </c>
      <c r="J117" s="61">
        <v>-7.9225386658480232</v>
      </c>
      <c r="K117" s="61">
        <v>-3.8753448767179037</v>
      </c>
      <c r="L117" s="61">
        <v>-5.1807285836173378</v>
      </c>
      <c r="M117" s="61">
        <v>-4.5499785326224185</v>
      </c>
      <c r="N117" s="61">
        <v>-1.2924608266215358</v>
      </c>
      <c r="O117" s="69">
        <v>-2.3498197595520907</v>
      </c>
      <c r="P117" s="425"/>
    </row>
    <row r="118" spans="1:16" s="63" customFormat="1" ht="13.5" customHeight="1" x14ac:dyDescent="0.2">
      <c r="A118" s="271"/>
      <c r="B118" s="269"/>
      <c r="C118" s="70" t="s">
        <v>34</v>
      </c>
      <c r="D118" s="71">
        <v>315254.44500000007</v>
      </c>
      <c r="E118" s="71">
        <v>715565.1024999998</v>
      </c>
      <c r="F118" s="71">
        <v>1030819.5474999999</v>
      </c>
      <c r="G118" s="72">
        <v>7.1199483352398119</v>
      </c>
      <c r="H118" s="72">
        <v>18.137649722122589</v>
      </c>
      <c r="I118" s="72">
        <v>14.534876163155275</v>
      </c>
      <c r="J118" s="72">
        <v>-4.4183542544225247</v>
      </c>
      <c r="K118" s="72">
        <v>1.1731047278668001</v>
      </c>
      <c r="L118" s="72">
        <v>-0.63611305958633579</v>
      </c>
      <c r="M118" s="72">
        <v>-2.8831482264365889</v>
      </c>
      <c r="N118" s="72">
        <v>1.4415414474432424</v>
      </c>
      <c r="O118" s="74">
        <v>3.5830615566311508E-2</v>
      </c>
      <c r="P118" s="425"/>
    </row>
    <row r="119" spans="1:16" s="63" customFormat="1" ht="13.5" customHeight="1" x14ac:dyDescent="0.2">
      <c r="A119" s="271"/>
      <c r="B119" s="269"/>
      <c r="C119" s="45" t="s">
        <v>36</v>
      </c>
      <c r="D119" s="47">
        <v>328841.68299999996</v>
      </c>
      <c r="E119" s="47">
        <v>655170.34488435404</v>
      </c>
      <c r="F119" s="47">
        <v>984012.027884354</v>
      </c>
      <c r="G119" s="61">
        <v>6.1613990399962404E-3</v>
      </c>
      <c r="H119" s="61">
        <v>-2.2461479410998919</v>
      </c>
      <c r="I119" s="61">
        <v>-1.5048331671391537</v>
      </c>
      <c r="J119" s="61">
        <v>-3.5045858906677267</v>
      </c>
      <c r="K119" s="61">
        <v>0.48103138668108159</v>
      </c>
      <c r="L119" s="61">
        <v>-0.81310811741261091</v>
      </c>
      <c r="M119" s="61">
        <v>-2.9367268114027496</v>
      </c>
      <c r="N119" s="61">
        <v>1.3621350404431354</v>
      </c>
      <c r="O119" s="69">
        <v>-3.670422920880867E-2</v>
      </c>
      <c r="P119" s="425"/>
    </row>
    <row r="120" spans="1:16" s="63" customFormat="1" ht="13.5" customHeight="1" x14ac:dyDescent="0.2">
      <c r="A120" s="271"/>
      <c r="B120" s="269"/>
      <c r="C120" s="70" t="s">
        <v>37</v>
      </c>
      <c r="D120" s="71">
        <v>302981.25300000003</v>
      </c>
      <c r="E120" s="71">
        <v>640238.05083015887</v>
      </c>
      <c r="F120" s="71">
        <v>943219.3038301589</v>
      </c>
      <c r="G120" s="72">
        <v>-5.0034978747591481</v>
      </c>
      <c r="H120" s="72">
        <v>-3.6628856006955601</v>
      </c>
      <c r="I120" s="72">
        <v>-4.0976240187970916</v>
      </c>
      <c r="J120" s="72">
        <v>-3.7547347305275309</v>
      </c>
      <c r="K120" s="72">
        <v>-0.21163606878319285</v>
      </c>
      <c r="L120" s="72">
        <v>-1.3618407434681501</v>
      </c>
      <c r="M120" s="72">
        <v>-3.0702695108738567</v>
      </c>
      <c r="N120" s="72">
        <v>1.092113173515429</v>
      </c>
      <c r="O120" s="74">
        <v>-0.25999228816100128</v>
      </c>
      <c r="P120" s="425"/>
    </row>
    <row r="121" spans="1:16" s="63" customFormat="1" ht="13.5" customHeight="1" x14ac:dyDescent="0.2">
      <c r="A121" s="271"/>
      <c r="B121" s="269"/>
      <c r="C121" s="45" t="s">
        <v>38</v>
      </c>
      <c r="D121" s="47">
        <v>314996.19</v>
      </c>
      <c r="E121" s="47">
        <v>675015.897</v>
      </c>
      <c r="F121" s="47">
        <v>990012.08700000006</v>
      </c>
      <c r="G121" s="61">
        <v>-3.411191549437973</v>
      </c>
      <c r="H121" s="61">
        <v>-5.6379729620870904</v>
      </c>
      <c r="I121" s="61">
        <v>-4.9406880799936346</v>
      </c>
      <c r="J121" s="61">
        <v>-3.7046565024538722</v>
      </c>
      <c r="K121" s="61">
        <v>-1.0390757274044233</v>
      </c>
      <c r="L121" s="61">
        <v>-1.8998031392820423</v>
      </c>
      <c r="M121" s="61">
        <v>-4.1518209927018006</v>
      </c>
      <c r="N121" s="61">
        <v>-0.45037654118111448</v>
      </c>
      <c r="O121" s="69">
        <v>-1.6510012593331567</v>
      </c>
      <c r="P121" s="425"/>
    </row>
    <row r="122" spans="1:16" s="63" customFormat="1" ht="13.5" customHeight="1" x14ac:dyDescent="0.2">
      <c r="A122" s="271"/>
      <c r="B122" s="269"/>
      <c r="C122" s="70" t="s">
        <v>39</v>
      </c>
      <c r="D122" s="71">
        <v>333425.88299999991</v>
      </c>
      <c r="E122" s="71">
        <v>727854.29500000016</v>
      </c>
      <c r="F122" s="71">
        <v>1061280.1780000001</v>
      </c>
      <c r="G122" s="72">
        <v>0.87173154332722902</v>
      </c>
      <c r="H122" s="72">
        <v>3.6144518420810243</v>
      </c>
      <c r="I122" s="72">
        <v>2.7368299201083488</v>
      </c>
      <c r="J122" s="72">
        <v>-3.1155475787009834</v>
      </c>
      <c r="K122" s="72">
        <v>-0.43301000891513297</v>
      </c>
      <c r="L122" s="72">
        <v>-1.2981958132682649</v>
      </c>
      <c r="M122" s="72">
        <v>-3.7326556193595621</v>
      </c>
      <c r="N122" s="72">
        <v>0.38646243007771375</v>
      </c>
      <c r="O122" s="74">
        <v>-0.95113029896668877</v>
      </c>
      <c r="P122" s="425"/>
    </row>
    <row r="123" spans="1:16" s="63" customFormat="1" ht="13.5" customHeight="1" x14ac:dyDescent="0.2">
      <c r="A123" s="271"/>
      <c r="B123" s="269"/>
      <c r="C123" s="45" t="s">
        <v>40</v>
      </c>
      <c r="D123" s="47">
        <v>335525.18</v>
      </c>
      <c r="E123" s="47">
        <v>695322.92300000007</v>
      </c>
      <c r="F123" s="47">
        <v>1030848.1030000001</v>
      </c>
      <c r="G123" s="61">
        <v>2.1511960192946304</v>
      </c>
      <c r="H123" s="61">
        <v>0.13627402008278011</v>
      </c>
      <c r="I123" s="61">
        <v>0.78331811386902928</v>
      </c>
      <c r="J123" s="61">
        <v>-2.5182509852981667</v>
      </c>
      <c r="K123" s="61">
        <v>-0.36808020442951772</v>
      </c>
      <c r="L123" s="61">
        <v>-1.0612218705951619</v>
      </c>
      <c r="M123" s="61">
        <v>-3.0785729995221516</v>
      </c>
      <c r="N123" s="61">
        <v>6.7300822895390411E-2</v>
      </c>
      <c r="O123" s="69">
        <v>-0.94861105529471956</v>
      </c>
      <c r="P123" s="425"/>
    </row>
    <row r="124" spans="1:16" s="63" customFormat="1" ht="13.5" customHeight="1" x14ac:dyDescent="0.2">
      <c r="A124" s="271"/>
      <c r="B124" s="269"/>
      <c r="C124" s="70" t="s">
        <v>41</v>
      </c>
      <c r="D124" s="71">
        <v>349390.73500000004</v>
      </c>
      <c r="E124" s="71">
        <v>733829.42700000026</v>
      </c>
      <c r="F124" s="71">
        <v>1083220.1620000002</v>
      </c>
      <c r="G124" s="72">
        <v>7.5467155967333213</v>
      </c>
      <c r="H124" s="72">
        <v>4.1210022549955596</v>
      </c>
      <c r="I124" s="72">
        <v>5.2018685397921445</v>
      </c>
      <c r="J124" s="72">
        <v>-1.5031220225021826</v>
      </c>
      <c r="K124" s="72">
        <v>9.7679230773024983E-2</v>
      </c>
      <c r="L124" s="72">
        <v>-0.41723692561301107</v>
      </c>
      <c r="M124" s="72">
        <v>-2.0382134713439228</v>
      </c>
      <c r="N124" s="72">
        <v>-0.21536627824035293</v>
      </c>
      <c r="O124" s="74">
        <v>-0.79982372088917941</v>
      </c>
      <c r="P124" s="425"/>
    </row>
    <row r="125" spans="1:16" s="63" customFormat="1" ht="13.5" customHeight="1" x14ac:dyDescent="0.2">
      <c r="A125" s="271"/>
      <c r="B125" s="269"/>
      <c r="C125" s="45" t="s">
        <v>42</v>
      </c>
      <c r="D125" s="47">
        <v>334812.80399999989</v>
      </c>
      <c r="E125" s="47">
        <v>729706.89250000007</v>
      </c>
      <c r="F125" s="47">
        <v>1064519.6965000001</v>
      </c>
      <c r="G125" s="61">
        <v>6.0831993606253576</v>
      </c>
      <c r="H125" s="61">
        <v>3.4072391816432486</v>
      </c>
      <c r="I125" s="61">
        <v>4.2342128566898083</v>
      </c>
      <c r="J125" s="61">
        <v>-0.82612653236037659</v>
      </c>
      <c r="K125" s="61">
        <v>0.40913184301329864</v>
      </c>
      <c r="L125" s="61">
        <v>1.3239860252483027E-2</v>
      </c>
      <c r="M125" s="61">
        <v>-1.164282936934228</v>
      </c>
      <c r="N125" s="61">
        <v>-0.14713003209543274</v>
      </c>
      <c r="O125" s="69">
        <v>-0.471914086960183</v>
      </c>
      <c r="P125" s="425"/>
    </row>
    <row r="126" spans="1:16" s="63" customFormat="1" ht="13.5" customHeight="1" x14ac:dyDescent="0.2">
      <c r="A126" s="271"/>
      <c r="B126" s="269"/>
      <c r="C126" s="70" t="s">
        <v>43</v>
      </c>
      <c r="D126" s="71">
        <v>298421.81299999997</v>
      </c>
      <c r="E126" s="71">
        <v>674961.9145000003</v>
      </c>
      <c r="F126" s="71">
        <v>973383.72750000027</v>
      </c>
      <c r="G126" s="72">
        <v>1.8982951107212642</v>
      </c>
      <c r="H126" s="72">
        <v>2.933426662262832</v>
      </c>
      <c r="I126" s="72">
        <v>2.6138455712383575</v>
      </c>
      <c r="J126" s="72">
        <v>-0.61777997275100915</v>
      </c>
      <c r="K126" s="72">
        <v>0.61212381451110787</v>
      </c>
      <c r="L126" s="72">
        <v>0.21909267714792691</v>
      </c>
      <c r="M126" s="72">
        <v>-0.61777997275100915</v>
      </c>
      <c r="N126" s="72">
        <v>0.61212381451110787</v>
      </c>
      <c r="O126" s="74">
        <v>0.21909267714792691</v>
      </c>
      <c r="P126" s="425"/>
    </row>
    <row r="127" spans="1:16" s="63" customFormat="1" ht="13.5" customHeight="1" x14ac:dyDescent="0.2">
      <c r="A127" s="55">
        <v>2019</v>
      </c>
      <c r="B127" s="269"/>
      <c r="C127" s="45" t="s">
        <v>44</v>
      </c>
      <c r="D127" s="47">
        <v>273646.80199999991</v>
      </c>
      <c r="E127" s="47">
        <v>643511.66899999988</v>
      </c>
      <c r="F127" s="47">
        <v>917158.47099999979</v>
      </c>
      <c r="G127" s="61">
        <v>-0.41538532843726728</v>
      </c>
      <c r="H127" s="61">
        <v>1.4031284886879121</v>
      </c>
      <c r="I127" s="61">
        <v>0.85363580706787445</v>
      </c>
      <c r="J127" s="61">
        <v>-0.41538532843726728</v>
      </c>
      <c r="K127" s="61">
        <v>1.4031284886879121</v>
      </c>
      <c r="L127" s="61">
        <v>0.85363580706787445</v>
      </c>
      <c r="M127" s="61">
        <v>-0.37887311542446866</v>
      </c>
      <c r="N127" s="61">
        <v>0.64066899185297643</v>
      </c>
      <c r="O127" s="69">
        <v>0.31563744883726486</v>
      </c>
      <c r="P127" s="425"/>
    </row>
    <row r="128" spans="1:16" s="63" customFormat="1" ht="13.5" customHeight="1" x14ac:dyDescent="0.2">
      <c r="A128" s="76"/>
      <c r="B128" s="269"/>
      <c r="C128" s="70" t="s">
        <v>45</v>
      </c>
      <c r="D128" s="71">
        <v>321808.05700000009</v>
      </c>
      <c r="E128" s="71">
        <v>650702.62499999977</v>
      </c>
      <c r="F128" s="71">
        <v>972510.6819999998</v>
      </c>
      <c r="G128" s="72">
        <v>4.4607682363493097</v>
      </c>
      <c r="H128" s="72">
        <v>-0.26614287653238478</v>
      </c>
      <c r="I128" s="72">
        <v>1.2499424238846046</v>
      </c>
      <c r="J128" s="72">
        <v>2.1618920153203476</v>
      </c>
      <c r="K128" s="72">
        <v>0.5569321338638531</v>
      </c>
      <c r="L128" s="72">
        <v>1.0572046966381947</v>
      </c>
      <c r="M128" s="72">
        <v>0.53773763964200327</v>
      </c>
      <c r="N128" s="72">
        <v>0.9449096231811609</v>
      </c>
      <c r="O128" s="74">
        <v>0.81530797196414539</v>
      </c>
      <c r="P128" s="425"/>
    </row>
    <row r="129" spans="1:16" s="63" customFormat="1" ht="13.5" customHeight="1" x14ac:dyDescent="0.2">
      <c r="A129" s="76"/>
      <c r="B129" s="269"/>
      <c r="C129" s="45" t="s">
        <v>46</v>
      </c>
      <c r="D129" s="47">
        <v>336163.34399999998</v>
      </c>
      <c r="E129" s="47">
        <v>699660.92850000039</v>
      </c>
      <c r="F129" s="47">
        <v>1035824.2725000004</v>
      </c>
      <c r="G129" s="61">
        <v>8.6424461510924431</v>
      </c>
      <c r="H129" s="61">
        <v>4.5115231427077305</v>
      </c>
      <c r="I129" s="61">
        <v>5.8172986170422547</v>
      </c>
      <c r="J129" s="61">
        <v>4.409206189065813</v>
      </c>
      <c r="K129" s="61">
        <v>1.9100798492373627</v>
      </c>
      <c r="L129" s="61">
        <v>2.692840746900103</v>
      </c>
      <c r="M129" s="61">
        <v>2.4636779937394095</v>
      </c>
      <c r="N129" s="61">
        <v>2.0576477607503989</v>
      </c>
      <c r="O129" s="69">
        <v>2.1864718281777442</v>
      </c>
      <c r="P129" s="425"/>
    </row>
    <row r="130" spans="1:16" s="63" customFormat="1" ht="13.5" customHeight="1" x14ac:dyDescent="0.2">
      <c r="A130" s="76"/>
      <c r="B130" s="269"/>
      <c r="C130" s="70" t="s">
        <v>34</v>
      </c>
      <c r="D130" s="71">
        <v>304728.09199999995</v>
      </c>
      <c r="E130" s="71">
        <v>686391.56449999998</v>
      </c>
      <c r="F130" s="71">
        <v>991119.65649999992</v>
      </c>
      <c r="G130" s="72">
        <v>-3.3390022462649256</v>
      </c>
      <c r="H130" s="72">
        <v>-4.07699284077367</v>
      </c>
      <c r="I130" s="72">
        <v>-3.851293962777774</v>
      </c>
      <c r="J130" s="72">
        <v>2.3863525823408054</v>
      </c>
      <c r="K130" s="72">
        <v>0.30677288728485053</v>
      </c>
      <c r="L130" s="72">
        <v>0.95404546168269633</v>
      </c>
      <c r="M130" s="72">
        <v>1.6158077739490722</v>
      </c>
      <c r="N130" s="72">
        <v>0.33143367702221838</v>
      </c>
      <c r="O130" s="74">
        <v>0.73672900102508265</v>
      </c>
      <c r="P130" s="425"/>
    </row>
    <row r="131" spans="1:16" s="63" customFormat="1" ht="13.5" customHeight="1" x14ac:dyDescent="0.2">
      <c r="A131" s="76"/>
      <c r="B131" s="269"/>
      <c r="C131" s="45" t="s">
        <v>36</v>
      </c>
      <c r="D131" s="47">
        <v>348940.6399999999</v>
      </c>
      <c r="E131" s="47">
        <v>706022.74849999999</v>
      </c>
      <c r="F131" s="47">
        <v>1054963.3884999999</v>
      </c>
      <c r="G131" s="61">
        <v>6.1120466288332267</v>
      </c>
      <c r="H131" s="61">
        <v>7.7617071671065787</v>
      </c>
      <c r="I131" s="61">
        <v>7.2104159913769479</v>
      </c>
      <c r="J131" s="61">
        <v>3.183791915984898</v>
      </c>
      <c r="K131" s="61">
        <v>1.7747339660134429</v>
      </c>
      <c r="L131" s="61">
        <v>2.2198433485759637</v>
      </c>
      <c r="M131" s="61">
        <v>2.147856314180089</v>
      </c>
      <c r="N131" s="61">
        <v>1.1387175104133433</v>
      </c>
      <c r="O131" s="69">
        <v>1.4575625019023448</v>
      </c>
      <c r="P131" s="425"/>
    </row>
    <row r="132" spans="1:16" s="63" customFormat="1" ht="13.5" customHeight="1" x14ac:dyDescent="0.2">
      <c r="A132" s="76"/>
      <c r="B132" s="269"/>
      <c r="C132" s="70" t="s">
        <v>37</v>
      </c>
      <c r="D132" s="71">
        <v>318343.8079999999</v>
      </c>
      <c r="E132" s="71">
        <v>660961.36499999987</v>
      </c>
      <c r="F132" s="71">
        <v>979305.17299999972</v>
      </c>
      <c r="G132" s="72">
        <v>5.0704638811431124</v>
      </c>
      <c r="H132" s="72">
        <v>3.2368138917970413</v>
      </c>
      <c r="I132" s="72">
        <v>3.8258196183333268</v>
      </c>
      <c r="J132" s="72">
        <v>3.4945675762750597</v>
      </c>
      <c r="K132" s="72">
        <v>2.0106723399416069</v>
      </c>
      <c r="L132" s="72">
        <v>2.4807066256460075</v>
      </c>
      <c r="M132" s="72">
        <v>2.990455935235147</v>
      </c>
      <c r="N132" s="72">
        <v>1.6953619999526381</v>
      </c>
      <c r="O132" s="74">
        <v>2.1042058207161034</v>
      </c>
      <c r="P132" s="425"/>
    </row>
    <row r="133" spans="1:16" s="63" customFormat="1" ht="13.5" customHeight="1" x14ac:dyDescent="0.2">
      <c r="A133" s="76"/>
      <c r="B133" s="269"/>
      <c r="C133" s="45" t="s">
        <v>38</v>
      </c>
      <c r="D133" s="47">
        <v>358012.29400000005</v>
      </c>
      <c r="E133" s="47">
        <v>755115.45499999996</v>
      </c>
      <c r="F133" s="47">
        <v>1113127.7490000001</v>
      </c>
      <c r="G133" s="61">
        <v>13.656071205178733</v>
      </c>
      <c r="H133" s="61">
        <v>11.866321720123892</v>
      </c>
      <c r="I133" s="61">
        <v>12.435773625054793</v>
      </c>
      <c r="J133" s="61">
        <v>4.9803222990436637</v>
      </c>
      <c r="K133" s="61">
        <v>3.4436794418115682</v>
      </c>
      <c r="L133" s="61">
        <v>3.9307390736986321</v>
      </c>
      <c r="M133" s="61">
        <v>4.4443579808603317</v>
      </c>
      <c r="N133" s="61">
        <v>3.1895857781847354</v>
      </c>
      <c r="O133" s="69">
        <v>3.58624253489414</v>
      </c>
      <c r="P133" s="425"/>
    </row>
    <row r="134" spans="1:16" s="63" customFormat="1" ht="13.5" customHeight="1" x14ac:dyDescent="0.2">
      <c r="A134" s="76"/>
      <c r="B134" s="269"/>
      <c r="C134" s="70" t="s">
        <v>39</v>
      </c>
      <c r="D134" s="71">
        <v>355006.16400000005</v>
      </c>
      <c r="E134" s="71">
        <v>744294.34950000013</v>
      </c>
      <c r="F134" s="71">
        <v>1099300.5135000001</v>
      </c>
      <c r="G134" s="72">
        <v>6.472287275910162</v>
      </c>
      <c r="H134" s="72">
        <v>2.2587013105418379</v>
      </c>
      <c r="I134" s="72">
        <v>3.5824974675066699</v>
      </c>
      <c r="J134" s="72">
        <v>5.1802839778253116</v>
      </c>
      <c r="K134" s="72">
        <v>3.2830767873109892</v>
      </c>
      <c r="L134" s="72">
        <v>3.8837072179024119</v>
      </c>
      <c r="M134" s="72">
        <v>4.9396331478994711</v>
      </c>
      <c r="N134" s="72">
        <v>3.0695496239081592</v>
      </c>
      <c r="O134" s="74">
        <v>3.6597644740721051</v>
      </c>
      <c r="P134" s="425"/>
    </row>
    <row r="135" spans="1:16" s="63" customFormat="1" ht="13.5" customHeight="1" x14ac:dyDescent="0.2">
      <c r="A135" s="76"/>
      <c r="B135" s="269"/>
      <c r="C135" s="45" t="s">
        <v>40</v>
      </c>
      <c r="D135" s="47">
        <v>339628.10800000007</v>
      </c>
      <c r="E135" s="47">
        <v>738783.61550000007</v>
      </c>
      <c r="F135" s="47">
        <v>1078411.7235000001</v>
      </c>
      <c r="G135" s="61">
        <v>1.2228375825623914</v>
      </c>
      <c r="H135" s="61">
        <v>6.2504328654212884</v>
      </c>
      <c r="I135" s="61">
        <v>4.6140280378437382</v>
      </c>
      <c r="J135" s="61">
        <v>4.7099752417715735</v>
      </c>
      <c r="K135" s="61">
        <v>3.623232436593355</v>
      </c>
      <c r="L135" s="61">
        <v>3.968402079925724</v>
      </c>
      <c r="M135" s="61">
        <v>4.8514721005503674</v>
      </c>
      <c r="N135" s="61">
        <v>3.5920068246128665</v>
      </c>
      <c r="O135" s="69">
        <v>3.9899858341811125</v>
      </c>
      <c r="P135" s="425"/>
    </row>
    <row r="136" spans="1:16" s="63" customFormat="1" ht="13.5" customHeight="1" x14ac:dyDescent="0.2">
      <c r="A136" s="76"/>
      <c r="B136" s="269"/>
      <c r="C136" s="70" t="s">
        <v>41</v>
      </c>
      <c r="D136" s="71">
        <v>359424.63099999994</v>
      </c>
      <c r="E136" s="71">
        <v>751461.07750000001</v>
      </c>
      <c r="F136" s="71">
        <v>1110885.7084999999</v>
      </c>
      <c r="G136" s="72">
        <v>2.8718265812056387</v>
      </c>
      <c r="H136" s="72">
        <v>2.4026905778472951</v>
      </c>
      <c r="I136" s="72">
        <v>2.5540095606159383</v>
      </c>
      <c r="J136" s="72">
        <v>4.5075502172550159</v>
      </c>
      <c r="K136" s="72">
        <v>3.4915065627841244</v>
      </c>
      <c r="L136" s="72">
        <v>3.8147649216742536</v>
      </c>
      <c r="M136" s="72">
        <v>4.4369749805911169</v>
      </c>
      <c r="N136" s="72">
        <v>3.43937836582937</v>
      </c>
      <c r="O136" s="74">
        <v>3.7552436155948214</v>
      </c>
      <c r="P136" s="425"/>
    </row>
    <row r="137" spans="1:16" s="63" customFormat="1" ht="13.5" customHeight="1" x14ac:dyDescent="0.2">
      <c r="A137" s="76"/>
      <c r="B137" s="269"/>
      <c r="C137" s="45" t="s">
        <v>42</v>
      </c>
      <c r="D137" s="47">
        <v>329841.81600000005</v>
      </c>
      <c r="E137" s="47">
        <v>753460.97050000017</v>
      </c>
      <c r="F137" s="47">
        <v>1083302.7865000002</v>
      </c>
      <c r="G137" s="61">
        <v>-1.4847066601431038</v>
      </c>
      <c r="H137" s="61">
        <v>3.2552903424849973</v>
      </c>
      <c r="I137" s="61">
        <v>1.7644661777284512</v>
      </c>
      <c r="J137" s="61">
        <v>3.9355525016834463</v>
      </c>
      <c r="K137" s="61">
        <v>3.4686132220313795</v>
      </c>
      <c r="L137" s="61">
        <v>3.6170081606429818</v>
      </c>
      <c r="M137" s="61">
        <v>3.7785581360207914</v>
      </c>
      <c r="N137" s="61">
        <v>3.4257373369833743</v>
      </c>
      <c r="O137" s="69">
        <v>3.5376117837174803</v>
      </c>
      <c r="P137" s="425"/>
    </row>
    <row r="138" spans="1:16" s="63" customFormat="1" ht="13.5" customHeight="1" x14ac:dyDescent="0.2">
      <c r="A138" s="76"/>
      <c r="B138" s="269"/>
      <c r="C138" s="78" t="s">
        <v>43</v>
      </c>
      <c r="D138" s="71">
        <v>327722.3179999998</v>
      </c>
      <c r="E138" s="71">
        <v>751684.61950000003</v>
      </c>
      <c r="F138" s="71">
        <v>1079406.9374999998</v>
      </c>
      <c r="G138" s="72">
        <v>9.8090098393711855</v>
      </c>
      <c r="H138" s="151">
        <v>11.366968024682492</v>
      </c>
      <c r="I138" s="72">
        <v>10.889326275489793</v>
      </c>
      <c r="J138" s="72">
        <v>4.3960889996349124</v>
      </c>
      <c r="K138" s="72">
        <v>4.1184159623794017</v>
      </c>
      <c r="L138" s="72">
        <v>4.2064088879624251</v>
      </c>
      <c r="M138" s="72">
        <v>4.3960889996349124</v>
      </c>
      <c r="N138" s="72">
        <v>4.1184159623794017</v>
      </c>
      <c r="O138" s="74">
        <v>4.2064088879624251</v>
      </c>
      <c r="P138" s="425"/>
    </row>
    <row r="139" spans="1:16" s="63" customFormat="1" ht="13.5" customHeight="1" x14ac:dyDescent="0.2">
      <c r="A139" s="76">
        <v>2020</v>
      </c>
      <c r="B139" s="269"/>
      <c r="C139" s="45" t="s">
        <v>44</v>
      </c>
      <c r="D139" s="47">
        <v>285690.73499999993</v>
      </c>
      <c r="E139" s="47">
        <v>709010.56399999966</v>
      </c>
      <c r="F139" s="47">
        <v>994701.29899999965</v>
      </c>
      <c r="G139" s="61">
        <v>4.4012694144329885</v>
      </c>
      <c r="H139" s="61">
        <v>10.178353890891103</v>
      </c>
      <c r="I139" s="61">
        <v>8.4546815465219538</v>
      </c>
      <c r="J139" s="61">
        <v>4.4012694144329885</v>
      </c>
      <c r="K139" s="61">
        <v>10.178353890891103</v>
      </c>
      <c r="L139" s="61">
        <v>8.4546815465219538</v>
      </c>
      <c r="M139" s="61">
        <v>4.7439547294577835</v>
      </c>
      <c r="N139" s="61">
        <v>4.8030299655568314</v>
      </c>
      <c r="O139" s="69">
        <v>4.7843270797814625</v>
      </c>
      <c r="P139" s="425"/>
    </row>
    <row r="140" spans="1:16" s="63" customFormat="1" ht="13.5" customHeight="1" x14ac:dyDescent="0.2">
      <c r="A140" s="76"/>
      <c r="B140" s="269"/>
      <c r="C140" s="70" t="s">
        <v>45</v>
      </c>
      <c r="D140" s="71">
        <v>348399.40799999994</v>
      </c>
      <c r="E140" s="71">
        <v>676133.36899999983</v>
      </c>
      <c r="F140" s="71">
        <v>1024532.7769999998</v>
      </c>
      <c r="G140" s="72">
        <v>8.2631091489421067</v>
      </c>
      <c r="H140" s="72">
        <v>3.9089480729479931</v>
      </c>
      <c r="I140" s="72">
        <v>5.3497660644724192</v>
      </c>
      <c r="J140" s="72">
        <v>6.4883648887984009</v>
      </c>
      <c r="K140" s="72">
        <v>7.026245163192641</v>
      </c>
      <c r="L140" s="72">
        <v>6.8567529433226895</v>
      </c>
      <c r="M140" s="72">
        <v>5.0633796006922722</v>
      </c>
      <c r="N140" s="72">
        <v>5.1349523582869097</v>
      </c>
      <c r="O140" s="74">
        <v>5.1122336819440619</v>
      </c>
      <c r="P140" s="425"/>
    </row>
    <row r="141" spans="1:16" s="80" customFormat="1" ht="13.5" customHeight="1" x14ac:dyDescent="0.2">
      <c r="A141" s="79"/>
      <c r="B141" s="272"/>
      <c r="C141" s="45" t="s">
        <v>87</v>
      </c>
      <c r="D141" s="47">
        <v>241653.80700000003</v>
      </c>
      <c r="E141" s="47">
        <v>498035.614</v>
      </c>
      <c r="F141" s="47">
        <v>739689.42100000009</v>
      </c>
      <c r="G141" s="61">
        <v>-28.114477288160231</v>
      </c>
      <c r="H141" s="61">
        <v>-28.820916859301278</v>
      </c>
      <c r="I141" s="61">
        <v>-28.591651051505977</v>
      </c>
      <c r="J141" s="61">
        <v>-5.9976590002288788</v>
      </c>
      <c r="K141" s="61">
        <v>-5.5527354585282751</v>
      </c>
      <c r="L141" s="61">
        <v>-5.6944208004605485</v>
      </c>
      <c r="M141" s="61">
        <v>1.8748841031748213</v>
      </c>
      <c r="N141" s="61">
        <v>2.3029272371133374</v>
      </c>
      <c r="O141" s="69">
        <v>2.1667505681985091</v>
      </c>
      <c r="P141" s="425"/>
    </row>
    <row r="142" spans="1:16" s="80" customFormat="1" ht="13.5" customHeight="1" x14ac:dyDescent="0.2">
      <c r="A142" s="79"/>
      <c r="B142" s="272"/>
      <c r="C142" s="78" t="s">
        <v>34</v>
      </c>
      <c r="D142" s="81">
        <v>27965.418000000001</v>
      </c>
      <c r="E142" s="81">
        <v>214448.26699999993</v>
      </c>
      <c r="F142" s="81">
        <v>242413.68499999994</v>
      </c>
      <c r="G142" s="151">
        <v>-90.822829028837944</v>
      </c>
      <c r="H142" s="151">
        <v>-68.757152900587556</v>
      </c>
      <c r="I142" s="151">
        <v>-75.541431005813166</v>
      </c>
      <c r="J142" s="151">
        <v>-26.904918010855525</v>
      </c>
      <c r="K142" s="151">
        <v>-21.738831281688775</v>
      </c>
      <c r="L142" s="151">
        <v>-23.369597384474972</v>
      </c>
      <c r="M142" s="151">
        <v>-5.0627136663392207</v>
      </c>
      <c r="N142" s="151">
        <v>-3.080395164002411</v>
      </c>
      <c r="O142" s="152">
        <v>-3.7113916178272461</v>
      </c>
      <c r="P142" s="425"/>
    </row>
    <row r="143" spans="1:16" s="63" customFormat="1" ht="13.5" customHeight="1" x14ac:dyDescent="0.2">
      <c r="A143" s="76"/>
      <c r="B143" s="269"/>
      <c r="C143" s="45" t="s">
        <v>36</v>
      </c>
      <c r="D143" s="47">
        <v>193887.58597032164</v>
      </c>
      <c r="E143" s="47">
        <v>512033.4295012143</v>
      </c>
      <c r="F143" s="47">
        <v>705921.01547153597</v>
      </c>
      <c r="G143" s="61">
        <v>-44.435367009608939</v>
      </c>
      <c r="H143" s="61">
        <v>-27.480033669026398</v>
      </c>
      <c r="I143" s="61">
        <v>-33.088194987011533</v>
      </c>
      <c r="J143" s="61">
        <v>-30.763579782462429</v>
      </c>
      <c r="K143" s="61">
        <v>-22.935842072603052</v>
      </c>
      <c r="L143" s="61">
        <v>-25.43187570037442</v>
      </c>
      <c r="M143" s="61">
        <v>-9.5800067982127501</v>
      </c>
      <c r="N143" s="61">
        <v>-6.0247849704825427</v>
      </c>
      <c r="O143" s="69">
        <v>-7.1557267014499644</v>
      </c>
      <c r="P143" s="425"/>
    </row>
    <row r="144" spans="1:16" s="63" customFormat="1" ht="13.5" customHeight="1" x14ac:dyDescent="0.2">
      <c r="A144" s="76"/>
      <c r="B144" s="269"/>
      <c r="C144" s="70" t="s">
        <v>37</v>
      </c>
      <c r="D144" s="71">
        <v>264743.9506781922</v>
      </c>
      <c r="E144" s="71">
        <v>640210.79947257368</v>
      </c>
      <c r="F144" s="71">
        <v>904954.75015076587</v>
      </c>
      <c r="G144" s="72">
        <v>-16.837097494859307</v>
      </c>
      <c r="H144" s="72">
        <v>-3.1394521111572544</v>
      </c>
      <c r="I144" s="72">
        <v>-7.5921607379515024</v>
      </c>
      <c r="J144" s="72">
        <v>-28.434656791602691</v>
      </c>
      <c r="K144" s="72">
        <v>-19.702866295302172</v>
      </c>
      <c r="L144" s="72">
        <v>-22.496085679270237</v>
      </c>
      <c r="M144" s="72">
        <v>-11.323860349042448</v>
      </c>
      <c r="N144" s="72">
        <v>-6.5103673923611893</v>
      </c>
      <c r="O144" s="74">
        <v>-8.0431122168311902</v>
      </c>
      <c r="P144" s="425"/>
    </row>
    <row r="145" spans="1:16" s="63" customFormat="1" ht="13.5" customHeight="1" x14ac:dyDescent="0.2">
      <c r="A145" s="209"/>
      <c r="B145" s="273"/>
      <c r="C145" s="156" t="s">
        <v>38</v>
      </c>
      <c r="D145" s="157">
        <v>310223.62573464977</v>
      </c>
      <c r="E145" s="157">
        <v>782389.79551887501</v>
      </c>
      <c r="F145" s="157">
        <v>1092613.4212535247</v>
      </c>
      <c r="G145" s="160">
        <v>-13.348331626106187</v>
      </c>
      <c r="H145" s="160">
        <v>3.6119430927122238</v>
      </c>
      <c r="I145" s="160">
        <v>-1.8429446004652306</v>
      </c>
      <c r="J145" s="160">
        <v>-26.046484656492524</v>
      </c>
      <c r="K145" s="160">
        <v>-16.035938535288153</v>
      </c>
      <c r="L145" s="160">
        <v>-19.240957197299963</v>
      </c>
      <c r="M145" s="160">
        <v>-13.519095749829575</v>
      </c>
      <c r="N145" s="160">
        <v>-7.079057591228306</v>
      </c>
      <c r="O145" s="161">
        <v>-9.131737098586683</v>
      </c>
      <c r="P145" s="425"/>
    </row>
    <row r="146" spans="1:16" s="170" customFormat="1" ht="14.25" customHeight="1" x14ac:dyDescent="0.3">
      <c r="A146" s="274"/>
      <c r="B146" s="274"/>
      <c r="C146" s="275"/>
      <c r="D146" s="276"/>
      <c r="E146" s="276"/>
      <c r="F146" s="276"/>
      <c r="G146" s="277"/>
      <c r="H146" s="277"/>
      <c r="I146" s="277"/>
      <c r="J146" s="277"/>
      <c r="K146" s="277"/>
      <c r="L146" s="277"/>
      <c r="M146" s="277"/>
      <c r="N146" s="277"/>
      <c r="O146" s="277"/>
    </row>
    <row r="147" spans="1:16" s="170" customFormat="1" ht="14.25" customHeight="1" x14ac:dyDescent="0.25">
      <c r="A147" s="493" t="s">
        <v>47</v>
      </c>
      <c r="B147" s="494"/>
      <c r="C147" s="494"/>
      <c r="D147" s="494"/>
      <c r="E147" s="494"/>
      <c r="F147" s="278"/>
      <c r="G147" s="278"/>
      <c r="H147" s="278"/>
      <c r="I147" s="278"/>
      <c r="J147" s="278"/>
      <c r="K147" s="278"/>
      <c r="L147" s="278"/>
      <c r="M147" s="278"/>
      <c r="N147" s="278"/>
      <c r="O147" s="279"/>
    </row>
    <row r="148" spans="1:16" x14ac:dyDescent="0.25">
      <c r="A148" s="457" t="s">
        <v>48</v>
      </c>
      <c r="B148" s="458"/>
      <c r="C148" s="458"/>
      <c r="D148" s="458"/>
      <c r="E148" s="458"/>
      <c r="F148" s="178"/>
      <c r="G148" s="178"/>
      <c r="H148" s="178"/>
      <c r="I148" s="178"/>
      <c r="J148" s="178"/>
      <c r="K148" s="178"/>
      <c r="L148" s="178"/>
      <c r="M148" s="178"/>
      <c r="N148" s="178"/>
      <c r="O148" s="176"/>
    </row>
    <row r="149" spans="1:16" x14ac:dyDescent="0.25">
      <c r="A149" s="457" t="s">
        <v>62</v>
      </c>
      <c r="B149" s="458"/>
      <c r="C149" s="458"/>
      <c r="D149" s="458"/>
      <c r="E149" s="458"/>
      <c r="F149" s="178"/>
      <c r="G149" s="178"/>
      <c r="H149" s="178"/>
      <c r="I149" s="178"/>
      <c r="J149" s="178"/>
      <c r="K149" s="178"/>
      <c r="L149" s="178"/>
      <c r="M149" s="178"/>
      <c r="N149" s="175"/>
      <c r="O149" s="280"/>
    </row>
    <row r="150" spans="1:16" ht="9.75" customHeight="1" x14ac:dyDescent="0.25">
      <c r="A150" s="485" t="s">
        <v>70</v>
      </c>
      <c r="B150" s="486"/>
      <c r="C150" s="486"/>
      <c r="D150" s="486"/>
      <c r="E150" s="486"/>
      <c r="F150" s="486"/>
      <c r="G150" s="486"/>
      <c r="H150" s="486"/>
      <c r="I150" s="486"/>
      <c r="J150" s="486"/>
      <c r="K150" s="486"/>
      <c r="L150" s="486"/>
      <c r="M150" s="486"/>
      <c r="N150" s="486"/>
      <c r="O150" s="487"/>
    </row>
    <row r="151" spans="1:16" x14ac:dyDescent="0.25">
      <c r="A151" s="485"/>
      <c r="B151" s="486"/>
      <c r="C151" s="486"/>
      <c r="D151" s="486"/>
      <c r="E151" s="486"/>
      <c r="F151" s="486"/>
      <c r="G151" s="486"/>
      <c r="H151" s="486"/>
      <c r="I151" s="486"/>
      <c r="J151" s="486"/>
      <c r="K151" s="486"/>
      <c r="L151" s="486"/>
      <c r="M151" s="486"/>
      <c r="N151" s="486"/>
      <c r="O151" s="487"/>
    </row>
    <row r="152" spans="1:16" x14ac:dyDescent="0.25">
      <c r="A152" s="101" t="str">
        <f>+'Anexo 1 '!A150</f>
        <v>Actualizado el 28 de agosto de 2020</v>
      </c>
      <c r="B152" s="102"/>
      <c r="C152" s="102"/>
      <c r="D152" s="178"/>
      <c r="E152" s="178"/>
      <c r="F152" s="281"/>
      <c r="G152" s="178"/>
      <c r="H152" s="178"/>
      <c r="I152" s="178"/>
      <c r="J152" s="178"/>
      <c r="K152" s="178"/>
      <c r="L152" s="178"/>
      <c r="M152" s="178"/>
      <c r="N152" s="178"/>
      <c r="O152" s="181" t="s">
        <v>63</v>
      </c>
    </row>
    <row r="153" spans="1:16" x14ac:dyDescent="0.25">
      <c r="A153" s="182"/>
      <c r="B153" s="106"/>
      <c r="C153" s="106"/>
      <c r="D153" s="282"/>
      <c r="E153" s="282"/>
      <c r="F153" s="283"/>
      <c r="G153" s="220"/>
      <c r="H153" s="220"/>
      <c r="I153" s="220"/>
      <c r="J153" s="220"/>
      <c r="K153" s="220"/>
      <c r="L153" s="220"/>
      <c r="M153" s="220"/>
      <c r="N153" s="183"/>
      <c r="O153" s="284"/>
    </row>
    <row r="154" spans="1:16" ht="17.25" x14ac:dyDescent="0.3">
      <c r="D154" s="167"/>
      <c r="E154" s="167"/>
      <c r="F154" s="167"/>
      <c r="G154" s="285"/>
      <c r="H154" s="286"/>
      <c r="I154" s="286"/>
      <c r="N154" s="287"/>
      <c r="O154" s="287"/>
    </row>
    <row r="155" spans="1:16" x14ac:dyDescent="0.25">
      <c r="D155" s="167"/>
      <c r="E155" s="167"/>
      <c r="F155" s="167"/>
      <c r="G155" s="286"/>
      <c r="H155" s="286"/>
      <c r="I155" s="286"/>
    </row>
    <row r="156" spans="1:16" x14ac:dyDescent="0.25">
      <c r="D156" s="167"/>
      <c r="E156" s="167"/>
      <c r="F156" s="167"/>
      <c r="G156" s="286"/>
      <c r="H156" s="286"/>
      <c r="I156" s="286"/>
    </row>
    <row r="157" spans="1:16" ht="12.75" customHeight="1" x14ac:dyDescent="0.25">
      <c r="D157" s="167"/>
      <c r="E157" s="167"/>
      <c r="F157" s="167"/>
      <c r="G157" s="286"/>
      <c r="H157" s="286"/>
      <c r="I157" s="286"/>
    </row>
    <row r="158" spans="1:16" x14ac:dyDescent="0.25">
      <c r="D158" s="167"/>
      <c r="E158" s="167"/>
      <c r="F158" s="167"/>
      <c r="G158" s="286"/>
      <c r="H158" s="286"/>
      <c r="I158" s="286"/>
    </row>
    <row r="159" spans="1:16" x14ac:dyDescent="0.25">
      <c r="D159" s="167"/>
      <c r="E159" s="167"/>
      <c r="F159" s="167"/>
      <c r="G159" s="286"/>
      <c r="H159" s="286"/>
      <c r="I159" s="286"/>
    </row>
    <row r="160" spans="1:16" x14ac:dyDescent="0.25">
      <c r="D160" s="167"/>
      <c r="E160" s="167"/>
      <c r="F160" s="167"/>
      <c r="G160" s="286"/>
      <c r="H160" s="286"/>
      <c r="I160" s="286"/>
    </row>
    <row r="161" spans="4:12" x14ac:dyDescent="0.25">
      <c r="D161" s="167"/>
      <c r="E161" s="167"/>
      <c r="F161" s="167"/>
      <c r="G161" s="286"/>
      <c r="H161" s="286"/>
      <c r="I161" s="288"/>
      <c r="J161" s="289"/>
      <c r="K161" s="289"/>
      <c r="L161" s="290"/>
    </row>
    <row r="162" spans="4:12" x14ac:dyDescent="0.25">
      <c r="D162" s="167"/>
      <c r="E162" s="167"/>
      <c r="F162" s="167"/>
      <c r="G162" s="286"/>
      <c r="H162" s="286"/>
      <c r="I162" s="286"/>
    </row>
    <row r="163" spans="4:12" x14ac:dyDescent="0.25">
      <c r="D163" s="167"/>
      <c r="E163" s="167"/>
      <c r="F163" s="167"/>
      <c r="G163" s="286"/>
      <c r="H163" s="286"/>
      <c r="I163" s="286"/>
    </row>
    <row r="164" spans="4:12" x14ac:dyDescent="0.25">
      <c r="D164" s="167"/>
      <c r="E164" s="167"/>
      <c r="F164" s="167"/>
      <c r="G164" s="286"/>
      <c r="H164" s="286"/>
      <c r="I164" s="286"/>
    </row>
    <row r="165" spans="4:12" x14ac:dyDescent="0.25">
      <c r="D165" s="167"/>
      <c r="E165" s="167"/>
      <c r="F165" s="167"/>
      <c r="G165" s="286"/>
      <c r="H165" s="286"/>
      <c r="I165" s="286"/>
    </row>
    <row r="166" spans="4:12" x14ac:dyDescent="0.25">
      <c r="D166" s="167"/>
      <c r="E166" s="167"/>
      <c r="F166" s="167"/>
      <c r="G166" s="286"/>
      <c r="H166" s="286"/>
      <c r="I166" s="286"/>
    </row>
    <row r="167" spans="4:12" x14ac:dyDescent="0.25">
      <c r="D167" s="167"/>
      <c r="E167" s="167"/>
      <c r="F167" s="167"/>
      <c r="G167" s="286"/>
      <c r="H167" s="286"/>
      <c r="I167" s="286"/>
    </row>
    <row r="168" spans="4:12" x14ac:dyDescent="0.25">
      <c r="D168" s="167"/>
      <c r="E168" s="167"/>
      <c r="F168" s="167"/>
      <c r="G168" s="286"/>
      <c r="H168" s="286"/>
      <c r="I168" s="286"/>
    </row>
    <row r="169" spans="4:12" x14ac:dyDescent="0.25">
      <c r="D169" s="167"/>
      <c r="E169" s="167"/>
      <c r="F169" s="167"/>
      <c r="G169" s="286"/>
      <c r="H169" s="286"/>
      <c r="I169" s="286"/>
    </row>
    <row r="170" spans="4:12" x14ac:dyDescent="0.25">
      <c r="D170" s="167"/>
      <c r="E170" s="167"/>
      <c r="F170" s="167"/>
      <c r="G170" s="286"/>
      <c r="H170" s="286"/>
      <c r="I170" s="286"/>
    </row>
    <row r="171" spans="4:12" x14ac:dyDescent="0.25">
      <c r="D171" s="167"/>
      <c r="E171" s="167"/>
      <c r="F171" s="167"/>
      <c r="G171" s="286"/>
      <c r="H171" s="286"/>
      <c r="I171" s="286"/>
    </row>
    <row r="172" spans="4:12" x14ac:dyDescent="0.25">
      <c r="D172" s="167"/>
      <c r="E172" s="167"/>
      <c r="F172" s="167"/>
      <c r="G172" s="286"/>
      <c r="H172" s="286"/>
      <c r="I172" s="286"/>
    </row>
    <row r="173" spans="4:12" x14ac:dyDescent="0.25">
      <c r="D173" s="167"/>
      <c r="E173" s="167"/>
      <c r="F173" s="167"/>
      <c r="G173" s="286"/>
      <c r="H173" s="286"/>
      <c r="I173" s="286"/>
    </row>
    <row r="174" spans="4:12" x14ac:dyDescent="0.25">
      <c r="D174" s="167"/>
      <c r="E174" s="167"/>
      <c r="F174" s="167"/>
      <c r="G174" s="286"/>
      <c r="H174" s="286"/>
      <c r="I174" s="286"/>
    </row>
    <row r="175" spans="4:12" x14ac:dyDescent="0.25">
      <c r="D175" s="167"/>
      <c r="E175" s="167"/>
      <c r="F175" s="167"/>
      <c r="G175" s="286"/>
      <c r="H175" s="286"/>
      <c r="I175" s="286"/>
    </row>
    <row r="176" spans="4:12" x14ac:dyDescent="0.25">
      <c r="D176" s="167"/>
      <c r="E176" s="167"/>
      <c r="F176" s="167"/>
      <c r="G176" s="286"/>
      <c r="H176" s="286"/>
      <c r="I176" s="286"/>
    </row>
    <row r="177" spans="4:9" x14ac:dyDescent="0.25">
      <c r="D177" s="167"/>
      <c r="E177" s="167"/>
      <c r="F177" s="167"/>
      <c r="G177" s="286"/>
      <c r="H177" s="286"/>
      <c r="I177" s="286"/>
    </row>
    <row r="178" spans="4:9" x14ac:dyDescent="0.25">
      <c r="D178" s="167"/>
      <c r="E178" s="167"/>
      <c r="F178" s="167"/>
      <c r="G178" s="286"/>
      <c r="H178" s="286"/>
      <c r="I178" s="286"/>
    </row>
    <row r="179" spans="4:9" x14ac:dyDescent="0.25">
      <c r="D179" s="167"/>
      <c r="E179" s="167"/>
      <c r="F179" s="167"/>
      <c r="G179" s="286"/>
      <c r="H179" s="286"/>
      <c r="I179" s="286"/>
    </row>
    <row r="180" spans="4:9" x14ac:dyDescent="0.25">
      <c r="D180" s="167"/>
      <c r="E180" s="167"/>
      <c r="F180" s="167"/>
      <c r="G180" s="286"/>
      <c r="H180" s="286"/>
      <c r="I180" s="286"/>
    </row>
    <row r="181" spans="4:9" x14ac:dyDescent="0.25">
      <c r="D181" s="167"/>
      <c r="E181" s="167"/>
      <c r="F181" s="167"/>
      <c r="G181" s="286"/>
      <c r="H181" s="286"/>
      <c r="I181" s="286"/>
    </row>
    <row r="182" spans="4:9" x14ac:dyDescent="0.25">
      <c r="D182" s="167"/>
      <c r="E182" s="167"/>
      <c r="F182" s="167"/>
      <c r="G182" s="286"/>
      <c r="H182" s="286"/>
      <c r="I182" s="286"/>
    </row>
    <row r="183" spans="4:9" x14ac:dyDescent="0.25">
      <c r="D183" s="167"/>
      <c r="E183" s="167"/>
      <c r="F183" s="167"/>
      <c r="G183" s="286"/>
      <c r="H183" s="286"/>
      <c r="I183" s="286"/>
    </row>
    <row r="184" spans="4:9" x14ac:dyDescent="0.25">
      <c r="D184" s="167"/>
      <c r="E184" s="167"/>
      <c r="F184" s="167"/>
      <c r="G184" s="286"/>
      <c r="H184" s="286"/>
      <c r="I184" s="286"/>
    </row>
  </sheetData>
  <mergeCells count="13">
    <mergeCell ref="A147:E147"/>
    <mergeCell ref="A148:E148"/>
    <mergeCell ref="A149:E149"/>
    <mergeCell ref="A150:O151"/>
    <mergeCell ref="A1:O1"/>
    <mergeCell ref="A3:O4"/>
    <mergeCell ref="J7:L7"/>
    <mergeCell ref="A8:A9"/>
    <mergeCell ref="C8:C9"/>
    <mergeCell ref="D8:F8"/>
    <mergeCell ref="G8:I8"/>
    <mergeCell ref="J8:L8"/>
    <mergeCell ref="M8:O8"/>
  </mergeCells>
  <hyperlinks>
    <hyperlink ref="O152" location="Contenido!A1" display="Volver " xr:uid="{00000000-0004-0000-0500-000000000000}"/>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208"/>
  <sheetViews>
    <sheetView showGridLines="0" zoomScaleNormal="100" workbookViewId="0">
      <pane ySplit="8" topLeftCell="A42" activePane="bottomLeft" state="frozen"/>
      <selection activeCell="M9" sqref="M9"/>
      <selection pane="bottomLeft" activeCell="H32" sqref="H32"/>
    </sheetView>
  </sheetViews>
  <sheetFormatPr baseColWidth="10" defaultRowHeight="14.25" x14ac:dyDescent="0.25"/>
  <cols>
    <col min="1" max="1" width="22.5703125" style="8" customWidth="1"/>
    <col min="2" max="2" width="9.7109375" style="292" customWidth="1"/>
    <col min="3" max="3" width="13.7109375" style="292" customWidth="1"/>
    <col min="4" max="6" width="9.7109375" style="292" customWidth="1"/>
    <col min="7" max="32" width="9.7109375" style="63" customWidth="1"/>
    <col min="33" max="33" width="12.140625" style="63" customWidth="1"/>
    <col min="34" max="36" width="12" style="170" customWidth="1"/>
    <col min="37" max="51" width="15" style="170" customWidth="1"/>
    <col min="52" max="52" width="19.7109375" style="170" customWidth="1"/>
    <col min="53" max="53" width="18.28515625" style="170" customWidth="1"/>
    <col min="54" max="67" width="15" style="170" customWidth="1"/>
    <col min="68" max="68" width="19.7109375" style="170" customWidth="1"/>
    <col min="69" max="69" width="18.28515625" style="170" customWidth="1"/>
    <col min="70" max="70" width="19.7109375" style="170" customWidth="1"/>
    <col min="71" max="71" width="18.28515625" style="170" customWidth="1"/>
    <col min="72" max="76" width="18.5703125" style="170" customWidth="1"/>
    <col min="77" max="77" width="19.7109375" style="170" customWidth="1"/>
    <col min="78" max="78" width="23.28515625" style="170" customWidth="1"/>
    <col min="79" max="79" width="18.28515625" style="170" customWidth="1"/>
    <col min="80" max="100" width="18.5703125" style="170" customWidth="1"/>
    <col min="101" max="101" width="19.7109375" style="170" customWidth="1"/>
    <col min="102" max="102" width="23.28515625" style="170" customWidth="1"/>
    <col min="103" max="103" width="18.28515625" style="170" customWidth="1"/>
    <col min="104" max="104" width="19.7109375" style="170" customWidth="1"/>
    <col min="105" max="105" width="23.28515625" style="170" customWidth="1"/>
    <col min="106" max="106" width="18.28515625" style="170" customWidth="1"/>
    <col min="107" max="107" width="19.7109375" style="170" customWidth="1"/>
    <col min="108" max="108" width="23.28515625" style="170" customWidth="1"/>
    <col min="109" max="109" width="18.28515625" style="170" customWidth="1"/>
    <col min="110" max="145" width="18.5703125" style="170" customWidth="1"/>
    <col min="146" max="146" width="19.7109375" style="170" customWidth="1"/>
    <col min="147" max="147" width="23.28515625" style="170" customWidth="1"/>
    <col min="148" max="148" width="18.28515625" style="170" customWidth="1"/>
    <col min="149" max="151" width="18.5703125" style="170" customWidth="1"/>
    <col min="152" max="175" width="18.5703125" style="170" bestFit="1" customWidth="1"/>
    <col min="176" max="177" width="18.5703125" style="170" customWidth="1"/>
    <col min="178" max="184" width="18.5703125" style="170" bestFit="1" customWidth="1"/>
    <col min="185" max="185" width="19.7109375" style="170" bestFit="1" customWidth="1"/>
    <col min="186" max="186" width="23.28515625" style="170" bestFit="1" customWidth="1"/>
    <col min="187" max="187" width="18.28515625" style="170" customWidth="1"/>
    <col min="188" max="201" width="18.5703125" style="170" bestFit="1" customWidth="1"/>
    <col min="202" max="203" width="18.5703125" style="170" customWidth="1"/>
    <col min="204" max="223" width="18.5703125" style="170" bestFit="1" customWidth="1"/>
    <col min="224" max="224" width="19.7109375" style="170" bestFit="1" customWidth="1"/>
    <col min="225" max="225" width="23.28515625" style="170" bestFit="1" customWidth="1"/>
    <col min="226" max="226" width="18.28515625" style="170" customWidth="1"/>
    <col min="227" max="227" width="18.5703125" style="170" bestFit="1" customWidth="1"/>
    <col min="228" max="229" width="18.5703125" style="170" customWidth="1"/>
    <col min="230" max="253" width="18.5703125" style="170" bestFit="1" customWidth="1"/>
    <col min="254" max="255" width="18.5703125" style="170" customWidth="1"/>
    <col min="256" max="256" width="18.5703125" style="170" bestFit="1" customWidth="1"/>
    <col min="257" max="16384" width="11.42578125" style="170"/>
  </cols>
  <sheetData>
    <row r="1" spans="1:33" ht="60" customHeight="1" x14ac:dyDescent="0.25">
      <c r="A1" s="478"/>
      <c r="B1" s="478"/>
      <c r="C1" s="478"/>
      <c r="D1" s="478"/>
      <c r="E1" s="478"/>
      <c r="F1" s="478"/>
    </row>
    <row r="2" spans="1:33" ht="5.25" customHeight="1" x14ac:dyDescent="0.25"/>
    <row r="3" spans="1:33" s="111" customFormat="1" ht="13.5" customHeight="1" x14ac:dyDescent="0.25">
      <c r="A3" s="479" t="s">
        <v>20</v>
      </c>
      <c r="B3" s="479"/>
      <c r="C3" s="479"/>
      <c r="D3" s="479"/>
      <c r="E3" s="479"/>
      <c r="F3" s="479"/>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row>
    <row r="4" spans="1:33" s="111" customFormat="1" ht="13.5" customHeight="1" x14ac:dyDescent="0.25">
      <c r="A4" s="479"/>
      <c r="B4" s="479"/>
      <c r="C4" s="479"/>
      <c r="D4" s="479"/>
      <c r="E4" s="479"/>
      <c r="F4" s="479"/>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c r="AG4" s="121"/>
    </row>
    <row r="5" spans="1:33" s="63" customFormat="1" ht="21" customHeight="1" x14ac:dyDescent="0.2">
      <c r="A5" s="509" t="s">
        <v>88</v>
      </c>
      <c r="B5" s="510"/>
      <c r="C5" s="510"/>
      <c r="D5" s="510"/>
      <c r="E5" s="510"/>
      <c r="F5" s="511"/>
    </row>
    <row r="6" spans="1:33" s="63" customFormat="1" ht="15.75" customHeight="1" x14ac:dyDescent="0.2">
      <c r="A6" s="200" t="str">
        <f>+'Anexo 1 '!A7</f>
        <v>2009 (abril) - 2020p (julio)</v>
      </c>
      <c r="B6" s="22"/>
      <c r="C6" s="22"/>
      <c r="D6" s="22"/>
      <c r="E6" s="22"/>
      <c r="F6" s="221"/>
    </row>
    <row r="7" spans="1:33" s="63" customFormat="1" ht="14.25" customHeight="1" x14ac:dyDescent="0.2">
      <c r="A7" s="497" t="s">
        <v>89</v>
      </c>
      <c r="B7" s="499" t="s">
        <v>25</v>
      </c>
      <c r="C7" s="507" t="s">
        <v>90</v>
      </c>
      <c r="D7" s="502" t="s">
        <v>86</v>
      </c>
      <c r="E7" s="502"/>
      <c r="F7" s="503"/>
    </row>
    <row r="8" spans="1:33" s="63" customFormat="1" ht="14.25" customHeight="1" x14ac:dyDescent="0.2">
      <c r="A8" s="498"/>
      <c r="B8" s="500"/>
      <c r="C8" s="508"/>
      <c r="D8" s="293" t="s">
        <v>66</v>
      </c>
      <c r="E8" s="293" t="s">
        <v>67</v>
      </c>
      <c r="F8" s="294" t="s">
        <v>59</v>
      </c>
    </row>
    <row r="9" spans="1:33" s="63" customFormat="1" ht="13.5" customHeight="1" x14ac:dyDescent="0.2">
      <c r="A9" s="295">
        <v>2009</v>
      </c>
      <c r="B9" s="296" t="s">
        <v>34</v>
      </c>
      <c r="C9" s="296" t="s">
        <v>91</v>
      </c>
      <c r="D9" s="297">
        <v>22775.26</v>
      </c>
      <c r="E9" s="297">
        <v>79498.214999999997</v>
      </c>
      <c r="F9" s="298">
        <v>102273.47500000001</v>
      </c>
      <c r="G9" s="270"/>
      <c r="H9" s="299"/>
      <c r="I9" s="80"/>
    </row>
    <row r="10" spans="1:33" s="63" customFormat="1" ht="13.5" customHeight="1" x14ac:dyDescent="0.2">
      <c r="A10" s="300">
        <v>2009</v>
      </c>
      <c r="B10" s="207" t="s">
        <v>36</v>
      </c>
      <c r="C10" s="207" t="s">
        <v>91</v>
      </c>
      <c r="D10" s="301">
        <v>23373.18</v>
      </c>
      <c r="E10" s="301">
        <v>83911.972500000003</v>
      </c>
      <c r="F10" s="302">
        <v>107285.15250000001</v>
      </c>
      <c r="G10" s="270"/>
      <c r="H10" s="299"/>
      <c r="I10" s="80"/>
    </row>
    <row r="11" spans="1:33" s="63" customFormat="1" ht="13.5" customHeight="1" x14ac:dyDescent="0.2">
      <c r="A11" s="300">
        <v>2009</v>
      </c>
      <c r="B11" s="207" t="s">
        <v>37</v>
      </c>
      <c r="C11" s="207" t="s">
        <v>91</v>
      </c>
      <c r="D11" s="301">
        <v>22156.7</v>
      </c>
      <c r="E11" s="301">
        <v>78873.48000000001</v>
      </c>
      <c r="F11" s="302">
        <v>101030.18000000001</v>
      </c>
      <c r="G11" s="270"/>
      <c r="H11" s="299"/>
      <c r="I11" s="80"/>
    </row>
    <row r="12" spans="1:33" s="63" customFormat="1" ht="13.5" customHeight="1" x14ac:dyDescent="0.2">
      <c r="A12" s="300">
        <v>2009</v>
      </c>
      <c r="B12" s="207" t="s">
        <v>38</v>
      </c>
      <c r="C12" s="207" t="s">
        <v>91</v>
      </c>
      <c r="D12" s="301">
        <v>24773.679999999997</v>
      </c>
      <c r="E12" s="301">
        <v>91612.904999999999</v>
      </c>
      <c r="F12" s="302">
        <v>116386.58500000001</v>
      </c>
      <c r="G12" s="270"/>
      <c r="H12" s="299"/>
      <c r="I12" s="80"/>
    </row>
    <row r="13" spans="1:33" s="63" customFormat="1" ht="13.5" customHeight="1" x14ac:dyDescent="0.2">
      <c r="A13" s="300">
        <v>2009</v>
      </c>
      <c r="B13" s="207" t="s">
        <v>39</v>
      </c>
      <c r="C13" s="207" t="s">
        <v>91</v>
      </c>
      <c r="D13" s="301">
        <v>23262.879999999997</v>
      </c>
      <c r="E13" s="301">
        <v>86030.27</v>
      </c>
      <c r="F13" s="302">
        <v>109293.15</v>
      </c>
      <c r="G13" s="270"/>
      <c r="H13" s="299"/>
      <c r="I13" s="80"/>
    </row>
    <row r="14" spans="1:33" s="63" customFormat="1" ht="13.5" customHeight="1" x14ac:dyDescent="0.2">
      <c r="A14" s="300">
        <v>2009</v>
      </c>
      <c r="B14" s="207" t="s">
        <v>40</v>
      </c>
      <c r="C14" s="207" t="s">
        <v>91</v>
      </c>
      <c r="D14" s="301">
        <v>25115.06</v>
      </c>
      <c r="E14" s="301">
        <v>82835.227499999994</v>
      </c>
      <c r="F14" s="302">
        <v>107950.28749999999</v>
      </c>
      <c r="G14" s="270"/>
      <c r="H14" s="299"/>
      <c r="I14" s="80"/>
    </row>
    <row r="15" spans="1:33" s="63" customFormat="1" ht="13.5" customHeight="1" x14ac:dyDescent="0.2">
      <c r="A15" s="300">
        <v>2009</v>
      </c>
      <c r="B15" s="207" t="s">
        <v>41</v>
      </c>
      <c r="C15" s="207" t="s">
        <v>91</v>
      </c>
      <c r="D15" s="301">
        <v>24922.77</v>
      </c>
      <c r="E15" s="301">
        <v>86757.742500000008</v>
      </c>
      <c r="F15" s="302">
        <v>111680.5125</v>
      </c>
      <c r="G15" s="270"/>
      <c r="H15" s="299"/>
      <c r="I15" s="80"/>
    </row>
    <row r="16" spans="1:33" s="63" customFormat="1" ht="13.5" customHeight="1" x14ac:dyDescent="0.2">
      <c r="A16" s="300">
        <v>2009</v>
      </c>
      <c r="B16" s="207" t="s">
        <v>42</v>
      </c>
      <c r="C16" s="207" t="s">
        <v>91</v>
      </c>
      <c r="D16" s="301">
        <v>21841.16</v>
      </c>
      <c r="E16" s="301">
        <v>84046.982499999998</v>
      </c>
      <c r="F16" s="302">
        <v>105888.1425</v>
      </c>
      <c r="G16" s="270"/>
      <c r="H16" s="299"/>
      <c r="I16" s="80"/>
    </row>
    <row r="17" spans="1:9" s="63" customFormat="1" ht="13.5" customHeight="1" x14ac:dyDescent="0.2">
      <c r="A17" s="300">
        <v>2009</v>
      </c>
      <c r="B17" s="207" t="s">
        <v>43</v>
      </c>
      <c r="C17" s="207" t="s">
        <v>91</v>
      </c>
      <c r="D17" s="301">
        <v>20886.93</v>
      </c>
      <c r="E17" s="301">
        <v>76139.982499999998</v>
      </c>
      <c r="F17" s="302">
        <v>97026.912500000006</v>
      </c>
      <c r="G17" s="270"/>
      <c r="H17" s="299"/>
      <c r="I17" s="80"/>
    </row>
    <row r="18" spans="1:9" s="63" customFormat="1" ht="13.5" customHeight="1" x14ac:dyDescent="0.2">
      <c r="A18" s="300">
        <v>2010</v>
      </c>
      <c r="B18" s="207" t="s">
        <v>44</v>
      </c>
      <c r="C18" s="207" t="s">
        <v>91</v>
      </c>
      <c r="D18" s="301">
        <v>20802.080000000002</v>
      </c>
      <c r="E18" s="301">
        <v>78436.19</v>
      </c>
      <c r="F18" s="302">
        <v>99238.27</v>
      </c>
      <c r="G18" s="270"/>
      <c r="H18" s="299"/>
      <c r="I18" s="80"/>
    </row>
    <row r="19" spans="1:9" s="63" customFormat="1" ht="13.5" customHeight="1" x14ac:dyDescent="0.2">
      <c r="A19" s="300">
        <v>2010</v>
      </c>
      <c r="B19" s="207" t="s">
        <v>45</v>
      </c>
      <c r="C19" s="207" t="s">
        <v>91</v>
      </c>
      <c r="D19" s="301">
        <v>21396.54</v>
      </c>
      <c r="E19" s="301">
        <v>82411.4375</v>
      </c>
      <c r="F19" s="302">
        <v>103807.97750000001</v>
      </c>
      <c r="G19" s="270"/>
      <c r="H19" s="299"/>
      <c r="I19" s="80"/>
    </row>
    <row r="20" spans="1:9" s="63" customFormat="1" ht="13.5" customHeight="1" x14ac:dyDescent="0.2">
      <c r="A20" s="300">
        <v>2010</v>
      </c>
      <c r="B20" s="207" t="s">
        <v>46</v>
      </c>
      <c r="C20" s="207" t="s">
        <v>91</v>
      </c>
      <c r="D20" s="301">
        <v>25121.53</v>
      </c>
      <c r="E20" s="301">
        <v>93421.171000000002</v>
      </c>
      <c r="F20" s="302">
        <v>118542.70100000002</v>
      </c>
      <c r="G20" s="270"/>
      <c r="H20" s="299"/>
      <c r="I20" s="80"/>
    </row>
    <row r="21" spans="1:9" s="63" customFormat="1" ht="13.5" customHeight="1" x14ac:dyDescent="0.2">
      <c r="A21" s="300">
        <v>2010</v>
      </c>
      <c r="B21" s="207" t="s">
        <v>34</v>
      </c>
      <c r="C21" s="207" t="s">
        <v>91</v>
      </c>
      <c r="D21" s="301">
        <v>24474.899999999998</v>
      </c>
      <c r="E21" s="301">
        <v>83122.97</v>
      </c>
      <c r="F21" s="302">
        <v>107597.87000000001</v>
      </c>
      <c r="G21" s="270"/>
      <c r="H21" s="299"/>
      <c r="I21" s="80"/>
    </row>
    <row r="22" spans="1:9" s="63" customFormat="1" ht="13.5" customHeight="1" x14ac:dyDescent="0.2">
      <c r="A22" s="300">
        <v>2010</v>
      </c>
      <c r="B22" s="207" t="s">
        <v>36</v>
      </c>
      <c r="C22" s="207" t="s">
        <v>91</v>
      </c>
      <c r="D22" s="301">
        <v>24540.940000000002</v>
      </c>
      <c r="E22" s="301">
        <v>91085.41</v>
      </c>
      <c r="F22" s="302">
        <v>115626.35</v>
      </c>
      <c r="G22" s="270"/>
      <c r="H22" s="299"/>
      <c r="I22" s="80"/>
    </row>
    <row r="23" spans="1:9" s="63" customFormat="1" ht="13.5" customHeight="1" x14ac:dyDescent="0.2">
      <c r="A23" s="300">
        <v>2010</v>
      </c>
      <c r="B23" s="207" t="s">
        <v>37</v>
      </c>
      <c r="C23" s="207" t="s">
        <v>91</v>
      </c>
      <c r="D23" s="301">
        <v>24980.260000000002</v>
      </c>
      <c r="E23" s="301">
        <v>82645.592500000013</v>
      </c>
      <c r="F23" s="302">
        <v>107625.85250000001</v>
      </c>
      <c r="G23" s="270"/>
      <c r="H23" s="299"/>
      <c r="I23" s="80"/>
    </row>
    <row r="24" spans="1:9" s="63" customFormat="1" ht="13.5" customHeight="1" x14ac:dyDescent="0.2">
      <c r="A24" s="300">
        <v>2010</v>
      </c>
      <c r="B24" s="207" t="s">
        <v>38</v>
      </c>
      <c r="C24" s="207" t="s">
        <v>91</v>
      </c>
      <c r="D24" s="301">
        <v>23330.76</v>
      </c>
      <c r="E24" s="301">
        <v>82518.157500000001</v>
      </c>
      <c r="F24" s="302">
        <v>105848.9175</v>
      </c>
      <c r="G24" s="270"/>
      <c r="H24" s="299"/>
      <c r="I24" s="80"/>
    </row>
    <row r="25" spans="1:9" s="63" customFormat="1" ht="13.5" customHeight="1" x14ac:dyDescent="0.2">
      <c r="A25" s="300">
        <v>2010</v>
      </c>
      <c r="B25" s="207" t="s">
        <v>39</v>
      </c>
      <c r="C25" s="207" t="s">
        <v>91</v>
      </c>
      <c r="D25" s="301">
        <v>23478.839999999997</v>
      </c>
      <c r="E25" s="301">
        <v>88013.902499999997</v>
      </c>
      <c r="F25" s="302">
        <v>111492.74249999999</v>
      </c>
      <c r="G25" s="270"/>
      <c r="H25" s="299"/>
      <c r="I25" s="80"/>
    </row>
    <row r="26" spans="1:9" s="63" customFormat="1" ht="13.5" customHeight="1" x14ac:dyDescent="0.2">
      <c r="A26" s="300">
        <v>2010</v>
      </c>
      <c r="B26" s="207" t="s">
        <v>40</v>
      </c>
      <c r="C26" s="207" t="s">
        <v>91</v>
      </c>
      <c r="D26" s="301">
        <v>20893.580000000002</v>
      </c>
      <c r="E26" s="301">
        <v>89615.942500000005</v>
      </c>
      <c r="F26" s="302">
        <v>110509.52249999998</v>
      </c>
      <c r="G26" s="270"/>
      <c r="H26" s="299"/>
      <c r="I26" s="80"/>
    </row>
    <row r="27" spans="1:9" s="63" customFormat="1" ht="13.5" customHeight="1" x14ac:dyDescent="0.2">
      <c r="A27" s="300">
        <v>2010</v>
      </c>
      <c r="B27" s="207" t="s">
        <v>41</v>
      </c>
      <c r="C27" s="207" t="s">
        <v>91</v>
      </c>
      <c r="D27" s="301">
        <v>19884.170000000002</v>
      </c>
      <c r="E27" s="301">
        <v>87947.162500000006</v>
      </c>
      <c r="F27" s="302">
        <v>107831.3325</v>
      </c>
      <c r="G27" s="270"/>
      <c r="H27" s="299"/>
      <c r="I27" s="80"/>
    </row>
    <row r="28" spans="1:9" s="63" customFormat="1" ht="13.5" customHeight="1" x14ac:dyDescent="0.2">
      <c r="A28" s="300">
        <v>2010</v>
      </c>
      <c r="B28" s="207" t="s">
        <v>42</v>
      </c>
      <c r="C28" s="207" t="s">
        <v>91</v>
      </c>
      <c r="D28" s="301">
        <v>22338.300000000003</v>
      </c>
      <c r="E28" s="301">
        <v>89650.907500000001</v>
      </c>
      <c r="F28" s="302">
        <v>111989.20749999999</v>
      </c>
      <c r="G28" s="270"/>
      <c r="H28" s="299"/>
      <c r="I28" s="80"/>
    </row>
    <row r="29" spans="1:9" s="63" customFormat="1" ht="13.5" customHeight="1" x14ac:dyDescent="0.2">
      <c r="A29" s="300">
        <v>2010</v>
      </c>
      <c r="B29" s="207" t="s">
        <v>43</v>
      </c>
      <c r="C29" s="207" t="s">
        <v>91</v>
      </c>
      <c r="D29" s="301">
        <v>18451.48</v>
      </c>
      <c r="E29" s="301">
        <v>87559.687499999985</v>
      </c>
      <c r="F29" s="302">
        <v>106011.1675</v>
      </c>
      <c r="G29" s="270"/>
      <c r="H29" s="299"/>
      <c r="I29" s="80"/>
    </row>
    <row r="30" spans="1:9" s="63" customFormat="1" ht="13.5" customHeight="1" x14ac:dyDescent="0.2">
      <c r="A30" s="300">
        <v>2011</v>
      </c>
      <c r="B30" s="207" t="s">
        <v>44</v>
      </c>
      <c r="C30" s="207" t="s">
        <v>91</v>
      </c>
      <c r="D30" s="301">
        <v>17980.849999999999</v>
      </c>
      <c r="E30" s="301">
        <v>76225.782499999987</v>
      </c>
      <c r="F30" s="302">
        <v>94206.632499999992</v>
      </c>
      <c r="G30" s="270"/>
      <c r="H30" s="299"/>
      <c r="I30" s="80"/>
    </row>
    <row r="31" spans="1:9" s="63" customFormat="1" ht="13.5" customHeight="1" x14ac:dyDescent="0.2">
      <c r="A31" s="300">
        <v>2011</v>
      </c>
      <c r="B31" s="207" t="s">
        <v>45</v>
      </c>
      <c r="C31" s="207" t="s">
        <v>91</v>
      </c>
      <c r="D31" s="301">
        <v>21022.690000000002</v>
      </c>
      <c r="E31" s="301">
        <v>80517.47</v>
      </c>
      <c r="F31" s="302">
        <v>101540.15999999999</v>
      </c>
      <c r="G31" s="270"/>
      <c r="H31" s="299"/>
      <c r="I31" s="80"/>
    </row>
    <row r="32" spans="1:9" s="63" customFormat="1" ht="13.5" customHeight="1" x14ac:dyDescent="0.2">
      <c r="A32" s="300">
        <v>2011</v>
      </c>
      <c r="B32" s="207" t="s">
        <v>46</v>
      </c>
      <c r="C32" s="207" t="s">
        <v>91</v>
      </c>
      <c r="D32" s="301">
        <v>24381.920000000002</v>
      </c>
      <c r="E32" s="301">
        <v>99869.492500000008</v>
      </c>
      <c r="F32" s="302">
        <v>124251.41250000001</v>
      </c>
      <c r="G32" s="270"/>
      <c r="H32" s="299"/>
      <c r="I32" s="80"/>
    </row>
    <row r="33" spans="1:9" s="63" customFormat="1" ht="13.5" customHeight="1" x14ac:dyDescent="0.2">
      <c r="A33" s="300">
        <v>2011</v>
      </c>
      <c r="B33" s="207" t="s">
        <v>34</v>
      </c>
      <c r="C33" s="207" t="s">
        <v>91</v>
      </c>
      <c r="D33" s="301">
        <v>20227.61</v>
      </c>
      <c r="E33" s="301">
        <v>83612.952499999999</v>
      </c>
      <c r="F33" s="302">
        <v>103840.5625</v>
      </c>
      <c r="G33" s="270"/>
      <c r="H33" s="299"/>
      <c r="I33" s="80"/>
    </row>
    <row r="34" spans="1:9" s="63" customFormat="1" ht="13.5" customHeight="1" x14ac:dyDescent="0.2">
      <c r="A34" s="300">
        <v>2011</v>
      </c>
      <c r="B34" s="207" t="s">
        <v>36</v>
      </c>
      <c r="C34" s="207" t="s">
        <v>91</v>
      </c>
      <c r="D34" s="301">
        <v>26121.690000000002</v>
      </c>
      <c r="E34" s="301">
        <v>97294.222499999989</v>
      </c>
      <c r="F34" s="302">
        <v>123415.91250000002</v>
      </c>
      <c r="G34" s="270"/>
      <c r="H34" s="299"/>
      <c r="I34" s="80"/>
    </row>
    <row r="35" spans="1:9" s="63" customFormat="1" ht="13.5" customHeight="1" x14ac:dyDescent="0.2">
      <c r="A35" s="300">
        <v>2011</v>
      </c>
      <c r="B35" s="207" t="s">
        <v>37</v>
      </c>
      <c r="C35" s="207" t="s">
        <v>91</v>
      </c>
      <c r="D35" s="301">
        <v>24309.68</v>
      </c>
      <c r="E35" s="301">
        <v>89916.43</v>
      </c>
      <c r="F35" s="302">
        <v>114226.11</v>
      </c>
      <c r="G35" s="270"/>
      <c r="H35" s="299"/>
      <c r="I35" s="80"/>
    </row>
    <row r="36" spans="1:9" s="63" customFormat="1" ht="13.5" customHeight="1" x14ac:dyDescent="0.2">
      <c r="A36" s="300">
        <v>2011</v>
      </c>
      <c r="B36" s="207" t="s">
        <v>38</v>
      </c>
      <c r="C36" s="207" t="s">
        <v>91</v>
      </c>
      <c r="D36" s="301">
        <v>24975.610000000004</v>
      </c>
      <c r="E36" s="301">
        <v>92529.439999999988</v>
      </c>
      <c r="F36" s="302">
        <v>117505.05</v>
      </c>
      <c r="G36" s="270"/>
      <c r="H36" s="299"/>
      <c r="I36" s="80"/>
    </row>
    <row r="37" spans="1:9" s="63" customFormat="1" ht="13.5" customHeight="1" x14ac:dyDescent="0.2">
      <c r="A37" s="300">
        <v>2011</v>
      </c>
      <c r="B37" s="207" t="s">
        <v>39</v>
      </c>
      <c r="C37" s="207" t="s">
        <v>91</v>
      </c>
      <c r="D37" s="301">
        <v>27604.239999999998</v>
      </c>
      <c r="E37" s="301">
        <v>101235.58</v>
      </c>
      <c r="F37" s="302">
        <v>128839.82</v>
      </c>
      <c r="G37" s="270"/>
      <c r="H37" s="299"/>
      <c r="I37" s="80"/>
    </row>
    <row r="38" spans="1:9" s="63" customFormat="1" ht="13.5" customHeight="1" x14ac:dyDescent="0.2">
      <c r="A38" s="300">
        <v>2011</v>
      </c>
      <c r="B38" s="207" t="s">
        <v>40</v>
      </c>
      <c r="C38" s="207" t="s">
        <v>91</v>
      </c>
      <c r="D38" s="301">
        <v>26776.440000000002</v>
      </c>
      <c r="E38" s="301">
        <v>100431.3465</v>
      </c>
      <c r="F38" s="302">
        <v>127207.7865</v>
      </c>
      <c r="G38" s="270"/>
      <c r="H38" s="299"/>
      <c r="I38" s="80"/>
    </row>
    <row r="39" spans="1:9" s="63" customFormat="1" ht="13.5" customHeight="1" x14ac:dyDescent="0.2">
      <c r="A39" s="300">
        <v>2011</v>
      </c>
      <c r="B39" s="207" t="s">
        <v>41</v>
      </c>
      <c r="C39" s="207" t="s">
        <v>91</v>
      </c>
      <c r="D39" s="301">
        <v>26623.350000000002</v>
      </c>
      <c r="E39" s="301">
        <v>100738.4875</v>
      </c>
      <c r="F39" s="302">
        <v>127361.83749999999</v>
      </c>
      <c r="G39" s="270"/>
      <c r="H39" s="299"/>
      <c r="I39" s="80"/>
    </row>
    <row r="40" spans="1:9" s="63" customFormat="1" ht="13.5" customHeight="1" x14ac:dyDescent="0.2">
      <c r="A40" s="300">
        <v>2011</v>
      </c>
      <c r="B40" s="207" t="s">
        <v>42</v>
      </c>
      <c r="C40" s="207" t="s">
        <v>91</v>
      </c>
      <c r="D40" s="301">
        <v>27412.15</v>
      </c>
      <c r="E40" s="301">
        <v>103331.845</v>
      </c>
      <c r="F40" s="302">
        <v>130743.99500000001</v>
      </c>
      <c r="G40" s="270"/>
      <c r="H40" s="299"/>
      <c r="I40" s="80"/>
    </row>
    <row r="41" spans="1:9" s="63" customFormat="1" ht="13.5" customHeight="1" x14ac:dyDescent="0.2">
      <c r="A41" s="300">
        <v>2011</v>
      </c>
      <c r="B41" s="207" t="s">
        <v>43</v>
      </c>
      <c r="C41" s="207" t="s">
        <v>91</v>
      </c>
      <c r="D41" s="301">
        <v>24922.25</v>
      </c>
      <c r="E41" s="301">
        <v>102769.035</v>
      </c>
      <c r="F41" s="302">
        <v>127691.285</v>
      </c>
      <c r="G41" s="270"/>
      <c r="H41" s="299"/>
      <c r="I41" s="80"/>
    </row>
    <row r="42" spans="1:9" s="63" customFormat="1" ht="13.5" customHeight="1" x14ac:dyDescent="0.2">
      <c r="A42" s="300">
        <v>2012</v>
      </c>
      <c r="B42" s="207" t="s">
        <v>44</v>
      </c>
      <c r="C42" s="207" t="s">
        <v>91</v>
      </c>
      <c r="D42" s="301">
        <v>26075.970000000005</v>
      </c>
      <c r="E42" s="301">
        <v>88827.0625</v>
      </c>
      <c r="F42" s="302">
        <v>114903.0325</v>
      </c>
      <c r="G42" s="270"/>
      <c r="H42" s="299"/>
      <c r="I42" s="80"/>
    </row>
    <row r="43" spans="1:9" s="63" customFormat="1" ht="13.5" customHeight="1" x14ac:dyDescent="0.2">
      <c r="A43" s="300">
        <v>2012</v>
      </c>
      <c r="B43" s="207" t="s">
        <v>45</v>
      </c>
      <c r="C43" s="207" t="s">
        <v>91</v>
      </c>
      <c r="D43" s="301">
        <v>27874.593000000001</v>
      </c>
      <c r="E43" s="301">
        <v>93086.404999999984</v>
      </c>
      <c r="F43" s="302">
        <v>120960.99799999999</v>
      </c>
      <c r="G43" s="270"/>
      <c r="H43" s="299"/>
      <c r="I43" s="80"/>
    </row>
    <row r="44" spans="1:9" s="63" customFormat="1" ht="13.5" customHeight="1" x14ac:dyDescent="0.2">
      <c r="A44" s="300">
        <v>2012</v>
      </c>
      <c r="B44" s="207" t="s">
        <v>46</v>
      </c>
      <c r="C44" s="207" t="s">
        <v>91</v>
      </c>
      <c r="D44" s="301">
        <v>32669.55</v>
      </c>
      <c r="E44" s="301">
        <v>98875.477499999994</v>
      </c>
      <c r="F44" s="302">
        <v>131545.0275</v>
      </c>
      <c r="G44" s="270"/>
      <c r="H44" s="299"/>
      <c r="I44" s="80"/>
    </row>
    <row r="45" spans="1:9" s="63" customFormat="1" ht="13.5" customHeight="1" x14ac:dyDescent="0.2">
      <c r="A45" s="300">
        <v>2012</v>
      </c>
      <c r="B45" s="207" t="s">
        <v>34</v>
      </c>
      <c r="C45" s="207" t="s">
        <v>91</v>
      </c>
      <c r="D45" s="301">
        <v>28067.909999999996</v>
      </c>
      <c r="E45" s="301">
        <v>82843.822500000009</v>
      </c>
      <c r="F45" s="302">
        <v>110911.7325</v>
      </c>
      <c r="G45" s="270"/>
      <c r="H45" s="299"/>
      <c r="I45" s="80"/>
    </row>
    <row r="46" spans="1:9" s="63" customFormat="1" ht="13.5" customHeight="1" x14ac:dyDescent="0.2">
      <c r="A46" s="300">
        <v>2012</v>
      </c>
      <c r="B46" s="207" t="s">
        <v>36</v>
      </c>
      <c r="C46" s="207" t="s">
        <v>91</v>
      </c>
      <c r="D46" s="301">
        <v>30507.59</v>
      </c>
      <c r="E46" s="301">
        <v>92346.742500000022</v>
      </c>
      <c r="F46" s="302">
        <v>122854.3325</v>
      </c>
      <c r="G46" s="270"/>
      <c r="H46" s="299"/>
      <c r="I46" s="80"/>
    </row>
    <row r="47" spans="1:9" s="63" customFormat="1" ht="13.5" customHeight="1" x14ac:dyDescent="0.2">
      <c r="A47" s="300">
        <v>2012</v>
      </c>
      <c r="B47" s="207" t="s">
        <v>37</v>
      </c>
      <c r="C47" s="207" t="s">
        <v>91</v>
      </c>
      <c r="D47" s="301">
        <v>28979.08</v>
      </c>
      <c r="E47" s="301">
        <v>93672.457500000004</v>
      </c>
      <c r="F47" s="302">
        <v>122651.53749999999</v>
      </c>
      <c r="G47" s="270"/>
      <c r="H47" s="299"/>
      <c r="I47" s="80"/>
    </row>
    <row r="48" spans="1:9" s="63" customFormat="1" ht="13.5" customHeight="1" x14ac:dyDescent="0.2">
      <c r="A48" s="300">
        <v>2012</v>
      </c>
      <c r="B48" s="207" t="s">
        <v>38</v>
      </c>
      <c r="C48" s="207" t="s">
        <v>91</v>
      </c>
      <c r="D48" s="301">
        <v>31016.940000000002</v>
      </c>
      <c r="E48" s="301">
        <v>91956.854999999996</v>
      </c>
      <c r="F48" s="302">
        <v>122973.795</v>
      </c>
      <c r="G48" s="270"/>
      <c r="H48" s="299"/>
      <c r="I48" s="80"/>
    </row>
    <row r="49" spans="1:9" s="63" customFormat="1" ht="13.5" customHeight="1" x14ac:dyDescent="0.2">
      <c r="A49" s="300">
        <v>2012</v>
      </c>
      <c r="B49" s="207" t="s">
        <v>39</v>
      </c>
      <c r="C49" s="207" t="s">
        <v>91</v>
      </c>
      <c r="D49" s="301">
        <v>31182.809999999998</v>
      </c>
      <c r="E49" s="301">
        <v>93020.48550000001</v>
      </c>
      <c r="F49" s="302">
        <v>124203.29550000001</v>
      </c>
      <c r="G49" s="270"/>
      <c r="H49" s="299"/>
      <c r="I49" s="80"/>
    </row>
    <row r="50" spans="1:9" s="63" customFormat="1" ht="13.5" customHeight="1" x14ac:dyDescent="0.2">
      <c r="A50" s="300">
        <v>2012</v>
      </c>
      <c r="B50" s="207" t="s">
        <v>40</v>
      </c>
      <c r="C50" s="207" t="s">
        <v>91</v>
      </c>
      <c r="D50" s="301">
        <v>32353.65</v>
      </c>
      <c r="E50" s="301">
        <v>89969.590000000011</v>
      </c>
      <c r="F50" s="302">
        <v>122323.24</v>
      </c>
      <c r="G50" s="270"/>
      <c r="H50" s="299"/>
      <c r="I50" s="80"/>
    </row>
    <row r="51" spans="1:9" s="63" customFormat="1" ht="13.5" customHeight="1" x14ac:dyDescent="0.2">
      <c r="A51" s="300">
        <v>2012</v>
      </c>
      <c r="B51" s="207" t="s">
        <v>41</v>
      </c>
      <c r="C51" s="207" t="s">
        <v>91</v>
      </c>
      <c r="D51" s="301">
        <v>32464.11</v>
      </c>
      <c r="E51" s="301">
        <v>94590.706999999995</v>
      </c>
      <c r="F51" s="302">
        <v>127054.81700000001</v>
      </c>
      <c r="G51" s="270"/>
      <c r="H51" s="299"/>
      <c r="I51" s="80"/>
    </row>
    <row r="52" spans="1:9" s="63" customFormat="1" ht="13.5" customHeight="1" x14ac:dyDescent="0.2">
      <c r="A52" s="300">
        <v>2012</v>
      </c>
      <c r="B52" s="207" t="s">
        <v>42</v>
      </c>
      <c r="C52" s="207" t="s">
        <v>91</v>
      </c>
      <c r="D52" s="301">
        <v>28264.76</v>
      </c>
      <c r="E52" s="301">
        <v>92912.795500000007</v>
      </c>
      <c r="F52" s="302">
        <v>121177.5555</v>
      </c>
      <c r="G52" s="270"/>
      <c r="H52" s="299"/>
      <c r="I52" s="80"/>
    </row>
    <row r="53" spans="1:9" s="63" customFormat="1" ht="13.5" customHeight="1" x14ac:dyDescent="0.2">
      <c r="A53" s="300">
        <v>2012</v>
      </c>
      <c r="B53" s="207" t="s">
        <v>43</v>
      </c>
      <c r="C53" s="207" t="s">
        <v>91</v>
      </c>
      <c r="D53" s="301">
        <v>23924.52</v>
      </c>
      <c r="E53" s="301">
        <v>85090.0625</v>
      </c>
      <c r="F53" s="302">
        <v>109014.5825</v>
      </c>
      <c r="G53" s="270"/>
      <c r="H53" s="299"/>
      <c r="I53" s="80"/>
    </row>
    <row r="54" spans="1:9" s="63" customFormat="1" ht="13.5" customHeight="1" x14ac:dyDescent="0.2">
      <c r="A54" s="300">
        <v>2013</v>
      </c>
      <c r="B54" s="207" t="s">
        <v>44</v>
      </c>
      <c r="C54" s="207" t="s">
        <v>91</v>
      </c>
      <c r="D54" s="301">
        <v>23477.139999999996</v>
      </c>
      <c r="E54" s="301">
        <v>82878.174999999988</v>
      </c>
      <c r="F54" s="302">
        <v>106355.31499999999</v>
      </c>
      <c r="G54" s="270"/>
      <c r="H54" s="299"/>
      <c r="I54" s="80"/>
    </row>
    <row r="55" spans="1:9" s="63" customFormat="1" ht="13.5" customHeight="1" x14ac:dyDescent="0.2">
      <c r="A55" s="300">
        <v>2013</v>
      </c>
      <c r="B55" s="207" t="s">
        <v>45</v>
      </c>
      <c r="C55" s="207" t="s">
        <v>91</v>
      </c>
      <c r="D55" s="301">
        <v>26538.489999999998</v>
      </c>
      <c r="E55" s="301">
        <v>87457.617499999993</v>
      </c>
      <c r="F55" s="302">
        <v>113996.10749999998</v>
      </c>
      <c r="G55" s="270"/>
      <c r="H55" s="299"/>
      <c r="I55" s="80"/>
    </row>
    <row r="56" spans="1:9" s="63" customFormat="1" ht="13.5" customHeight="1" x14ac:dyDescent="0.2">
      <c r="A56" s="300">
        <v>2013</v>
      </c>
      <c r="B56" s="207" t="s">
        <v>46</v>
      </c>
      <c r="C56" s="207" t="s">
        <v>91</v>
      </c>
      <c r="D56" s="301">
        <v>24464.21</v>
      </c>
      <c r="E56" s="301">
        <v>87782.249499999991</v>
      </c>
      <c r="F56" s="302">
        <v>112246.4595</v>
      </c>
      <c r="G56" s="270"/>
      <c r="H56" s="299"/>
      <c r="I56" s="80"/>
    </row>
    <row r="57" spans="1:9" s="63" customFormat="1" ht="13.5" customHeight="1" x14ac:dyDescent="0.2">
      <c r="A57" s="300">
        <v>2013</v>
      </c>
      <c r="B57" s="207" t="s">
        <v>34</v>
      </c>
      <c r="C57" s="207" t="s">
        <v>91</v>
      </c>
      <c r="D57" s="301">
        <v>26878.670000000002</v>
      </c>
      <c r="E57" s="301">
        <v>100952.14800000002</v>
      </c>
      <c r="F57" s="302">
        <v>127830.81800000001</v>
      </c>
      <c r="G57" s="270"/>
      <c r="H57" s="299"/>
      <c r="I57" s="80"/>
    </row>
    <row r="58" spans="1:9" s="63" customFormat="1" ht="13.5" customHeight="1" x14ac:dyDescent="0.2">
      <c r="A58" s="300">
        <v>2013</v>
      </c>
      <c r="B58" s="207" t="s">
        <v>36</v>
      </c>
      <c r="C58" s="207" t="s">
        <v>91</v>
      </c>
      <c r="D58" s="301">
        <v>28557.17</v>
      </c>
      <c r="E58" s="301">
        <v>98113.79800000001</v>
      </c>
      <c r="F58" s="302">
        <v>126670.96800000001</v>
      </c>
      <c r="G58" s="270"/>
      <c r="H58" s="299"/>
      <c r="I58" s="80"/>
    </row>
    <row r="59" spans="1:9" s="63" customFormat="1" ht="13.5" customHeight="1" x14ac:dyDescent="0.2">
      <c r="A59" s="300">
        <v>2013</v>
      </c>
      <c r="B59" s="207" t="s">
        <v>37</v>
      </c>
      <c r="C59" s="207" t="s">
        <v>91</v>
      </c>
      <c r="D59" s="301">
        <v>26779.379000000001</v>
      </c>
      <c r="E59" s="301">
        <v>89754.584999999992</v>
      </c>
      <c r="F59" s="302">
        <v>116533.96399999999</v>
      </c>
      <c r="G59" s="270"/>
      <c r="H59" s="299"/>
      <c r="I59" s="80"/>
    </row>
    <row r="60" spans="1:9" s="63" customFormat="1" ht="13.5" customHeight="1" x14ac:dyDescent="0.2">
      <c r="A60" s="300">
        <v>2013</v>
      </c>
      <c r="B60" s="207" t="s">
        <v>38</v>
      </c>
      <c r="C60" s="207" t="s">
        <v>91</v>
      </c>
      <c r="D60" s="301">
        <v>34806.650999999998</v>
      </c>
      <c r="E60" s="301">
        <v>104807.51999999999</v>
      </c>
      <c r="F60" s="302">
        <v>139614.171</v>
      </c>
      <c r="G60" s="270"/>
      <c r="H60" s="299"/>
      <c r="I60" s="80"/>
    </row>
    <row r="61" spans="1:9" s="63" customFormat="1" ht="13.5" customHeight="1" x14ac:dyDescent="0.2">
      <c r="A61" s="300">
        <v>2013</v>
      </c>
      <c r="B61" s="207" t="s">
        <v>39</v>
      </c>
      <c r="C61" s="207" t="s">
        <v>91</v>
      </c>
      <c r="D61" s="301">
        <v>30419.117999999999</v>
      </c>
      <c r="E61" s="301">
        <v>91859.771500000003</v>
      </c>
      <c r="F61" s="302">
        <v>122278.88949999999</v>
      </c>
      <c r="G61" s="270"/>
      <c r="H61" s="299"/>
      <c r="I61" s="80"/>
    </row>
    <row r="62" spans="1:9" s="63" customFormat="1" ht="13.5" customHeight="1" x14ac:dyDescent="0.2">
      <c r="A62" s="300">
        <v>2013</v>
      </c>
      <c r="B62" s="207" t="s">
        <v>40</v>
      </c>
      <c r="C62" s="207" t="s">
        <v>91</v>
      </c>
      <c r="D62" s="301">
        <v>38647.400999999998</v>
      </c>
      <c r="E62" s="301">
        <v>108395.48050000002</v>
      </c>
      <c r="F62" s="302">
        <v>147042.88150000002</v>
      </c>
      <c r="G62" s="270"/>
      <c r="H62" s="299"/>
      <c r="I62" s="80"/>
    </row>
    <row r="63" spans="1:9" s="63" customFormat="1" ht="13.5" customHeight="1" x14ac:dyDescent="0.2">
      <c r="A63" s="300">
        <v>2013</v>
      </c>
      <c r="B63" s="207" t="s">
        <v>41</v>
      </c>
      <c r="C63" s="207" t="s">
        <v>91</v>
      </c>
      <c r="D63" s="301">
        <v>39271.569999999992</v>
      </c>
      <c r="E63" s="301">
        <v>110328.79700000001</v>
      </c>
      <c r="F63" s="302">
        <v>149600.367</v>
      </c>
      <c r="G63" s="270"/>
      <c r="H63" s="299"/>
      <c r="I63" s="80"/>
    </row>
    <row r="64" spans="1:9" s="63" customFormat="1" ht="13.5" customHeight="1" x14ac:dyDescent="0.2">
      <c r="A64" s="300">
        <v>2013</v>
      </c>
      <c r="B64" s="207" t="s">
        <v>42</v>
      </c>
      <c r="C64" s="207" t="s">
        <v>91</v>
      </c>
      <c r="D64" s="301">
        <v>32483.589999999997</v>
      </c>
      <c r="E64" s="301">
        <v>105325.6805</v>
      </c>
      <c r="F64" s="302">
        <v>137809.27050000001</v>
      </c>
      <c r="G64" s="270"/>
      <c r="H64" s="299"/>
      <c r="I64" s="80"/>
    </row>
    <row r="65" spans="1:9" s="63" customFormat="1" ht="13.5" customHeight="1" x14ac:dyDescent="0.2">
      <c r="A65" s="300">
        <v>2013</v>
      </c>
      <c r="B65" s="207" t="s">
        <v>43</v>
      </c>
      <c r="C65" s="207" t="s">
        <v>91</v>
      </c>
      <c r="D65" s="301">
        <v>29739.990000000005</v>
      </c>
      <c r="E65" s="301">
        <v>101518.0705</v>
      </c>
      <c r="F65" s="302">
        <v>131258.06050000002</v>
      </c>
      <c r="G65" s="270"/>
      <c r="H65" s="299"/>
      <c r="I65" s="80"/>
    </row>
    <row r="66" spans="1:9" s="63" customFormat="1" ht="13.5" customHeight="1" x14ac:dyDescent="0.2">
      <c r="A66" s="300">
        <v>2014</v>
      </c>
      <c r="B66" s="207" t="s">
        <v>44</v>
      </c>
      <c r="C66" s="207" t="s">
        <v>91</v>
      </c>
      <c r="D66" s="301">
        <v>30251.78</v>
      </c>
      <c r="E66" s="301">
        <v>84164.362500000003</v>
      </c>
      <c r="F66" s="302">
        <v>114416.1425</v>
      </c>
      <c r="G66" s="270"/>
      <c r="H66" s="299"/>
      <c r="I66" s="80"/>
    </row>
    <row r="67" spans="1:9" s="63" customFormat="1" ht="13.5" customHeight="1" x14ac:dyDescent="0.2">
      <c r="A67" s="300">
        <v>2014</v>
      </c>
      <c r="B67" s="207" t="s">
        <v>45</v>
      </c>
      <c r="C67" s="207" t="s">
        <v>91</v>
      </c>
      <c r="D67" s="301">
        <v>36290.530000000006</v>
      </c>
      <c r="E67" s="301">
        <v>93610.3125</v>
      </c>
      <c r="F67" s="302">
        <v>129900.8425</v>
      </c>
      <c r="G67" s="270"/>
      <c r="H67" s="299"/>
      <c r="I67" s="80"/>
    </row>
    <row r="68" spans="1:9" s="63" customFormat="1" ht="13.5" customHeight="1" x14ac:dyDescent="0.2">
      <c r="A68" s="300">
        <v>2014</v>
      </c>
      <c r="B68" s="207" t="s">
        <v>46</v>
      </c>
      <c r="C68" s="207" t="s">
        <v>91</v>
      </c>
      <c r="D68" s="301">
        <v>38530.379999999997</v>
      </c>
      <c r="E68" s="301">
        <v>111078.56300000001</v>
      </c>
      <c r="F68" s="302">
        <v>149608.943</v>
      </c>
      <c r="G68" s="270"/>
      <c r="H68" s="299"/>
      <c r="I68" s="80"/>
    </row>
    <row r="69" spans="1:9" s="63" customFormat="1" ht="13.5" customHeight="1" x14ac:dyDescent="0.2">
      <c r="A69" s="300">
        <v>2014</v>
      </c>
      <c r="B69" s="207" t="s">
        <v>34</v>
      </c>
      <c r="C69" s="207" t="s">
        <v>91</v>
      </c>
      <c r="D69" s="301">
        <v>39273.22</v>
      </c>
      <c r="E69" s="301">
        <v>96903.003000000055</v>
      </c>
      <c r="F69" s="302">
        <v>136176.22300000006</v>
      </c>
      <c r="G69" s="270"/>
      <c r="H69" s="299"/>
      <c r="I69" s="80"/>
    </row>
    <row r="70" spans="1:9" s="63" customFormat="1" ht="13.5" customHeight="1" x14ac:dyDescent="0.2">
      <c r="A70" s="300">
        <v>2014</v>
      </c>
      <c r="B70" s="207" t="s">
        <v>36</v>
      </c>
      <c r="C70" s="207" t="s">
        <v>91</v>
      </c>
      <c r="D70" s="301">
        <v>45324.789999999994</v>
      </c>
      <c r="E70" s="301">
        <v>106724.69450000001</v>
      </c>
      <c r="F70" s="302">
        <v>152049.48450000002</v>
      </c>
      <c r="G70" s="270"/>
      <c r="H70" s="299"/>
      <c r="I70" s="80"/>
    </row>
    <row r="71" spans="1:9" s="63" customFormat="1" ht="13.5" customHeight="1" x14ac:dyDescent="0.2">
      <c r="A71" s="300">
        <v>2014</v>
      </c>
      <c r="B71" s="207" t="s">
        <v>37</v>
      </c>
      <c r="C71" s="207" t="s">
        <v>91</v>
      </c>
      <c r="D71" s="301">
        <v>42041.000000000007</v>
      </c>
      <c r="E71" s="301">
        <v>96894.199677500015</v>
      </c>
      <c r="F71" s="302">
        <v>138935.1996775</v>
      </c>
      <c r="G71" s="270"/>
      <c r="H71" s="299"/>
      <c r="I71" s="80"/>
    </row>
    <row r="72" spans="1:9" s="63" customFormat="1" ht="13.5" customHeight="1" x14ac:dyDescent="0.2">
      <c r="A72" s="300">
        <v>2014</v>
      </c>
      <c r="B72" s="207" t="s">
        <v>38</v>
      </c>
      <c r="C72" s="207" t="s">
        <v>91</v>
      </c>
      <c r="D72" s="301">
        <v>48658.51</v>
      </c>
      <c r="E72" s="301">
        <v>104676.43550000001</v>
      </c>
      <c r="F72" s="302">
        <v>153334.9455</v>
      </c>
      <c r="G72" s="270"/>
      <c r="H72" s="299"/>
      <c r="I72" s="80"/>
    </row>
    <row r="73" spans="1:9" s="63" customFormat="1" ht="13.5" customHeight="1" x14ac:dyDescent="0.2">
      <c r="A73" s="300">
        <v>2014</v>
      </c>
      <c r="B73" s="207" t="s">
        <v>39</v>
      </c>
      <c r="C73" s="207" t="s">
        <v>91</v>
      </c>
      <c r="D73" s="301">
        <v>42943.78</v>
      </c>
      <c r="E73" s="301">
        <v>107151.5485</v>
      </c>
      <c r="F73" s="302">
        <v>150095.32850000003</v>
      </c>
      <c r="G73" s="270"/>
      <c r="H73" s="299"/>
      <c r="I73" s="80"/>
    </row>
    <row r="74" spans="1:9" s="63" customFormat="1" ht="13.5" customHeight="1" x14ac:dyDescent="0.2">
      <c r="A74" s="300">
        <v>2014</v>
      </c>
      <c r="B74" s="207" t="s">
        <v>40</v>
      </c>
      <c r="C74" s="207" t="s">
        <v>91</v>
      </c>
      <c r="D74" s="301">
        <v>45493.229999999996</v>
      </c>
      <c r="E74" s="301">
        <v>114851.40749999997</v>
      </c>
      <c r="F74" s="302">
        <v>160344.63749999998</v>
      </c>
      <c r="G74" s="270"/>
      <c r="H74" s="299"/>
      <c r="I74" s="80"/>
    </row>
    <row r="75" spans="1:9" s="63" customFormat="1" ht="13.5" customHeight="1" x14ac:dyDescent="0.2">
      <c r="A75" s="300">
        <v>2014</v>
      </c>
      <c r="B75" s="207" t="s">
        <v>41</v>
      </c>
      <c r="C75" s="207" t="s">
        <v>91</v>
      </c>
      <c r="D75" s="301">
        <v>47612.94</v>
      </c>
      <c r="E75" s="301">
        <v>108730.40099999998</v>
      </c>
      <c r="F75" s="302">
        <v>156343.34099999999</v>
      </c>
      <c r="G75" s="270"/>
      <c r="H75" s="299"/>
      <c r="I75" s="80"/>
    </row>
    <row r="76" spans="1:9" s="63" customFormat="1" ht="13.5" customHeight="1" x14ac:dyDescent="0.2">
      <c r="A76" s="300">
        <v>2014</v>
      </c>
      <c r="B76" s="207" t="s">
        <v>42</v>
      </c>
      <c r="C76" s="207" t="s">
        <v>91</v>
      </c>
      <c r="D76" s="301">
        <v>44396.66</v>
      </c>
      <c r="E76" s="301">
        <v>105787.50149999998</v>
      </c>
      <c r="F76" s="302">
        <v>150184.16149999999</v>
      </c>
      <c r="G76" s="270"/>
      <c r="H76" s="299"/>
      <c r="I76" s="80"/>
    </row>
    <row r="77" spans="1:9" s="63" customFormat="1" ht="13.5" customHeight="1" x14ac:dyDescent="0.2">
      <c r="A77" s="300">
        <v>2014</v>
      </c>
      <c r="B77" s="207" t="s">
        <v>43</v>
      </c>
      <c r="C77" s="207" t="s">
        <v>91</v>
      </c>
      <c r="D77" s="301">
        <v>38778.12999999999</v>
      </c>
      <c r="E77" s="301">
        <v>94866.58100000002</v>
      </c>
      <c r="F77" s="302">
        <v>133644.71100000001</v>
      </c>
      <c r="G77" s="270"/>
      <c r="H77" s="299"/>
      <c r="I77" s="80"/>
    </row>
    <row r="78" spans="1:9" s="63" customFormat="1" ht="13.5" customHeight="1" x14ac:dyDescent="0.2">
      <c r="A78" s="300">
        <v>2015</v>
      </c>
      <c r="B78" s="207" t="s">
        <v>44</v>
      </c>
      <c r="C78" s="207" t="s">
        <v>91</v>
      </c>
      <c r="D78" s="301">
        <v>41367.160000000003</v>
      </c>
      <c r="E78" s="301">
        <v>101904.052</v>
      </c>
      <c r="F78" s="302">
        <v>143271.212</v>
      </c>
      <c r="G78" s="270"/>
      <c r="H78" s="299"/>
      <c r="I78" s="80"/>
    </row>
    <row r="79" spans="1:9" s="63" customFormat="1" ht="13.5" customHeight="1" x14ac:dyDescent="0.2">
      <c r="A79" s="300">
        <v>2015</v>
      </c>
      <c r="B79" s="207" t="s">
        <v>45</v>
      </c>
      <c r="C79" s="207" t="s">
        <v>91</v>
      </c>
      <c r="D79" s="301">
        <v>47179.670000000006</v>
      </c>
      <c r="E79" s="301">
        <v>104832.958</v>
      </c>
      <c r="F79" s="302">
        <v>152012.62799999997</v>
      </c>
      <c r="G79" s="270"/>
      <c r="H79" s="299"/>
      <c r="I79" s="80"/>
    </row>
    <row r="80" spans="1:9" s="63" customFormat="1" ht="13.5" customHeight="1" x14ac:dyDescent="0.2">
      <c r="A80" s="300">
        <v>2015</v>
      </c>
      <c r="B80" s="207" t="s">
        <v>46</v>
      </c>
      <c r="C80" s="207" t="s">
        <v>91</v>
      </c>
      <c r="D80" s="301">
        <v>45484.109999999986</v>
      </c>
      <c r="E80" s="301">
        <v>109971.6545</v>
      </c>
      <c r="F80" s="302">
        <v>155455.76450000002</v>
      </c>
      <c r="G80" s="270"/>
      <c r="H80" s="299"/>
      <c r="I80" s="80"/>
    </row>
    <row r="81" spans="1:9" s="63" customFormat="1" ht="13.5" customHeight="1" x14ac:dyDescent="0.2">
      <c r="A81" s="300">
        <v>2015</v>
      </c>
      <c r="B81" s="207" t="s">
        <v>34</v>
      </c>
      <c r="C81" s="207" t="s">
        <v>91</v>
      </c>
      <c r="D81" s="301">
        <v>43094.219999999994</v>
      </c>
      <c r="E81" s="301">
        <v>102884.77399999999</v>
      </c>
      <c r="F81" s="302">
        <v>145978.99399999998</v>
      </c>
      <c r="G81" s="270"/>
      <c r="H81" s="299"/>
      <c r="I81" s="80"/>
    </row>
    <row r="82" spans="1:9" s="63" customFormat="1" ht="13.5" customHeight="1" x14ac:dyDescent="0.2">
      <c r="A82" s="300">
        <v>2015</v>
      </c>
      <c r="B82" s="207" t="s">
        <v>36</v>
      </c>
      <c r="C82" s="207" t="s">
        <v>91</v>
      </c>
      <c r="D82" s="301">
        <v>46674.920000000006</v>
      </c>
      <c r="E82" s="301">
        <v>105042.76849999999</v>
      </c>
      <c r="F82" s="302">
        <v>151717.68850000002</v>
      </c>
      <c r="G82" s="270"/>
      <c r="H82" s="299"/>
      <c r="I82" s="80"/>
    </row>
    <row r="83" spans="1:9" s="63" customFormat="1" ht="13.5" customHeight="1" x14ac:dyDescent="0.2">
      <c r="A83" s="300">
        <v>2015</v>
      </c>
      <c r="B83" s="207" t="s">
        <v>37</v>
      </c>
      <c r="C83" s="207" t="s">
        <v>91</v>
      </c>
      <c r="D83" s="301">
        <v>47362.46</v>
      </c>
      <c r="E83" s="301">
        <v>113175.5885</v>
      </c>
      <c r="F83" s="302">
        <v>160538.0485</v>
      </c>
      <c r="G83" s="270"/>
      <c r="H83" s="299"/>
      <c r="I83" s="80"/>
    </row>
    <row r="84" spans="1:9" s="63" customFormat="1" ht="13.5" customHeight="1" x14ac:dyDescent="0.2">
      <c r="A84" s="300">
        <v>2015</v>
      </c>
      <c r="B84" s="207" t="s">
        <v>38</v>
      </c>
      <c r="C84" s="207" t="s">
        <v>91</v>
      </c>
      <c r="D84" s="301">
        <v>57876.62</v>
      </c>
      <c r="E84" s="301">
        <v>114726.4425</v>
      </c>
      <c r="F84" s="302">
        <v>172603.0625</v>
      </c>
      <c r="G84" s="270"/>
      <c r="H84" s="299"/>
      <c r="I84" s="80"/>
    </row>
    <row r="85" spans="1:9" s="63" customFormat="1" ht="13.5" customHeight="1" x14ac:dyDescent="0.2">
      <c r="A85" s="300">
        <v>2015</v>
      </c>
      <c r="B85" s="207" t="s">
        <v>39</v>
      </c>
      <c r="C85" s="207" t="s">
        <v>91</v>
      </c>
      <c r="D85" s="301">
        <v>49749.5</v>
      </c>
      <c r="E85" s="301">
        <v>110075.28199999998</v>
      </c>
      <c r="F85" s="302">
        <v>159824.78199999998</v>
      </c>
      <c r="G85" s="270"/>
      <c r="H85" s="299"/>
      <c r="I85" s="80"/>
    </row>
    <row r="86" spans="1:9" s="63" customFormat="1" ht="13.5" customHeight="1" x14ac:dyDescent="0.2">
      <c r="A86" s="300">
        <v>2015</v>
      </c>
      <c r="B86" s="207" t="s">
        <v>40</v>
      </c>
      <c r="C86" s="207" t="s">
        <v>91</v>
      </c>
      <c r="D86" s="301">
        <v>56052.07</v>
      </c>
      <c r="E86" s="301">
        <v>111860.93999999999</v>
      </c>
      <c r="F86" s="302">
        <v>167913.01</v>
      </c>
      <c r="G86" s="270"/>
      <c r="H86" s="299"/>
      <c r="I86" s="80"/>
    </row>
    <row r="87" spans="1:9" s="63" customFormat="1" ht="13.5" customHeight="1" x14ac:dyDescent="0.2">
      <c r="A87" s="300">
        <v>2015</v>
      </c>
      <c r="B87" s="207" t="s">
        <v>41</v>
      </c>
      <c r="C87" s="207" t="s">
        <v>91</v>
      </c>
      <c r="D87" s="301">
        <v>54262.43</v>
      </c>
      <c r="E87" s="301">
        <v>121675.05500000001</v>
      </c>
      <c r="F87" s="302">
        <v>175937.48500000002</v>
      </c>
      <c r="G87" s="270"/>
      <c r="H87" s="299"/>
      <c r="I87" s="80"/>
    </row>
    <row r="88" spans="1:9" s="63" customFormat="1" ht="13.5" customHeight="1" x14ac:dyDescent="0.2">
      <c r="A88" s="300">
        <v>2015</v>
      </c>
      <c r="B88" s="207" t="s">
        <v>42</v>
      </c>
      <c r="C88" s="207" t="s">
        <v>91</v>
      </c>
      <c r="D88" s="301">
        <v>53903.049999999996</v>
      </c>
      <c r="E88" s="301">
        <v>100504.40550000001</v>
      </c>
      <c r="F88" s="302">
        <v>154407.45549999998</v>
      </c>
      <c r="G88" s="270"/>
      <c r="H88" s="299"/>
      <c r="I88" s="80"/>
    </row>
    <row r="89" spans="1:9" s="63" customFormat="1" ht="13.5" customHeight="1" x14ac:dyDescent="0.2">
      <c r="A89" s="300">
        <v>2015</v>
      </c>
      <c r="B89" s="207" t="s">
        <v>43</v>
      </c>
      <c r="C89" s="207" t="s">
        <v>91</v>
      </c>
      <c r="D89" s="301">
        <v>46017.189999999988</v>
      </c>
      <c r="E89" s="301">
        <v>97671.079500000007</v>
      </c>
      <c r="F89" s="302">
        <v>143688.26950000002</v>
      </c>
      <c r="G89" s="270"/>
      <c r="H89" s="299"/>
      <c r="I89" s="80"/>
    </row>
    <row r="90" spans="1:9" s="63" customFormat="1" ht="13.5" customHeight="1" x14ac:dyDescent="0.2">
      <c r="A90" s="300">
        <v>2016</v>
      </c>
      <c r="B90" s="207" t="s">
        <v>44</v>
      </c>
      <c r="C90" s="207" t="s">
        <v>91</v>
      </c>
      <c r="D90" s="301">
        <v>40515.429999999993</v>
      </c>
      <c r="E90" s="301">
        <v>102948.68600000002</v>
      </c>
      <c r="F90" s="302">
        <v>143464.11600000001</v>
      </c>
      <c r="G90" s="270"/>
      <c r="H90" s="299"/>
      <c r="I90" s="80"/>
    </row>
    <row r="91" spans="1:9" s="63" customFormat="1" ht="13.5" customHeight="1" x14ac:dyDescent="0.2">
      <c r="A91" s="300">
        <v>2016</v>
      </c>
      <c r="B91" s="207" t="s">
        <v>45</v>
      </c>
      <c r="C91" s="207" t="s">
        <v>91</v>
      </c>
      <c r="D91" s="301">
        <v>51478.16</v>
      </c>
      <c r="E91" s="301">
        <v>121112.94800000002</v>
      </c>
      <c r="F91" s="302">
        <v>172591.10800000001</v>
      </c>
      <c r="G91" s="270"/>
      <c r="H91" s="299"/>
      <c r="I91" s="80"/>
    </row>
    <row r="92" spans="1:9" s="63" customFormat="1" ht="13.5" customHeight="1" x14ac:dyDescent="0.2">
      <c r="A92" s="300">
        <v>2016</v>
      </c>
      <c r="B92" s="207" t="s">
        <v>46</v>
      </c>
      <c r="C92" s="207" t="s">
        <v>91</v>
      </c>
      <c r="D92" s="301">
        <v>46210.39</v>
      </c>
      <c r="E92" s="301">
        <v>117689.56150000001</v>
      </c>
      <c r="F92" s="302">
        <v>163899.95150000002</v>
      </c>
      <c r="G92" s="270"/>
      <c r="H92" s="299"/>
      <c r="I92" s="80"/>
    </row>
    <row r="93" spans="1:9" s="63" customFormat="1" ht="13.5" customHeight="1" x14ac:dyDescent="0.2">
      <c r="A93" s="300">
        <v>2016</v>
      </c>
      <c r="B93" s="207" t="s">
        <v>34</v>
      </c>
      <c r="C93" s="207" t="s">
        <v>91</v>
      </c>
      <c r="D93" s="301">
        <v>52500.9</v>
      </c>
      <c r="E93" s="301">
        <v>121209.08600000002</v>
      </c>
      <c r="F93" s="302">
        <v>173709.98600000003</v>
      </c>
      <c r="G93" s="270"/>
      <c r="H93" s="299"/>
      <c r="I93" s="80"/>
    </row>
    <row r="94" spans="1:9" s="63" customFormat="1" ht="13.5" customHeight="1" x14ac:dyDescent="0.2">
      <c r="A94" s="300">
        <v>2016</v>
      </c>
      <c r="B94" s="207" t="s">
        <v>36</v>
      </c>
      <c r="C94" s="207" t="s">
        <v>91</v>
      </c>
      <c r="D94" s="301">
        <v>48370.929999999993</v>
      </c>
      <c r="E94" s="301">
        <v>113532.3765</v>
      </c>
      <c r="F94" s="302">
        <v>161903.30650000001</v>
      </c>
      <c r="G94" s="270"/>
      <c r="H94" s="299"/>
      <c r="I94" s="80"/>
    </row>
    <row r="95" spans="1:9" s="63" customFormat="1" ht="13.5" customHeight="1" x14ac:dyDescent="0.2">
      <c r="A95" s="300">
        <v>2016</v>
      </c>
      <c r="B95" s="207" t="s">
        <v>37</v>
      </c>
      <c r="C95" s="207" t="s">
        <v>91</v>
      </c>
      <c r="D95" s="301">
        <v>50411.859999999993</v>
      </c>
      <c r="E95" s="301">
        <v>116053.35750000001</v>
      </c>
      <c r="F95" s="302">
        <v>166465.21749999997</v>
      </c>
      <c r="G95" s="270"/>
      <c r="H95" s="299"/>
      <c r="I95" s="80"/>
    </row>
    <row r="96" spans="1:9" s="63" customFormat="1" ht="13.5" customHeight="1" x14ac:dyDescent="0.2">
      <c r="A96" s="300">
        <v>2016</v>
      </c>
      <c r="B96" s="207" t="s">
        <v>38</v>
      </c>
      <c r="C96" s="207" t="s">
        <v>91</v>
      </c>
      <c r="D96" s="301">
        <v>44707.59</v>
      </c>
      <c r="E96" s="301">
        <v>101494.96449999997</v>
      </c>
      <c r="F96" s="302">
        <v>146202.55449999997</v>
      </c>
      <c r="G96" s="270"/>
      <c r="H96" s="299"/>
      <c r="I96" s="80"/>
    </row>
    <row r="97" spans="1:9" s="63" customFormat="1" ht="13.5" customHeight="1" x14ac:dyDescent="0.2">
      <c r="A97" s="300">
        <v>2016</v>
      </c>
      <c r="B97" s="207" t="s">
        <v>39</v>
      </c>
      <c r="C97" s="207" t="s">
        <v>91</v>
      </c>
      <c r="D97" s="301">
        <v>52920.040000000008</v>
      </c>
      <c r="E97" s="301">
        <v>126814.98800000004</v>
      </c>
      <c r="F97" s="302">
        <v>179735.02800000005</v>
      </c>
      <c r="G97" s="270"/>
      <c r="H97" s="299"/>
      <c r="I97" s="80"/>
    </row>
    <row r="98" spans="1:9" s="63" customFormat="1" ht="13.5" customHeight="1" x14ac:dyDescent="0.2">
      <c r="A98" s="300">
        <v>2016</v>
      </c>
      <c r="B98" s="207" t="s">
        <v>40</v>
      </c>
      <c r="C98" s="207" t="s">
        <v>91</v>
      </c>
      <c r="D98" s="301">
        <v>52220.53100000001</v>
      </c>
      <c r="E98" s="301">
        <v>105009.12000000002</v>
      </c>
      <c r="F98" s="302">
        <v>157229.65100000004</v>
      </c>
      <c r="G98" s="270"/>
      <c r="H98" s="299"/>
      <c r="I98" s="80"/>
    </row>
    <row r="99" spans="1:9" s="63" customFormat="1" ht="13.5" customHeight="1" x14ac:dyDescent="0.2">
      <c r="A99" s="300">
        <v>2016</v>
      </c>
      <c r="B99" s="207" t="s">
        <v>41</v>
      </c>
      <c r="C99" s="207" t="s">
        <v>91</v>
      </c>
      <c r="D99" s="301">
        <v>49687.420000000006</v>
      </c>
      <c r="E99" s="301">
        <v>105593.43050000002</v>
      </c>
      <c r="F99" s="302">
        <v>155280.85050000003</v>
      </c>
      <c r="G99" s="270"/>
      <c r="H99" s="299"/>
      <c r="I99" s="80"/>
    </row>
    <row r="100" spans="1:9" s="63" customFormat="1" ht="13.5" customHeight="1" x14ac:dyDescent="0.2">
      <c r="A100" s="300">
        <v>2016</v>
      </c>
      <c r="B100" s="207" t="s">
        <v>42</v>
      </c>
      <c r="C100" s="207" t="s">
        <v>91</v>
      </c>
      <c r="D100" s="301">
        <v>52486.959999999992</v>
      </c>
      <c r="E100" s="301">
        <v>113868.95849999998</v>
      </c>
      <c r="F100" s="302">
        <v>166355.9185</v>
      </c>
      <c r="G100" s="270"/>
      <c r="H100" s="299"/>
      <c r="I100" s="80"/>
    </row>
    <row r="101" spans="1:9" s="63" customFormat="1" ht="13.5" customHeight="1" x14ac:dyDescent="0.2">
      <c r="A101" s="300">
        <v>2016</v>
      </c>
      <c r="B101" s="207" t="s">
        <v>43</v>
      </c>
      <c r="C101" s="207" t="s">
        <v>91</v>
      </c>
      <c r="D101" s="301">
        <v>50817.440000000002</v>
      </c>
      <c r="E101" s="301">
        <v>112388.894</v>
      </c>
      <c r="F101" s="302">
        <v>163206.33400000003</v>
      </c>
      <c r="G101" s="270"/>
      <c r="H101" s="299"/>
      <c r="I101" s="80"/>
    </row>
    <row r="102" spans="1:9" s="63" customFormat="1" ht="13.5" customHeight="1" x14ac:dyDescent="0.2">
      <c r="A102" s="300">
        <v>2017</v>
      </c>
      <c r="B102" s="207" t="s">
        <v>44</v>
      </c>
      <c r="C102" s="207" t="s">
        <v>91</v>
      </c>
      <c r="D102" s="301">
        <v>47115.92</v>
      </c>
      <c r="E102" s="301">
        <v>109452.93549999999</v>
      </c>
      <c r="F102" s="302">
        <v>156568.85550000001</v>
      </c>
      <c r="G102" s="270"/>
      <c r="H102" s="299"/>
      <c r="I102" s="80"/>
    </row>
    <row r="103" spans="1:9" s="63" customFormat="1" ht="13.5" customHeight="1" x14ac:dyDescent="0.2">
      <c r="A103" s="300">
        <v>2017</v>
      </c>
      <c r="B103" s="207" t="s">
        <v>45</v>
      </c>
      <c r="C103" s="207" t="s">
        <v>91</v>
      </c>
      <c r="D103" s="301">
        <v>54483.310000000012</v>
      </c>
      <c r="E103" s="301">
        <v>122201.45650000001</v>
      </c>
      <c r="F103" s="302">
        <v>176684.76650000003</v>
      </c>
      <c r="G103" s="270"/>
      <c r="H103" s="299"/>
      <c r="I103" s="80"/>
    </row>
    <row r="104" spans="1:9" s="63" customFormat="1" ht="13.5" customHeight="1" x14ac:dyDescent="0.2">
      <c r="A104" s="300">
        <v>2017</v>
      </c>
      <c r="B104" s="207" t="s">
        <v>46</v>
      </c>
      <c r="C104" s="207" t="s">
        <v>91</v>
      </c>
      <c r="D104" s="301">
        <v>61879.409999999996</v>
      </c>
      <c r="E104" s="301">
        <v>126988.31400000001</v>
      </c>
      <c r="F104" s="302">
        <v>188867.72399999999</v>
      </c>
      <c r="G104" s="270"/>
      <c r="H104" s="299"/>
      <c r="I104" s="80"/>
    </row>
    <row r="105" spans="1:9" s="63" customFormat="1" ht="13.5" customHeight="1" x14ac:dyDescent="0.2">
      <c r="A105" s="300">
        <v>2017</v>
      </c>
      <c r="B105" s="207" t="s">
        <v>34</v>
      </c>
      <c r="C105" s="207" t="s">
        <v>91</v>
      </c>
      <c r="D105" s="301">
        <v>51474.850000000006</v>
      </c>
      <c r="E105" s="301">
        <v>105204.62849999999</v>
      </c>
      <c r="F105" s="302">
        <v>156679.4785</v>
      </c>
      <c r="G105" s="270"/>
      <c r="H105" s="299"/>
      <c r="I105" s="80"/>
    </row>
    <row r="106" spans="1:9" s="63" customFormat="1" ht="13.5" customHeight="1" x14ac:dyDescent="0.2">
      <c r="A106" s="300">
        <v>2017</v>
      </c>
      <c r="B106" s="207" t="s">
        <v>36</v>
      </c>
      <c r="C106" s="207" t="s">
        <v>91</v>
      </c>
      <c r="D106" s="301">
        <v>57381.06</v>
      </c>
      <c r="E106" s="301">
        <v>117944.07550000001</v>
      </c>
      <c r="F106" s="302">
        <v>175325.1355</v>
      </c>
      <c r="G106" s="270"/>
      <c r="H106" s="299"/>
      <c r="I106" s="80"/>
    </row>
    <row r="107" spans="1:9" s="63" customFormat="1" ht="13.5" customHeight="1" x14ac:dyDescent="0.2">
      <c r="A107" s="300">
        <v>2017</v>
      </c>
      <c r="B107" s="207" t="s">
        <v>37</v>
      </c>
      <c r="C107" s="207" t="s">
        <v>91</v>
      </c>
      <c r="D107" s="301">
        <v>54352.770000000004</v>
      </c>
      <c r="E107" s="301">
        <v>113465.4905</v>
      </c>
      <c r="F107" s="302">
        <v>167818.26049999997</v>
      </c>
      <c r="G107" s="270"/>
      <c r="H107" s="299"/>
      <c r="I107" s="80"/>
    </row>
    <row r="108" spans="1:9" s="63" customFormat="1" ht="13.5" customHeight="1" x14ac:dyDescent="0.2">
      <c r="A108" s="300">
        <v>2017</v>
      </c>
      <c r="B108" s="207" t="s">
        <v>38</v>
      </c>
      <c r="C108" s="207" t="s">
        <v>91</v>
      </c>
      <c r="D108" s="301">
        <v>58107.289999999994</v>
      </c>
      <c r="E108" s="301">
        <v>116916.72450000001</v>
      </c>
      <c r="F108" s="302">
        <v>175024.01449999999</v>
      </c>
      <c r="G108" s="270"/>
      <c r="H108" s="299"/>
      <c r="I108" s="80"/>
    </row>
    <row r="109" spans="1:9" s="63" customFormat="1" ht="13.5" customHeight="1" x14ac:dyDescent="0.2">
      <c r="A109" s="300">
        <v>2017</v>
      </c>
      <c r="B109" s="207" t="s">
        <v>39</v>
      </c>
      <c r="C109" s="207" t="s">
        <v>91</v>
      </c>
      <c r="D109" s="301">
        <v>58035.979999999996</v>
      </c>
      <c r="E109" s="301">
        <v>121872.51200000002</v>
      </c>
      <c r="F109" s="302">
        <v>179908.49200000003</v>
      </c>
      <c r="G109" s="270"/>
      <c r="H109" s="299"/>
      <c r="I109" s="80"/>
    </row>
    <row r="110" spans="1:9" s="63" customFormat="1" ht="13.5" customHeight="1" x14ac:dyDescent="0.2">
      <c r="A110" s="300">
        <v>2017</v>
      </c>
      <c r="B110" s="207" t="s">
        <v>40</v>
      </c>
      <c r="C110" s="207" t="s">
        <v>91</v>
      </c>
      <c r="D110" s="301">
        <v>59910.2</v>
      </c>
      <c r="E110" s="301">
        <v>115375.53700000001</v>
      </c>
      <c r="F110" s="302">
        <v>175285.73700000002</v>
      </c>
      <c r="G110" s="270"/>
      <c r="H110" s="299"/>
      <c r="I110" s="80"/>
    </row>
    <row r="111" spans="1:9" s="63" customFormat="1" ht="13.5" customHeight="1" x14ac:dyDescent="0.2">
      <c r="A111" s="300">
        <v>2017</v>
      </c>
      <c r="B111" s="207" t="s">
        <v>41</v>
      </c>
      <c r="C111" s="207" t="s">
        <v>91</v>
      </c>
      <c r="D111" s="301">
        <v>61149.220000000008</v>
      </c>
      <c r="E111" s="301">
        <v>116794.9825</v>
      </c>
      <c r="F111" s="302">
        <v>177944.20250000001</v>
      </c>
      <c r="G111" s="270"/>
      <c r="H111" s="299"/>
      <c r="I111" s="80"/>
    </row>
    <row r="112" spans="1:9" s="63" customFormat="1" ht="13.5" customHeight="1" x14ac:dyDescent="0.2">
      <c r="A112" s="300">
        <v>2017</v>
      </c>
      <c r="B112" s="207" t="s">
        <v>42</v>
      </c>
      <c r="C112" s="207" t="s">
        <v>91</v>
      </c>
      <c r="D112" s="301">
        <v>58587</v>
      </c>
      <c r="E112" s="301">
        <v>114724.20200000002</v>
      </c>
      <c r="F112" s="302">
        <v>173311.20199999999</v>
      </c>
      <c r="G112" s="270"/>
      <c r="H112" s="299"/>
      <c r="I112" s="80"/>
    </row>
    <row r="113" spans="1:9" s="63" customFormat="1" ht="13.5" customHeight="1" x14ac:dyDescent="0.2">
      <c r="A113" s="300">
        <v>2017</v>
      </c>
      <c r="B113" s="207" t="s">
        <v>43</v>
      </c>
      <c r="C113" s="207" t="s">
        <v>91</v>
      </c>
      <c r="D113" s="301">
        <v>54560.74</v>
      </c>
      <c r="E113" s="301">
        <v>103157.67000000001</v>
      </c>
      <c r="F113" s="302">
        <v>157718.41</v>
      </c>
      <c r="G113" s="270"/>
      <c r="H113" s="299"/>
      <c r="I113" s="80"/>
    </row>
    <row r="114" spans="1:9" s="63" customFormat="1" ht="13.5" customHeight="1" x14ac:dyDescent="0.2">
      <c r="A114" s="300">
        <v>2018</v>
      </c>
      <c r="B114" s="207" t="s">
        <v>44</v>
      </c>
      <c r="C114" s="207" t="s">
        <v>91</v>
      </c>
      <c r="D114" s="301">
        <v>48916.95</v>
      </c>
      <c r="E114" s="301">
        <v>104689.98299999999</v>
      </c>
      <c r="F114" s="302">
        <v>153606.93299999999</v>
      </c>
      <c r="G114" s="270"/>
      <c r="H114" s="299"/>
      <c r="I114" s="80"/>
    </row>
    <row r="115" spans="1:9" s="63" customFormat="1" ht="13.5" customHeight="1" x14ac:dyDescent="0.2">
      <c r="A115" s="300">
        <v>2018</v>
      </c>
      <c r="B115" s="207" t="s">
        <v>45</v>
      </c>
      <c r="C115" s="207" t="s">
        <v>91</v>
      </c>
      <c r="D115" s="301">
        <v>61979.078000000009</v>
      </c>
      <c r="E115" s="301">
        <v>110652.7525</v>
      </c>
      <c r="F115" s="302">
        <v>172631.83050000001</v>
      </c>
      <c r="G115" s="270"/>
      <c r="H115" s="299"/>
      <c r="I115" s="80"/>
    </row>
    <row r="116" spans="1:9" s="63" customFormat="1" ht="13.5" customHeight="1" x14ac:dyDescent="0.2">
      <c r="A116" s="300">
        <v>2018</v>
      </c>
      <c r="B116" s="207" t="s">
        <v>46</v>
      </c>
      <c r="C116" s="207" t="s">
        <v>91</v>
      </c>
      <c r="D116" s="301">
        <v>59904.659999999989</v>
      </c>
      <c r="E116" s="301">
        <v>109216.08900000001</v>
      </c>
      <c r="F116" s="302">
        <v>169120.74900000001</v>
      </c>
      <c r="G116" s="270"/>
      <c r="H116" s="299"/>
      <c r="I116" s="80"/>
    </row>
    <row r="117" spans="1:9" s="63" customFormat="1" ht="13.5" customHeight="1" x14ac:dyDescent="0.2">
      <c r="A117" s="300">
        <v>2018</v>
      </c>
      <c r="B117" s="207" t="s">
        <v>34</v>
      </c>
      <c r="C117" s="207" t="s">
        <v>91</v>
      </c>
      <c r="D117" s="301">
        <v>63398.400000000001</v>
      </c>
      <c r="E117" s="301">
        <v>120410.10649999999</v>
      </c>
      <c r="F117" s="302">
        <v>183808.50650000002</v>
      </c>
      <c r="G117" s="270"/>
      <c r="H117" s="299"/>
      <c r="I117" s="80"/>
    </row>
    <row r="118" spans="1:9" s="63" customFormat="1" ht="13.5" customHeight="1" x14ac:dyDescent="0.2">
      <c r="A118" s="300">
        <v>2018</v>
      </c>
      <c r="B118" s="207" t="s">
        <v>36</v>
      </c>
      <c r="C118" s="207" t="s">
        <v>91</v>
      </c>
      <c r="D118" s="301">
        <v>63922.489000000001</v>
      </c>
      <c r="E118" s="301">
        <v>105970.41900000002</v>
      </c>
      <c r="F118" s="302">
        <v>169892.908</v>
      </c>
      <c r="G118" s="270"/>
      <c r="H118" s="299"/>
      <c r="I118" s="80"/>
    </row>
    <row r="119" spans="1:9" s="63" customFormat="1" ht="13.5" customHeight="1" x14ac:dyDescent="0.2">
      <c r="A119" s="300">
        <v>2018</v>
      </c>
      <c r="B119" s="207" t="s">
        <v>37</v>
      </c>
      <c r="C119" s="207" t="s">
        <v>91</v>
      </c>
      <c r="D119" s="301">
        <v>59983.562000000005</v>
      </c>
      <c r="E119" s="301">
        <v>104884.12599999999</v>
      </c>
      <c r="F119" s="302">
        <v>164867.68799999999</v>
      </c>
      <c r="G119" s="270"/>
      <c r="H119" s="299"/>
      <c r="I119" s="80"/>
    </row>
    <row r="120" spans="1:9" s="63" customFormat="1" ht="13.5" customHeight="1" x14ac:dyDescent="0.2">
      <c r="A120" s="300">
        <v>2018</v>
      </c>
      <c r="B120" s="207" t="s">
        <v>38</v>
      </c>
      <c r="C120" s="207" t="s">
        <v>91</v>
      </c>
      <c r="D120" s="301">
        <v>63660.180000000008</v>
      </c>
      <c r="E120" s="301">
        <v>111397.776</v>
      </c>
      <c r="F120" s="302">
        <v>175057.95600000001</v>
      </c>
      <c r="G120" s="270"/>
      <c r="H120" s="299"/>
      <c r="I120" s="80"/>
    </row>
    <row r="121" spans="1:9" s="63" customFormat="1" ht="13.5" customHeight="1" x14ac:dyDescent="0.2">
      <c r="A121" s="300">
        <v>2018</v>
      </c>
      <c r="B121" s="207" t="s">
        <v>39</v>
      </c>
      <c r="C121" s="207" t="s">
        <v>91</v>
      </c>
      <c r="D121" s="301">
        <v>65865.459999999992</v>
      </c>
      <c r="E121" s="301">
        <v>120161.916</v>
      </c>
      <c r="F121" s="302">
        <v>186027.37600000002</v>
      </c>
      <c r="G121" s="270"/>
      <c r="H121" s="299"/>
      <c r="I121" s="80"/>
    </row>
    <row r="122" spans="1:9" s="63" customFormat="1" ht="13.5" customHeight="1" x14ac:dyDescent="0.2">
      <c r="A122" s="300">
        <v>2018</v>
      </c>
      <c r="B122" s="207" t="s">
        <v>40</v>
      </c>
      <c r="C122" s="207" t="s">
        <v>91</v>
      </c>
      <c r="D122" s="301">
        <v>66931.77</v>
      </c>
      <c r="E122" s="301">
        <v>114320.791</v>
      </c>
      <c r="F122" s="302">
        <v>181252.56099999999</v>
      </c>
      <c r="G122" s="270"/>
      <c r="H122" s="299"/>
      <c r="I122" s="80"/>
    </row>
    <row r="123" spans="1:9" s="63" customFormat="1" ht="13.5" customHeight="1" x14ac:dyDescent="0.2">
      <c r="A123" s="300">
        <v>2018</v>
      </c>
      <c r="B123" s="207" t="s">
        <v>41</v>
      </c>
      <c r="C123" s="207" t="s">
        <v>91</v>
      </c>
      <c r="D123" s="301">
        <v>71678.38</v>
      </c>
      <c r="E123" s="301">
        <v>116203.5215</v>
      </c>
      <c r="F123" s="302">
        <v>187881.90150000004</v>
      </c>
      <c r="G123" s="270"/>
      <c r="H123" s="299"/>
      <c r="I123" s="80"/>
    </row>
    <row r="124" spans="1:9" s="63" customFormat="1" ht="13.5" customHeight="1" x14ac:dyDescent="0.2">
      <c r="A124" s="300">
        <v>2018</v>
      </c>
      <c r="B124" s="207" t="s">
        <v>42</v>
      </c>
      <c r="C124" s="207" t="s">
        <v>91</v>
      </c>
      <c r="D124" s="301">
        <v>68414.25</v>
      </c>
      <c r="E124" s="301">
        <v>113814.84600000002</v>
      </c>
      <c r="F124" s="302">
        <v>182229.09600000002</v>
      </c>
      <c r="G124" s="270"/>
      <c r="H124" s="299"/>
      <c r="I124" s="80"/>
    </row>
    <row r="125" spans="1:9" s="63" customFormat="1" ht="13.5" customHeight="1" x14ac:dyDescent="0.2">
      <c r="A125" s="300">
        <v>2018</v>
      </c>
      <c r="B125" s="207" t="s">
        <v>43</v>
      </c>
      <c r="C125" s="207" t="s">
        <v>91</v>
      </c>
      <c r="D125" s="301">
        <v>60404.149999999987</v>
      </c>
      <c r="E125" s="301">
        <v>101821.9195</v>
      </c>
      <c r="F125" s="302">
        <v>162226.06949999998</v>
      </c>
      <c r="G125" s="270"/>
      <c r="H125" s="299"/>
      <c r="I125" s="80"/>
    </row>
    <row r="126" spans="1:9" s="63" customFormat="1" ht="13.5" customHeight="1" x14ac:dyDescent="0.2">
      <c r="A126" s="300">
        <v>2019</v>
      </c>
      <c r="B126" s="207" t="s">
        <v>44</v>
      </c>
      <c r="C126" s="207" t="s">
        <v>91</v>
      </c>
      <c r="D126" s="301">
        <v>56304.639999999999</v>
      </c>
      <c r="E126" s="301">
        <v>102836.45800000001</v>
      </c>
      <c r="F126" s="302">
        <v>159141.098</v>
      </c>
      <c r="G126" s="270"/>
      <c r="H126" s="299"/>
      <c r="I126" s="80"/>
    </row>
    <row r="127" spans="1:9" s="63" customFormat="1" ht="13.5" customHeight="1" x14ac:dyDescent="0.2">
      <c r="A127" s="300">
        <v>2019</v>
      </c>
      <c r="B127" s="207" t="s">
        <v>45</v>
      </c>
      <c r="C127" s="207" t="s">
        <v>91</v>
      </c>
      <c r="D127" s="301">
        <v>68085.740000000005</v>
      </c>
      <c r="E127" s="301">
        <v>109779.56950000001</v>
      </c>
      <c r="F127" s="302">
        <v>177865.30950000003</v>
      </c>
      <c r="G127" s="270"/>
      <c r="H127" s="299"/>
      <c r="I127" s="80"/>
    </row>
    <row r="128" spans="1:9" s="63" customFormat="1" ht="13.5" customHeight="1" x14ac:dyDescent="0.2">
      <c r="A128" s="300">
        <v>2019</v>
      </c>
      <c r="B128" s="207" t="s">
        <v>46</v>
      </c>
      <c r="C128" s="207" t="s">
        <v>91</v>
      </c>
      <c r="D128" s="301">
        <v>70402.739999999991</v>
      </c>
      <c r="E128" s="301">
        <v>119153.57949999999</v>
      </c>
      <c r="F128" s="302">
        <v>189556.31949999998</v>
      </c>
      <c r="G128" s="270"/>
      <c r="H128" s="299"/>
      <c r="I128" s="80"/>
    </row>
    <row r="129" spans="1:11" s="63" customFormat="1" ht="13.5" customHeight="1" x14ac:dyDescent="0.2">
      <c r="A129" s="300">
        <v>2019</v>
      </c>
      <c r="B129" s="207" t="s">
        <v>34</v>
      </c>
      <c r="C129" s="207" t="s">
        <v>91</v>
      </c>
      <c r="D129" s="301">
        <v>64056.159999999996</v>
      </c>
      <c r="E129" s="301">
        <v>117265.79000000001</v>
      </c>
      <c r="F129" s="302">
        <v>181321.95</v>
      </c>
      <c r="G129" s="270"/>
      <c r="H129" s="299"/>
      <c r="I129" s="80"/>
    </row>
    <row r="130" spans="1:11" s="63" customFormat="1" ht="13.5" customHeight="1" x14ac:dyDescent="0.2">
      <c r="A130" s="300">
        <v>2019</v>
      </c>
      <c r="B130" s="207" t="s">
        <v>36</v>
      </c>
      <c r="C130" s="207" t="s">
        <v>91</v>
      </c>
      <c r="D130" s="301">
        <v>73607.549999999988</v>
      </c>
      <c r="E130" s="301">
        <v>121621.94199999998</v>
      </c>
      <c r="F130" s="302">
        <v>195229.49199999997</v>
      </c>
      <c r="G130" s="270"/>
      <c r="H130" s="299"/>
      <c r="I130" s="80"/>
    </row>
    <row r="131" spans="1:11" s="63" customFormat="1" ht="13.5" customHeight="1" x14ac:dyDescent="0.2">
      <c r="A131" s="300">
        <v>2019</v>
      </c>
      <c r="B131" s="207" t="s">
        <v>37</v>
      </c>
      <c r="C131" s="207" t="s">
        <v>91</v>
      </c>
      <c r="D131" s="301">
        <v>65154.147999999994</v>
      </c>
      <c r="E131" s="301">
        <v>113163.68999999997</v>
      </c>
      <c r="F131" s="302">
        <v>178317.83799999999</v>
      </c>
      <c r="G131" s="270"/>
      <c r="H131" s="299"/>
      <c r="I131" s="80"/>
    </row>
    <row r="132" spans="1:11" s="63" customFormat="1" ht="13.5" customHeight="1" x14ac:dyDescent="0.2">
      <c r="A132" s="300">
        <v>2019</v>
      </c>
      <c r="B132" s="207" t="s">
        <v>38</v>
      </c>
      <c r="C132" s="207" t="s">
        <v>91</v>
      </c>
      <c r="D132" s="301">
        <v>71637.00999999998</v>
      </c>
      <c r="E132" s="301">
        <v>130044.31850000001</v>
      </c>
      <c r="F132" s="302">
        <v>201681.3285</v>
      </c>
      <c r="G132" s="270"/>
      <c r="H132" s="299"/>
      <c r="I132" s="211"/>
    </row>
    <row r="133" spans="1:11" s="63" customFormat="1" ht="13.5" customHeight="1" x14ac:dyDescent="0.2">
      <c r="A133" s="300">
        <v>2019</v>
      </c>
      <c r="B133" s="207" t="s">
        <v>39</v>
      </c>
      <c r="C133" s="207" t="s">
        <v>91</v>
      </c>
      <c r="D133" s="301">
        <v>70336.600000000006</v>
      </c>
      <c r="E133" s="301">
        <v>127715.785</v>
      </c>
      <c r="F133" s="302">
        <v>198052.38500000001</v>
      </c>
      <c r="G133" s="270"/>
      <c r="H133" s="299"/>
      <c r="I133" s="80"/>
    </row>
    <row r="134" spans="1:11" s="63" customFormat="1" ht="13.5" customHeight="1" x14ac:dyDescent="0.2">
      <c r="A134" s="300">
        <v>2019</v>
      </c>
      <c r="B134" s="207" t="s">
        <v>40</v>
      </c>
      <c r="C134" s="207" t="s">
        <v>91</v>
      </c>
      <c r="D134" s="301">
        <v>70793.590000000011</v>
      </c>
      <c r="E134" s="301">
        <v>128094.59199999999</v>
      </c>
      <c r="F134" s="302">
        <v>198888.182</v>
      </c>
      <c r="G134" s="270"/>
      <c r="H134" s="299"/>
      <c r="I134" s="80"/>
    </row>
    <row r="135" spans="1:11" s="63" customFormat="1" ht="13.5" customHeight="1" x14ac:dyDescent="0.2">
      <c r="A135" s="300">
        <v>2019</v>
      </c>
      <c r="B135" s="207" t="s">
        <v>41</v>
      </c>
      <c r="C135" s="207" t="s">
        <v>91</v>
      </c>
      <c r="D135" s="301">
        <v>74658.12000000001</v>
      </c>
      <c r="E135" s="301">
        <v>129087.77499999999</v>
      </c>
      <c r="F135" s="302">
        <v>203745.89499999999</v>
      </c>
      <c r="G135" s="270"/>
      <c r="H135" s="299"/>
      <c r="I135" s="80"/>
    </row>
    <row r="136" spans="1:11" s="63" customFormat="1" ht="13.5" customHeight="1" x14ac:dyDescent="0.2">
      <c r="A136" s="300">
        <v>2019</v>
      </c>
      <c r="B136" s="207" t="s">
        <v>42</v>
      </c>
      <c r="C136" s="207" t="s">
        <v>91</v>
      </c>
      <c r="D136" s="301">
        <v>57425.869999999995</v>
      </c>
      <c r="E136" s="301">
        <v>119311.74149999997</v>
      </c>
      <c r="F136" s="302">
        <v>176737.61149999997</v>
      </c>
      <c r="G136" s="270"/>
      <c r="H136" s="299"/>
      <c r="I136" s="80"/>
    </row>
    <row r="137" spans="1:11" s="63" customFormat="1" ht="13.5" customHeight="1" x14ac:dyDescent="0.2">
      <c r="A137" s="300">
        <v>2019</v>
      </c>
      <c r="B137" s="207" t="s">
        <v>43</v>
      </c>
      <c r="C137" s="207" t="s">
        <v>91</v>
      </c>
      <c r="D137" s="301">
        <v>63880.14</v>
      </c>
      <c r="E137" s="301">
        <v>132479.2065</v>
      </c>
      <c r="F137" s="302">
        <v>196359.34649999999</v>
      </c>
      <c r="G137" s="270"/>
      <c r="H137" s="299"/>
      <c r="I137" s="80"/>
    </row>
    <row r="138" spans="1:11" s="63" customFormat="1" ht="13.5" customHeight="1" x14ac:dyDescent="0.2">
      <c r="A138" s="300">
        <v>2020</v>
      </c>
      <c r="B138" s="207" t="s">
        <v>44</v>
      </c>
      <c r="C138" s="207" t="s">
        <v>91</v>
      </c>
      <c r="D138" s="301">
        <v>57485.170000000006</v>
      </c>
      <c r="E138" s="301">
        <v>126778.72149999999</v>
      </c>
      <c r="F138" s="302">
        <v>184263.8915</v>
      </c>
      <c r="G138" s="270"/>
      <c r="H138" s="299"/>
      <c r="I138" s="80"/>
    </row>
    <row r="139" spans="1:11" s="63" customFormat="1" ht="13.5" customHeight="1" x14ac:dyDescent="0.2">
      <c r="A139" s="300">
        <v>2020</v>
      </c>
      <c r="B139" s="207" t="s">
        <v>45</v>
      </c>
      <c r="C139" s="207" t="s">
        <v>91</v>
      </c>
      <c r="D139" s="301">
        <v>75129.684500000003</v>
      </c>
      <c r="E139" s="301">
        <v>125170.33999999998</v>
      </c>
      <c r="F139" s="302">
        <v>200300.0245</v>
      </c>
      <c r="G139" s="270"/>
      <c r="H139" s="299"/>
      <c r="I139" s="80"/>
    </row>
    <row r="140" spans="1:11" s="63" customFormat="1" ht="13.5" customHeight="1" x14ac:dyDescent="0.2">
      <c r="A140" s="300">
        <v>2020</v>
      </c>
      <c r="B140" s="207" t="s">
        <v>46</v>
      </c>
      <c r="C140" s="207" t="s">
        <v>91</v>
      </c>
      <c r="D140" s="301">
        <v>56313.130000000012</v>
      </c>
      <c r="E140" s="301">
        <v>86858.2595</v>
      </c>
      <c r="F140" s="302">
        <v>143171.38950000002</v>
      </c>
      <c r="G140" s="270"/>
      <c r="H140" s="299"/>
      <c r="I140" s="80"/>
    </row>
    <row r="141" spans="1:11" s="63" customFormat="1" ht="13.5" customHeight="1" x14ac:dyDescent="0.2">
      <c r="A141" s="300">
        <v>2020</v>
      </c>
      <c r="B141" s="207" t="s">
        <v>34</v>
      </c>
      <c r="C141" s="207" t="s">
        <v>91</v>
      </c>
      <c r="D141" s="301">
        <v>8883.75</v>
      </c>
      <c r="E141" s="301">
        <v>40927.464999999997</v>
      </c>
      <c r="F141" s="302">
        <v>49811.214999999997</v>
      </c>
      <c r="G141" s="270"/>
      <c r="H141" s="299"/>
      <c r="I141" s="80"/>
    </row>
    <row r="142" spans="1:11" s="63" customFormat="1" ht="13.5" customHeight="1" x14ac:dyDescent="0.2">
      <c r="A142" s="303">
        <v>2020</v>
      </c>
      <c r="B142" s="207" t="s">
        <v>36</v>
      </c>
      <c r="C142" s="207" t="s">
        <v>91</v>
      </c>
      <c r="D142" s="301">
        <v>52105.103992675795</v>
      </c>
      <c r="E142" s="301">
        <v>104810.82799847795</v>
      </c>
      <c r="F142" s="302">
        <v>156915.93199115375</v>
      </c>
      <c r="G142" s="270"/>
      <c r="H142" s="299"/>
    </row>
    <row r="143" spans="1:11" s="63" customFormat="1" ht="13.5" customHeight="1" x14ac:dyDescent="0.2">
      <c r="A143" s="303">
        <v>2020</v>
      </c>
      <c r="B143" s="207" t="s">
        <v>37</v>
      </c>
      <c r="C143" s="207" t="s">
        <v>91</v>
      </c>
      <c r="D143" s="301">
        <v>62712.16500915528</v>
      </c>
      <c r="E143" s="301">
        <v>120313.50450323007</v>
      </c>
      <c r="F143" s="302">
        <v>183025.66951238539</v>
      </c>
      <c r="G143" s="270"/>
      <c r="H143" s="299"/>
    </row>
    <row r="144" spans="1:11" s="63" customFormat="1" ht="13.5" customHeight="1" x14ac:dyDescent="0.2">
      <c r="A144" s="304">
        <v>2020</v>
      </c>
      <c r="B144" s="210" t="s">
        <v>38</v>
      </c>
      <c r="C144" s="210" t="s">
        <v>91</v>
      </c>
      <c r="D144" s="305">
        <v>66247.401042724596</v>
      </c>
      <c r="E144" s="305">
        <v>141767.68297829817</v>
      </c>
      <c r="F144" s="306">
        <v>208015.08402102278</v>
      </c>
      <c r="G144" s="270"/>
      <c r="H144" s="299"/>
      <c r="I144" s="211"/>
      <c r="J144" s="211"/>
      <c r="K144" s="211"/>
    </row>
    <row r="145" spans="1:8" s="63" customFormat="1" ht="13.5" customHeight="1" x14ac:dyDescent="0.2">
      <c r="A145" s="300">
        <v>2009</v>
      </c>
      <c r="B145" s="207" t="s">
        <v>34</v>
      </c>
      <c r="C145" s="207" t="s">
        <v>92</v>
      </c>
      <c r="D145" s="301">
        <v>11131.150000000001</v>
      </c>
      <c r="E145" s="301">
        <v>24271.802500000002</v>
      </c>
      <c r="F145" s="302">
        <v>35402.952499999999</v>
      </c>
      <c r="G145" s="270"/>
      <c r="H145" s="299"/>
    </row>
    <row r="146" spans="1:8" s="63" customFormat="1" ht="13.5" customHeight="1" x14ac:dyDescent="0.2">
      <c r="A146" s="300">
        <v>2009</v>
      </c>
      <c r="B146" s="207" t="s">
        <v>36</v>
      </c>
      <c r="C146" s="207" t="s">
        <v>92</v>
      </c>
      <c r="D146" s="301">
        <v>11980.279999999999</v>
      </c>
      <c r="E146" s="301">
        <v>22644.612500000003</v>
      </c>
      <c r="F146" s="302">
        <v>34624.892500000002</v>
      </c>
      <c r="G146" s="270"/>
      <c r="H146" s="299"/>
    </row>
    <row r="147" spans="1:8" s="63" customFormat="1" ht="13.5" customHeight="1" x14ac:dyDescent="0.2">
      <c r="A147" s="300">
        <v>2009</v>
      </c>
      <c r="B147" s="207" t="s">
        <v>37</v>
      </c>
      <c r="C147" s="207" t="s">
        <v>92</v>
      </c>
      <c r="D147" s="301">
        <v>12393.699999999999</v>
      </c>
      <c r="E147" s="301">
        <v>20193.522499999999</v>
      </c>
      <c r="F147" s="302">
        <v>32587.222499999996</v>
      </c>
      <c r="G147" s="270"/>
      <c r="H147" s="299"/>
    </row>
    <row r="148" spans="1:8" s="63" customFormat="1" ht="13.5" customHeight="1" x14ac:dyDescent="0.2">
      <c r="A148" s="300">
        <v>2009</v>
      </c>
      <c r="B148" s="207" t="s">
        <v>38</v>
      </c>
      <c r="C148" s="207" t="s">
        <v>92</v>
      </c>
      <c r="D148" s="301">
        <v>14116.75</v>
      </c>
      <c r="E148" s="301">
        <v>24888.942500000001</v>
      </c>
      <c r="F148" s="302">
        <v>39005.692499999997</v>
      </c>
      <c r="G148" s="270"/>
      <c r="H148" s="299"/>
    </row>
    <row r="149" spans="1:8" s="63" customFormat="1" ht="13.5" customHeight="1" x14ac:dyDescent="0.2">
      <c r="A149" s="300">
        <v>2009</v>
      </c>
      <c r="B149" s="207" t="s">
        <v>39</v>
      </c>
      <c r="C149" s="207" t="s">
        <v>92</v>
      </c>
      <c r="D149" s="301">
        <v>12746.789999999999</v>
      </c>
      <c r="E149" s="301">
        <v>21663.522499999995</v>
      </c>
      <c r="F149" s="302">
        <v>34410.3125</v>
      </c>
      <c r="G149" s="270"/>
      <c r="H149" s="299"/>
    </row>
    <row r="150" spans="1:8" s="63" customFormat="1" ht="13.5" customHeight="1" x14ac:dyDescent="0.2">
      <c r="A150" s="300">
        <v>2009</v>
      </c>
      <c r="B150" s="207" t="s">
        <v>40</v>
      </c>
      <c r="C150" s="207" t="s">
        <v>92</v>
      </c>
      <c r="D150" s="301">
        <v>12281.69</v>
      </c>
      <c r="E150" s="301">
        <v>23318.502500000002</v>
      </c>
      <c r="F150" s="302">
        <v>35600.192500000005</v>
      </c>
      <c r="G150" s="270"/>
      <c r="H150" s="299"/>
    </row>
    <row r="151" spans="1:8" s="63" customFormat="1" ht="13.5" customHeight="1" x14ac:dyDescent="0.2">
      <c r="A151" s="300">
        <v>2009</v>
      </c>
      <c r="B151" s="207" t="s">
        <v>41</v>
      </c>
      <c r="C151" s="207" t="s">
        <v>92</v>
      </c>
      <c r="D151" s="301">
        <v>14028.789999999999</v>
      </c>
      <c r="E151" s="301">
        <v>23146.089999999997</v>
      </c>
      <c r="F151" s="302">
        <v>37174.879999999997</v>
      </c>
      <c r="G151" s="270"/>
      <c r="H151" s="299"/>
    </row>
    <row r="152" spans="1:8" s="63" customFormat="1" ht="13.5" customHeight="1" x14ac:dyDescent="0.2">
      <c r="A152" s="300">
        <v>2009</v>
      </c>
      <c r="B152" s="207" t="s">
        <v>42</v>
      </c>
      <c r="C152" s="207" t="s">
        <v>92</v>
      </c>
      <c r="D152" s="301">
        <v>14176.050000000001</v>
      </c>
      <c r="E152" s="301">
        <v>24860.907499999998</v>
      </c>
      <c r="F152" s="302">
        <v>39036.957499999997</v>
      </c>
      <c r="G152" s="270"/>
      <c r="H152" s="299"/>
    </row>
    <row r="153" spans="1:8" s="63" customFormat="1" ht="13.5" customHeight="1" x14ac:dyDescent="0.2">
      <c r="A153" s="300">
        <v>2009</v>
      </c>
      <c r="B153" s="207" t="s">
        <v>43</v>
      </c>
      <c r="C153" s="207" t="s">
        <v>92</v>
      </c>
      <c r="D153" s="301">
        <v>13891.15</v>
      </c>
      <c r="E153" s="301">
        <v>25287.982499999995</v>
      </c>
      <c r="F153" s="302">
        <v>39179.1325</v>
      </c>
      <c r="G153" s="270"/>
      <c r="H153" s="299"/>
    </row>
    <row r="154" spans="1:8" s="63" customFormat="1" ht="13.5" customHeight="1" x14ac:dyDescent="0.2">
      <c r="A154" s="300">
        <v>2010</v>
      </c>
      <c r="B154" s="207" t="s">
        <v>44</v>
      </c>
      <c r="C154" s="207" t="s">
        <v>92</v>
      </c>
      <c r="D154" s="301">
        <v>10974.49</v>
      </c>
      <c r="E154" s="301">
        <v>25306.179999999997</v>
      </c>
      <c r="F154" s="302">
        <v>36280.67</v>
      </c>
      <c r="G154" s="270"/>
      <c r="H154" s="299"/>
    </row>
    <row r="155" spans="1:8" s="63" customFormat="1" ht="13.5" customHeight="1" x14ac:dyDescent="0.2">
      <c r="A155" s="300">
        <v>2010</v>
      </c>
      <c r="B155" s="207" t="s">
        <v>45</v>
      </c>
      <c r="C155" s="207" t="s">
        <v>92</v>
      </c>
      <c r="D155" s="301">
        <v>10790.855</v>
      </c>
      <c r="E155" s="301">
        <v>24689.279999999999</v>
      </c>
      <c r="F155" s="302">
        <v>35480.135000000002</v>
      </c>
      <c r="G155" s="270"/>
      <c r="H155" s="299"/>
    </row>
    <row r="156" spans="1:8" s="63" customFormat="1" ht="13.5" customHeight="1" x14ac:dyDescent="0.2">
      <c r="A156" s="300">
        <v>2010</v>
      </c>
      <c r="B156" s="207" t="s">
        <v>46</v>
      </c>
      <c r="C156" s="207" t="s">
        <v>92</v>
      </c>
      <c r="D156" s="301">
        <v>12979.519999999999</v>
      </c>
      <c r="E156" s="301">
        <v>31368.83</v>
      </c>
      <c r="F156" s="302">
        <v>44348.35</v>
      </c>
      <c r="G156" s="270"/>
      <c r="H156" s="299"/>
    </row>
    <row r="157" spans="1:8" s="63" customFormat="1" ht="13.5" customHeight="1" x14ac:dyDescent="0.2">
      <c r="A157" s="300">
        <v>2010</v>
      </c>
      <c r="B157" s="207" t="s">
        <v>34</v>
      </c>
      <c r="C157" s="207" t="s">
        <v>92</v>
      </c>
      <c r="D157" s="301">
        <v>11605.289999999999</v>
      </c>
      <c r="E157" s="301">
        <v>28131.842499999999</v>
      </c>
      <c r="F157" s="302">
        <v>39737.1325</v>
      </c>
      <c r="G157" s="270"/>
      <c r="H157" s="299"/>
    </row>
    <row r="158" spans="1:8" s="63" customFormat="1" ht="13.5" customHeight="1" x14ac:dyDescent="0.2">
      <c r="A158" s="300">
        <v>2010</v>
      </c>
      <c r="B158" s="207" t="s">
        <v>36</v>
      </c>
      <c r="C158" s="207" t="s">
        <v>92</v>
      </c>
      <c r="D158" s="301">
        <v>13002.900000000001</v>
      </c>
      <c r="E158" s="301">
        <v>30578.467500000002</v>
      </c>
      <c r="F158" s="302">
        <v>43581.367500000008</v>
      </c>
      <c r="G158" s="270"/>
      <c r="H158" s="299"/>
    </row>
    <row r="159" spans="1:8" s="63" customFormat="1" ht="13.5" customHeight="1" x14ac:dyDescent="0.2">
      <c r="A159" s="300">
        <v>2010</v>
      </c>
      <c r="B159" s="207" t="s">
        <v>37</v>
      </c>
      <c r="C159" s="207" t="s">
        <v>92</v>
      </c>
      <c r="D159" s="301">
        <v>11477.95</v>
      </c>
      <c r="E159" s="301">
        <v>25407.94</v>
      </c>
      <c r="F159" s="302">
        <v>36885.89</v>
      </c>
      <c r="G159" s="270"/>
      <c r="H159" s="299"/>
    </row>
    <row r="160" spans="1:8" s="63" customFormat="1" ht="13.5" customHeight="1" x14ac:dyDescent="0.2">
      <c r="A160" s="300">
        <v>2010</v>
      </c>
      <c r="B160" s="207" t="s">
        <v>38</v>
      </c>
      <c r="C160" s="207" t="s">
        <v>92</v>
      </c>
      <c r="D160" s="301">
        <v>11946.004999999999</v>
      </c>
      <c r="E160" s="301">
        <v>27895.392499999994</v>
      </c>
      <c r="F160" s="302">
        <v>39841.397499999999</v>
      </c>
      <c r="G160" s="270"/>
      <c r="H160" s="299"/>
    </row>
    <row r="161" spans="1:8" s="63" customFormat="1" ht="13.5" customHeight="1" x14ac:dyDescent="0.2">
      <c r="A161" s="300">
        <v>2010</v>
      </c>
      <c r="B161" s="207" t="s">
        <v>39</v>
      </c>
      <c r="C161" s="207" t="s">
        <v>92</v>
      </c>
      <c r="D161" s="301">
        <v>10854.005000000001</v>
      </c>
      <c r="E161" s="301">
        <v>27814.5625</v>
      </c>
      <c r="F161" s="302">
        <v>38668.567500000005</v>
      </c>
      <c r="G161" s="270"/>
      <c r="H161" s="299"/>
    </row>
    <row r="162" spans="1:8" s="63" customFormat="1" ht="13.5" customHeight="1" x14ac:dyDescent="0.2">
      <c r="A162" s="300">
        <v>2010</v>
      </c>
      <c r="B162" s="207" t="s">
        <v>40</v>
      </c>
      <c r="C162" s="207" t="s">
        <v>92</v>
      </c>
      <c r="D162" s="301">
        <v>9956.6200000000008</v>
      </c>
      <c r="E162" s="301">
        <v>26987.452499999999</v>
      </c>
      <c r="F162" s="302">
        <v>36944.072499999995</v>
      </c>
      <c r="G162" s="270"/>
      <c r="H162" s="299"/>
    </row>
    <row r="163" spans="1:8" s="63" customFormat="1" ht="13.5" customHeight="1" x14ac:dyDescent="0.2">
      <c r="A163" s="300">
        <v>2010</v>
      </c>
      <c r="B163" s="207" t="s">
        <v>41</v>
      </c>
      <c r="C163" s="207" t="s">
        <v>92</v>
      </c>
      <c r="D163" s="301">
        <v>10532.429999999998</v>
      </c>
      <c r="E163" s="301">
        <v>26010.505099999995</v>
      </c>
      <c r="F163" s="302">
        <v>36542.935099999995</v>
      </c>
      <c r="G163" s="270"/>
      <c r="H163" s="299"/>
    </row>
    <row r="164" spans="1:8" s="63" customFormat="1" ht="13.5" customHeight="1" x14ac:dyDescent="0.2">
      <c r="A164" s="300">
        <v>2010</v>
      </c>
      <c r="B164" s="207" t="s">
        <v>42</v>
      </c>
      <c r="C164" s="207" t="s">
        <v>92</v>
      </c>
      <c r="D164" s="301">
        <v>10017.300000000001</v>
      </c>
      <c r="E164" s="301">
        <v>24994.645</v>
      </c>
      <c r="F164" s="302">
        <v>35011.945</v>
      </c>
      <c r="G164" s="270"/>
      <c r="H164" s="299"/>
    </row>
    <row r="165" spans="1:8" s="63" customFormat="1" ht="13.5" customHeight="1" x14ac:dyDescent="0.2">
      <c r="A165" s="300">
        <v>2010</v>
      </c>
      <c r="B165" s="207" t="s">
        <v>43</v>
      </c>
      <c r="C165" s="207" t="s">
        <v>92</v>
      </c>
      <c r="D165" s="301">
        <v>11270.74</v>
      </c>
      <c r="E165" s="301">
        <v>27791.395</v>
      </c>
      <c r="F165" s="302">
        <v>39062.135000000002</v>
      </c>
      <c r="G165" s="270"/>
      <c r="H165" s="299"/>
    </row>
    <row r="166" spans="1:8" s="63" customFormat="1" ht="13.5" customHeight="1" x14ac:dyDescent="0.2">
      <c r="A166" s="300">
        <v>2011</v>
      </c>
      <c r="B166" s="207" t="s">
        <v>44</v>
      </c>
      <c r="C166" s="207" t="s">
        <v>92</v>
      </c>
      <c r="D166" s="301">
        <v>13271.36</v>
      </c>
      <c r="E166" s="301">
        <v>25725.18</v>
      </c>
      <c r="F166" s="302">
        <v>38996.54</v>
      </c>
      <c r="G166" s="270"/>
      <c r="H166" s="299"/>
    </row>
    <row r="167" spans="1:8" s="63" customFormat="1" ht="13.5" customHeight="1" x14ac:dyDescent="0.2">
      <c r="A167" s="300">
        <v>2011</v>
      </c>
      <c r="B167" s="207" t="s">
        <v>45</v>
      </c>
      <c r="C167" s="207" t="s">
        <v>92</v>
      </c>
      <c r="D167" s="301">
        <v>14717.419999999998</v>
      </c>
      <c r="E167" s="301">
        <v>27325.337500000001</v>
      </c>
      <c r="F167" s="302">
        <v>42042.757499999992</v>
      </c>
      <c r="G167" s="270"/>
      <c r="H167" s="299"/>
    </row>
    <row r="168" spans="1:8" s="63" customFormat="1" ht="13.5" customHeight="1" x14ac:dyDescent="0.2">
      <c r="A168" s="300">
        <v>2011</v>
      </c>
      <c r="B168" s="207" t="s">
        <v>46</v>
      </c>
      <c r="C168" s="207" t="s">
        <v>92</v>
      </c>
      <c r="D168" s="301">
        <v>16966.367999999999</v>
      </c>
      <c r="E168" s="301">
        <v>31553.85</v>
      </c>
      <c r="F168" s="302">
        <v>48520.217999999993</v>
      </c>
      <c r="G168" s="270"/>
      <c r="H168" s="299"/>
    </row>
    <row r="169" spans="1:8" s="63" customFormat="1" ht="13.5" customHeight="1" x14ac:dyDescent="0.2">
      <c r="A169" s="300">
        <v>2011</v>
      </c>
      <c r="B169" s="207" t="s">
        <v>34</v>
      </c>
      <c r="C169" s="207" t="s">
        <v>92</v>
      </c>
      <c r="D169" s="301">
        <v>17347.214</v>
      </c>
      <c r="E169" s="301">
        <v>29192.692500000005</v>
      </c>
      <c r="F169" s="302">
        <v>46539.906500000005</v>
      </c>
      <c r="G169" s="270"/>
      <c r="H169" s="299"/>
    </row>
    <row r="170" spans="1:8" s="63" customFormat="1" ht="13.5" customHeight="1" x14ac:dyDescent="0.2">
      <c r="A170" s="300">
        <v>2011</v>
      </c>
      <c r="B170" s="207" t="s">
        <v>36</v>
      </c>
      <c r="C170" s="207" t="s">
        <v>92</v>
      </c>
      <c r="D170" s="301">
        <v>16671.189999999999</v>
      </c>
      <c r="E170" s="301">
        <v>32581.227499999997</v>
      </c>
      <c r="F170" s="302">
        <v>49252.417500000003</v>
      </c>
      <c r="G170" s="270"/>
      <c r="H170" s="299"/>
    </row>
    <row r="171" spans="1:8" s="63" customFormat="1" ht="13.5" customHeight="1" x14ac:dyDescent="0.2">
      <c r="A171" s="300">
        <v>2011</v>
      </c>
      <c r="B171" s="207" t="s">
        <v>37</v>
      </c>
      <c r="C171" s="207" t="s">
        <v>92</v>
      </c>
      <c r="D171" s="301">
        <v>13246.039999999999</v>
      </c>
      <c r="E171" s="301">
        <v>25841.182499999999</v>
      </c>
      <c r="F171" s="302">
        <v>39087.222500000003</v>
      </c>
      <c r="G171" s="270"/>
      <c r="H171" s="299"/>
    </row>
    <row r="172" spans="1:8" s="63" customFormat="1" ht="13.5" customHeight="1" x14ac:dyDescent="0.2">
      <c r="A172" s="300">
        <v>2011</v>
      </c>
      <c r="B172" s="207" t="s">
        <v>38</v>
      </c>
      <c r="C172" s="207" t="s">
        <v>92</v>
      </c>
      <c r="D172" s="301">
        <v>14331.380000000001</v>
      </c>
      <c r="E172" s="301">
        <v>28552.772499999999</v>
      </c>
      <c r="F172" s="302">
        <v>42884.152499999997</v>
      </c>
      <c r="G172" s="270"/>
      <c r="H172" s="299"/>
    </row>
    <row r="173" spans="1:8" s="63" customFormat="1" ht="13.5" customHeight="1" x14ac:dyDescent="0.2">
      <c r="A173" s="300">
        <v>2011</v>
      </c>
      <c r="B173" s="207" t="s">
        <v>39</v>
      </c>
      <c r="C173" s="207" t="s">
        <v>92</v>
      </c>
      <c r="D173" s="301">
        <v>15355.810000000001</v>
      </c>
      <c r="E173" s="301">
        <v>29059.845000000001</v>
      </c>
      <c r="F173" s="302">
        <v>44415.655000000006</v>
      </c>
      <c r="G173" s="270"/>
      <c r="H173" s="299"/>
    </row>
    <row r="174" spans="1:8" s="63" customFormat="1" ht="13.5" customHeight="1" x14ac:dyDescent="0.2">
      <c r="A174" s="300">
        <v>2011</v>
      </c>
      <c r="B174" s="207" t="s">
        <v>40</v>
      </c>
      <c r="C174" s="207" t="s">
        <v>92</v>
      </c>
      <c r="D174" s="301">
        <v>14077.338</v>
      </c>
      <c r="E174" s="301">
        <v>28896.15</v>
      </c>
      <c r="F174" s="302">
        <v>42973.487999999998</v>
      </c>
      <c r="G174" s="270"/>
      <c r="H174" s="299"/>
    </row>
    <row r="175" spans="1:8" s="63" customFormat="1" ht="13.5" customHeight="1" x14ac:dyDescent="0.2">
      <c r="A175" s="300">
        <v>2011</v>
      </c>
      <c r="B175" s="207" t="s">
        <v>41</v>
      </c>
      <c r="C175" s="207" t="s">
        <v>92</v>
      </c>
      <c r="D175" s="301">
        <v>15035.509999999998</v>
      </c>
      <c r="E175" s="301">
        <v>25471.402500000004</v>
      </c>
      <c r="F175" s="302">
        <v>40506.912499999999</v>
      </c>
      <c r="G175" s="270"/>
      <c r="H175" s="299"/>
    </row>
    <row r="176" spans="1:8" s="63" customFormat="1" ht="13.5" customHeight="1" x14ac:dyDescent="0.2">
      <c r="A176" s="300">
        <v>2011</v>
      </c>
      <c r="B176" s="207" t="s">
        <v>42</v>
      </c>
      <c r="C176" s="207" t="s">
        <v>92</v>
      </c>
      <c r="D176" s="301">
        <v>12655.63</v>
      </c>
      <c r="E176" s="301">
        <v>25083.772500000003</v>
      </c>
      <c r="F176" s="302">
        <v>37739.402500000004</v>
      </c>
      <c r="G176" s="270"/>
      <c r="H176" s="299"/>
    </row>
    <row r="177" spans="1:8" s="63" customFormat="1" ht="13.5" customHeight="1" x14ac:dyDescent="0.2">
      <c r="A177" s="300">
        <v>2011</v>
      </c>
      <c r="B177" s="207" t="s">
        <v>43</v>
      </c>
      <c r="C177" s="207" t="s">
        <v>92</v>
      </c>
      <c r="D177" s="301">
        <v>12871.06</v>
      </c>
      <c r="E177" s="301">
        <v>27048.38</v>
      </c>
      <c r="F177" s="302">
        <v>39919.439999999995</v>
      </c>
      <c r="G177" s="270"/>
      <c r="H177" s="299"/>
    </row>
    <row r="178" spans="1:8" s="63" customFormat="1" ht="13.5" customHeight="1" x14ac:dyDescent="0.2">
      <c r="A178" s="300">
        <v>2012</v>
      </c>
      <c r="B178" s="207" t="s">
        <v>44</v>
      </c>
      <c r="C178" s="207" t="s">
        <v>92</v>
      </c>
      <c r="D178" s="301">
        <v>13931.840000000002</v>
      </c>
      <c r="E178" s="301">
        <v>26509.447499999998</v>
      </c>
      <c r="F178" s="302">
        <v>40441.287499999999</v>
      </c>
      <c r="G178" s="270"/>
      <c r="H178" s="299"/>
    </row>
    <row r="179" spans="1:8" s="63" customFormat="1" ht="13.5" customHeight="1" x14ac:dyDescent="0.2">
      <c r="A179" s="300">
        <v>2012</v>
      </c>
      <c r="B179" s="207" t="s">
        <v>45</v>
      </c>
      <c r="C179" s="207" t="s">
        <v>92</v>
      </c>
      <c r="D179" s="301">
        <v>13184.140000000001</v>
      </c>
      <c r="E179" s="301">
        <v>24399.719999999998</v>
      </c>
      <c r="F179" s="302">
        <v>37583.859999999993</v>
      </c>
      <c r="G179" s="270"/>
      <c r="H179" s="299"/>
    </row>
    <row r="180" spans="1:8" s="63" customFormat="1" ht="13.5" customHeight="1" x14ac:dyDescent="0.2">
      <c r="A180" s="300">
        <v>2012</v>
      </c>
      <c r="B180" s="207" t="s">
        <v>46</v>
      </c>
      <c r="C180" s="207" t="s">
        <v>92</v>
      </c>
      <c r="D180" s="301">
        <v>19603.920000000002</v>
      </c>
      <c r="E180" s="301">
        <v>30135.447499999998</v>
      </c>
      <c r="F180" s="302">
        <v>49739.3675</v>
      </c>
      <c r="G180" s="270"/>
      <c r="H180" s="299"/>
    </row>
    <row r="181" spans="1:8" s="63" customFormat="1" ht="13.5" customHeight="1" x14ac:dyDescent="0.2">
      <c r="A181" s="300">
        <v>2012</v>
      </c>
      <c r="B181" s="207" t="s">
        <v>34</v>
      </c>
      <c r="C181" s="207" t="s">
        <v>92</v>
      </c>
      <c r="D181" s="301">
        <v>16287.300000000003</v>
      </c>
      <c r="E181" s="301">
        <v>25962.605</v>
      </c>
      <c r="F181" s="302">
        <v>42249.905000000013</v>
      </c>
      <c r="G181" s="270"/>
      <c r="H181" s="299"/>
    </row>
    <row r="182" spans="1:8" s="63" customFormat="1" ht="13.5" customHeight="1" x14ac:dyDescent="0.2">
      <c r="A182" s="300">
        <v>2012</v>
      </c>
      <c r="B182" s="207" t="s">
        <v>36</v>
      </c>
      <c r="C182" s="207" t="s">
        <v>92</v>
      </c>
      <c r="D182" s="301">
        <v>18643.22</v>
      </c>
      <c r="E182" s="301">
        <v>26905.27</v>
      </c>
      <c r="F182" s="302">
        <v>45548.490000000005</v>
      </c>
      <c r="G182" s="270"/>
      <c r="H182" s="299"/>
    </row>
    <row r="183" spans="1:8" s="63" customFormat="1" ht="13.5" customHeight="1" x14ac:dyDescent="0.2">
      <c r="A183" s="300">
        <v>2012</v>
      </c>
      <c r="B183" s="207" t="s">
        <v>37</v>
      </c>
      <c r="C183" s="207" t="s">
        <v>92</v>
      </c>
      <c r="D183" s="301">
        <v>18636.7</v>
      </c>
      <c r="E183" s="301">
        <v>24806.474999999999</v>
      </c>
      <c r="F183" s="302">
        <v>43443.17500000001</v>
      </c>
      <c r="G183" s="270"/>
      <c r="H183" s="299"/>
    </row>
    <row r="184" spans="1:8" s="63" customFormat="1" ht="13.5" customHeight="1" x14ac:dyDescent="0.2">
      <c r="A184" s="300">
        <v>2012</v>
      </c>
      <c r="B184" s="207" t="s">
        <v>38</v>
      </c>
      <c r="C184" s="207" t="s">
        <v>92</v>
      </c>
      <c r="D184" s="301">
        <v>16581.38</v>
      </c>
      <c r="E184" s="301">
        <v>28194.429999999997</v>
      </c>
      <c r="F184" s="302">
        <v>44775.81</v>
      </c>
      <c r="G184" s="270"/>
      <c r="H184" s="299"/>
    </row>
    <row r="185" spans="1:8" s="63" customFormat="1" ht="13.5" customHeight="1" x14ac:dyDescent="0.2">
      <c r="A185" s="300">
        <v>2012</v>
      </c>
      <c r="B185" s="207" t="s">
        <v>39</v>
      </c>
      <c r="C185" s="207" t="s">
        <v>92</v>
      </c>
      <c r="D185" s="301">
        <v>18809.53</v>
      </c>
      <c r="E185" s="301">
        <v>28728.642499999998</v>
      </c>
      <c r="F185" s="302">
        <v>47538.172499999993</v>
      </c>
      <c r="G185" s="270"/>
      <c r="H185" s="299"/>
    </row>
    <row r="186" spans="1:8" s="63" customFormat="1" ht="13.5" customHeight="1" x14ac:dyDescent="0.2">
      <c r="A186" s="300">
        <v>2012</v>
      </c>
      <c r="B186" s="207" t="s">
        <v>40</v>
      </c>
      <c r="C186" s="207" t="s">
        <v>92</v>
      </c>
      <c r="D186" s="301">
        <v>16828.84</v>
      </c>
      <c r="E186" s="301">
        <v>28129.905000000002</v>
      </c>
      <c r="F186" s="302">
        <v>44958.745000000003</v>
      </c>
      <c r="G186" s="270"/>
      <c r="H186" s="299"/>
    </row>
    <row r="187" spans="1:8" s="63" customFormat="1" ht="13.5" customHeight="1" x14ac:dyDescent="0.2">
      <c r="A187" s="300">
        <v>2012</v>
      </c>
      <c r="B187" s="207" t="s">
        <v>41</v>
      </c>
      <c r="C187" s="207" t="s">
        <v>92</v>
      </c>
      <c r="D187" s="301">
        <v>17287.990000000002</v>
      </c>
      <c r="E187" s="301">
        <v>29256.215</v>
      </c>
      <c r="F187" s="302">
        <v>46544.205000000002</v>
      </c>
      <c r="G187" s="270"/>
      <c r="H187" s="299"/>
    </row>
    <row r="188" spans="1:8" s="63" customFormat="1" ht="13.5" customHeight="1" x14ac:dyDescent="0.2">
      <c r="A188" s="300">
        <v>2012</v>
      </c>
      <c r="B188" s="207" t="s">
        <v>42</v>
      </c>
      <c r="C188" s="207" t="s">
        <v>92</v>
      </c>
      <c r="D188" s="301">
        <v>18046.39</v>
      </c>
      <c r="E188" s="301">
        <v>30049.172500000004</v>
      </c>
      <c r="F188" s="302">
        <v>48095.562500000007</v>
      </c>
      <c r="G188" s="270"/>
      <c r="H188" s="299"/>
    </row>
    <row r="189" spans="1:8" s="63" customFormat="1" ht="13.5" customHeight="1" x14ac:dyDescent="0.2">
      <c r="A189" s="300">
        <v>2012</v>
      </c>
      <c r="B189" s="207" t="s">
        <v>43</v>
      </c>
      <c r="C189" s="207" t="s">
        <v>92</v>
      </c>
      <c r="D189" s="301">
        <v>14729.390000000001</v>
      </c>
      <c r="E189" s="301">
        <v>31826.137500000001</v>
      </c>
      <c r="F189" s="302">
        <v>46555.527499999997</v>
      </c>
      <c r="G189" s="270"/>
      <c r="H189" s="299"/>
    </row>
    <row r="190" spans="1:8" s="63" customFormat="1" ht="13.5" customHeight="1" x14ac:dyDescent="0.2">
      <c r="A190" s="300">
        <v>2013</v>
      </c>
      <c r="B190" s="207" t="s">
        <v>44</v>
      </c>
      <c r="C190" s="207" t="s">
        <v>92</v>
      </c>
      <c r="D190" s="301">
        <v>17701.739999999998</v>
      </c>
      <c r="E190" s="301">
        <v>31314.612499999999</v>
      </c>
      <c r="F190" s="302">
        <v>49016.352500000001</v>
      </c>
      <c r="G190" s="270"/>
      <c r="H190" s="299"/>
    </row>
    <row r="191" spans="1:8" s="63" customFormat="1" ht="13.5" customHeight="1" x14ac:dyDescent="0.2">
      <c r="A191" s="300">
        <v>2013</v>
      </c>
      <c r="B191" s="207" t="s">
        <v>45</v>
      </c>
      <c r="C191" s="207" t="s">
        <v>92</v>
      </c>
      <c r="D191" s="301">
        <v>16065.12</v>
      </c>
      <c r="E191" s="301">
        <v>28457.537499999999</v>
      </c>
      <c r="F191" s="302">
        <v>44522.657499999994</v>
      </c>
      <c r="G191" s="270"/>
      <c r="H191" s="299"/>
    </row>
    <row r="192" spans="1:8" s="63" customFormat="1" ht="13.5" customHeight="1" x14ac:dyDescent="0.2">
      <c r="A192" s="300">
        <v>2013</v>
      </c>
      <c r="B192" s="207" t="s">
        <v>46</v>
      </c>
      <c r="C192" s="207" t="s">
        <v>92</v>
      </c>
      <c r="D192" s="301">
        <v>20113.200000000004</v>
      </c>
      <c r="E192" s="301">
        <v>31601.5095</v>
      </c>
      <c r="F192" s="302">
        <v>51714.709499999997</v>
      </c>
      <c r="G192" s="270"/>
      <c r="H192" s="299"/>
    </row>
    <row r="193" spans="1:8" s="63" customFormat="1" ht="13.5" customHeight="1" x14ac:dyDescent="0.2">
      <c r="A193" s="300">
        <v>2013</v>
      </c>
      <c r="B193" s="207" t="s">
        <v>34</v>
      </c>
      <c r="C193" s="207" t="s">
        <v>92</v>
      </c>
      <c r="D193" s="301">
        <v>18679.829999999998</v>
      </c>
      <c r="E193" s="301">
        <v>37909.5985</v>
      </c>
      <c r="F193" s="302">
        <v>56589.428500000002</v>
      </c>
      <c r="G193" s="270"/>
      <c r="H193" s="299"/>
    </row>
    <row r="194" spans="1:8" s="63" customFormat="1" ht="13.5" customHeight="1" x14ac:dyDescent="0.2">
      <c r="A194" s="300">
        <v>2013</v>
      </c>
      <c r="B194" s="207" t="s">
        <v>36</v>
      </c>
      <c r="C194" s="207" t="s">
        <v>92</v>
      </c>
      <c r="D194" s="301">
        <v>20842.82</v>
      </c>
      <c r="E194" s="301">
        <v>34922.145499999999</v>
      </c>
      <c r="F194" s="302">
        <v>55764.965500000006</v>
      </c>
      <c r="G194" s="270"/>
      <c r="H194" s="299"/>
    </row>
    <row r="195" spans="1:8" s="63" customFormat="1" ht="13.5" customHeight="1" x14ac:dyDescent="0.2">
      <c r="A195" s="300">
        <v>2013</v>
      </c>
      <c r="B195" s="207" t="s">
        <v>37</v>
      </c>
      <c r="C195" s="207" t="s">
        <v>92</v>
      </c>
      <c r="D195" s="301">
        <v>17792.34</v>
      </c>
      <c r="E195" s="301">
        <v>30110.458000000002</v>
      </c>
      <c r="F195" s="302">
        <v>47902.798000000003</v>
      </c>
      <c r="G195" s="270"/>
      <c r="H195" s="299"/>
    </row>
    <row r="196" spans="1:8" s="63" customFormat="1" ht="13.5" customHeight="1" x14ac:dyDescent="0.2">
      <c r="A196" s="300">
        <v>2013</v>
      </c>
      <c r="B196" s="207" t="s">
        <v>38</v>
      </c>
      <c r="C196" s="207" t="s">
        <v>92</v>
      </c>
      <c r="D196" s="301">
        <v>23344.629999999997</v>
      </c>
      <c r="E196" s="301">
        <v>36511.120000000003</v>
      </c>
      <c r="F196" s="302">
        <v>59855.75</v>
      </c>
      <c r="G196" s="270"/>
      <c r="H196" s="299"/>
    </row>
    <row r="197" spans="1:8" s="63" customFormat="1" ht="13.5" customHeight="1" x14ac:dyDescent="0.2">
      <c r="A197" s="300">
        <v>2013</v>
      </c>
      <c r="B197" s="207" t="s">
        <v>39</v>
      </c>
      <c r="C197" s="207" t="s">
        <v>92</v>
      </c>
      <c r="D197" s="301">
        <v>20901.32</v>
      </c>
      <c r="E197" s="301">
        <v>31622.764999999999</v>
      </c>
      <c r="F197" s="302">
        <v>52524.085000000006</v>
      </c>
      <c r="G197" s="270"/>
      <c r="H197" s="299"/>
    </row>
    <row r="198" spans="1:8" s="63" customFormat="1" ht="13.5" customHeight="1" x14ac:dyDescent="0.2">
      <c r="A198" s="300">
        <v>2013</v>
      </c>
      <c r="B198" s="207" t="s">
        <v>40</v>
      </c>
      <c r="C198" s="207" t="s">
        <v>92</v>
      </c>
      <c r="D198" s="301">
        <v>18934.91</v>
      </c>
      <c r="E198" s="301">
        <v>27942.440999999999</v>
      </c>
      <c r="F198" s="302">
        <v>46877.350999999995</v>
      </c>
      <c r="G198" s="270"/>
      <c r="H198" s="299"/>
    </row>
    <row r="199" spans="1:8" s="63" customFormat="1" ht="13.5" customHeight="1" x14ac:dyDescent="0.2">
      <c r="A199" s="300">
        <v>2013</v>
      </c>
      <c r="B199" s="207" t="s">
        <v>41</v>
      </c>
      <c r="C199" s="207" t="s">
        <v>92</v>
      </c>
      <c r="D199" s="301">
        <v>19907.670000000002</v>
      </c>
      <c r="E199" s="301">
        <v>30276.433999999997</v>
      </c>
      <c r="F199" s="302">
        <v>50184.103999999992</v>
      </c>
      <c r="G199" s="270"/>
      <c r="H199" s="299"/>
    </row>
    <row r="200" spans="1:8" s="63" customFormat="1" ht="13.5" customHeight="1" x14ac:dyDescent="0.2">
      <c r="A200" s="300">
        <v>2013</v>
      </c>
      <c r="B200" s="207" t="s">
        <v>42</v>
      </c>
      <c r="C200" s="207" t="s">
        <v>92</v>
      </c>
      <c r="D200" s="301">
        <v>21521.606</v>
      </c>
      <c r="E200" s="301">
        <v>27973.269999999997</v>
      </c>
      <c r="F200" s="302">
        <v>49494.875999999997</v>
      </c>
      <c r="G200" s="270"/>
      <c r="H200" s="299"/>
    </row>
    <row r="201" spans="1:8" s="63" customFormat="1" ht="13.5" customHeight="1" x14ac:dyDescent="0.2">
      <c r="A201" s="300">
        <v>2013</v>
      </c>
      <c r="B201" s="207" t="s">
        <v>43</v>
      </c>
      <c r="C201" s="207" t="s">
        <v>92</v>
      </c>
      <c r="D201" s="301">
        <v>21273.010000000002</v>
      </c>
      <c r="E201" s="301">
        <v>27897.5825</v>
      </c>
      <c r="F201" s="302">
        <v>49170.592500000006</v>
      </c>
      <c r="G201" s="270"/>
      <c r="H201" s="299"/>
    </row>
    <row r="202" spans="1:8" s="63" customFormat="1" ht="13.5" customHeight="1" x14ac:dyDescent="0.2">
      <c r="A202" s="300">
        <v>2014</v>
      </c>
      <c r="B202" s="207" t="s">
        <v>44</v>
      </c>
      <c r="C202" s="207" t="s">
        <v>92</v>
      </c>
      <c r="D202" s="301">
        <v>21827.119999999999</v>
      </c>
      <c r="E202" s="301">
        <v>22686.2225</v>
      </c>
      <c r="F202" s="302">
        <v>44513.342500000006</v>
      </c>
      <c r="G202" s="270"/>
      <c r="H202" s="299"/>
    </row>
    <row r="203" spans="1:8" s="63" customFormat="1" ht="13.5" customHeight="1" x14ac:dyDescent="0.2">
      <c r="A203" s="300">
        <v>2014</v>
      </c>
      <c r="B203" s="207" t="s">
        <v>45</v>
      </c>
      <c r="C203" s="207" t="s">
        <v>92</v>
      </c>
      <c r="D203" s="301">
        <v>21937.759999999998</v>
      </c>
      <c r="E203" s="301">
        <v>26291.642499999998</v>
      </c>
      <c r="F203" s="302">
        <v>48229.402499999997</v>
      </c>
      <c r="G203" s="270"/>
      <c r="H203" s="299"/>
    </row>
    <row r="204" spans="1:8" s="63" customFormat="1" ht="13.5" customHeight="1" x14ac:dyDescent="0.2">
      <c r="A204" s="300">
        <v>2014</v>
      </c>
      <c r="B204" s="207" t="s">
        <v>46</v>
      </c>
      <c r="C204" s="207" t="s">
        <v>92</v>
      </c>
      <c r="D204" s="301">
        <v>19802.689999999999</v>
      </c>
      <c r="E204" s="301">
        <v>35284.365000000005</v>
      </c>
      <c r="F204" s="302">
        <v>55087.055000000008</v>
      </c>
      <c r="G204" s="270"/>
      <c r="H204" s="299"/>
    </row>
    <row r="205" spans="1:8" s="63" customFormat="1" ht="13.5" customHeight="1" x14ac:dyDescent="0.2">
      <c r="A205" s="300">
        <v>2014</v>
      </c>
      <c r="B205" s="207" t="s">
        <v>34</v>
      </c>
      <c r="C205" s="207" t="s">
        <v>92</v>
      </c>
      <c r="D205" s="301">
        <v>25196.969999999994</v>
      </c>
      <c r="E205" s="301">
        <v>35244.739750000008</v>
      </c>
      <c r="F205" s="302">
        <v>60441.709750000009</v>
      </c>
      <c r="G205" s="270"/>
      <c r="H205" s="299"/>
    </row>
    <row r="206" spans="1:8" s="63" customFormat="1" ht="13.5" customHeight="1" x14ac:dyDescent="0.2">
      <c r="A206" s="300">
        <v>2014</v>
      </c>
      <c r="B206" s="207" t="s">
        <v>36</v>
      </c>
      <c r="C206" s="207" t="s">
        <v>92</v>
      </c>
      <c r="D206" s="301">
        <v>32564.639999999999</v>
      </c>
      <c r="E206" s="301">
        <v>36493.383000000002</v>
      </c>
      <c r="F206" s="302">
        <v>69058.023000000001</v>
      </c>
      <c r="G206" s="270"/>
      <c r="H206" s="299"/>
    </row>
    <row r="207" spans="1:8" s="63" customFormat="1" ht="13.5" customHeight="1" x14ac:dyDescent="0.2">
      <c r="A207" s="300">
        <v>2014</v>
      </c>
      <c r="B207" s="207" t="s">
        <v>37</v>
      </c>
      <c r="C207" s="207" t="s">
        <v>92</v>
      </c>
      <c r="D207" s="301">
        <v>26875.400660000007</v>
      </c>
      <c r="E207" s="301">
        <v>28396.257415</v>
      </c>
      <c r="F207" s="302">
        <v>55271.658074999999</v>
      </c>
      <c r="G207" s="270"/>
      <c r="H207" s="299"/>
    </row>
    <row r="208" spans="1:8" s="63" customFormat="1" ht="13.5" customHeight="1" x14ac:dyDescent="0.2">
      <c r="A208" s="300">
        <v>2014</v>
      </c>
      <c r="B208" s="207" t="s">
        <v>38</v>
      </c>
      <c r="C208" s="207" t="s">
        <v>92</v>
      </c>
      <c r="D208" s="301">
        <v>28469.380000000005</v>
      </c>
      <c r="E208" s="301">
        <v>33650.616000000002</v>
      </c>
      <c r="F208" s="302">
        <v>62119.995999999999</v>
      </c>
      <c r="G208" s="270"/>
      <c r="H208" s="299"/>
    </row>
    <row r="209" spans="1:8" s="63" customFormat="1" ht="13.5" customHeight="1" x14ac:dyDescent="0.2">
      <c r="A209" s="300">
        <v>2014</v>
      </c>
      <c r="B209" s="207" t="s">
        <v>39</v>
      </c>
      <c r="C209" s="207" t="s">
        <v>92</v>
      </c>
      <c r="D209" s="301">
        <v>22974.9</v>
      </c>
      <c r="E209" s="301">
        <v>33045.733</v>
      </c>
      <c r="F209" s="302">
        <v>56020.633000000002</v>
      </c>
      <c r="G209" s="270"/>
      <c r="H209" s="299"/>
    </row>
    <row r="210" spans="1:8" s="63" customFormat="1" ht="13.5" customHeight="1" x14ac:dyDescent="0.2">
      <c r="A210" s="300">
        <v>2014</v>
      </c>
      <c r="B210" s="207" t="s">
        <v>40</v>
      </c>
      <c r="C210" s="207" t="s">
        <v>92</v>
      </c>
      <c r="D210" s="301">
        <v>21816.269999999997</v>
      </c>
      <c r="E210" s="301">
        <v>30990.397499999999</v>
      </c>
      <c r="F210" s="302">
        <v>52806.667500000003</v>
      </c>
      <c r="G210" s="270"/>
      <c r="H210" s="299"/>
    </row>
    <row r="211" spans="1:8" s="63" customFormat="1" ht="13.5" customHeight="1" x14ac:dyDescent="0.2">
      <c r="A211" s="300">
        <v>2014</v>
      </c>
      <c r="B211" s="207" t="s">
        <v>41</v>
      </c>
      <c r="C211" s="207" t="s">
        <v>92</v>
      </c>
      <c r="D211" s="301">
        <v>19462.490000000002</v>
      </c>
      <c r="E211" s="301">
        <v>35675.2255</v>
      </c>
      <c r="F211" s="302">
        <v>55137.715500000006</v>
      </c>
      <c r="G211" s="270"/>
      <c r="H211" s="299"/>
    </row>
    <row r="212" spans="1:8" s="63" customFormat="1" ht="13.5" customHeight="1" x14ac:dyDescent="0.2">
      <c r="A212" s="300">
        <v>2014</v>
      </c>
      <c r="B212" s="207" t="s">
        <v>42</v>
      </c>
      <c r="C212" s="207" t="s">
        <v>92</v>
      </c>
      <c r="D212" s="301">
        <v>19863.75</v>
      </c>
      <c r="E212" s="301">
        <v>28695.2235</v>
      </c>
      <c r="F212" s="302">
        <v>48558.9735</v>
      </c>
      <c r="G212" s="270"/>
      <c r="H212" s="299"/>
    </row>
    <row r="213" spans="1:8" s="63" customFormat="1" ht="13.5" customHeight="1" x14ac:dyDescent="0.2">
      <c r="A213" s="300">
        <v>2014</v>
      </c>
      <c r="B213" s="207" t="s">
        <v>43</v>
      </c>
      <c r="C213" s="207" t="s">
        <v>92</v>
      </c>
      <c r="D213" s="301">
        <v>20573.14</v>
      </c>
      <c r="E213" s="301">
        <v>29098.7605</v>
      </c>
      <c r="F213" s="302">
        <v>49671.900499999996</v>
      </c>
      <c r="G213" s="270"/>
      <c r="H213" s="299"/>
    </row>
    <row r="214" spans="1:8" s="63" customFormat="1" ht="13.5" customHeight="1" x14ac:dyDescent="0.2">
      <c r="A214" s="300">
        <v>2015</v>
      </c>
      <c r="B214" s="207" t="s">
        <v>44</v>
      </c>
      <c r="C214" s="207" t="s">
        <v>92</v>
      </c>
      <c r="D214" s="301">
        <v>20579.970000000005</v>
      </c>
      <c r="E214" s="301">
        <v>30638.171500000004</v>
      </c>
      <c r="F214" s="302">
        <v>51218.141500000005</v>
      </c>
      <c r="G214" s="270"/>
      <c r="H214" s="299"/>
    </row>
    <row r="215" spans="1:8" s="63" customFormat="1" ht="13.5" customHeight="1" x14ac:dyDescent="0.2">
      <c r="A215" s="300">
        <v>2015</v>
      </c>
      <c r="B215" s="207" t="s">
        <v>45</v>
      </c>
      <c r="C215" s="207" t="s">
        <v>92</v>
      </c>
      <c r="D215" s="301">
        <v>19171.55</v>
      </c>
      <c r="E215" s="301">
        <v>27075.752499999999</v>
      </c>
      <c r="F215" s="302">
        <v>46247.302499999998</v>
      </c>
      <c r="G215" s="270"/>
      <c r="H215" s="299"/>
    </row>
    <row r="216" spans="1:8" s="63" customFormat="1" ht="13.5" customHeight="1" x14ac:dyDescent="0.2">
      <c r="A216" s="300">
        <v>2015</v>
      </c>
      <c r="B216" s="207" t="s">
        <v>46</v>
      </c>
      <c r="C216" s="207" t="s">
        <v>92</v>
      </c>
      <c r="D216" s="301">
        <v>20815.759999999998</v>
      </c>
      <c r="E216" s="301">
        <v>41568.114999999998</v>
      </c>
      <c r="F216" s="302">
        <v>62383.875</v>
      </c>
      <c r="G216" s="270"/>
      <c r="H216" s="299"/>
    </row>
    <row r="217" spans="1:8" s="63" customFormat="1" ht="13.5" customHeight="1" x14ac:dyDescent="0.2">
      <c r="A217" s="300">
        <v>2015</v>
      </c>
      <c r="B217" s="207" t="s">
        <v>34</v>
      </c>
      <c r="C217" s="207" t="s">
        <v>92</v>
      </c>
      <c r="D217" s="301">
        <v>19949.55</v>
      </c>
      <c r="E217" s="301">
        <v>34551.728500000005</v>
      </c>
      <c r="F217" s="302">
        <v>54501.2785</v>
      </c>
      <c r="G217" s="270"/>
      <c r="H217" s="299"/>
    </row>
    <row r="218" spans="1:8" s="63" customFormat="1" ht="13.5" customHeight="1" x14ac:dyDescent="0.2">
      <c r="A218" s="300">
        <v>2015</v>
      </c>
      <c r="B218" s="207" t="s">
        <v>36</v>
      </c>
      <c r="C218" s="207" t="s">
        <v>92</v>
      </c>
      <c r="D218" s="301">
        <v>20942.059999999998</v>
      </c>
      <c r="E218" s="301">
        <v>34103.216500000002</v>
      </c>
      <c r="F218" s="302">
        <v>55045.276499999993</v>
      </c>
      <c r="G218" s="270"/>
      <c r="H218" s="299"/>
    </row>
    <row r="219" spans="1:8" s="63" customFormat="1" ht="13.5" customHeight="1" x14ac:dyDescent="0.2">
      <c r="A219" s="300">
        <v>2015</v>
      </c>
      <c r="B219" s="207" t="s">
        <v>37</v>
      </c>
      <c r="C219" s="207" t="s">
        <v>92</v>
      </c>
      <c r="D219" s="301">
        <v>19809.689999999999</v>
      </c>
      <c r="E219" s="301">
        <v>23461.339</v>
      </c>
      <c r="F219" s="302">
        <v>43271.028999999995</v>
      </c>
      <c r="G219" s="270"/>
      <c r="H219" s="299"/>
    </row>
    <row r="220" spans="1:8" s="63" customFormat="1" ht="13.5" customHeight="1" x14ac:dyDescent="0.2">
      <c r="A220" s="300">
        <v>2015</v>
      </c>
      <c r="B220" s="207" t="s">
        <v>38</v>
      </c>
      <c r="C220" s="207" t="s">
        <v>92</v>
      </c>
      <c r="D220" s="301">
        <v>22680.210000000003</v>
      </c>
      <c r="E220" s="301">
        <v>38279.945</v>
      </c>
      <c r="F220" s="302">
        <v>60960.154999999999</v>
      </c>
      <c r="G220" s="270"/>
      <c r="H220" s="299"/>
    </row>
    <row r="221" spans="1:8" s="63" customFormat="1" ht="13.5" customHeight="1" x14ac:dyDescent="0.2">
      <c r="A221" s="300">
        <v>2015</v>
      </c>
      <c r="B221" s="207" t="s">
        <v>39</v>
      </c>
      <c r="C221" s="207" t="s">
        <v>92</v>
      </c>
      <c r="D221" s="301">
        <v>26272.920000000006</v>
      </c>
      <c r="E221" s="301">
        <v>35194.830499999996</v>
      </c>
      <c r="F221" s="302">
        <v>61467.750499999995</v>
      </c>
      <c r="G221" s="270"/>
      <c r="H221" s="299"/>
    </row>
    <row r="222" spans="1:8" s="63" customFormat="1" ht="13.5" customHeight="1" x14ac:dyDescent="0.2">
      <c r="A222" s="300">
        <v>2015</v>
      </c>
      <c r="B222" s="207" t="s">
        <v>40</v>
      </c>
      <c r="C222" s="207" t="s">
        <v>92</v>
      </c>
      <c r="D222" s="301">
        <v>27632.570000000003</v>
      </c>
      <c r="E222" s="301">
        <v>35096.998500000002</v>
      </c>
      <c r="F222" s="302">
        <v>62729.568500000008</v>
      </c>
      <c r="G222" s="270"/>
      <c r="H222" s="299"/>
    </row>
    <row r="223" spans="1:8" s="63" customFormat="1" ht="13.5" customHeight="1" x14ac:dyDescent="0.2">
      <c r="A223" s="300">
        <v>2015</v>
      </c>
      <c r="B223" s="207" t="s">
        <v>41</v>
      </c>
      <c r="C223" s="207" t="s">
        <v>92</v>
      </c>
      <c r="D223" s="301">
        <v>27133.423000000003</v>
      </c>
      <c r="E223" s="301">
        <v>35716.103499999997</v>
      </c>
      <c r="F223" s="302">
        <v>62849.5265</v>
      </c>
      <c r="G223" s="270"/>
      <c r="H223" s="299"/>
    </row>
    <row r="224" spans="1:8" s="63" customFormat="1" ht="13.5" customHeight="1" x14ac:dyDescent="0.2">
      <c r="A224" s="300">
        <v>2015</v>
      </c>
      <c r="B224" s="207" t="s">
        <v>42</v>
      </c>
      <c r="C224" s="207" t="s">
        <v>92</v>
      </c>
      <c r="D224" s="301">
        <v>24570.740000000005</v>
      </c>
      <c r="E224" s="301">
        <v>31147.379499999999</v>
      </c>
      <c r="F224" s="302">
        <v>55718.119500000001</v>
      </c>
      <c r="G224" s="270"/>
      <c r="H224" s="299"/>
    </row>
    <row r="225" spans="1:8" s="63" customFormat="1" ht="13.5" customHeight="1" x14ac:dyDescent="0.2">
      <c r="A225" s="300">
        <v>2015</v>
      </c>
      <c r="B225" s="207" t="s">
        <v>43</v>
      </c>
      <c r="C225" s="207" t="s">
        <v>92</v>
      </c>
      <c r="D225" s="301">
        <v>26072.61</v>
      </c>
      <c r="E225" s="301">
        <v>40231.645999999993</v>
      </c>
      <c r="F225" s="302">
        <v>66304.255999999994</v>
      </c>
      <c r="G225" s="270"/>
      <c r="H225" s="299"/>
    </row>
    <row r="226" spans="1:8" s="63" customFormat="1" ht="13.5" customHeight="1" x14ac:dyDescent="0.2">
      <c r="A226" s="300">
        <v>2016</v>
      </c>
      <c r="B226" s="207" t="s">
        <v>44</v>
      </c>
      <c r="C226" s="207" t="s">
        <v>92</v>
      </c>
      <c r="D226" s="301">
        <v>22811.64</v>
      </c>
      <c r="E226" s="301">
        <v>33867.622499999998</v>
      </c>
      <c r="F226" s="302">
        <v>56679.262499999997</v>
      </c>
      <c r="G226" s="270"/>
      <c r="H226" s="299"/>
    </row>
    <row r="227" spans="1:8" s="63" customFormat="1" ht="13.5" customHeight="1" x14ac:dyDescent="0.2">
      <c r="A227" s="300">
        <v>2016</v>
      </c>
      <c r="B227" s="207" t="s">
        <v>45</v>
      </c>
      <c r="C227" s="207" t="s">
        <v>92</v>
      </c>
      <c r="D227" s="301">
        <v>20146.640000000003</v>
      </c>
      <c r="E227" s="301">
        <v>36280.251000000004</v>
      </c>
      <c r="F227" s="302">
        <v>56426.891000000003</v>
      </c>
      <c r="G227" s="270"/>
      <c r="H227" s="299"/>
    </row>
    <row r="228" spans="1:8" s="63" customFormat="1" ht="13.5" customHeight="1" x14ac:dyDescent="0.2">
      <c r="A228" s="300">
        <v>2016</v>
      </c>
      <c r="B228" s="207" t="s">
        <v>46</v>
      </c>
      <c r="C228" s="207" t="s">
        <v>92</v>
      </c>
      <c r="D228" s="301">
        <v>23482.57</v>
      </c>
      <c r="E228" s="301">
        <v>38670.195500000002</v>
      </c>
      <c r="F228" s="302">
        <v>62152.765500000009</v>
      </c>
      <c r="G228" s="270"/>
      <c r="H228" s="299"/>
    </row>
    <row r="229" spans="1:8" s="63" customFormat="1" ht="13.5" customHeight="1" x14ac:dyDescent="0.2">
      <c r="A229" s="300">
        <v>2016</v>
      </c>
      <c r="B229" s="207" t="s">
        <v>34</v>
      </c>
      <c r="C229" s="207" t="s">
        <v>92</v>
      </c>
      <c r="D229" s="301">
        <v>22998.830000000005</v>
      </c>
      <c r="E229" s="301">
        <v>43728.810500000007</v>
      </c>
      <c r="F229" s="302">
        <v>66727.640500000009</v>
      </c>
      <c r="G229" s="270"/>
      <c r="H229" s="299"/>
    </row>
    <row r="230" spans="1:8" s="63" customFormat="1" ht="13.5" customHeight="1" x14ac:dyDescent="0.2">
      <c r="A230" s="300">
        <v>2016</v>
      </c>
      <c r="B230" s="207" t="s">
        <v>36</v>
      </c>
      <c r="C230" s="207" t="s">
        <v>92</v>
      </c>
      <c r="D230" s="301">
        <v>20584.789999999997</v>
      </c>
      <c r="E230" s="301">
        <v>41582.148500000003</v>
      </c>
      <c r="F230" s="302">
        <v>62166.938499999997</v>
      </c>
      <c r="G230" s="270"/>
      <c r="H230" s="299"/>
    </row>
    <row r="231" spans="1:8" s="63" customFormat="1" ht="13.5" customHeight="1" x14ac:dyDescent="0.2">
      <c r="A231" s="300">
        <v>2016</v>
      </c>
      <c r="B231" s="207" t="s">
        <v>37</v>
      </c>
      <c r="C231" s="207" t="s">
        <v>92</v>
      </c>
      <c r="D231" s="301">
        <v>21905.948000000004</v>
      </c>
      <c r="E231" s="301">
        <v>46553.799500000001</v>
      </c>
      <c r="F231" s="302">
        <v>68459.747499999998</v>
      </c>
      <c r="G231" s="270"/>
      <c r="H231" s="299"/>
    </row>
    <row r="232" spans="1:8" s="63" customFormat="1" ht="13.5" customHeight="1" x14ac:dyDescent="0.2">
      <c r="A232" s="300">
        <v>2016</v>
      </c>
      <c r="B232" s="207" t="s">
        <v>38</v>
      </c>
      <c r="C232" s="207" t="s">
        <v>92</v>
      </c>
      <c r="D232" s="301">
        <v>23476.660000000003</v>
      </c>
      <c r="E232" s="301">
        <v>40360.169000000002</v>
      </c>
      <c r="F232" s="302">
        <v>63836.829000000012</v>
      </c>
      <c r="G232" s="270"/>
      <c r="H232" s="299"/>
    </row>
    <row r="233" spans="1:8" s="63" customFormat="1" ht="13.5" customHeight="1" x14ac:dyDescent="0.2">
      <c r="A233" s="300">
        <v>2016</v>
      </c>
      <c r="B233" s="207" t="s">
        <v>39</v>
      </c>
      <c r="C233" s="207" t="s">
        <v>92</v>
      </c>
      <c r="D233" s="301">
        <v>23344.469000000001</v>
      </c>
      <c r="E233" s="301">
        <v>36953.359000000004</v>
      </c>
      <c r="F233" s="302">
        <v>60297.828000000009</v>
      </c>
      <c r="G233" s="270"/>
      <c r="H233" s="299"/>
    </row>
    <row r="234" spans="1:8" s="63" customFormat="1" ht="13.5" customHeight="1" x14ac:dyDescent="0.2">
      <c r="A234" s="300">
        <v>2016</v>
      </c>
      <c r="B234" s="207" t="s">
        <v>40</v>
      </c>
      <c r="C234" s="207" t="s">
        <v>92</v>
      </c>
      <c r="D234" s="301">
        <v>23943.1</v>
      </c>
      <c r="E234" s="301">
        <v>34445.928</v>
      </c>
      <c r="F234" s="302">
        <v>58389.027999999998</v>
      </c>
      <c r="G234" s="270"/>
      <c r="H234" s="299"/>
    </row>
    <row r="235" spans="1:8" s="63" customFormat="1" ht="13.5" customHeight="1" x14ac:dyDescent="0.2">
      <c r="A235" s="300">
        <v>2016</v>
      </c>
      <c r="B235" s="207" t="s">
        <v>41</v>
      </c>
      <c r="C235" s="207" t="s">
        <v>92</v>
      </c>
      <c r="D235" s="301">
        <v>24861.14</v>
      </c>
      <c r="E235" s="301">
        <v>33338.875999999997</v>
      </c>
      <c r="F235" s="302">
        <v>58200.015999999996</v>
      </c>
      <c r="G235" s="270"/>
      <c r="H235" s="299"/>
    </row>
    <row r="236" spans="1:8" s="63" customFormat="1" ht="13.5" customHeight="1" x14ac:dyDescent="0.2">
      <c r="A236" s="300">
        <v>2016</v>
      </c>
      <c r="B236" s="207" t="s">
        <v>42</v>
      </c>
      <c r="C236" s="207" t="s">
        <v>92</v>
      </c>
      <c r="D236" s="301">
        <v>22579.049999999996</v>
      </c>
      <c r="E236" s="301">
        <v>32704.360999999997</v>
      </c>
      <c r="F236" s="302">
        <v>55283.410999999993</v>
      </c>
      <c r="G236" s="270"/>
      <c r="H236" s="299"/>
    </row>
    <row r="237" spans="1:8" s="63" customFormat="1" ht="13.5" customHeight="1" x14ac:dyDescent="0.2">
      <c r="A237" s="300">
        <v>2016</v>
      </c>
      <c r="B237" s="207" t="s">
        <v>43</v>
      </c>
      <c r="C237" s="207" t="s">
        <v>92</v>
      </c>
      <c r="D237" s="301">
        <v>24278.501</v>
      </c>
      <c r="E237" s="301">
        <v>37726.801999999996</v>
      </c>
      <c r="F237" s="302">
        <v>62005.303</v>
      </c>
      <c r="G237" s="270"/>
      <c r="H237" s="299"/>
    </row>
    <row r="238" spans="1:8" s="63" customFormat="1" ht="13.5" customHeight="1" x14ac:dyDescent="0.2">
      <c r="A238" s="300">
        <v>2017</v>
      </c>
      <c r="B238" s="207" t="s">
        <v>44</v>
      </c>
      <c r="C238" s="207" t="s">
        <v>92</v>
      </c>
      <c r="D238" s="301">
        <v>20997.039999999997</v>
      </c>
      <c r="E238" s="301">
        <v>33425.337499999994</v>
      </c>
      <c r="F238" s="302">
        <v>54422.377500000002</v>
      </c>
      <c r="G238" s="270"/>
      <c r="H238" s="299"/>
    </row>
    <row r="239" spans="1:8" s="63" customFormat="1" ht="13.5" customHeight="1" x14ac:dyDescent="0.2">
      <c r="A239" s="300">
        <v>2017</v>
      </c>
      <c r="B239" s="207" t="s">
        <v>45</v>
      </c>
      <c r="C239" s="207" t="s">
        <v>92</v>
      </c>
      <c r="D239" s="301">
        <v>22598.5</v>
      </c>
      <c r="E239" s="301">
        <v>30435.696000000004</v>
      </c>
      <c r="F239" s="302">
        <v>53034.196000000011</v>
      </c>
      <c r="G239" s="270"/>
      <c r="H239" s="299"/>
    </row>
    <row r="240" spans="1:8" s="63" customFormat="1" ht="13.5" customHeight="1" x14ac:dyDescent="0.2">
      <c r="A240" s="300">
        <v>2017</v>
      </c>
      <c r="B240" s="207" t="s">
        <v>46</v>
      </c>
      <c r="C240" s="207" t="s">
        <v>92</v>
      </c>
      <c r="D240" s="301">
        <v>28871.58</v>
      </c>
      <c r="E240" s="301">
        <v>41885.264000000003</v>
      </c>
      <c r="F240" s="302">
        <v>70756.844000000012</v>
      </c>
      <c r="G240" s="270"/>
      <c r="H240" s="299"/>
    </row>
    <row r="241" spans="1:8" s="63" customFormat="1" ht="13.5" customHeight="1" x14ac:dyDescent="0.2">
      <c r="A241" s="300">
        <v>2017</v>
      </c>
      <c r="B241" s="207" t="s">
        <v>34</v>
      </c>
      <c r="C241" s="207" t="s">
        <v>92</v>
      </c>
      <c r="D241" s="301">
        <v>21480.430000000004</v>
      </c>
      <c r="E241" s="301">
        <v>32357.2035</v>
      </c>
      <c r="F241" s="302">
        <v>53837.633500000004</v>
      </c>
      <c r="G241" s="270"/>
      <c r="H241" s="299"/>
    </row>
    <row r="242" spans="1:8" s="63" customFormat="1" ht="13.5" customHeight="1" x14ac:dyDescent="0.2">
      <c r="A242" s="300">
        <v>2017</v>
      </c>
      <c r="B242" s="207" t="s">
        <v>36</v>
      </c>
      <c r="C242" s="207" t="s">
        <v>92</v>
      </c>
      <c r="D242" s="301">
        <v>24557.15</v>
      </c>
      <c r="E242" s="301">
        <v>34405.682000000001</v>
      </c>
      <c r="F242" s="302">
        <v>58962.832000000002</v>
      </c>
      <c r="G242" s="270"/>
      <c r="H242" s="299"/>
    </row>
    <row r="243" spans="1:8" s="63" customFormat="1" ht="13.5" customHeight="1" x14ac:dyDescent="0.2">
      <c r="A243" s="300">
        <v>2017</v>
      </c>
      <c r="B243" s="207" t="s">
        <v>37</v>
      </c>
      <c r="C243" s="207" t="s">
        <v>92</v>
      </c>
      <c r="D243" s="301">
        <v>24161.41</v>
      </c>
      <c r="E243" s="301">
        <v>33880.063999999998</v>
      </c>
      <c r="F243" s="302">
        <v>58041.473999999995</v>
      </c>
      <c r="G243" s="270"/>
      <c r="H243" s="299"/>
    </row>
    <row r="244" spans="1:8" s="63" customFormat="1" ht="13.5" customHeight="1" x14ac:dyDescent="0.2">
      <c r="A244" s="300">
        <v>2017</v>
      </c>
      <c r="B244" s="207" t="s">
        <v>38</v>
      </c>
      <c r="C244" s="207" t="s">
        <v>92</v>
      </c>
      <c r="D244" s="301">
        <v>23239.900000000005</v>
      </c>
      <c r="E244" s="301">
        <v>37094.516499999998</v>
      </c>
      <c r="F244" s="302">
        <v>60334.416499999999</v>
      </c>
      <c r="G244" s="270"/>
      <c r="H244" s="299"/>
    </row>
    <row r="245" spans="1:8" s="63" customFormat="1" ht="13.5" customHeight="1" x14ac:dyDescent="0.2">
      <c r="A245" s="300">
        <v>2017</v>
      </c>
      <c r="B245" s="207" t="s">
        <v>39</v>
      </c>
      <c r="C245" s="207" t="s">
        <v>92</v>
      </c>
      <c r="D245" s="301">
        <v>23853.79</v>
      </c>
      <c r="E245" s="301">
        <v>37339.517</v>
      </c>
      <c r="F245" s="302">
        <v>61193.307000000008</v>
      </c>
      <c r="G245" s="270"/>
      <c r="H245" s="299"/>
    </row>
    <row r="246" spans="1:8" s="63" customFormat="1" ht="13.5" customHeight="1" x14ac:dyDescent="0.2">
      <c r="A246" s="300">
        <v>2017</v>
      </c>
      <c r="B246" s="207" t="s">
        <v>40</v>
      </c>
      <c r="C246" s="207" t="s">
        <v>92</v>
      </c>
      <c r="D246" s="301">
        <v>21520.48</v>
      </c>
      <c r="E246" s="301">
        <v>35734.538</v>
      </c>
      <c r="F246" s="302">
        <v>57255.018000000011</v>
      </c>
      <c r="G246" s="270"/>
      <c r="H246" s="299"/>
    </row>
    <row r="247" spans="1:8" s="63" customFormat="1" ht="13.5" customHeight="1" x14ac:dyDescent="0.2">
      <c r="A247" s="300">
        <v>2017</v>
      </c>
      <c r="B247" s="207" t="s">
        <v>41</v>
      </c>
      <c r="C247" s="207" t="s">
        <v>92</v>
      </c>
      <c r="D247" s="301">
        <v>21657.79</v>
      </c>
      <c r="E247" s="301">
        <v>35791.387999999999</v>
      </c>
      <c r="F247" s="302">
        <v>57449.178</v>
      </c>
      <c r="G247" s="270"/>
      <c r="H247" s="299"/>
    </row>
    <row r="248" spans="1:8" s="63" customFormat="1" ht="13.5" customHeight="1" x14ac:dyDescent="0.2">
      <c r="A248" s="300">
        <v>2017</v>
      </c>
      <c r="B248" s="207" t="s">
        <v>42</v>
      </c>
      <c r="C248" s="207" t="s">
        <v>92</v>
      </c>
      <c r="D248" s="301">
        <v>23148.47</v>
      </c>
      <c r="E248" s="301">
        <v>36664.897499999992</v>
      </c>
      <c r="F248" s="302">
        <v>59813.3675</v>
      </c>
      <c r="G248" s="270"/>
      <c r="H248" s="299"/>
    </row>
    <row r="249" spans="1:8" s="63" customFormat="1" ht="13.5" customHeight="1" x14ac:dyDescent="0.2">
      <c r="A249" s="300">
        <v>2017</v>
      </c>
      <c r="B249" s="207" t="s">
        <v>43</v>
      </c>
      <c r="C249" s="207" t="s">
        <v>92</v>
      </c>
      <c r="D249" s="301">
        <v>22372.329999999998</v>
      </c>
      <c r="E249" s="301">
        <v>32788.495999999999</v>
      </c>
      <c r="F249" s="302">
        <v>55160.826000000001</v>
      </c>
      <c r="G249" s="270"/>
      <c r="H249" s="299"/>
    </row>
    <row r="250" spans="1:8" s="63" customFormat="1" ht="13.5" customHeight="1" x14ac:dyDescent="0.2">
      <c r="A250" s="300">
        <v>2018</v>
      </c>
      <c r="B250" s="207" t="s">
        <v>44</v>
      </c>
      <c r="C250" s="207" t="s">
        <v>92</v>
      </c>
      <c r="D250" s="301">
        <v>20030.510000000002</v>
      </c>
      <c r="E250" s="301">
        <v>31615.517</v>
      </c>
      <c r="F250" s="302">
        <v>51646.027000000002</v>
      </c>
      <c r="G250" s="270"/>
      <c r="H250" s="299"/>
    </row>
    <row r="251" spans="1:8" s="63" customFormat="1" ht="13.5" customHeight="1" x14ac:dyDescent="0.2">
      <c r="A251" s="300">
        <v>2018</v>
      </c>
      <c r="B251" s="207" t="s">
        <v>45</v>
      </c>
      <c r="C251" s="207" t="s">
        <v>92</v>
      </c>
      <c r="D251" s="301">
        <v>19948.009999999998</v>
      </c>
      <c r="E251" s="301">
        <v>30756.57</v>
      </c>
      <c r="F251" s="302">
        <v>50704.58</v>
      </c>
      <c r="G251" s="270"/>
      <c r="H251" s="299"/>
    </row>
    <row r="252" spans="1:8" s="63" customFormat="1" ht="13.5" customHeight="1" x14ac:dyDescent="0.2">
      <c r="A252" s="300">
        <v>2018</v>
      </c>
      <c r="B252" s="207" t="s">
        <v>46</v>
      </c>
      <c r="C252" s="207" t="s">
        <v>92</v>
      </c>
      <c r="D252" s="301">
        <v>25199.432000000001</v>
      </c>
      <c r="E252" s="301">
        <v>35823.186999999998</v>
      </c>
      <c r="F252" s="302">
        <v>61022.618999999999</v>
      </c>
      <c r="G252" s="270"/>
      <c r="H252" s="299"/>
    </row>
    <row r="253" spans="1:8" s="63" customFormat="1" ht="13.5" customHeight="1" x14ac:dyDescent="0.2">
      <c r="A253" s="300">
        <v>2018</v>
      </c>
      <c r="B253" s="207" t="s">
        <v>34</v>
      </c>
      <c r="C253" s="207" t="s">
        <v>92</v>
      </c>
      <c r="D253" s="301">
        <v>26413.200000000001</v>
      </c>
      <c r="E253" s="301">
        <v>36007.327999999994</v>
      </c>
      <c r="F253" s="302">
        <v>62420.527999999991</v>
      </c>
      <c r="G253" s="270"/>
      <c r="H253" s="299"/>
    </row>
    <row r="254" spans="1:8" s="63" customFormat="1" ht="13.5" customHeight="1" x14ac:dyDescent="0.2">
      <c r="A254" s="300">
        <v>2018</v>
      </c>
      <c r="B254" s="207" t="s">
        <v>36</v>
      </c>
      <c r="C254" s="207" t="s">
        <v>92</v>
      </c>
      <c r="D254" s="301">
        <v>28277.769999999997</v>
      </c>
      <c r="E254" s="301">
        <v>30243.649500000007</v>
      </c>
      <c r="F254" s="302">
        <v>58521.419500000004</v>
      </c>
      <c r="G254" s="270"/>
      <c r="H254" s="299"/>
    </row>
    <row r="255" spans="1:8" s="63" customFormat="1" ht="13.5" customHeight="1" x14ac:dyDescent="0.2">
      <c r="A255" s="300">
        <v>2018</v>
      </c>
      <c r="B255" s="207" t="s">
        <v>37</v>
      </c>
      <c r="C255" s="207" t="s">
        <v>92</v>
      </c>
      <c r="D255" s="301">
        <v>25649.469999999998</v>
      </c>
      <c r="E255" s="301">
        <v>30805.653000000002</v>
      </c>
      <c r="F255" s="302">
        <v>56455.123000000007</v>
      </c>
      <c r="G255" s="270"/>
      <c r="H255" s="299"/>
    </row>
    <row r="256" spans="1:8" s="63" customFormat="1" ht="13.5" customHeight="1" x14ac:dyDescent="0.2">
      <c r="A256" s="300">
        <v>2018</v>
      </c>
      <c r="B256" s="207" t="s">
        <v>38</v>
      </c>
      <c r="C256" s="207" t="s">
        <v>92</v>
      </c>
      <c r="D256" s="301">
        <v>24315.879999999997</v>
      </c>
      <c r="E256" s="301">
        <v>32132.898000000008</v>
      </c>
      <c r="F256" s="302">
        <v>56448.778000000006</v>
      </c>
      <c r="G256" s="270"/>
      <c r="H256" s="299"/>
    </row>
    <row r="257" spans="1:9" s="63" customFormat="1" ht="13.5" customHeight="1" x14ac:dyDescent="0.2">
      <c r="A257" s="300">
        <v>2018</v>
      </c>
      <c r="B257" s="207" t="s">
        <v>39</v>
      </c>
      <c r="C257" s="207" t="s">
        <v>92</v>
      </c>
      <c r="D257" s="301">
        <v>25395.200000000004</v>
      </c>
      <c r="E257" s="301">
        <v>33340.647499999999</v>
      </c>
      <c r="F257" s="302">
        <v>58735.847499999996</v>
      </c>
      <c r="G257" s="270"/>
      <c r="H257" s="299"/>
    </row>
    <row r="258" spans="1:9" s="63" customFormat="1" ht="13.5" customHeight="1" x14ac:dyDescent="0.2">
      <c r="A258" s="300">
        <v>2018</v>
      </c>
      <c r="B258" s="207" t="s">
        <v>40</v>
      </c>
      <c r="C258" s="207" t="s">
        <v>92</v>
      </c>
      <c r="D258" s="301">
        <v>26482.462</v>
      </c>
      <c r="E258" s="301">
        <v>31648.202499999999</v>
      </c>
      <c r="F258" s="302">
        <v>58130.664499999999</v>
      </c>
      <c r="G258" s="270"/>
      <c r="H258" s="299"/>
    </row>
    <row r="259" spans="1:9" s="63" customFormat="1" ht="13.5" customHeight="1" x14ac:dyDescent="0.2">
      <c r="A259" s="300">
        <v>2018</v>
      </c>
      <c r="B259" s="207" t="s">
        <v>41</v>
      </c>
      <c r="C259" s="207" t="s">
        <v>92</v>
      </c>
      <c r="D259" s="301">
        <v>25204.931000000004</v>
      </c>
      <c r="E259" s="301">
        <v>32875.377500000002</v>
      </c>
      <c r="F259" s="302">
        <v>58080.308500000006</v>
      </c>
      <c r="G259" s="270"/>
      <c r="H259" s="299"/>
    </row>
    <row r="260" spans="1:9" s="63" customFormat="1" ht="13.5" customHeight="1" x14ac:dyDescent="0.2">
      <c r="A260" s="300">
        <v>2018</v>
      </c>
      <c r="B260" s="207" t="s">
        <v>42</v>
      </c>
      <c r="C260" s="207" t="s">
        <v>92</v>
      </c>
      <c r="D260" s="301">
        <v>24468.23</v>
      </c>
      <c r="E260" s="301">
        <v>32935.247499999998</v>
      </c>
      <c r="F260" s="302">
        <v>57403.477499999994</v>
      </c>
      <c r="G260" s="270"/>
      <c r="H260" s="299"/>
    </row>
    <row r="261" spans="1:9" s="63" customFormat="1" ht="13.5" customHeight="1" x14ac:dyDescent="0.2">
      <c r="A261" s="300">
        <v>2018</v>
      </c>
      <c r="B261" s="207" t="s">
        <v>43</v>
      </c>
      <c r="C261" s="207" t="s">
        <v>92</v>
      </c>
      <c r="D261" s="301">
        <v>24900.279999999995</v>
      </c>
      <c r="E261" s="301">
        <v>29743.455999999991</v>
      </c>
      <c r="F261" s="302">
        <v>54643.73599999999</v>
      </c>
      <c r="G261" s="270"/>
      <c r="H261" s="299"/>
    </row>
    <row r="262" spans="1:9" s="63" customFormat="1" ht="13.5" customHeight="1" x14ac:dyDescent="0.2">
      <c r="A262" s="300">
        <v>2019</v>
      </c>
      <c r="B262" s="207" t="s">
        <v>44</v>
      </c>
      <c r="C262" s="207" t="s">
        <v>92</v>
      </c>
      <c r="D262" s="301">
        <v>22276.91</v>
      </c>
      <c r="E262" s="301">
        <v>30903.47</v>
      </c>
      <c r="F262" s="302">
        <v>53180.38</v>
      </c>
      <c r="G262" s="270"/>
      <c r="H262" s="299"/>
    </row>
    <row r="263" spans="1:9" s="63" customFormat="1" ht="13.5" customHeight="1" x14ac:dyDescent="0.2">
      <c r="A263" s="300">
        <v>2019</v>
      </c>
      <c r="B263" s="207" t="s">
        <v>45</v>
      </c>
      <c r="C263" s="207" t="s">
        <v>92</v>
      </c>
      <c r="D263" s="301">
        <v>24864.270000000004</v>
      </c>
      <c r="E263" s="301">
        <v>29447.3825</v>
      </c>
      <c r="F263" s="302">
        <v>54311.652499999997</v>
      </c>
      <c r="G263" s="270"/>
      <c r="H263" s="299"/>
    </row>
    <row r="264" spans="1:9" s="63" customFormat="1" ht="13.5" customHeight="1" x14ac:dyDescent="0.2">
      <c r="A264" s="300">
        <v>2019</v>
      </c>
      <c r="B264" s="207" t="s">
        <v>46</v>
      </c>
      <c r="C264" s="207" t="s">
        <v>92</v>
      </c>
      <c r="D264" s="301">
        <v>23857.925999999999</v>
      </c>
      <c r="E264" s="301">
        <v>28723.655999999995</v>
      </c>
      <c r="F264" s="302">
        <v>52581.581999999995</v>
      </c>
      <c r="G264" s="270"/>
      <c r="H264" s="299"/>
    </row>
    <row r="265" spans="1:9" s="63" customFormat="1" ht="13.5" customHeight="1" x14ac:dyDescent="0.2">
      <c r="A265" s="300">
        <v>2019</v>
      </c>
      <c r="B265" s="207" t="s">
        <v>34</v>
      </c>
      <c r="C265" s="207" t="s">
        <v>92</v>
      </c>
      <c r="D265" s="301">
        <v>23669.79</v>
      </c>
      <c r="E265" s="301">
        <v>30308.434999999998</v>
      </c>
      <c r="F265" s="302">
        <v>53978.224999999991</v>
      </c>
      <c r="G265" s="270"/>
      <c r="H265" s="299"/>
    </row>
    <row r="266" spans="1:9" s="63" customFormat="1" ht="13.5" customHeight="1" x14ac:dyDescent="0.2">
      <c r="A266" s="300">
        <v>2019</v>
      </c>
      <c r="B266" s="207" t="s">
        <v>36</v>
      </c>
      <c r="C266" s="207" t="s">
        <v>92</v>
      </c>
      <c r="D266" s="301">
        <v>24867.25</v>
      </c>
      <c r="E266" s="301">
        <v>30098.0965</v>
      </c>
      <c r="F266" s="302">
        <v>54965.3465</v>
      </c>
      <c r="G266" s="270"/>
      <c r="H266" s="299"/>
    </row>
    <row r="267" spans="1:9" s="63" customFormat="1" ht="13.5" customHeight="1" x14ac:dyDescent="0.2">
      <c r="A267" s="300">
        <v>2019</v>
      </c>
      <c r="B267" s="207" t="s">
        <v>37</v>
      </c>
      <c r="C267" s="207" t="s">
        <v>92</v>
      </c>
      <c r="D267" s="301">
        <v>24323.260000000002</v>
      </c>
      <c r="E267" s="301">
        <v>27779.135000000009</v>
      </c>
      <c r="F267" s="302">
        <v>52102.395000000011</v>
      </c>
      <c r="G267" s="270"/>
      <c r="H267" s="299"/>
    </row>
    <row r="268" spans="1:9" s="63" customFormat="1" ht="13.5" customHeight="1" x14ac:dyDescent="0.2">
      <c r="A268" s="300">
        <v>2019</v>
      </c>
      <c r="B268" s="207" t="s">
        <v>38</v>
      </c>
      <c r="C268" s="207" t="s">
        <v>92</v>
      </c>
      <c r="D268" s="301">
        <v>25858.609999999993</v>
      </c>
      <c r="E268" s="301">
        <v>30065.792999999998</v>
      </c>
      <c r="F268" s="302">
        <v>55924.402999999991</v>
      </c>
      <c r="G268" s="270"/>
      <c r="H268" s="299"/>
      <c r="I268" s="211"/>
    </row>
    <row r="269" spans="1:9" s="63" customFormat="1" ht="13.5" customHeight="1" x14ac:dyDescent="0.2">
      <c r="A269" s="300">
        <v>2019</v>
      </c>
      <c r="B269" s="207" t="s">
        <v>39</v>
      </c>
      <c r="C269" s="207" t="s">
        <v>92</v>
      </c>
      <c r="D269" s="301">
        <v>26224.400000000001</v>
      </c>
      <c r="E269" s="301">
        <v>30023.546000000002</v>
      </c>
      <c r="F269" s="302">
        <v>56247.945999999996</v>
      </c>
      <c r="G269" s="270"/>
      <c r="H269" s="299"/>
    </row>
    <row r="270" spans="1:9" s="63" customFormat="1" ht="13.5" customHeight="1" x14ac:dyDescent="0.2">
      <c r="A270" s="300">
        <v>2019</v>
      </c>
      <c r="B270" s="207" t="s">
        <v>40</v>
      </c>
      <c r="C270" s="207" t="s">
        <v>92</v>
      </c>
      <c r="D270" s="301">
        <v>19970.900000000001</v>
      </c>
      <c r="E270" s="301">
        <v>25945.035000000003</v>
      </c>
      <c r="F270" s="302">
        <v>45915.935000000005</v>
      </c>
      <c r="G270" s="270"/>
      <c r="H270" s="299"/>
    </row>
    <row r="271" spans="1:9" s="63" customFormat="1" ht="13.5" customHeight="1" x14ac:dyDescent="0.2">
      <c r="A271" s="300">
        <v>2019</v>
      </c>
      <c r="B271" s="207" t="s">
        <v>41</v>
      </c>
      <c r="C271" s="207" t="s">
        <v>92</v>
      </c>
      <c r="D271" s="301">
        <v>23184.999</v>
      </c>
      <c r="E271" s="301">
        <v>29010.393499999998</v>
      </c>
      <c r="F271" s="302">
        <v>52195.392500000002</v>
      </c>
      <c r="G271" s="270"/>
      <c r="H271" s="299"/>
    </row>
    <row r="272" spans="1:9" s="63" customFormat="1" ht="13.5" customHeight="1" x14ac:dyDescent="0.2">
      <c r="A272" s="300">
        <v>2019</v>
      </c>
      <c r="B272" s="207" t="s">
        <v>42</v>
      </c>
      <c r="C272" s="207" t="s">
        <v>92</v>
      </c>
      <c r="D272" s="301">
        <v>23825.08</v>
      </c>
      <c r="E272" s="301">
        <v>30427.033500000001</v>
      </c>
      <c r="F272" s="302">
        <v>54252.113499999999</v>
      </c>
      <c r="G272" s="270"/>
      <c r="H272" s="299"/>
    </row>
    <row r="273" spans="1:11" s="63" customFormat="1" ht="13.5" customHeight="1" x14ac:dyDescent="0.2">
      <c r="A273" s="300">
        <v>2019</v>
      </c>
      <c r="B273" s="207" t="s">
        <v>43</v>
      </c>
      <c r="C273" s="207" t="s">
        <v>92</v>
      </c>
      <c r="D273" s="301">
        <v>23539.78</v>
      </c>
      <c r="E273" s="301">
        <v>28345.833500000004</v>
      </c>
      <c r="F273" s="302">
        <v>51885.613500000007</v>
      </c>
      <c r="G273" s="270"/>
      <c r="H273" s="299"/>
    </row>
    <row r="274" spans="1:11" s="63" customFormat="1" ht="13.5" customHeight="1" x14ac:dyDescent="0.2">
      <c r="A274" s="300">
        <v>2020</v>
      </c>
      <c r="B274" s="207" t="s">
        <v>44</v>
      </c>
      <c r="C274" s="207" t="s">
        <v>92</v>
      </c>
      <c r="D274" s="301">
        <v>20475.870000000003</v>
      </c>
      <c r="E274" s="301">
        <v>27966.583500000001</v>
      </c>
      <c r="F274" s="302">
        <v>48442.453500000003</v>
      </c>
      <c r="G274" s="270"/>
      <c r="H274" s="299"/>
    </row>
    <row r="275" spans="1:11" s="63" customFormat="1" ht="13.5" customHeight="1" x14ac:dyDescent="0.2">
      <c r="A275" s="300">
        <v>2020</v>
      </c>
      <c r="B275" s="207" t="s">
        <v>45</v>
      </c>
      <c r="C275" s="207" t="s">
        <v>92</v>
      </c>
      <c r="D275" s="301">
        <v>25353.2925</v>
      </c>
      <c r="E275" s="301">
        <v>27151.437500000015</v>
      </c>
      <c r="F275" s="302">
        <v>52504.73000000001</v>
      </c>
      <c r="G275" s="270"/>
      <c r="H275" s="299"/>
    </row>
    <row r="276" spans="1:11" s="63" customFormat="1" ht="13.5" customHeight="1" x14ac:dyDescent="0.2">
      <c r="A276" s="300">
        <v>2020</v>
      </c>
      <c r="B276" s="207" t="s">
        <v>46</v>
      </c>
      <c r="C276" s="207" t="s">
        <v>92</v>
      </c>
      <c r="D276" s="301">
        <v>19271.409999999996</v>
      </c>
      <c r="E276" s="301">
        <v>23866.113500000007</v>
      </c>
      <c r="F276" s="302">
        <v>43137.523500000003</v>
      </c>
      <c r="G276" s="270"/>
      <c r="H276" s="299"/>
    </row>
    <row r="277" spans="1:11" s="63" customFormat="1" ht="13.5" customHeight="1" x14ac:dyDescent="0.2">
      <c r="A277" s="300">
        <v>2020</v>
      </c>
      <c r="B277" s="207" t="s">
        <v>34</v>
      </c>
      <c r="C277" s="207" t="s">
        <v>92</v>
      </c>
      <c r="D277" s="301">
        <v>2511.7400000000002</v>
      </c>
      <c r="E277" s="301">
        <v>10330.164999999999</v>
      </c>
      <c r="F277" s="302">
        <v>12841.904999999999</v>
      </c>
      <c r="G277" s="270"/>
      <c r="H277" s="299"/>
    </row>
    <row r="278" spans="1:11" s="63" customFormat="1" ht="13.5" customHeight="1" x14ac:dyDescent="0.2">
      <c r="A278" s="300">
        <v>2020</v>
      </c>
      <c r="B278" s="207" t="s">
        <v>36</v>
      </c>
      <c r="C278" s="207" t="s">
        <v>92</v>
      </c>
      <c r="D278" s="301">
        <v>15113.550000000003</v>
      </c>
      <c r="E278" s="301">
        <v>21891.539000000008</v>
      </c>
      <c r="F278" s="302">
        <v>37005.089000000014</v>
      </c>
      <c r="G278" s="270"/>
      <c r="H278" s="299"/>
    </row>
    <row r="279" spans="1:11" s="239" customFormat="1" ht="13.5" customHeight="1" x14ac:dyDescent="0.2">
      <c r="A279" s="303">
        <v>2020</v>
      </c>
      <c r="B279" s="207" t="s">
        <v>37</v>
      </c>
      <c r="C279" s="207" t="s">
        <v>92</v>
      </c>
      <c r="D279" s="301">
        <v>18083.400000000001</v>
      </c>
      <c r="E279" s="301">
        <v>25142.392000000014</v>
      </c>
      <c r="F279" s="302">
        <v>43225.792000000016</v>
      </c>
      <c r="G279" s="270"/>
      <c r="H279" s="299"/>
    </row>
    <row r="280" spans="1:11" s="63" customFormat="1" ht="13.5" customHeight="1" x14ac:dyDescent="0.2">
      <c r="A280" s="304">
        <v>2020</v>
      </c>
      <c r="B280" s="210" t="s">
        <v>38</v>
      </c>
      <c r="C280" s="210" t="s">
        <v>92</v>
      </c>
      <c r="D280" s="305">
        <v>19022.675000000003</v>
      </c>
      <c r="E280" s="305">
        <v>29904.08300000001</v>
      </c>
      <c r="F280" s="306">
        <v>48926.758000000016</v>
      </c>
      <c r="G280" s="270"/>
      <c r="H280" s="299"/>
      <c r="I280" s="211"/>
      <c r="J280" s="211"/>
      <c r="K280" s="211"/>
    </row>
    <row r="281" spans="1:11" s="63" customFormat="1" ht="13.5" customHeight="1" x14ac:dyDescent="0.2">
      <c r="A281" s="300">
        <v>2009</v>
      </c>
      <c r="B281" s="207" t="s">
        <v>34</v>
      </c>
      <c r="C281" s="207" t="s">
        <v>93</v>
      </c>
      <c r="D281" s="301">
        <v>69312.03899999999</v>
      </c>
      <c r="E281" s="301">
        <v>57645.17</v>
      </c>
      <c r="F281" s="302">
        <v>126957.209</v>
      </c>
      <c r="G281" s="270"/>
      <c r="H281" s="299"/>
    </row>
    <row r="282" spans="1:11" s="63" customFormat="1" ht="13.5" customHeight="1" x14ac:dyDescent="0.2">
      <c r="A282" s="300">
        <v>2009</v>
      </c>
      <c r="B282" s="207" t="s">
        <v>36</v>
      </c>
      <c r="C282" s="207" t="s">
        <v>93</v>
      </c>
      <c r="D282" s="301">
        <v>73620.420000000013</v>
      </c>
      <c r="E282" s="301">
        <v>63316.775000000001</v>
      </c>
      <c r="F282" s="302">
        <v>136937.19500000001</v>
      </c>
      <c r="G282" s="270"/>
      <c r="H282" s="299"/>
    </row>
    <row r="283" spans="1:11" s="63" customFormat="1" ht="13.5" customHeight="1" x14ac:dyDescent="0.2">
      <c r="A283" s="300">
        <v>2009</v>
      </c>
      <c r="B283" s="207" t="s">
        <v>37</v>
      </c>
      <c r="C283" s="207" t="s">
        <v>93</v>
      </c>
      <c r="D283" s="301">
        <v>69179.37</v>
      </c>
      <c r="E283" s="301">
        <v>53791.887499999997</v>
      </c>
      <c r="F283" s="302">
        <v>122971.25749999999</v>
      </c>
      <c r="G283" s="270"/>
      <c r="H283" s="299"/>
    </row>
    <row r="284" spans="1:11" s="63" customFormat="1" ht="13.5" customHeight="1" x14ac:dyDescent="0.2">
      <c r="A284" s="300">
        <v>2009</v>
      </c>
      <c r="B284" s="207" t="s">
        <v>38</v>
      </c>
      <c r="C284" s="207" t="s">
        <v>93</v>
      </c>
      <c r="D284" s="301">
        <v>76817.75</v>
      </c>
      <c r="E284" s="301">
        <v>62470.419999999991</v>
      </c>
      <c r="F284" s="302">
        <v>139288.16999999998</v>
      </c>
      <c r="G284" s="270"/>
      <c r="H284" s="299"/>
    </row>
    <row r="285" spans="1:11" s="63" customFormat="1" ht="13.5" customHeight="1" x14ac:dyDescent="0.2">
      <c r="A285" s="300">
        <v>2009</v>
      </c>
      <c r="B285" s="207" t="s">
        <v>39</v>
      </c>
      <c r="C285" s="207" t="s">
        <v>93</v>
      </c>
      <c r="D285" s="301">
        <v>70816.092000000033</v>
      </c>
      <c r="E285" s="301">
        <v>63415.225000000006</v>
      </c>
      <c r="F285" s="302">
        <v>134231.31700000004</v>
      </c>
      <c r="G285" s="270"/>
      <c r="H285" s="299"/>
    </row>
    <row r="286" spans="1:11" s="63" customFormat="1" ht="13.5" customHeight="1" x14ac:dyDescent="0.2">
      <c r="A286" s="300">
        <v>2009</v>
      </c>
      <c r="B286" s="207" t="s">
        <v>40</v>
      </c>
      <c r="C286" s="207" t="s">
        <v>93</v>
      </c>
      <c r="D286" s="301">
        <v>83359.984999999957</v>
      </c>
      <c r="E286" s="301">
        <v>65646.97</v>
      </c>
      <c r="F286" s="302">
        <v>149006.95499999996</v>
      </c>
      <c r="G286" s="270"/>
      <c r="H286" s="299"/>
    </row>
    <row r="287" spans="1:11" s="63" customFormat="1" ht="13.5" customHeight="1" x14ac:dyDescent="0.2">
      <c r="A287" s="300">
        <v>2009</v>
      </c>
      <c r="B287" s="207" t="s">
        <v>41</v>
      </c>
      <c r="C287" s="207" t="s">
        <v>93</v>
      </c>
      <c r="D287" s="301">
        <v>73889.638999999996</v>
      </c>
      <c r="E287" s="301">
        <v>61990.6875</v>
      </c>
      <c r="F287" s="302">
        <v>135880.3265</v>
      </c>
      <c r="G287" s="270"/>
      <c r="H287" s="299"/>
    </row>
    <row r="288" spans="1:11" s="63" customFormat="1" ht="13.5" customHeight="1" x14ac:dyDescent="0.2">
      <c r="A288" s="300">
        <v>2009</v>
      </c>
      <c r="B288" s="207" t="s">
        <v>42</v>
      </c>
      <c r="C288" s="207" t="s">
        <v>93</v>
      </c>
      <c r="D288" s="301">
        <v>70900.97</v>
      </c>
      <c r="E288" s="301">
        <v>58710.659999999996</v>
      </c>
      <c r="F288" s="302">
        <v>129611.62999999999</v>
      </c>
      <c r="G288" s="270"/>
      <c r="H288" s="299"/>
    </row>
    <row r="289" spans="1:8" s="63" customFormat="1" ht="13.5" customHeight="1" x14ac:dyDescent="0.2">
      <c r="A289" s="300">
        <v>2009</v>
      </c>
      <c r="B289" s="207" t="s">
        <v>43</v>
      </c>
      <c r="C289" s="207" t="s">
        <v>93</v>
      </c>
      <c r="D289" s="301">
        <v>66576.430000000008</v>
      </c>
      <c r="E289" s="301">
        <v>55648.972499999996</v>
      </c>
      <c r="F289" s="302">
        <v>122225.40250000001</v>
      </c>
      <c r="G289" s="270"/>
      <c r="H289" s="299"/>
    </row>
    <row r="290" spans="1:8" s="63" customFormat="1" ht="13.5" customHeight="1" x14ac:dyDescent="0.2">
      <c r="A290" s="300">
        <v>2010</v>
      </c>
      <c r="B290" s="207" t="s">
        <v>44</v>
      </c>
      <c r="C290" s="207" t="s">
        <v>93</v>
      </c>
      <c r="D290" s="301">
        <v>60271.109999999942</v>
      </c>
      <c r="E290" s="301">
        <v>50794.8675</v>
      </c>
      <c r="F290" s="302">
        <v>111065.97749999994</v>
      </c>
      <c r="G290" s="270"/>
      <c r="H290" s="299"/>
    </row>
    <row r="291" spans="1:8" s="63" customFormat="1" ht="13.5" customHeight="1" x14ac:dyDescent="0.2">
      <c r="A291" s="300">
        <v>2010</v>
      </c>
      <c r="B291" s="207" t="s">
        <v>45</v>
      </c>
      <c r="C291" s="207" t="s">
        <v>93</v>
      </c>
      <c r="D291" s="301">
        <v>68362.149000000005</v>
      </c>
      <c r="E291" s="301">
        <v>67524.675000000003</v>
      </c>
      <c r="F291" s="302">
        <v>135886.82399999999</v>
      </c>
      <c r="G291" s="270"/>
      <c r="H291" s="299"/>
    </row>
    <row r="292" spans="1:8" s="63" customFormat="1" ht="13.5" customHeight="1" x14ac:dyDescent="0.2">
      <c r="A292" s="300">
        <v>2010</v>
      </c>
      <c r="B292" s="207" t="s">
        <v>46</v>
      </c>
      <c r="C292" s="207" t="s">
        <v>93</v>
      </c>
      <c r="D292" s="301">
        <v>70958.51999999999</v>
      </c>
      <c r="E292" s="301">
        <v>58818.1175</v>
      </c>
      <c r="F292" s="302">
        <v>129776.63750000001</v>
      </c>
      <c r="G292" s="270"/>
      <c r="H292" s="299"/>
    </row>
    <row r="293" spans="1:8" s="63" customFormat="1" ht="13.5" customHeight="1" x14ac:dyDescent="0.2">
      <c r="A293" s="300">
        <v>2010</v>
      </c>
      <c r="B293" s="207" t="s">
        <v>34</v>
      </c>
      <c r="C293" s="207" t="s">
        <v>93</v>
      </c>
      <c r="D293" s="301">
        <v>62306.77</v>
      </c>
      <c r="E293" s="301">
        <v>54402.0625</v>
      </c>
      <c r="F293" s="302">
        <v>116708.83249999999</v>
      </c>
      <c r="G293" s="270"/>
      <c r="H293" s="299"/>
    </row>
    <row r="294" spans="1:8" s="63" customFormat="1" ht="13.5" customHeight="1" x14ac:dyDescent="0.2">
      <c r="A294" s="300">
        <v>2010</v>
      </c>
      <c r="B294" s="207" t="s">
        <v>36</v>
      </c>
      <c r="C294" s="207" t="s">
        <v>93</v>
      </c>
      <c r="D294" s="301">
        <v>70566.939999999988</v>
      </c>
      <c r="E294" s="301">
        <v>59393.72</v>
      </c>
      <c r="F294" s="302">
        <v>129960.66</v>
      </c>
      <c r="G294" s="270"/>
      <c r="H294" s="299"/>
    </row>
    <row r="295" spans="1:8" s="63" customFormat="1" ht="13.5" customHeight="1" x14ac:dyDescent="0.2">
      <c r="A295" s="300">
        <v>2010</v>
      </c>
      <c r="B295" s="207" t="s">
        <v>37</v>
      </c>
      <c r="C295" s="207" t="s">
        <v>93</v>
      </c>
      <c r="D295" s="301">
        <v>72811.040000000008</v>
      </c>
      <c r="E295" s="301">
        <v>60092.294999999998</v>
      </c>
      <c r="F295" s="302">
        <v>132903.33500000002</v>
      </c>
      <c r="G295" s="270"/>
      <c r="H295" s="299"/>
    </row>
    <row r="296" spans="1:8" s="63" customFormat="1" ht="13.5" customHeight="1" x14ac:dyDescent="0.2">
      <c r="A296" s="300">
        <v>2010</v>
      </c>
      <c r="B296" s="207" t="s">
        <v>38</v>
      </c>
      <c r="C296" s="207" t="s">
        <v>93</v>
      </c>
      <c r="D296" s="301">
        <v>77488.63</v>
      </c>
      <c r="E296" s="301">
        <v>67923.37</v>
      </c>
      <c r="F296" s="302">
        <v>145412</v>
      </c>
      <c r="G296" s="270"/>
      <c r="H296" s="299"/>
    </row>
    <row r="297" spans="1:8" s="63" customFormat="1" ht="13.5" customHeight="1" x14ac:dyDescent="0.2">
      <c r="A297" s="300">
        <v>2010</v>
      </c>
      <c r="B297" s="207" t="s">
        <v>39</v>
      </c>
      <c r="C297" s="207" t="s">
        <v>93</v>
      </c>
      <c r="D297" s="301">
        <v>76543.19</v>
      </c>
      <c r="E297" s="301">
        <v>62031.982499999998</v>
      </c>
      <c r="F297" s="302">
        <v>138575.17250000002</v>
      </c>
      <c r="G297" s="270"/>
      <c r="H297" s="299"/>
    </row>
    <row r="298" spans="1:8" s="63" customFormat="1" ht="13.5" customHeight="1" x14ac:dyDescent="0.2">
      <c r="A298" s="300">
        <v>2010</v>
      </c>
      <c r="B298" s="207" t="s">
        <v>40</v>
      </c>
      <c r="C298" s="207" t="s">
        <v>93</v>
      </c>
      <c r="D298" s="301">
        <v>80159.794999999998</v>
      </c>
      <c r="E298" s="301">
        <v>65806.885000000009</v>
      </c>
      <c r="F298" s="302">
        <v>145966.68</v>
      </c>
      <c r="G298" s="270"/>
      <c r="H298" s="299"/>
    </row>
    <row r="299" spans="1:8" s="63" customFormat="1" ht="13.5" customHeight="1" x14ac:dyDescent="0.2">
      <c r="A299" s="300">
        <v>2010</v>
      </c>
      <c r="B299" s="207" t="s">
        <v>41</v>
      </c>
      <c r="C299" s="207" t="s">
        <v>93</v>
      </c>
      <c r="D299" s="301">
        <v>80836.41</v>
      </c>
      <c r="E299" s="301">
        <v>68485.277499999997</v>
      </c>
      <c r="F299" s="302">
        <v>149321.6875</v>
      </c>
      <c r="G299" s="270"/>
      <c r="H299" s="299"/>
    </row>
    <row r="300" spans="1:8" s="63" customFormat="1" ht="13.5" customHeight="1" x14ac:dyDescent="0.2">
      <c r="A300" s="300">
        <v>2010</v>
      </c>
      <c r="B300" s="207" t="s">
        <v>42</v>
      </c>
      <c r="C300" s="207" t="s">
        <v>93</v>
      </c>
      <c r="D300" s="301">
        <v>76708.399999999994</v>
      </c>
      <c r="E300" s="301">
        <v>67805.862499999988</v>
      </c>
      <c r="F300" s="302">
        <v>144514.26250000001</v>
      </c>
      <c r="G300" s="270"/>
      <c r="H300" s="299"/>
    </row>
    <row r="301" spans="1:8" s="63" customFormat="1" ht="13.5" customHeight="1" x14ac:dyDescent="0.2">
      <c r="A301" s="300">
        <v>2010</v>
      </c>
      <c r="B301" s="207" t="s">
        <v>43</v>
      </c>
      <c r="C301" s="207" t="s">
        <v>93</v>
      </c>
      <c r="D301" s="301">
        <v>65817.406000000003</v>
      </c>
      <c r="E301" s="301">
        <v>61483.702499999999</v>
      </c>
      <c r="F301" s="302">
        <v>127301.1085</v>
      </c>
      <c r="G301" s="270"/>
      <c r="H301" s="299"/>
    </row>
    <row r="302" spans="1:8" s="63" customFormat="1" ht="13.5" customHeight="1" x14ac:dyDescent="0.2">
      <c r="A302" s="300">
        <v>2011</v>
      </c>
      <c r="B302" s="207" t="s">
        <v>44</v>
      </c>
      <c r="C302" s="207" t="s">
        <v>93</v>
      </c>
      <c r="D302" s="301">
        <v>71181.351999999984</v>
      </c>
      <c r="E302" s="301">
        <v>57308.202499999999</v>
      </c>
      <c r="F302" s="302">
        <v>128489.5545</v>
      </c>
      <c r="G302" s="270"/>
      <c r="H302" s="299"/>
    </row>
    <row r="303" spans="1:8" s="63" customFormat="1" ht="13.5" customHeight="1" x14ac:dyDescent="0.2">
      <c r="A303" s="300">
        <v>2011</v>
      </c>
      <c r="B303" s="207" t="s">
        <v>45</v>
      </c>
      <c r="C303" s="207" t="s">
        <v>93</v>
      </c>
      <c r="D303" s="301">
        <v>77657.320000000007</v>
      </c>
      <c r="E303" s="301">
        <v>54244.052500000005</v>
      </c>
      <c r="F303" s="302">
        <v>131901.3725</v>
      </c>
      <c r="G303" s="270"/>
      <c r="H303" s="299"/>
    </row>
    <row r="304" spans="1:8" s="63" customFormat="1" ht="13.5" customHeight="1" x14ac:dyDescent="0.2">
      <c r="A304" s="300">
        <v>2011</v>
      </c>
      <c r="B304" s="207" t="s">
        <v>46</v>
      </c>
      <c r="C304" s="207" t="s">
        <v>93</v>
      </c>
      <c r="D304" s="301">
        <v>86325.450000000012</v>
      </c>
      <c r="E304" s="301">
        <v>65766.087499999994</v>
      </c>
      <c r="F304" s="302">
        <v>152091.53749999998</v>
      </c>
      <c r="G304" s="270"/>
      <c r="H304" s="299"/>
    </row>
    <row r="305" spans="1:8" s="63" customFormat="1" ht="13.5" customHeight="1" x14ac:dyDescent="0.2">
      <c r="A305" s="300">
        <v>2011</v>
      </c>
      <c r="B305" s="207" t="s">
        <v>34</v>
      </c>
      <c r="C305" s="207" t="s">
        <v>93</v>
      </c>
      <c r="D305" s="301">
        <v>78172.67</v>
      </c>
      <c r="E305" s="301">
        <v>58118.807500000003</v>
      </c>
      <c r="F305" s="302">
        <v>136291.47750000001</v>
      </c>
      <c r="G305" s="270"/>
      <c r="H305" s="299"/>
    </row>
    <row r="306" spans="1:8" s="63" customFormat="1" ht="13.5" customHeight="1" x14ac:dyDescent="0.2">
      <c r="A306" s="300">
        <v>2011</v>
      </c>
      <c r="B306" s="207" t="s">
        <v>36</v>
      </c>
      <c r="C306" s="207" t="s">
        <v>93</v>
      </c>
      <c r="D306" s="301">
        <v>89380.87999999999</v>
      </c>
      <c r="E306" s="301">
        <v>64086.612500000003</v>
      </c>
      <c r="F306" s="302">
        <v>153467.49249999999</v>
      </c>
      <c r="G306" s="270"/>
      <c r="H306" s="299"/>
    </row>
    <row r="307" spans="1:8" s="63" customFormat="1" ht="13.5" customHeight="1" x14ac:dyDescent="0.2">
      <c r="A307" s="300">
        <v>2011</v>
      </c>
      <c r="B307" s="207" t="s">
        <v>37</v>
      </c>
      <c r="C307" s="207" t="s">
        <v>93</v>
      </c>
      <c r="D307" s="301">
        <v>89245.14</v>
      </c>
      <c r="E307" s="301">
        <v>59476.157500000001</v>
      </c>
      <c r="F307" s="302">
        <v>148721.29750000002</v>
      </c>
      <c r="G307" s="270"/>
      <c r="H307" s="299"/>
    </row>
    <row r="308" spans="1:8" s="63" customFormat="1" ht="13.5" customHeight="1" x14ac:dyDescent="0.2">
      <c r="A308" s="300">
        <v>2011</v>
      </c>
      <c r="B308" s="207" t="s">
        <v>38</v>
      </c>
      <c r="C308" s="207" t="s">
        <v>93</v>
      </c>
      <c r="D308" s="301">
        <v>94906.37999999999</v>
      </c>
      <c r="E308" s="301">
        <v>64456.280000000006</v>
      </c>
      <c r="F308" s="302">
        <v>159362.65999999997</v>
      </c>
      <c r="G308" s="270"/>
      <c r="H308" s="299"/>
    </row>
    <row r="309" spans="1:8" s="63" customFormat="1" ht="13.5" customHeight="1" x14ac:dyDescent="0.2">
      <c r="A309" s="300">
        <v>2011</v>
      </c>
      <c r="B309" s="207" t="s">
        <v>39</v>
      </c>
      <c r="C309" s="207" t="s">
        <v>93</v>
      </c>
      <c r="D309" s="301">
        <v>99555.67</v>
      </c>
      <c r="E309" s="301">
        <v>71781.94</v>
      </c>
      <c r="F309" s="302">
        <v>171337.61000000002</v>
      </c>
      <c r="G309" s="270"/>
      <c r="H309" s="299"/>
    </row>
    <row r="310" spans="1:8" s="63" customFormat="1" ht="13.5" customHeight="1" x14ac:dyDescent="0.2">
      <c r="A310" s="300">
        <v>2011</v>
      </c>
      <c r="B310" s="207" t="s">
        <v>40</v>
      </c>
      <c r="C310" s="207" t="s">
        <v>93</v>
      </c>
      <c r="D310" s="301">
        <v>96781.530000000028</v>
      </c>
      <c r="E310" s="301">
        <v>68649.002500000002</v>
      </c>
      <c r="F310" s="302">
        <v>165430.53250000003</v>
      </c>
      <c r="G310" s="270"/>
      <c r="H310" s="299"/>
    </row>
    <row r="311" spans="1:8" s="63" customFormat="1" ht="13.5" customHeight="1" x14ac:dyDescent="0.2">
      <c r="A311" s="300">
        <v>2011</v>
      </c>
      <c r="B311" s="207" t="s">
        <v>41</v>
      </c>
      <c r="C311" s="207" t="s">
        <v>93</v>
      </c>
      <c r="D311" s="301">
        <v>90601.879999999961</v>
      </c>
      <c r="E311" s="301">
        <v>64326.239999999998</v>
      </c>
      <c r="F311" s="302">
        <v>154928.11999999994</v>
      </c>
      <c r="G311" s="270"/>
      <c r="H311" s="299"/>
    </row>
    <row r="312" spans="1:8" s="63" customFormat="1" ht="13.5" customHeight="1" x14ac:dyDescent="0.2">
      <c r="A312" s="300">
        <v>2011</v>
      </c>
      <c r="B312" s="207" t="s">
        <v>42</v>
      </c>
      <c r="C312" s="207" t="s">
        <v>93</v>
      </c>
      <c r="D312" s="301">
        <v>77573.453999999969</v>
      </c>
      <c r="E312" s="301">
        <v>62472.092499999999</v>
      </c>
      <c r="F312" s="302">
        <v>140045.5465</v>
      </c>
      <c r="G312" s="270"/>
      <c r="H312" s="299"/>
    </row>
    <row r="313" spans="1:8" s="63" customFormat="1" ht="13.5" customHeight="1" x14ac:dyDescent="0.2">
      <c r="A313" s="300">
        <v>2011</v>
      </c>
      <c r="B313" s="207" t="s">
        <v>43</v>
      </c>
      <c r="C313" s="207" t="s">
        <v>93</v>
      </c>
      <c r="D313" s="301">
        <v>76915.362000000023</v>
      </c>
      <c r="E313" s="301">
        <v>61135.282499999987</v>
      </c>
      <c r="F313" s="302">
        <v>138050.64449999999</v>
      </c>
      <c r="G313" s="270"/>
      <c r="H313" s="299"/>
    </row>
    <row r="314" spans="1:8" s="63" customFormat="1" ht="13.5" customHeight="1" x14ac:dyDescent="0.2">
      <c r="A314" s="300">
        <v>2012</v>
      </c>
      <c r="B314" s="207" t="s">
        <v>44</v>
      </c>
      <c r="C314" s="207" t="s">
        <v>93</v>
      </c>
      <c r="D314" s="301">
        <v>75864.670000000042</v>
      </c>
      <c r="E314" s="301">
        <v>59507.42</v>
      </c>
      <c r="F314" s="302">
        <v>135372.09000000003</v>
      </c>
      <c r="G314" s="270"/>
      <c r="H314" s="299"/>
    </row>
    <row r="315" spans="1:8" s="63" customFormat="1" ht="13.5" customHeight="1" x14ac:dyDescent="0.2">
      <c r="A315" s="300">
        <v>2012</v>
      </c>
      <c r="B315" s="207" t="s">
        <v>45</v>
      </c>
      <c r="C315" s="207" t="s">
        <v>93</v>
      </c>
      <c r="D315" s="301">
        <v>81273.289999999979</v>
      </c>
      <c r="E315" s="301">
        <v>55816.757499999992</v>
      </c>
      <c r="F315" s="302">
        <v>137090.04749999996</v>
      </c>
      <c r="G315" s="270"/>
      <c r="H315" s="299"/>
    </row>
    <row r="316" spans="1:8" s="63" customFormat="1" ht="13.5" customHeight="1" x14ac:dyDescent="0.2">
      <c r="A316" s="300">
        <v>2012</v>
      </c>
      <c r="B316" s="207" t="s">
        <v>46</v>
      </c>
      <c r="C316" s="207" t="s">
        <v>93</v>
      </c>
      <c r="D316" s="301">
        <v>86236.420000000056</v>
      </c>
      <c r="E316" s="301">
        <v>61140.792499999989</v>
      </c>
      <c r="F316" s="302">
        <v>147377.21250000002</v>
      </c>
      <c r="G316" s="270"/>
      <c r="H316" s="299"/>
    </row>
    <row r="317" spans="1:8" s="63" customFormat="1" ht="13.5" customHeight="1" x14ac:dyDescent="0.2">
      <c r="A317" s="300">
        <v>2012</v>
      </c>
      <c r="B317" s="207" t="s">
        <v>34</v>
      </c>
      <c r="C317" s="207" t="s">
        <v>93</v>
      </c>
      <c r="D317" s="301">
        <v>72028.599999999977</v>
      </c>
      <c r="E317" s="301">
        <v>52744.877499999988</v>
      </c>
      <c r="F317" s="302">
        <v>124773.47749999998</v>
      </c>
      <c r="G317" s="270"/>
      <c r="H317" s="299"/>
    </row>
    <row r="318" spans="1:8" s="63" customFormat="1" ht="13.5" customHeight="1" x14ac:dyDescent="0.2">
      <c r="A318" s="300">
        <v>2012</v>
      </c>
      <c r="B318" s="207" t="s">
        <v>36</v>
      </c>
      <c r="C318" s="207" t="s">
        <v>93</v>
      </c>
      <c r="D318" s="301">
        <v>87314.860000000015</v>
      </c>
      <c r="E318" s="301">
        <v>62262.762500000004</v>
      </c>
      <c r="F318" s="302">
        <v>149577.6225</v>
      </c>
      <c r="G318" s="270"/>
      <c r="H318" s="299"/>
    </row>
    <row r="319" spans="1:8" s="63" customFormat="1" ht="13.5" customHeight="1" x14ac:dyDescent="0.2">
      <c r="A319" s="300">
        <v>2012</v>
      </c>
      <c r="B319" s="207" t="s">
        <v>37</v>
      </c>
      <c r="C319" s="207" t="s">
        <v>93</v>
      </c>
      <c r="D319" s="301">
        <v>77961.169999999984</v>
      </c>
      <c r="E319" s="301">
        <v>57169.072499999995</v>
      </c>
      <c r="F319" s="302">
        <v>135130.24249999999</v>
      </c>
      <c r="G319" s="270"/>
      <c r="H319" s="299"/>
    </row>
    <row r="320" spans="1:8" s="63" customFormat="1" ht="13.5" customHeight="1" x14ac:dyDescent="0.2">
      <c r="A320" s="300">
        <v>2012</v>
      </c>
      <c r="B320" s="207" t="s">
        <v>38</v>
      </c>
      <c r="C320" s="207" t="s">
        <v>93</v>
      </c>
      <c r="D320" s="301">
        <v>75327.699999999953</v>
      </c>
      <c r="E320" s="301">
        <v>61290.42750000002</v>
      </c>
      <c r="F320" s="302">
        <v>136618.12749999997</v>
      </c>
      <c r="G320" s="270"/>
      <c r="H320" s="299"/>
    </row>
    <row r="321" spans="1:8" s="63" customFormat="1" ht="13.5" customHeight="1" x14ac:dyDescent="0.2">
      <c r="A321" s="300">
        <v>2012</v>
      </c>
      <c r="B321" s="207" t="s">
        <v>39</v>
      </c>
      <c r="C321" s="207" t="s">
        <v>93</v>
      </c>
      <c r="D321" s="301">
        <v>77039.515999999974</v>
      </c>
      <c r="E321" s="301">
        <v>65224.344999999994</v>
      </c>
      <c r="F321" s="302">
        <v>142263.86099999998</v>
      </c>
      <c r="G321" s="270"/>
      <c r="H321" s="299"/>
    </row>
    <row r="322" spans="1:8" s="63" customFormat="1" ht="13.5" customHeight="1" x14ac:dyDescent="0.2">
      <c r="A322" s="300">
        <v>2012</v>
      </c>
      <c r="B322" s="207" t="s">
        <v>40</v>
      </c>
      <c r="C322" s="207" t="s">
        <v>93</v>
      </c>
      <c r="D322" s="301">
        <v>73352.189999999944</v>
      </c>
      <c r="E322" s="301">
        <v>55910.777500000011</v>
      </c>
      <c r="F322" s="302">
        <v>129262.96749999996</v>
      </c>
      <c r="G322" s="270"/>
      <c r="H322" s="299"/>
    </row>
    <row r="323" spans="1:8" s="63" customFormat="1" ht="13.5" customHeight="1" x14ac:dyDescent="0.2">
      <c r="A323" s="300">
        <v>2012</v>
      </c>
      <c r="B323" s="207" t="s">
        <v>41</v>
      </c>
      <c r="C323" s="207" t="s">
        <v>93</v>
      </c>
      <c r="D323" s="301">
        <v>70512.928000000014</v>
      </c>
      <c r="E323" s="301">
        <v>62244.748000000007</v>
      </c>
      <c r="F323" s="302">
        <v>132757.67600000001</v>
      </c>
      <c r="G323" s="270"/>
      <c r="H323" s="299"/>
    </row>
    <row r="324" spans="1:8" s="63" customFormat="1" ht="13.5" customHeight="1" x14ac:dyDescent="0.2">
      <c r="A324" s="300">
        <v>2012</v>
      </c>
      <c r="B324" s="207" t="s">
        <v>42</v>
      </c>
      <c r="C324" s="207" t="s">
        <v>93</v>
      </c>
      <c r="D324" s="301">
        <v>72997.719999999914</v>
      </c>
      <c r="E324" s="301">
        <v>61878.417499999996</v>
      </c>
      <c r="F324" s="302">
        <v>134876.13749999992</v>
      </c>
      <c r="G324" s="270"/>
      <c r="H324" s="299"/>
    </row>
    <row r="325" spans="1:8" s="63" customFormat="1" ht="13.5" customHeight="1" x14ac:dyDescent="0.2">
      <c r="A325" s="300">
        <v>2012</v>
      </c>
      <c r="B325" s="207" t="s">
        <v>43</v>
      </c>
      <c r="C325" s="207" t="s">
        <v>93</v>
      </c>
      <c r="D325" s="301">
        <v>57884.852999999974</v>
      </c>
      <c r="E325" s="301">
        <v>55741.362500000003</v>
      </c>
      <c r="F325" s="302">
        <v>113626.21549999996</v>
      </c>
      <c r="G325" s="270"/>
      <c r="H325" s="299"/>
    </row>
    <row r="326" spans="1:8" s="63" customFormat="1" ht="13.5" customHeight="1" x14ac:dyDescent="0.2">
      <c r="A326" s="300">
        <v>2013</v>
      </c>
      <c r="B326" s="207" t="s">
        <v>44</v>
      </c>
      <c r="C326" s="207" t="s">
        <v>93</v>
      </c>
      <c r="D326" s="301">
        <v>58799.429000000011</v>
      </c>
      <c r="E326" s="301">
        <v>49681.8125</v>
      </c>
      <c r="F326" s="302">
        <v>108481.2415</v>
      </c>
      <c r="G326" s="270"/>
      <c r="H326" s="299"/>
    </row>
    <row r="327" spans="1:8" s="63" customFormat="1" ht="13.5" customHeight="1" x14ac:dyDescent="0.2">
      <c r="A327" s="300">
        <v>2013</v>
      </c>
      <c r="B327" s="207" t="s">
        <v>45</v>
      </c>
      <c r="C327" s="207" t="s">
        <v>93</v>
      </c>
      <c r="D327" s="301">
        <v>61209.440000000031</v>
      </c>
      <c r="E327" s="301">
        <v>55556.612500000003</v>
      </c>
      <c r="F327" s="302">
        <v>116766.05250000003</v>
      </c>
      <c r="G327" s="270"/>
      <c r="H327" s="299"/>
    </row>
    <row r="328" spans="1:8" s="63" customFormat="1" ht="13.5" customHeight="1" x14ac:dyDescent="0.2">
      <c r="A328" s="300">
        <v>2013</v>
      </c>
      <c r="B328" s="207" t="s">
        <v>46</v>
      </c>
      <c r="C328" s="207" t="s">
        <v>93</v>
      </c>
      <c r="D328" s="301">
        <v>59789.529999999992</v>
      </c>
      <c r="E328" s="301">
        <v>48956.632500000014</v>
      </c>
      <c r="F328" s="302">
        <v>108746.16250000001</v>
      </c>
      <c r="G328" s="270"/>
      <c r="H328" s="299"/>
    </row>
    <row r="329" spans="1:8" s="63" customFormat="1" ht="13.5" customHeight="1" x14ac:dyDescent="0.2">
      <c r="A329" s="300">
        <v>2013</v>
      </c>
      <c r="B329" s="207" t="s">
        <v>34</v>
      </c>
      <c r="C329" s="207" t="s">
        <v>93</v>
      </c>
      <c r="D329" s="301">
        <v>67762.589999999967</v>
      </c>
      <c r="E329" s="301">
        <v>64233.964500000009</v>
      </c>
      <c r="F329" s="302">
        <v>131996.55449999997</v>
      </c>
      <c r="G329" s="270"/>
      <c r="H329" s="299"/>
    </row>
    <row r="330" spans="1:8" s="63" customFormat="1" ht="13.5" customHeight="1" x14ac:dyDescent="0.2">
      <c r="A330" s="300">
        <v>2013</v>
      </c>
      <c r="B330" s="207" t="s">
        <v>36</v>
      </c>
      <c r="C330" s="207" t="s">
        <v>93</v>
      </c>
      <c r="D330" s="301">
        <v>68245.62000000001</v>
      </c>
      <c r="E330" s="301">
        <v>56497.837500000009</v>
      </c>
      <c r="F330" s="302">
        <v>124743.45750000003</v>
      </c>
      <c r="G330" s="270"/>
      <c r="H330" s="299"/>
    </row>
    <row r="331" spans="1:8" s="63" customFormat="1" ht="13.5" customHeight="1" x14ac:dyDescent="0.2">
      <c r="A331" s="300">
        <v>2013</v>
      </c>
      <c r="B331" s="207" t="s">
        <v>37</v>
      </c>
      <c r="C331" s="207" t="s">
        <v>93</v>
      </c>
      <c r="D331" s="301">
        <v>69285.78899999999</v>
      </c>
      <c r="E331" s="301">
        <v>55746.805000000008</v>
      </c>
      <c r="F331" s="302">
        <v>125032.59400000001</v>
      </c>
      <c r="G331" s="270"/>
      <c r="H331" s="299"/>
    </row>
    <row r="332" spans="1:8" s="63" customFormat="1" ht="13.5" customHeight="1" x14ac:dyDescent="0.2">
      <c r="A332" s="300">
        <v>2013</v>
      </c>
      <c r="B332" s="207" t="s">
        <v>38</v>
      </c>
      <c r="C332" s="207" t="s">
        <v>93</v>
      </c>
      <c r="D332" s="301">
        <v>77864.589999999967</v>
      </c>
      <c r="E332" s="301">
        <v>60024.785000000003</v>
      </c>
      <c r="F332" s="302">
        <v>137889.37499999997</v>
      </c>
      <c r="G332" s="270"/>
      <c r="H332" s="299"/>
    </row>
    <row r="333" spans="1:8" s="63" customFormat="1" ht="13.5" customHeight="1" x14ac:dyDescent="0.2">
      <c r="A333" s="300">
        <v>2013</v>
      </c>
      <c r="B333" s="207" t="s">
        <v>39</v>
      </c>
      <c r="C333" s="207" t="s">
        <v>93</v>
      </c>
      <c r="D333" s="301">
        <v>70235.920000000042</v>
      </c>
      <c r="E333" s="301">
        <v>57988.069499999998</v>
      </c>
      <c r="F333" s="302">
        <v>128223.98950000003</v>
      </c>
      <c r="G333" s="270"/>
      <c r="H333" s="299"/>
    </row>
    <row r="334" spans="1:8" s="63" customFormat="1" ht="13.5" customHeight="1" x14ac:dyDescent="0.2">
      <c r="A334" s="300">
        <v>2013</v>
      </c>
      <c r="B334" s="207" t="s">
        <v>40</v>
      </c>
      <c r="C334" s="207" t="s">
        <v>93</v>
      </c>
      <c r="D334" s="301">
        <v>77591.420000000013</v>
      </c>
      <c r="E334" s="301">
        <v>56055.764500000012</v>
      </c>
      <c r="F334" s="302">
        <v>133647.18450000003</v>
      </c>
      <c r="G334" s="270"/>
      <c r="H334" s="299"/>
    </row>
    <row r="335" spans="1:8" s="63" customFormat="1" ht="13.5" customHeight="1" x14ac:dyDescent="0.2">
      <c r="A335" s="300">
        <v>2013</v>
      </c>
      <c r="B335" s="207" t="s">
        <v>41</v>
      </c>
      <c r="C335" s="207" t="s">
        <v>93</v>
      </c>
      <c r="D335" s="301">
        <v>75301.969999999987</v>
      </c>
      <c r="E335" s="301">
        <v>61695.532000000007</v>
      </c>
      <c r="F335" s="302">
        <v>136997.50199999998</v>
      </c>
      <c r="G335" s="270"/>
      <c r="H335" s="299"/>
    </row>
    <row r="336" spans="1:8" s="63" customFormat="1" ht="13.5" customHeight="1" x14ac:dyDescent="0.2">
      <c r="A336" s="300">
        <v>2013</v>
      </c>
      <c r="B336" s="207" t="s">
        <v>42</v>
      </c>
      <c r="C336" s="207" t="s">
        <v>93</v>
      </c>
      <c r="D336" s="301">
        <v>67424.649999999994</v>
      </c>
      <c r="E336" s="301">
        <v>54765.075000000004</v>
      </c>
      <c r="F336" s="302">
        <v>122189.72500000001</v>
      </c>
      <c r="G336" s="270"/>
      <c r="H336" s="299"/>
    </row>
    <row r="337" spans="1:8" s="63" customFormat="1" ht="13.5" customHeight="1" x14ac:dyDescent="0.2">
      <c r="A337" s="300">
        <v>2013</v>
      </c>
      <c r="B337" s="207" t="s">
        <v>43</v>
      </c>
      <c r="C337" s="207" t="s">
        <v>93</v>
      </c>
      <c r="D337" s="301">
        <v>62689.920000000013</v>
      </c>
      <c r="E337" s="301">
        <v>52931.593999999997</v>
      </c>
      <c r="F337" s="302">
        <v>115621.51400000002</v>
      </c>
      <c r="G337" s="270"/>
      <c r="H337" s="299"/>
    </row>
    <row r="338" spans="1:8" s="63" customFormat="1" ht="13.5" customHeight="1" x14ac:dyDescent="0.2">
      <c r="A338" s="300">
        <v>2014</v>
      </c>
      <c r="B338" s="207" t="s">
        <v>44</v>
      </c>
      <c r="C338" s="207" t="s">
        <v>93</v>
      </c>
      <c r="D338" s="301">
        <v>60136.739999999991</v>
      </c>
      <c r="E338" s="301">
        <v>49114.345500000003</v>
      </c>
      <c r="F338" s="302">
        <v>109251.0855</v>
      </c>
      <c r="G338" s="270"/>
      <c r="H338" s="299"/>
    </row>
    <row r="339" spans="1:8" s="63" customFormat="1" ht="13.5" customHeight="1" x14ac:dyDescent="0.2">
      <c r="A339" s="300">
        <v>2014</v>
      </c>
      <c r="B339" s="207" t="s">
        <v>45</v>
      </c>
      <c r="C339" s="207" t="s">
        <v>93</v>
      </c>
      <c r="D339" s="301">
        <v>66553.920000000042</v>
      </c>
      <c r="E339" s="301">
        <v>52119.0075</v>
      </c>
      <c r="F339" s="302">
        <v>118672.92750000005</v>
      </c>
      <c r="G339" s="270"/>
      <c r="H339" s="299"/>
    </row>
    <row r="340" spans="1:8" s="63" customFormat="1" ht="13.5" customHeight="1" x14ac:dyDescent="0.2">
      <c r="A340" s="300">
        <v>2014</v>
      </c>
      <c r="B340" s="207" t="s">
        <v>46</v>
      </c>
      <c r="C340" s="207" t="s">
        <v>93</v>
      </c>
      <c r="D340" s="301">
        <v>73707.844000000041</v>
      </c>
      <c r="E340" s="301">
        <v>57450.110000000008</v>
      </c>
      <c r="F340" s="302">
        <v>131157.95400000003</v>
      </c>
      <c r="G340" s="270"/>
      <c r="H340" s="299"/>
    </row>
    <row r="341" spans="1:8" s="63" customFormat="1" ht="13.5" customHeight="1" x14ac:dyDescent="0.2">
      <c r="A341" s="300">
        <v>2014</v>
      </c>
      <c r="B341" s="207" t="s">
        <v>34</v>
      </c>
      <c r="C341" s="207" t="s">
        <v>93</v>
      </c>
      <c r="D341" s="301">
        <v>74248.33</v>
      </c>
      <c r="E341" s="301">
        <v>52511.825000000012</v>
      </c>
      <c r="F341" s="302">
        <v>126760.15500000003</v>
      </c>
      <c r="G341" s="270"/>
      <c r="H341" s="299"/>
    </row>
    <row r="342" spans="1:8" s="63" customFormat="1" ht="13.5" customHeight="1" x14ac:dyDescent="0.2">
      <c r="A342" s="300">
        <v>2014</v>
      </c>
      <c r="B342" s="207" t="s">
        <v>36</v>
      </c>
      <c r="C342" s="207" t="s">
        <v>93</v>
      </c>
      <c r="D342" s="301">
        <v>82155.23000000001</v>
      </c>
      <c r="E342" s="301">
        <v>60647.565500000012</v>
      </c>
      <c r="F342" s="302">
        <v>142802.79550000001</v>
      </c>
      <c r="G342" s="270"/>
      <c r="H342" s="299"/>
    </row>
    <row r="343" spans="1:8" s="63" customFormat="1" ht="13.5" customHeight="1" x14ac:dyDescent="0.2">
      <c r="A343" s="300">
        <v>2014</v>
      </c>
      <c r="B343" s="207" t="s">
        <v>37</v>
      </c>
      <c r="C343" s="207" t="s">
        <v>93</v>
      </c>
      <c r="D343" s="301">
        <v>65829.760000000009</v>
      </c>
      <c r="E343" s="301">
        <v>50134.110000000015</v>
      </c>
      <c r="F343" s="302">
        <v>115963.87000000002</v>
      </c>
      <c r="G343" s="270"/>
      <c r="H343" s="299"/>
    </row>
    <row r="344" spans="1:8" s="63" customFormat="1" ht="13.5" customHeight="1" x14ac:dyDescent="0.2">
      <c r="A344" s="300">
        <v>2014</v>
      </c>
      <c r="B344" s="207" t="s">
        <v>38</v>
      </c>
      <c r="C344" s="207" t="s">
        <v>93</v>
      </c>
      <c r="D344" s="301">
        <v>82742.11</v>
      </c>
      <c r="E344" s="301">
        <v>55309.4355</v>
      </c>
      <c r="F344" s="302">
        <v>138051.54550000001</v>
      </c>
      <c r="G344" s="270"/>
      <c r="H344" s="299"/>
    </row>
    <row r="345" spans="1:8" s="63" customFormat="1" ht="13.5" customHeight="1" x14ac:dyDescent="0.2">
      <c r="A345" s="300">
        <v>2014</v>
      </c>
      <c r="B345" s="207" t="s">
        <v>39</v>
      </c>
      <c r="C345" s="207" t="s">
        <v>93</v>
      </c>
      <c r="D345" s="301">
        <v>77459.258999999991</v>
      </c>
      <c r="E345" s="301">
        <v>52371.155000000006</v>
      </c>
      <c r="F345" s="302">
        <v>129830.41400000002</v>
      </c>
      <c r="G345" s="270"/>
      <c r="H345" s="299"/>
    </row>
    <row r="346" spans="1:8" s="63" customFormat="1" ht="13.5" customHeight="1" x14ac:dyDescent="0.2">
      <c r="A346" s="300">
        <v>2014</v>
      </c>
      <c r="B346" s="207" t="s">
        <v>40</v>
      </c>
      <c r="C346" s="207" t="s">
        <v>93</v>
      </c>
      <c r="D346" s="301">
        <v>84284.45</v>
      </c>
      <c r="E346" s="301">
        <v>54565.320500000002</v>
      </c>
      <c r="F346" s="302">
        <v>138849.77050000001</v>
      </c>
      <c r="G346" s="270"/>
      <c r="H346" s="299"/>
    </row>
    <row r="347" spans="1:8" s="63" customFormat="1" ht="13.5" customHeight="1" x14ac:dyDescent="0.2">
      <c r="A347" s="300">
        <v>2014</v>
      </c>
      <c r="B347" s="207" t="s">
        <v>41</v>
      </c>
      <c r="C347" s="207" t="s">
        <v>93</v>
      </c>
      <c r="D347" s="301">
        <v>89243.629999999976</v>
      </c>
      <c r="E347" s="301">
        <v>57489.600000000006</v>
      </c>
      <c r="F347" s="302">
        <v>146733.22999999998</v>
      </c>
      <c r="G347" s="270"/>
      <c r="H347" s="299"/>
    </row>
    <row r="348" spans="1:8" s="63" customFormat="1" ht="13.5" customHeight="1" x14ac:dyDescent="0.2">
      <c r="A348" s="300">
        <v>2014</v>
      </c>
      <c r="B348" s="207" t="s">
        <v>42</v>
      </c>
      <c r="C348" s="207" t="s">
        <v>93</v>
      </c>
      <c r="D348" s="301">
        <v>78938.160000000033</v>
      </c>
      <c r="E348" s="301">
        <v>56762.374500000013</v>
      </c>
      <c r="F348" s="302">
        <v>135700.53450000004</v>
      </c>
      <c r="G348" s="270"/>
      <c r="H348" s="299"/>
    </row>
    <row r="349" spans="1:8" s="63" customFormat="1" ht="13.5" customHeight="1" x14ac:dyDescent="0.2">
      <c r="A349" s="300">
        <v>2014</v>
      </c>
      <c r="B349" s="207" t="s">
        <v>43</v>
      </c>
      <c r="C349" s="207" t="s">
        <v>93</v>
      </c>
      <c r="D349" s="301">
        <v>72405.78</v>
      </c>
      <c r="E349" s="301">
        <v>48994.036500000009</v>
      </c>
      <c r="F349" s="302">
        <v>121399.81650000002</v>
      </c>
      <c r="G349" s="270"/>
      <c r="H349" s="299"/>
    </row>
    <row r="350" spans="1:8" s="63" customFormat="1" ht="13.5" customHeight="1" x14ac:dyDescent="0.2">
      <c r="A350" s="300">
        <v>2015</v>
      </c>
      <c r="B350" s="207" t="s">
        <v>44</v>
      </c>
      <c r="C350" s="207" t="s">
        <v>93</v>
      </c>
      <c r="D350" s="301">
        <v>65688.049999999988</v>
      </c>
      <c r="E350" s="301">
        <v>46410.936500000003</v>
      </c>
      <c r="F350" s="302">
        <v>112098.98649999997</v>
      </c>
      <c r="G350" s="270"/>
      <c r="H350" s="299"/>
    </row>
    <row r="351" spans="1:8" s="63" customFormat="1" ht="13.5" customHeight="1" x14ac:dyDescent="0.2">
      <c r="A351" s="300">
        <v>2015</v>
      </c>
      <c r="B351" s="207" t="s">
        <v>45</v>
      </c>
      <c r="C351" s="207" t="s">
        <v>93</v>
      </c>
      <c r="D351" s="301">
        <v>77952.628999999986</v>
      </c>
      <c r="E351" s="301">
        <v>49174.235000000001</v>
      </c>
      <c r="F351" s="302">
        <v>127126.86399999999</v>
      </c>
      <c r="G351" s="270"/>
      <c r="H351" s="299"/>
    </row>
    <row r="352" spans="1:8" s="63" customFormat="1" ht="13.5" customHeight="1" x14ac:dyDescent="0.2">
      <c r="A352" s="300">
        <v>2015</v>
      </c>
      <c r="B352" s="207" t="s">
        <v>46</v>
      </c>
      <c r="C352" s="207" t="s">
        <v>93</v>
      </c>
      <c r="D352" s="301">
        <v>83166.982000000004</v>
      </c>
      <c r="E352" s="301">
        <v>57866.938000000002</v>
      </c>
      <c r="F352" s="302">
        <v>141033.92000000001</v>
      </c>
      <c r="G352" s="270"/>
      <c r="H352" s="299"/>
    </row>
    <row r="353" spans="1:8" s="63" customFormat="1" ht="13.5" customHeight="1" x14ac:dyDescent="0.2">
      <c r="A353" s="300">
        <v>2015</v>
      </c>
      <c r="B353" s="207" t="s">
        <v>34</v>
      </c>
      <c r="C353" s="207" t="s">
        <v>93</v>
      </c>
      <c r="D353" s="301">
        <v>81199.868000000031</v>
      </c>
      <c r="E353" s="301">
        <v>50376.39499999999</v>
      </c>
      <c r="F353" s="302">
        <v>131576.26300000004</v>
      </c>
      <c r="G353" s="270"/>
      <c r="H353" s="299"/>
    </row>
    <row r="354" spans="1:8" s="63" customFormat="1" ht="13.5" customHeight="1" x14ac:dyDescent="0.2">
      <c r="A354" s="300">
        <v>2015</v>
      </c>
      <c r="B354" s="207" t="s">
        <v>36</v>
      </c>
      <c r="C354" s="207" t="s">
        <v>93</v>
      </c>
      <c r="D354" s="301">
        <v>90774.13999999997</v>
      </c>
      <c r="E354" s="301">
        <v>55695.994999999995</v>
      </c>
      <c r="F354" s="302">
        <v>146470.13499999998</v>
      </c>
      <c r="G354" s="270"/>
      <c r="H354" s="299"/>
    </row>
    <row r="355" spans="1:8" s="63" customFormat="1" ht="13.5" customHeight="1" x14ac:dyDescent="0.2">
      <c r="A355" s="300">
        <v>2015</v>
      </c>
      <c r="B355" s="207" t="s">
        <v>37</v>
      </c>
      <c r="C355" s="207" t="s">
        <v>93</v>
      </c>
      <c r="D355" s="301">
        <v>80557.88</v>
      </c>
      <c r="E355" s="301">
        <v>50794.321499999991</v>
      </c>
      <c r="F355" s="302">
        <v>131352.20150000002</v>
      </c>
      <c r="G355" s="270"/>
      <c r="H355" s="299"/>
    </row>
    <row r="356" spans="1:8" s="63" customFormat="1" ht="13.5" customHeight="1" x14ac:dyDescent="0.2">
      <c r="A356" s="300">
        <v>2015</v>
      </c>
      <c r="B356" s="207" t="s">
        <v>38</v>
      </c>
      <c r="C356" s="207" t="s">
        <v>93</v>
      </c>
      <c r="D356" s="301">
        <v>90698.627999999968</v>
      </c>
      <c r="E356" s="301">
        <v>58483.624000000003</v>
      </c>
      <c r="F356" s="302">
        <v>149182.25199999998</v>
      </c>
      <c r="G356" s="270"/>
      <c r="H356" s="299"/>
    </row>
    <row r="357" spans="1:8" s="63" customFormat="1" ht="13.5" customHeight="1" x14ac:dyDescent="0.2">
      <c r="A357" s="300">
        <v>2015</v>
      </c>
      <c r="B357" s="207" t="s">
        <v>39</v>
      </c>
      <c r="C357" s="207" t="s">
        <v>93</v>
      </c>
      <c r="D357" s="301">
        <v>83084.332999999999</v>
      </c>
      <c r="E357" s="301">
        <v>58035.714000000007</v>
      </c>
      <c r="F357" s="302">
        <v>141120.04699999999</v>
      </c>
      <c r="G357" s="270"/>
      <c r="H357" s="299"/>
    </row>
    <row r="358" spans="1:8" s="63" customFormat="1" ht="13.5" customHeight="1" x14ac:dyDescent="0.2">
      <c r="A358" s="300">
        <v>2015</v>
      </c>
      <c r="B358" s="207" t="s">
        <v>40</v>
      </c>
      <c r="C358" s="207" t="s">
        <v>93</v>
      </c>
      <c r="D358" s="301">
        <v>88994.890000000014</v>
      </c>
      <c r="E358" s="301">
        <v>59043.717499999999</v>
      </c>
      <c r="F358" s="302">
        <v>148038.60750000001</v>
      </c>
      <c r="G358" s="270"/>
      <c r="H358" s="299"/>
    </row>
    <row r="359" spans="1:8" s="63" customFormat="1" ht="13.5" customHeight="1" x14ac:dyDescent="0.2">
      <c r="A359" s="300">
        <v>2015</v>
      </c>
      <c r="B359" s="207" t="s">
        <v>41</v>
      </c>
      <c r="C359" s="207" t="s">
        <v>93</v>
      </c>
      <c r="D359" s="301">
        <v>82482.750000000015</v>
      </c>
      <c r="E359" s="301">
        <v>61890.159500000009</v>
      </c>
      <c r="F359" s="302">
        <v>144372.90950000001</v>
      </c>
      <c r="G359" s="270"/>
      <c r="H359" s="299"/>
    </row>
    <row r="360" spans="1:8" s="63" customFormat="1" ht="13.5" customHeight="1" x14ac:dyDescent="0.2">
      <c r="A360" s="300">
        <v>2015</v>
      </c>
      <c r="B360" s="207" t="s">
        <v>42</v>
      </c>
      <c r="C360" s="207" t="s">
        <v>93</v>
      </c>
      <c r="D360" s="301">
        <v>75467.060000000027</v>
      </c>
      <c r="E360" s="301">
        <v>50173.797000000006</v>
      </c>
      <c r="F360" s="302">
        <v>125640.85700000003</v>
      </c>
      <c r="G360" s="270"/>
      <c r="H360" s="299"/>
    </row>
    <row r="361" spans="1:8" s="63" customFormat="1" ht="13.5" customHeight="1" x14ac:dyDescent="0.2">
      <c r="A361" s="300">
        <v>2015</v>
      </c>
      <c r="B361" s="207" t="s">
        <v>43</v>
      </c>
      <c r="C361" s="207" t="s">
        <v>93</v>
      </c>
      <c r="D361" s="301">
        <v>73003.59</v>
      </c>
      <c r="E361" s="301">
        <v>52299.407000000007</v>
      </c>
      <c r="F361" s="302">
        <v>125302.997</v>
      </c>
      <c r="G361" s="270"/>
      <c r="H361" s="299"/>
    </row>
    <row r="362" spans="1:8" s="63" customFormat="1" ht="13.5" customHeight="1" x14ac:dyDescent="0.2">
      <c r="A362" s="300">
        <v>2016</v>
      </c>
      <c r="B362" s="207" t="s">
        <v>44</v>
      </c>
      <c r="C362" s="207" t="s">
        <v>93</v>
      </c>
      <c r="D362" s="301">
        <v>61073.270000000062</v>
      </c>
      <c r="E362" s="301">
        <v>44501.908500000005</v>
      </c>
      <c r="F362" s="302">
        <v>105575.17850000005</v>
      </c>
      <c r="G362" s="270"/>
      <c r="H362" s="299"/>
    </row>
    <row r="363" spans="1:8" s="63" customFormat="1" ht="13.5" customHeight="1" x14ac:dyDescent="0.2">
      <c r="A363" s="300">
        <v>2016</v>
      </c>
      <c r="B363" s="207" t="s">
        <v>45</v>
      </c>
      <c r="C363" s="207" t="s">
        <v>93</v>
      </c>
      <c r="D363" s="301">
        <v>79868.000000000015</v>
      </c>
      <c r="E363" s="301">
        <v>54743.020499999999</v>
      </c>
      <c r="F363" s="302">
        <v>134611.02050000001</v>
      </c>
      <c r="G363" s="270"/>
      <c r="H363" s="299"/>
    </row>
    <row r="364" spans="1:8" s="63" customFormat="1" ht="13.5" customHeight="1" x14ac:dyDescent="0.2">
      <c r="A364" s="300">
        <v>2016</v>
      </c>
      <c r="B364" s="207" t="s">
        <v>46</v>
      </c>
      <c r="C364" s="207" t="s">
        <v>93</v>
      </c>
      <c r="D364" s="301">
        <v>73126.559999999969</v>
      </c>
      <c r="E364" s="301">
        <v>51816.113500000007</v>
      </c>
      <c r="F364" s="302">
        <v>124942.67349999998</v>
      </c>
      <c r="G364" s="270"/>
      <c r="H364" s="299"/>
    </row>
    <row r="365" spans="1:8" s="63" customFormat="1" ht="13.5" customHeight="1" x14ac:dyDescent="0.2">
      <c r="A365" s="300">
        <v>2016</v>
      </c>
      <c r="B365" s="207" t="s">
        <v>34</v>
      </c>
      <c r="C365" s="207" t="s">
        <v>93</v>
      </c>
      <c r="D365" s="301">
        <v>77193.580000000016</v>
      </c>
      <c r="E365" s="301">
        <v>53258.06549999999</v>
      </c>
      <c r="F365" s="302">
        <v>130451.64550000001</v>
      </c>
      <c r="G365" s="270"/>
      <c r="H365" s="299"/>
    </row>
    <row r="366" spans="1:8" s="63" customFormat="1" ht="13.5" customHeight="1" x14ac:dyDescent="0.2">
      <c r="A366" s="300">
        <v>2016</v>
      </c>
      <c r="B366" s="207" t="s">
        <v>36</v>
      </c>
      <c r="C366" s="207" t="s">
        <v>93</v>
      </c>
      <c r="D366" s="301">
        <v>72875.590000000011</v>
      </c>
      <c r="E366" s="301">
        <v>52225.239499999996</v>
      </c>
      <c r="F366" s="302">
        <v>125100.82950000002</v>
      </c>
      <c r="G366" s="270"/>
      <c r="H366" s="299"/>
    </row>
    <row r="367" spans="1:8" s="63" customFormat="1" ht="13.5" customHeight="1" x14ac:dyDescent="0.2">
      <c r="A367" s="300">
        <v>2016</v>
      </c>
      <c r="B367" s="207" t="s">
        <v>37</v>
      </c>
      <c r="C367" s="207" t="s">
        <v>93</v>
      </c>
      <c r="D367" s="301">
        <v>73842.20000000007</v>
      </c>
      <c r="E367" s="301">
        <v>51296.969499999999</v>
      </c>
      <c r="F367" s="302">
        <v>125139.16950000009</v>
      </c>
      <c r="G367" s="270"/>
      <c r="H367" s="299"/>
    </row>
    <row r="368" spans="1:8" s="63" customFormat="1" ht="13.5" customHeight="1" x14ac:dyDescent="0.2">
      <c r="A368" s="300">
        <v>2016</v>
      </c>
      <c r="B368" s="207" t="s">
        <v>38</v>
      </c>
      <c r="C368" s="207" t="s">
        <v>93</v>
      </c>
      <c r="D368" s="301">
        <v>66804.75</v>
      </c>
      <c r="E368" s="301">
        <v>50778.719000000005</v>
      </c>
      <c r="F368" s="302">
        <v>117583.46900000001</v>
      </c>
      <c r="G368" s="270"/>
      <c r="H368" s="299"/>
    </row>
    <row r="369" spans="1:8" s="63" customFormat="1" ht="13.5" customHeight="1" x14ac:dyDescent="0.2">
      <c r="A369" s="300">
        <v>2016</v>
      </c>
      <c r="B369" s="207" t="s">
        <v>39</v>
      </c>
      <c r="C369" s="207" t="s">
        <v>93</v>
      </c>
      <c r="D369" s="301">
        <v>70946.660000000047</v>
      </c>
      <c r="E369" s="301">
        <v>58471.515000000007</v>
      </c>
      <c r="F369" s="302">
        <v>129418.17500000006</v>
      </c>
      <c r="G369" s="270"/>
      <c r="H369" s="299"/>
    </row>
    <row r="370" spans="1:8" s="63" customFormat="1" ht="13.5" customHeight="1" x14ac:dyDescent="0.2">
      <c r="A370" s="300">
        <v>2016</v>
      </c>
      <c r="B370" s="207" t="s">
        <v>40</v>
      </c>
      <c r="C370" s="207" t="s">
        <v>93</v>
      </c>
      <c r="D370" s="301">
        <v>75480.649999999965</v>
      </c>
      <c r="E370" s="301">
        <v>53768.446500000005</v>
      </c>
      <c r="F370" s="302">
        <v>129249.09649999997</v>
      </c>
      <c r="G370" s="270"/>
      <c r="H370" s="299"/>
    </row>
    <row r="371" spans="1:8" s="63" customFormat="1" ht="13.5" customHeight="1" x14ac:dyDescent="0.2">
      <c r="A371" s="300">
        <v>2016</v>
      </c>
      <c r="B371" s="207" t="s">
        <v>41</v>
      </c>
      <c r="C371" s="207" t="s">
        <v>93</v>
      </c>
      <c r="D371" s="301">
        <v>76168.459999999992</v>
      </c>
      <c r="E371" s="301">
        <v>53698.042000000009</v>
      </c>
      <c r="F371" s="302">
        <v>129866.50199999999</v>
      </c>
      <c r="G371" s="270"/>
      <c r="H371" s="299"/>
    </row>
    <row r="372" spans="1:8" s="63" customFormat="1" ht="13.5" customHeight="1" x14ac:dyDescent="0.2">
      <c r="A372" s="300">
        <v>2016</v>
      </c>
      <c r="B372" s="207" t="s">
        <v>42</v>
      </c>
      <c r="C372" s="207" t="s">
        <v>93</v>
      </c>
      <c r="D372" s="301">
        <v>70722.739999999976</v>
      </c>
      <c r="E372" s="301">
        <v>53212.135499999997</v>
      </c>
      <c r="F372" s="302">
        <v>123934.87549999999</v>
      </c>
      <c r="G372" s="270"/>
      <c r="H372" s="299"/>
    </row>
    <row r="373" spans="1:8" s="63" customFormat="1" ht="13.5" customHeight="1" x14ac:dyDescent="0.2">
      <c r="A373" s="300">
        <v>2016</v>
      </c>
      <c r="B373" s="207" t="s">
        <v>43</v>
      </c>
      <c r="C373" s="207" t="s">
        <v>93</v>
      </c>
      <c r="D373" s="301">
        <v>73465.280000000028</v>
      </c>
      <c r="E373" s="301">
        <v>48321.990500000014</v>
      </c>
      <c r="F373" s="302">
        <v>121787.27050000003</v>
      </c>
      <c r="G373" s="270"/>
      <c r="H373" s="299"/>
    </row>
    <row r="374" spans="1:8" s="63" customFormat="1" ht="13.5" customHeight="1" x14ac:dyDescent="0.2">
      <c r="A374" s="300">
        <v>2017</v>
      </c>
      <c r="B374" s="207" t="s">
        <v>44</v>
      </c>
      <c r="C374" s="207" t="s">
        <v>93</v>
      </c>
      <c r="D374" s="301">
        <v>64630.100000000013</v>
      </c>
      <c r="E374" s="301">
        <v>47364.392500000002</v>
      </c>
      <c r="F374" s="302">
        <v>111994.49250000002</v>
      </c>
      <c r="G374" s="270"/>
      <c r="H374" s="299"/>
    </row>
    <row r="375" spans="1:8" s="63" customFormat="1" ht="13.5" customHeight="1" x14ac:dyDescent="0.2">
      <c r="A375" s="300">
        <v>2017</v>
      </c>
      <c r="B375" s="207" t="s">
        <v>45</v>
      </c>
      <c r="C375" s="207" t="s">
        <v>93</v>
      </c>
      <c r="D375" s="301">
        <v>72479.685999999987</v>
      </c>
      <c r="E375" s="301">
        <v>55297.023499999996</v>
      </c>
      <c r="F375" s="302">
        <v>127776.70949999998</v>
      </c>
      <c r="G375" s="270"/>
      <c r="H375" s="299"/>
    </row>
    <row r="376" spans="1:8" s="63" customFormat="1" ht="13.5" customHeight="1" x14ac:dyDescent="0.2">
      <c r="A376" s="300">
        <v>2017</v>
      </c>
      <c r="B376" s="207" t="s">
        <v>46</v>
      </c>
      <c r="C376" s="207" t="s">
        <v>93</v>
      </c>
      <c r="D376" s="301">
        <v>76438.51999999999</v>
      </c>
      <c r="E376" s="301">
        <v>58279.847000000002</v>
      </c>
      <c r="F376" s="302">
        <v>134718.367</v>
      </c>
      <c r="G376" s="270"/>
      <c r="H376" s="299"/>
    </row>
    <row r="377" spans="1:8" s="63" customFormat="1" ht="13.5" customHeight="1" x14ac:dyDescent="0.2">
      <c r="A377" s="300">
        <v>2017</v>
      </c>
      <c r="B377" s="207" t="s">
        <v>34</v>
      </c>
      <c r="C377" s="207" t="s">
        <v>93</v>
      </c>
      <c r="D377" s="301">
        <v>63665.359999999986</v>
      </c>
      <c r="E377" s="301">
        <v>47190.961500000019</v>
      </c>
      <c r="F377" s="302">
        <v>110856.32149999999</v>
      </c>
      <c r="G377" s="270"/>
      <c r="H377" s="299"/>
    </row>
    <row r="378" spans="1:8" s="63" customFormat="1" ht="13.5" customHeight="1" x14ac:dyDescent="0.2">
      <c r="A378" s="300">
        <v>2017</v>
      </c>
      <c r="B378" s="207" t="s">
        <v>36</v>
      </c>
      <c r="C378" s="207" t="s">
        <v>93</v>
      </c>
      <c r="D378" s="301">
        <v>69699.010000000009</v>
      </c>
      <c r="E378" s="301">
        <v>52994.267500000002</v>
      </c>
      <c r="F378" s="302">
        <v>122693.2775</v>
      </c>
      <c r="G378" s="270"/>
      <c r="H378" s="299"/>
    </row>
    <row r="379" spans="1:8" s="63" customFormat="1" ht="13.5" customHeight="1" x14ac:dyDescent="0.2">
      <c r="A379" s="300">
        <v>2017</v>
      </c>
      <c r="B379" s="207" t="s">
        <v>37</v>
      </c>
      <c r="C379" s="207" t="s">
        <v>93</v>
      </c>
      <c r="D379" s="301">
        <v>72118.12999999999</v>
      </c>
      <c r="E379" s="301">
        <v>52717.272499999999</v>
      </c>
      <c r="F379" s="302">
        <v>124835.4025</v>
      </c>
      <c r="G379" s="270"/>
      <c r="H379" s="299"/>
    </row>
    <row r="380" spans="1:8" s="63" customFormat="1" ht="13.5" customHeight="1" x14ac:dyDescent="0.2">
      <c r="A380" s="300">
        <v>2017</v>
      </c>
      <c r="B380" s="207" t="s">
        <v>38</v>
      </c>
      <c r="C380" s="207" t="s">
        <v>93</v>
      </c>
      <c r="D380" s="301">
        <v>70988.73000000001</v>
      </c>
      <c r="E380" s="301">
        <v>58297.794999999998</v>
      </c>
      <c r="F380" s="302">
        <v>129286.52499999999</v>
      </c>
      <c r="G380" s="270"/>
      <c r="H380" s="299"/>
    </row>
    <row r="381" spans="1:8" s="63" customFormat="1" ht="13.5" customHeight="1" x14ac:dyDescent="0.2">
      <c r="A381" s="300">
        <v>2017</v>
      </c>
      <c r="B381" s="207" t="s">
        <v>39</v>
      </c>
      <c r="C381" s="207" t="s">
        <v>93</v>
      </c>
      <c r="D381" s="301">
        <v>68783.850000000006</v>
      </c>
      <c r="E381" s="301">
        <v>55948.614999999991</v>
      </c>
      <c r="F381" s="302">
        <v>124732.465</v>
      </c>
      <c r="G381" s="270"/>
      <c r="H381" s="299"/>
    </row>
    <row r="382" spans="1:8" s="63" customFormat="1" ht="13.5" customHeight="1" x14ac:dyDescent="0.2">
      <c r="A382" s="300">
        <v>2017</v>
      </c>
      <c r="B382" s="207" t="s">
        <v>40</v>
      </c>
      <c r="C382" s="207" t="s">
        <v>93</v>
      </c>
      <c r="D382" s="301">
        <v>66930.44</v>
      </c>
      <c r="E382" s="301">
        <v>56364.169500000011</v>
      </c>
      <c r="F382" s="302">
        <v>123294.60950000002</v>
      </c>
      <c r="G382" s="270"/>
      <c r="H382" s="299"/>
    </row>
    <row r="383" spans="1:8" s="63" customFormat="1" ht="13.5" customHeight="1" x14ac:dyDescent="0.2">
      <c r="A383" s="300">
        <v>2017</v>
      </c>
      <c r="B383" s="207" t="s">
        <v>41</v>
      </c>
      <c r="C383" s="207" t="s">
        <v>93</v>
      </c>
      <c r="D383" s="301">
        <v>68685.87999999999</v>
      </c>
      <c r="E383" s="301">
        <v>55490.44000000001</v>
      </c>
      <c r="F383" s="302">
        <v>124176.31999999999</v>
      </c>
      <c r="G383" s="270"/>
      <c r="H383" s="299"/>
    </row>
    <row r="384" spans="1:8" s="63" customFormat="1" ht="13.5" customHeight="1" x14ac:dyDescent="0.2">
      <c r="A384" s="300">
        <v>2017</v>
      </c>
      <c r="B384" s="207" t="s">
        <v>42</v>
      </c>
      <c r="C384" s="207" t="s">
        <v>93</v>
      </c>
      <c r="D384" s="301">
        <v>66968.970000000016</v>
      </c>
      <c r="E384" s="301">
        <v>53645.495500000005</v>
      </c>
      <c r="F384" s="302">
        <v>120614.46550000002</v>
      </c>
      <c r="G384" s="270"/>
      <c r="H384" s="299"/>
    </row>
    <row r="385" spans="1:8" s="63" customFormat="1" ht="13.5" customHeight="1" x14ac:dyDescent="0.2">
      <c r="A385" s="300">
        <v>2017</v>
      </c>
      <c r="B385" s="207" t="s">
        <v>43</v>
      </c>
      <c r="C385" s="207" t="s">
        <v>93</v>
      </c>
      <c r="D385" s="301">
        <v>59480.420000000006</v>
      </c>
      <c r="E385" s="301">
        <v>46762.16</v>
      </c>
      <c r="F385" s="302">
        <v>106242.58</v>
      </c>
      <c r="G385" s="270"/>
      <c r="H385" s="299"/>
    </row>
    <row r="386" spans="1:8" s="63" customFormat="1" ht="13.5" customHeight="1" x14ac:dyDescent="0.2">
      <c r="A386" s="300">
        <v>2018</v>
      </c>
      <c r="B386" s="207" t="s">
        <v>44</v>
      </c>
      <c r="C386" s="207" t="s">
        <v>93</v>
      </c>
      <c r="D386" s="301">
        <v>56705.500000000015</v>
      </c>
      <c r="E386" s="301">
        <v>46501.4755</v>
      </c>
      <c r="F386" s="302">
        <v>103206.97550000002</v>
      </c>
      <c r="G386" s="270"/>
      <c r="H386" s="299"/>
    </row>
    <row r="387" spans="1:8" s="63" customFormat="1" ht="13.5" customHeight="1" x14ac:dyDescent="0.2">
      <c r="A387" s="300">
        <v>2018</v>
      </c>
      <c r="B387" s="207" t="s">
        <v>45</v>
      </c>
      <c r="C387" s="207" t="s">
        <v>93</v>
      </c>
      <c r="D387" s="301">
        <v>61513.909999999989</v>
      </c>
      <c r="E387" s="301">
        <v>47152.623000000007</v>
      </c>
      <c r="F387" s="302">
        <v>108666.53299999998</v>
      </c>
      <c r="G387" s="270"/>
      <c r="H387" s="299"/>
    </row>
    <row r="388" spans="1:8" s="63" customFormat="1" ht="13.5" customHeight="1" x14ac:dyDescent="0.2">
      <c r="A388" s="300">
        <v>2018</v>
      </c>
      <c r="B388" s="207" t="s">
        <v>46</v>
      </c>
      <c r="C388" s="207" t="s">
        <v>93</v>
      </c>
      <c r="D388" s="301">
        <v>60559.240000000005</v>
      </c>
      <c r="E388" s="301">
        <v>47933.674500000001</v>
      </c>
      <c r="F388" s="302">
        <v>108492.91450000001</v>
      </c>
      <c r="G388" s="270"/>
      <c r="H388" s="299"/>
    </row>
    <row r="389" spans="1:8" s="63" customFormat="1" ht="13.5" customHeight="1" x14ac:dyDescent="0.2">
      <c r="A389" s="300">
        <v>2018</v>
      </c>
      <c r="B389" s="207" t="s">
        <v>34</v>
      </c>
      <c r="C389" s="207" t="s">
        <v>93</v>
      </c>
      <c r="D389" s="301">
        <v>60376.830000000024</v>
      </c>
      <c r="E389" s="301">
        <v>51954.097999999998</v>
      </c>
      <c r="F389" s="302">
        <v>112330.92800000001</v>
      </c>
      <c r="G389" s="270"/>
      <c r="H389" s="299"/>
    </row>
    <row r="390" spans="1:8" s="63" customFormat="1" ht="13.5" customHeight="1" x14ac:dyDescent="0.2">
      <c r="A390" s="300">
        <v>2018</v>
      </c>
      <c r="B390" s="207" t="s">
        <v>36</v>
      </c>
      <c r="C390" s="207" t="s">
        <v>93</v>
      </c>
      <c r="D390" s="301">
        <v>64874.01</v>
      </c>
      <c r="E390" s="301">
        <v>48670.642999999982</v>
      </c>
      <c r="F390" s="302">
        <v>113544.65299999999</v>
      </c>
      <c r="G390" s="270"/>
      <c r="H390" s="299"/>
    </row>
    <row r="391" spans="1:8" s="63" customFormat="1" ht="13.5" customHeight="1" x14ac:dyDescent="0.2">
      <c r="A391" s="300">
        <v>2018</v>
      </c>
      <c r="B391" s="207" t="s">
        <v>37</v>
      </c>
      <c r="C391" s="207" t="s">
        <v>93</v>
      </c>
      <c r="D391" s="301">
        <v>63915.250000000007</v>
      </c>
      <c r="E391" s="301">
        <v>50132.932999999975</v>
      </c>
      <c r="F391" s="302">
        <v>114048.18299999999</v>
      </c>
      <c r="G391" s="270"/>
      <c r="H391" s="299"/>
    </row>
    <row r="392" spans="1:8" s="63" customFormat="1" ht="13.5" customHeight="1" x14ac:dyDescent="0.2">
      <c r="A392" s="300">
        <v>2018</v>
      </c>
      <c r="B392" s="207" t="s">
        <v>38</v>
      </c>
      <c r="C392" s="207" t="s">
        <v>93</v>
      </c>
      <c r="D392" s="301">
        <v>69657.909999999989</v>
      </c>
      <c r="E392" s="301">
        <v>50562.904499999968</v>
      </c>
      <c r="F392" s="302">
        <v>120220.81449999998</v>
      </c>
      <c r="G392" s="270"/>
      <c r="H392" s="299"/>
    </row>
    <row r="393" spans="1:8" s="63" customFormat="1" ht="13.5" customHeight="1" x14ac:dyDescent="0.2">
      <c r="A393" s="300">
        <v>2018</v>
      </c>
      <c r="B393" s="207" t="s">
        <v>39</v>
      </c>
      <c r="C393" s="207" t="s">
        <v>93</v>
      </c>
      <c r="D393" s="301">
        <v>70280.289999999979</v>
      </c>
      <c r="E393" s="301">
        <v>54037.443499999994</v>
      </c>
      <c r="F393" s="302">
        <v>124317.73349999997</v>
      </c>
      <c r="G393" s="270"/>
      <c r="H393" s="299"/>
    </row>
    <row r="394" spans="1:8" s="63" customFormat="1" ht="13.5" customHeight="1" x14ac:dyDescent="0.2">
      <c r="A394" s="300">
        <v>2018</v>
      </c>
      <c r="B394" s="207" t="s">
        <v>40</v>
      </c>
      <c r="C394" s="207" t="s">
        <v>93</v>
      </c>
      <c r="D394" s="301">
        <v>72480.009999999995</v>
      </c>
      <c r="E394" s="301">
        <v>50476.340999999957</v>
      </c>
      <c r="F394" s="302">
        <v>122956.35099999997</v>
      </c>
      <c r="G394" s="270"/>
      <c r="H394" s="299"/>
    </row>
    <row r="395" spans="1:8" s="63" customFormat="1" ht="13.5" customHeight="1" x14ac:dyDescent="0.2">
      <c r="A395" s="300">
        <v>2018</v>
      </c>
      <c r="B395" s="207" t="s">
        <v>41</v>
      </c>
      <c r="C395" s="207" t="s">
        <v>93</v>
      </c>
      <c r="D395" s="301">
        <v>73027.580000000016</v>
      </c>
      <c r="E395" s="301">
        <v>57766.056999999972</v>
      </c>
      <c r="F395" s="302">
        <v>130793.63699999997</v>
      </c>
      <c r="G395" s="270"/>
      <c r="H395" s="299"/>
    </row>
    <row r="396" spans="1:8" s="63" customFormat="1" ht="13.5" customHeight="1" x14ac:dyDescent="0.2">
      <c r="A396" s="300">
        <v>2018</v>
      </c>
      <c r="B396" s="207" t="s">
        <v>42</v>
      </c>
      <c r="C396" s="207" t="s">
        <v>93</v>
      </c>
      <c r="D396" s="301">
        <v>69781.079999999973</v>
      </c>
      <c r="E396" s="301">
        <v>55450.42549999999</v>
      </c>
      <c r="F396" s="302">
        <v>125231.50549999997</v>
      </c>
      <c r="G396" s="270"/>
      <c r="H396" s="299"/>
    </row>
    <row r="397" spans="1:8" s="63" customFormat="1" ht="13.5" customHeight="1" x14ac:dyDescent="0.2">
      <c r="A397" s="300">
        <v>2018</v>
      </c>
      <c r="B397" s="207" t="s">
        <v>43</v>
      </c>
      <c r="C397" s="207" t="s">
        <v>93</v>
      </c>
      <c r="D397" s="301">
        <v>60858.11</v>
      </c>
      <c r="E397" s="301">
        <v>46953.453999999991</v>
      </c>
      <c r="F397" s="302">
        <v>107811.56399999998</v>
      </c>
      <c r="G397" s="270"/>
      <c r="H397" s="299"/>
    </row>
    <row r="398" spans="1:8" s="63" customFormat="1" ht="13.5" customHeight="1" x14ac:dyDescent="0.2">
      <c r="A398" s="300">
        <v>2019</v>
      </c>
      <c r="B398" s="207" t="s">
        <v>44</v>
      </c>
      <c r="C398" s="207" t="s">
        <v>93</v>
      </c>
      <c r="D398" s="301">
        <v>54747.070000000014</v>
      </c>
      <c r="E398" s="301">
        <v>45610.470499999996</v>
      </c>
      <c r="F398" s="302">
        <v>100357.54050000003</v>
      </c>
      <c r="G398" s="270"/>
      <c r="H398" s="299"/>
    </row>
    <row r="399" spans="1:8" s="63" customFormat="1" ht="13.5" customHeight="1" x14ac:dyDescent="0.2">
      <c r="A399" s="300">
        <v>2019</v>
      </c>
      <c r="B399" s="207" t="s">
        <v>45</v>
      </c>
      <c r="C399" s="207" t="s">
        <v>93</v>
      </c>
      <c r="D399" s="301">
        <v>65492.21</v>
      </c>
      <c r="E399" s="301">
        <v>46171.806999999986</v>
      </c>
      <c r="F399" s="302">
        <v>111664.01699999999</v>
      </c>
      <c r="G399" s="270"/>
      <c r="H399" s="299"/>
    </row>
    <row r="400" spans="1:8" s="63" customFormat="1" ht="13.5" customHeight="1" x14ac:dyDescent="0.2">
      <c r="A400" s="300">
        <v>2019</v>
      </c>
      <c r="B400" s="207" t="s">
        <v>46</v>
      </c>
      <c r="C400" s="207" t="s">
        <v>93</v>
      </c>
      <c r="D400" s="301">
        <v>70411.967000000004</v>
      </c>
      <c r="E400" s="301">
        <v>54328.442999999999</v>
      </c>
      <c r="F400" s="302">
        <v>124740.40999999997</v>
      </c>
      <c r="G400" s="270"/>
      <c r="H400" s="299"/>
    </row>
    <row r="401" spans="1:11" s="63" customFormat="1" ht="13.5" customHeight="1" x14ac:dyDescent="0.2">
      <c r="A401" s="300">
        <v>2019</v>
      </c>
      <c r="B401" s="207" t="s">
        <v>34</v>
      </c>
      <c r="C401" s="207" t="s">
        <v>93</v>
      </c>
      <c r="D401" s="301">
        <v>60260.82</v>
      </c>
      <c r="E401" s="301">
        <v>46606.347499999982</v>
      </c>
      <c r="F401" s="302">
        <v>106867.1675</v>
      </c>
      <c r="G401" s="270"/>
      <c r="H401" s="299"/>
    </row>
    <row r="402" spans="1:11" s="63" customFormat="1" ht="13.5" customHeight="1" x14ac:dyDescent="0.2">
      <c r="A402" s="300">
        <v>2019</v>
      </c>
      <c r="B402" s="207" t="s">
        <v>36</v>
      </c>
      <c r="C402" s="207" t="s">
        <v>93</v>
      </c>
      <c r="D402" s="301">
        <v>73438.359999999957</v>
      </c>
      <c r="E402" s="301">
        <v>54222.350999999981</v>
      </c>
      <c r="F402" s="302">
        <v>127660.71099999995</v>
      </c>
      <c r="G402" s="270"/>
      <c r="H402" s="299"/>
    </row>
    <row r="403" spans="1:11" s="63" customFormat="1" ht="13.5" customHeight="1" x14ac:dyDescent="0.2">
      <c r="A403" s="300">
        <v>2019</v>
      </c>
      <c r="B403" s="207" t="s">
        <v>37</v>
      </c>
      <c r="C403" s="207" t="s">
        <v>93</v>
      </c>
      <c r="D403" s="301">
        <v>66265.089999999967</v>
      </c>
      <c r="E403" s="301">
        <v>47820.320000000007</v>
      </c>
      <c r="F403" s="302">
        <v>114085.40999999999</v>
      </c>
      <c r="G403" s="270"/>
      <c r="H403" s="299"/>
    </row>
    <row r="404" spans="1:11" s="63" customFormat="1" ht="13.5" customHeight="1" x14ac:dyDescent="0.2">
      <c r="A404" s="300">
        <v>2019</v>
      </c>
      <c r="B404" s="207" t="s">
        <v>38</v>
      </c>
      <c r="C404" s="207" t="s">
        <v>93</v>
      </c>
      <c r="D404" s="301">
        <v>76132.760000000024</v>
      </c>
      <c r="E404" s="301">
        <v>54435.752000000008</v>
      </c>
      <c r="F404" s="302">
        <v>130568.51200000003</v>
      </c>
      <c r="G404" s="270"/>
      <c r="H404" s="299"/>
      <c r="I404" s="211"/>
    </row>
    <row r="405" spans="1:11" s="63" customFormat="1" ht="13.5" customHeight="1" x14ac:dyDescent="0.2">
      <c r="A405" s="300">
        <v>2019</v>
      </c>
      <c r="B405" s="207" t="s">
        <v>39</v>
      </c>
      <c r="C405" s="207" t="s">
        <v>93</v>
      </c>
      <c r="D405" s="301">
        <v>69591.990000000005</v>
      </c>
      <c r="E405" s="301">
        <v>51296.705499999996</v>
      </c>
      <c r="F405" s="302">
        <v>120888.6955</v>
      </c>
      <c r="G405" s="270"/>
      <c r="H405" s="299"/>
    </row>
    <row r="406" spans="1:11" s="63" customFormat="1" ht="13.5" customHeight="1" x14ac:dyDescent="0.2">
      <c r="A406" s="300">
        <v>2019</v>
      </c>
      <c r="B406" s="207" t="s">
        <v>40</v>
      </c>
      <c r="C406" s="207" t="s">
        <v>93</v>
      </c>
      <c r="D406" s="301">
        <v>65481.429999999993</v>
      </c>
      <c r="E406" s="301">
        <v>53294.124500000013</v>
      </c>
      <c r="F406" s="302">
        <v>118775.5545</v>
      </c>
      <c r="G406" s="270"/>
      <c r="H406" s="299"/>
    </row>
    <row r="407" spans="1:11" s="63" customFormat="1" ht="13.5" customHeight="1" x14ac:dyDescent="0.2">
      <c r="A407" s="300">
        <v>2019</v>
      </c>
      <c r="B407" s="207" t="s">
        <v>41</v>
      </c>
      <c r="C407" s="207" t="s">
        <v>93</v>
      </c>
      <c r="D407" s="301">
        <v>67899.47</v>
      </c>
      <c r="E407" s="301">
        <v>57648.868500000019</v>
      </c>
      <c r="F407" s="302">
        <v>125548.33850000001</v>
      </c>
      <c r="G407" s="270"/>
      <c r="H407" s="299"/>
    </row>
    <row r="408" spans="1:11" s="63" customFormat="1" ht="13.5" customHeight="1" x14ac:dyDescent="0.2">
      <c r="A408" s="300">
        <v>2019</v>
      </c>
      <c r="B408" s="207" t="s">
        <v>42</v>
      </c>
      <c r="C408" s="207" t="s">
        <v>93</v>
      </c>
      <c r="D408" s="301">
        <v>59431.11</v>
      </c>
      <c r="E408" s="301">
        <v>53623.558000000005</v>
      </c>
      <c r="F408" s="302">
        <v>113054.66800000001</v>
      </c>
      <c r="G408" s="270"/>
      <c r="H408" s="299"/>
    </row>
    <row r="409" spans="1:11" s="63" customFormat="1" ht="13.5" customHeight="1" x14ac:dyDescent="0.2">
      <c r="A409" s="300">
        <v>2019</v>
      </c>
      <c r="B409" s="207" t="s">
        <v>43</v>
      </c>
      <c r="C409" s="207" t="s">
        <v>93</v>
      </c>
      <c r="D409" s="301">
        <v>64112.779999999984</v>
      </c>
      <c r="E409" s="301">
        <v>48367.761500000008</v>
      </c>
      <c r="F409" s="302">
        <v>112480.54149999999</v>
      </c>
      <c r="G409" s="270"/>
      <c r="H409" s="299"/>
    </row>
    <row r="410" spans="1:11" s="63" customFormat="1" ht="13.5" customHeight="1" x14ac:dyDescent="0.2">
      <c r="A410" s="300">
        <v>2020</v>
      </c>
      <c r="B410" s="207" t="s">
        <v>44</v>
      </c>
      <c r="C410" s="207" t="s">
        <v>93</v>
      </c>
      <c r="D410" s="301">
        <v>52769.409999999996</v>
      </c>
      <c r="E410" s="301">
        <v>48600.247999999992</v>
      </c>
      <c r="F410" s="302">
        <v>101369.658</v>
      </c>
      <c r="G410" s="270"/>
      <c r="H410" s="299"/>
    </row>
    <row r="411" spans="1:11" s="63" customFormat="1" ht="13.5" customHeight="1" x14ac:dyDescent="0.2">
      <c r="A411" s="300">
        <v>2020</v>
      </c>
      <c r="B411" s="207" t="s">
        <v>45</v>
      </c>
      <c r="C411" s="207" t="s">
        <v>93</v>
      </c>
      <c r="D411" s="301">
        <v>63996.589999999967</v>
      </c>
      <c r="E411" s="301">
        <v>47784.087</v>
      </c>
      <c r="F411" s="302">
        <v>111780.67699999998</v>
      </c>
      <c r="G411" s="270"/>
      <c r="H411" s="299"/>
    </row>
    <row r="412" spans="1:11" s="63" customFormat="1" ht="13.5" customHeight="1" x14ac:dyDescent="0.2">
      <c r="A412" s="300">
        <v>2020</v>
      </c>
      <c r="B412" s="207" t="s">
        <v>46</v>
      </c>
      <c r="C412" s="207" t="s">
        <v>93</v>
      </c>
      <c r="D412" s="301">
        <v>39331.409999999989</v>
      </c>
      <c r="E412" s="301">
        <v>31707.250999999997</v>
      </c>
      <c r="F412" s="302">
        <v>71038.660999999978</v>
      </c>
      <c r="G412" s="270"/>
      <c r="H412" s="299"/>
    </row>
    <row r="413" spans="1:11" s="63" customFormat="1" ht="13.5" customHeight="1" x14ac:dyDescent="0.2">
      <c r="A413" s="300">
        <v>2020</v>
      </c>
      <c r="B413" s="207" t="s">
        <v>34</v>
      </c>
      <c r="C413" s="207" t="s">
        <v>93</v>
      </c>
      <c r="D413" s="301">
        <v>1218.69</v>
      </c>
      <c r="E413" s="301">
        <v>8514.8684999999987</v>
      </c>
      <c r="F413" s="302">
        <v>9733.5584999999992</v>
      </c>
      <c r="G413" s="270"/>
      <c r="H413" s="299"/>
    </row>
    <row r="414" spans="1:11" s="63" customFormat="1" ht="13.5" customHeight="1" x14ac:dyDescent="0.2">
      <c r="A414" s="300">
        <v>2020</v>
      </c>
      <c r="B414" s="207" t="s">
        <v>36</v>
      </c>
      <c r="C414" s="207" t="s">
        <v>93</v>
      </c>
      <c r="D414" s="301">
        <v>25626.912086975102</v>
      </c>
      <c r="E414" s="301">
        <v>33828.990500189248</v>
      </c>
      <c r="F414" s="302">
        <v>59455.902587164353</v>
      </c>
      <c r="G414" s="270"/>
      <c r="H414" s="299"/>
    </row>
    <row r="415" spans="1:11" s="63" customFormat="1" ht="13.5" customHeight="1" x14ac:dyDescent="0.2">
      <c r="A415" s="300">
        <v>2020</v>
      </c>
      <c r="B415" s="207" t="s">
        <v>37</v>
      </c>
      <c r="C415" s="207" t="s">
        <v>93</v>
      </c>
      <c r="D415" s="301">
        <v>45380.068827270516</v>
      </c>
      <c r="E415" s="301">
        <v>43919.988974452979</v>
      </c>
      <c r="F415" s="302">
        <v>89300.057801723495</v>
      </c>
      <c r="G415" s="270"/>
      <c r="H415" s="299"/>
    </row>
    <row r="416" spans="1:11" s="63" customFormat="1" ht="13.5" customHeight="1" x14ac:dyDescent="0.2">
      <c r="A416" s="307">
        <v>2020</v>
      </c>
      <c r="B416" s="210" t="s">
        <v>38</v>
      </c>
      <c r="C416" s="210" t="s">
        <v>93</v>
      </c>
      <c r="D416" s="305">
        <v>48565.607729614261</v>
      </c>
      <c r="E416" s="305">
        <v>50805.390498668581</v>
      </c>
      <c r="F416" s="306">
        <v>99370.998228282842</v>
      </c>
      <c r="G416" s="270"/>
      <c r="H416" s="299"/>
      <c r="I416" s="211"/>
      <c r="J416" s="211"/>
      <c r="K416" s="211"/>
    </row>
    <row r="417" spans="1:8" s="63" customFormat="1" ht="13.5" customHeight="1" x14ac:dyDescent="0.2">
      <c r="A417" s="300">
        <v>2009</v>
      </c>
      <c r="B417" s="207" t="s">
        <v>34</v>
      </c>
      <c r="C417" s="207" t="s">
        <v>94</v>
      </c>
      <c r="D417" s="301">
        <v>10225.890000000001</v>
      </c>
      <c r="E417" s="301">
        <v>26798.195</v>
      </c>
      <c r="F417" s="302">
        <v>37024.085000000006</v>
      </c>
      <c r="G417" s="270"/>
      <c r="H417" s="299"/>
    </row>
    <row r="418" spans="1:8" s="63" customFormat="1" ht="13.5" customHeight="1" x14ac:dyDescent="0.2">
      <c r="A418" s="300">
        <v>2009</v>
      </c>
      <c r="B418" s="207" t="s">
        <v>36</v>
      </c>
      <c r="C418" s="207" t="s">
        <v>94</v>
      </c>
      <c r="D418" s="301">
        <v>9692.06</v>
      </c>
      <c r="E418" s="301">
        <v>26516.3475</v>
      </c>
      <c r="F418" s="302">
        <v>36208.407500000001</v>
      </c>
      <c r="G418" s="270"/>
      <c r="H418" s="299"/>
    </row>
    <row r="419" spans="1:8" s="63" customFormat="1" ht="13.5" customHeight="1" x14ac:dyDescent="0.2">
      <c r="A419" s="300">
        <v>2009</v>
      </c>
      <c r="B419" s="207" t="s">
        <v>37</v>
      </c>
      <c r="C419" s="207" t="s">
        <v>94</v>
      </c>
      <c r="D419" s="301">
        <v>9817.6419999999998</v>
      </c>
      <c r="E419" s="301">
        <v>24186.577499999996</v>
      </c>
      <c r="F419" s="302">
        <v>34004.219499999992</v>
      </c>
      <c r="G419" s="270"/>
      <c r="H419" s="299"/>
    </row>
    <row r="420" spans="1:8" s="63" customFormat="1" ht="13.5" customHeight="1" x14ac:dyDescent="0.2">
      <c r="A420" s="300">
        <v>2009</v>
      </c>
      <c r="B420" s="207" t="s">
        <v>38</v>
      </c>
      <c r="C420" s="207" t="s">
        <v>94</v>
      </c>
      <c r="D420" s="301">
        <v>10384.08</v>
      </c>
      <c r="E420" s="301">
        <v>29167.982500000002</v>
      </c>
      <c r="F420" s="302">
        <v>39552.062500000007</v>
      </c>
      <c r="G420" s="270"/>
      <c r="H420" s="299"/>
    </row>
    <row r="421" spans="1:8" s="63" customFormat="1" ht="13.5" customHeight="1" x14ac:dyDescent="0.2">
      <c r="A421" s="300">
        <v>2009</v>
      </c>
      <c r="B421" s="207" t="s">
        <v>39</v>
      </c>
      <c r="C421" s="207" t="s">
        <v>94</v>
      </c>
      <c r="D421" s="301">
        <v>10744.11</v>
      </c>
      <c r="E421" s="301">
        <v>26013.757500000003</v>
      </c>
      <c r="F421" s="302">
        <v>36757.8675</v>
      </c>
      <c r="G421" s="270"/>
      <c r="H421" s="299"/>
    </row>
    <row r="422" spans="1:8" s="63" customFormat="1" ht="13.5" customHeight="1" x14ac:dyDescent="0.2">
      <c r="A422" s="300">
        <v>2009</v>
      </c>
      <c r="B422" s="207" t="s">
        <v>40</v>
      </c>
      <c r="C422" s="207" t="s">
        <v>94</v>
      </c>
      <c r="D422" s="301">
        <v>11679.03</v>
      </c>
      <c r="E422" s="301">
        <v>24997.092499999999</v>
      </c>
      <c r="F422" s="302">
        <v>36676.122499999998</v>
      </c>
      <c r="G422" s="270"/>
      <c r="H422" s="299"/>
    </row>
    <row r="423" spans="1:8" s="63" customFormat="1" ht="13.5" customHeight="1" x14ac:dyDescent="0.2">
      <c r="A423" s="300">
        <v>2009</v>
      </c>
      <c r="B423" s="207" t="s">
        <v>41</v>
      </c>
      <c r="C423" s="57" t="s">
        <v>94</v>
      </c>
      <c r="D423" s="301">
        <v>10367.94</v>
      </c>
      <c r="E423" s="301">
        <v>28387.722500000003</v>
      </c>
      <c r="F423" s="302">
        <v>38755.662500000006</v>
      </c>
      <c r="G423" s="270"/>
      <c r="H423" s="299"/>
    </row>
    <row r="424" spans="1:8" s="63" customFormat="1" ht="13.5" customHeight="1" x14ac:dyDescent="0.2">
      <c r="A424" s="300">
        <v>2009</v>
      </c>
      <c r="B424" s="207" t="s">
        <v>42</v>
      </c>
      <c r="C424" s="57" t="s">
        <v>94</v>
      </c>
      <c r="D424" s="301">
        <v>6389.05</v>
      </c>
      <c r="E424" s="301">
        <v>25881.81</v>
      </c>
      <c r="F424" s="302">
        <v>32270.86</v>
      </c>
      <c r="G424" s="270"/>
      <c r="H424" s="299"/>
    </row>
    <row r="425" spans="1:8" s="63" customFormat="1" ht="13.5" customHeight="1" x14ac:dyDescent="0.2">
      <c r="A425" s="300">
        <v>2009</v>
      </c>
      <c r="B425" s="207" t="s">
        <v>43</v>
      </c>
      <c r="C425" s="57" t="s">
        <v>94</v>
      </c>
      <c r="D425" s="301">
        <v>9151.9599999999991</v>
      </c>
      <c r="E425" s="301">
        <v>28561.93</v>
      </c>
      <c r="F425" s="302">
        <v>37713.89</v>
      </c>
      <c r="G425" s="270"/>
      <c r="H425" s="299"/>
    </row>
    <row r="426" spans="1:8" s="63" customFormat="1" ht="13.5" customHeight="1" x14ac:dyDescent="0.2">
      <c r="A426" s="300">
        <v>2010</v>
      </c>
      <c r="B426" s="207" t="s">
        <v>44</v>
      </c>
      <c r="C426" s="57" t="s">
        <v>94</v>
      </c>
      <c r="D426" s="301">
        <v>9828.86</v>
      </c>
      <c r="E426" s="301">
        <v>24339.497500000001</v>
      </c>
      <c r="F426" s="302">
        <v>34168.357499999998</v>
      </c>
      <c r="G426" s="270"/>
      <c r="H426" s="299"/>
    </row>
    <row r="427" spans="1:8" s="63" customFormat="1" ht="13.5" customHeight="1" x14ac:dyDescent="0.2">
      <c r="A427" s="300">
        <v>2010</v>
      </c>
      <c r="B427" s="207" t="s">
        <v>45</v>
      </c>
      <c r="C427" s="57" t="s">
        <v>94</v>
      </c>
      <c r="D427" s="301">
        <v>9450.23</v>
      </c>
      <c r="E427" s="301">
        <v>23063.632500000003</v>
      </c>
      <c r="F427" s="302">
        <v>32513.862500000003</v>
      </c>
      <c r="G427" s="270"/>
      <c r="H427" s="299"/>
    </row>
    <row r="428" spans="1:8" s="63" customFormat="1" ht="13.5" customHeight="1" x14ac:dyDescent="0.2">
      <c r="A428" s="300">
        <v>2010</v>
      </c>
      <c r="B428" s="207" t="s">
        <v>46</v>
      </c>
      <c r="C428" s="57" t="s">
        <v>94</v>
      </c>
      <c r="D428" s="301">
        <v>10464.75</v>
      </c>
      <c r="E428" s="301">
        <v>25326.027500000004</v>
      </c>
      <c r="F428" s="302">
        <v>35790.777500000004</v>
      </c>
      <c r="G428" s="270"/>
      <c r="H428" s="299"/>
    </row>
    <row r="429" spans="1:8" s="63" customFormat="1" ht="13.5" customHeight="1" x14ac:dyDescent="0.2">
      <c r="A429" s="300">
        <v>2010</v>
      </c>
      <c r="B429" s="207" t="s">
        <v>34</v>
      </c>
      <c r="C429" s="57" t="s">
        <v>94</v>
      </c>
      <c r="D429" s="301">
        <v>9436.07</v>
      </c>
      <c r="E429" s="301">
        <v>21916.7</v>
      </c>
      <c r="F429" s="302">
        <v>31352.77</v>
      </c>
      <c r="G429" s="270"/>
      <c r="H429" s="299"/>
    </row>
    <row r="430" spans="1:8" s="63" customFormat="1" ht="13.5" customHeight="1" x14ac:dyDescent="0.2">
      <c r="A430" s="300">
        <v>2010</v>
      </c>
      <c r="B430" s="207" t="s">
        <v>36</v>
      </c>
      <c r="C430" s="57" t="s">
        <v>94</v>
      </c>
      <c r="D430" s="301">
        <v>8828.7200000000012</v>
      </c>
      <c r="E430" s="301">
        <v>25913.6525</v>
      </c>
      <c r="F430" s="302">
        <v>34742.372499999998</v>
      </c>
      <c r="G430" s="270"/>
      <c r="H430" s="299"/>
    </row>
    <row r="431" spans="1:8" s="63" customFormat="1" ht="13.5" customHeight="1" x14ac:dyDescent="0.2">
      <c r="A431" s="300">
        <v>2010</v>
      </c>
      <c r="B431" s="207" t="s">
        <v>37</v>
      </c>
      <c r="C431" s="57" t="s">
        <v>94</v>
      </c>
      <c r="D431" s="301">
        <v>8042.35</v>
      </c>
      <c r="E431" s="301">
        <v>24010.654999999999</v>
      </c>
      <c r="F431" s="302">
        <v>32053.004999999997</v>
      </c>
      <c r="G431" s="270"/>
      <c r="H431" s="299"/>
    </row>
    <row r="432" spans="1:8" s="63" customFormat="1" ht="13.5" customHeight="1" x14ac:dyDescent="0.2">
      <c r="A432" s="300">
        <v>2010</v>
      </c>
      <c r="B432" s="207" t="s">
        <v>38</v>
      </c>
      <c r="C432" s="57" t="s">
        <v>94</v>
      </c>
      <c r="D432" s="301">
        <v>9249.0479999999989</v>
      </c>
      <c r="E432" s="301">
        <v>25807.387500000004</v>
      </c>
      <c r="F432" s="302">
        <v>35056.435500000007</v>
      </c>
      <c r="G432" s="270"/>
      <c r="H432" s="299"/>
    </row>
    <row r="433" spans="1:8" s="63" customFormat="1" ht="13.5" customHeight="1" x14ac:dyDescent="0.2">
      <c r="A433" s="300">
        <v>2010</v>
      </c>
      <c r="B433" s="207" t="s">
        <v>39</v>
      </c>
      <c r="C433" s="57" t="s">
        <v>94</v>
      </c>
      <c r="D433" s="301">
        <v>9257.98</v>
      </c>
      <c r="E433" s="301">
        <v>24320.880000000001</v>
      </c>
      <c r="F433" s="302">
        <v>33578.86</v>
      </c>
      <c r="G433" s="270"/>
      <c r="H433" s="299"/>
    </row>
    <row r="434" spans="1:8" s="63" customFormat="1" ht="13.5" customHeight="1" x14ac:dyDescent="0.2">
      <c r="A434" s="300">
        <v>2010</v>
      </c>
      <c r="B434" s="207" t="s">
        <v>40</v>
      </c>
      <c r="C434" s="57" t="s">
        <v>94</v>
      </c>
      <c r="D434" s="301">
        <v>9756.59</v>
      </c>
      <c r="E434" s="301">
        <v>25370.345000000001</v>
      </c>
      <c r="F434" s="302">
        <v>35126.934999999998</v>
      </c>
      <c r="G434" s="270"/>
      <c r="H434" s="299"/>
    </row>
    <row r="435" spans="1:8" s="63" customFormat="1" ht="13.5" customHeight="1" x14ac:dyDescent="0.2">
      <c r="A435" s="300">
        <v>2010</v>
      </c>
      <c r="B435" s="207" t="s">
        <v>41</v>
      </c>
      <c r="C435" s="57" t="s">
        <v>94</v>
      </c>
      <c r="D435" s="301">
        <v>10176.32</v>
      </c>
      <c r="E435" s="301">
        <v>24457.3675</v>
      </c>
      <c r="F435" s="302">
        <v>34633.6875</v>
      </c>
      <c r="G435" s="270"/>
      <c r="H435" s="299"/>
    </row>
    <row r="436" spans="1:8" s="63" customFormat="1" ht="13.5" customHeight="1" x14ac:dyDescent="0.2">
      <c r="A436" s="300">
        <v>2010</v>
      </c>
      <c r="B436" s="207" t="s">
        <v>42</v>
      </c>
      <c r="C436" s="57" t="s">
        <v>94</v>
      </c>
      <c r="D436" s="301">
        <v>8802.34</v>
      </c>
      <c r="E436" s="301">
        <v>22486.21</v>
      </c>
      <c r="F436" s="302">
        <v>31288.55</v>
      </c>
      <c r="G436" s="270"/>
      <c r="H436" s="299"/>
    </row>
    <row r="437" spans="1:8" s="63" customFormat="1" ht="13.5" customHeight="1" x14ac:dyDescent="0.2">
      <c r="A437" s="300">
        <v>2010</v>
      </c>
      <c r="B437" s="207" t="s">
        <v>43</v>
      </c>
      <c r="C437" s="57" t="s">
        <v>94</v>
      </c>
      <c r="D437" s="301">
        <v>10257.290000000001</v>
      </c>
      <c r="E437" s="301">
        <v>23851.61</v>
      </c>
      <c r="F437" s="302">
        <v>34108.9</v>
      </c>
      <c r="G437" s="270"/>
      <c r="H437" s="299"/>
    </row>
    <row r="438" spans="1:8" s="63" customFormat="1" ht="13.5" customHeight="1" x14ac:dyDescent="0.2">
      <c r="A438" s="300">
        <v>2011</v>
      </c>
      <c r="B438" s="207" t="s">
        <v>44</v>
      </c>
      <c r="C438" s="57" t="s">
        <v>94</v>
      </c>
      <c r="D438" s="301">
        <v>10747.17</v>
      </c>
      <c r="E438" s="301">
        <v>25659.5275</v>
      </c>
      <c r="F438" s="302">
        <v>36406.697500000002</v>
      </c>
      <c r="G438" s="270"/>
      <c r="H438" s="299"/>
    </row>
    <row r="439" spans="1:8" s="63" customFormat="1" ht="13.5" customHeight="1" x14ac:dyDescent="0.2">
      <c r="A439" s="300">
        <v>2011</v>
      </c>
      <c r="B439" s="207" t="s">
        <v>45</v>
      </c>
      <c r="C439" s="57" t="s">
        <v>94</v>
      </c>
      <c r="D439" s="301">
        <v>12505.49</v>
      </c>
      <c r="E439" s="301">
        <v>24679.43</v>
      </c>
      <c r="F439" s="302">
        <v>37184.92</v>
      </c>
      <c r="G439" s="270"/>
      <c r="H439" s="299"/>
    </row>
    <row r="440" spans="1:8" s="63" customFormat="1" ht="13.5" customHeight="1" x14ac:dyDescent="0.2">
      <c r="A440" s="300">
        <v>2011</v>
      </c>
      <c r="B440" s="207" t="s">
        <v>46</v>
      </c>
      <c r="C440" s="57" t="s">
        <v>94</v>
      </c>
      <c r="D440" s="301">
        <v>16587.41</v>
      </c>
      <c r="E440" s="301">
        <v>29881.787499999999</v>
      </c>
      <c r="F440" s="302">
        <v>46469.197499999995</v>
      </c>
      <c r="G440" s="270"/>
      <c r="H440" s="299"/>
    </row>
    <row r="441" spans="1:8" s="63" customFormat="1" ht="13.5" customHeight="1" x14ac:dyDescent="0.2">
      <c r="A441" s="300">
        <v>2011</v>
      </c>
      <c r="B441" s="207" t="s">
        <v>34</v>
      </c>
      <c r="C441" s="57" t="s">
        <v>94</v>
      </c>
      <c r="D441" s="301">
        <v>15102.35</v>
      </c>
      <c r="E441" s="301">
        <v>25420.41</v>
      </c>
      <c r="F441" s="302">
        <v>40522.759999999995</v>
      </c>
      <c r="G441" s="270"/>
      <c r="H441" s="299"/>
    </row>
    <row r="442" spans="1:8" s="63" customFormat="1" ht="13.5" customHeight="1" x14ac:dyDescent="0.2">
      <c r="A442" s="300">
        <v>2011</v>
      </c>
      <c r="B442" s="207" t="s">
        <v>36</v>
      </c>
      <c r="C442" s="57" t="s">
        <v>94</v>
      </c>
      <c r="D442" s="301">
        <v>15330.29</v>
      </c>
      <c r="E442" s="301">
        <v>26971.517500000002</v>
      </c>
      <c r="F442" s="302">
        <v>42301.80750000001</v>
      </c>
      <c r="G442" s="270"/>
      <c r="H442" s="299"/>
    </row>
    <row r="443" spans="1:8" s="63" customFormat="1" ht="13.5" customHeight="1" x14ac:dyDescent="0.2">
      <c r="A443" s="300">
        <v>2011</v>
      </c>
      <c r="B443" s="207" t="s">
        <v>37</v>
      </c>
      <c r="C443" s="57" t="s">
        <v>94</v>
      </c>
      <c r="D443" s="301">
        <v>12541.58</v>
      </c>
      <c r="E443" s="301">
        <v>22363.170000000002</v>
      </c>
      <c r="F443" s="302">
        <v>34904.75</v>
      </c>
      <c r="G443" s="270"/>
      <c r="H443" s="299"/>
    </row>
    <row r="444" spans="1:8" s="63" customFormat="1" ht="13.5" customHeight="1" x14ac:dyDescent="0.2">
      <c r="A444" s="300">
        <v>2011</v>
      </c>
      <c r="B444" s="207" t="s">
        <v>38</v>
      </c>
      <c r="C444" s="57" t="s">
        <v>94</v>
      </c>
      <c r="D444" s="301">
        <v>12661.039999999999</v>
      </c>
      <c r="E444" s="301">
        <v>23869.065000000002</v>
      </c>
      <c r="F444" s="302">
        <v>36530.105000000003</v>
      </c>
      <c r="G444" s="270"/>
      <c r="H444" s="299"/>
    </row>
    <row r="445" spans="1:8" s="63" customFormat="1" ht="13.5" customHeight="1" x14ac:dyDescent="0.2">
      <c r="A445" s="300">
        <v>2011</v>
      </c>
      <c r="B445" s="207" t="s">
        <v>39</v>
      </c>
      <c r="C445" s="57" t="s">
        <v>94</v>
      </c>
      <c r="D445" s="301">
        <v>9664.25</v>
      </c>
      <c r="E445" s="301">
        <v>27045.35</v>
      </c>
      <c r="F445" s="302">
        <v>36709.599999999999</v>
      </c>
      <c r="G445" s="270"/>
      <c r="H445" s="299"/>
    </row>
    <row r="446" spans="1:8" s="63" customFormat="1" ht="13.5" customHeight="1" x14ac:dyDescent="0.2">
      <c r="A446" s="300">
        <v>2011</v>
      </c>
      <c r="B446" s="207" t="s">
        <v>40</v>
      </c>
      <c r="C446" s="57" t="s">
        <v>94</v>
      </c>
      <c r="D446" s="301">
        <v>8780.02</v>
      </c>
      <c r="E446" s="301">
        <v>26897.339999999997</v>
      </c>
      <c r="F446" s="302">
        <v>35677.359999999993</v>
      </c>
      <c r="G446" s="270"/>
      <c r="H446" s="299"/>
    </row>
    <row r="447" spans="1:8" s="63" customFormat="1" ht="13.5" customHeight="1" x14ac:dyDescent="0.2">
      <c r="A447" s="300">
        <v>2011</v>
      </c>
      <c r="B447" s="207" t="s">
        <v>41</v>
      </c>
      <c r="C447" s="57" t="s">
        <v>94</v>
      </c>
      <c r="D447" s="301">
        <v>7713.17</v>
      </c>
      <c r="E447" s="301">
        <v>25851.532499999998</v>
      </c>
      <c r="F447" s="302">
        <v>33564.702499999992</v>
      </c>
      <c r="G447" s="270"/>
      <c r="H447" s="299"/>
    </row>
    <row r="448" spans="1:8" s="63" customFormat="1" ht="13.5" customHeight="1" x14ac:dyDescent="0.2">
      <c r="A448" s="300">
        <v>2011</v>
      </c>
      <c r="B448" s="207" t="s">
        <v>42</v>
      </c>
      <c r="C448" s="57" t="s">
        <v>94</v>
      </c>
      <c r="D448" s="301">
        <v>7345.68</v>
      </c>
      <c r="E448" s="301">
        <v>23325.055</v>
      </c>
      <c r="F448" s="302">
        <v>30670.735000000001</v>
      </c>
      <c r="G448" s="270"/>
      <c r="H448" s="299"/>
    </row>
    <row r="449" spans="1:8" s="63" customFormat="1" ht="13.5" customHeight="1" x14ac:dyDescent="0.2">
      <c r="A449" s="300">
        <v>2011</v>
      </c>
      <c r="B449" s="207" t="s">
        <v>43</v>
      </c>
      <c r="C449" s="57" t="s">
        <v>94</v>
      </c>
      <c r="D449" s="301">
        <v>7217</v>
      </c>
      <c r="E449" s="301">
        <v>24784.865000000002</v>
      </c>
      <c r="F449" s="302">
        <v>32001.865000000002</v>
      </c>
      <c r="G449" s="270"/>
      <c r="H449" s="299"/>
    </row>
    <row r="450" spans="1:8" s="63" customFormat="1" ht="13.5" customHeight="1" x14ac:dyDescent="0.2">
      <c r="A450" s="300">
        <v>2012</v>
      </c>
      <c r="B450" s="207" t="s">
        <v>44</v>
      </c>
      <c r="C450" s="57" t="s">
        <v>94</v>
      </c>
      <c r="D450" s="301">
        <v>10098.640000000001</v>
      </c>
      <c r="E450" s="301">
        <v>25043.210000000003</v>
      </c>
      <c r="F450" s="302">
        <v>35141.85</v>
      </c>
      <c r="G450" s="270"/>
      <c r="H450" s="299"/>
    </row>
    <row r="451" spans="1:8" s="63" customFormat="1" ht="13.5" customHeight="1" x14ac:dyDescent="0.2">
      <c r="A451" s="300">
        <v>2012</v>
      </c>
      <c r="B451" s="207" t="s">
        <v>45</v>
      </c>
      <c r="C451" s="57" t="s">
        <v>94</v>
      </c>
      <c r="D451" s="301">
        <v>9833.9699999999993</v>
      </c>
      <c r="E451" s="301">
        <v>26616.534999999996</v>
      </c>
      <c r="F451" s="302">
        <v>36450.504999999997</v>
      </c>
      <c r="G451" s="270"/>
      <c r="H451" s="299"/>
    </row>
    <row r="452" spans="1:8" s="63" customFormat="1" ht="13.5" customHeight="1" x14ac:dyDescent="0.2">
      <c r="A452" s="300">
        <v>2012</v>
      </c>
      <c r="B452" s="207" t="s">
        <v>46</v>
      </c>
      <c r="C452" s="57" t="s">
        <v>94</v>
      </c>
      <c r="D452" s="301">
        <v>10211.549999999999</v>
      </c>
      <c r="E452" s="301">
        <v>31823.197500000002</v>
      </c>
      <c r="F452" s="302">
        <v>42034.747500000005</v>
      </c>
      <c r="G452" s="270"/>
      <c r="H452" s="299"/>
    </row>
    <row r="453" spans="1:8" s="63" customFormat="1" ht="13.5" customHeight="1" x14ac:dyDescent="0.2">
      <c r="A453" s="300">
        <v>2012</v>
      </c>
      <c r="B453" s="207" t="s">
        <v>34</v>
      </c>
      <c r="C453" s="57" t="s">
        <v>94</v>
      </c>
      <c r="D453" s="301">
        <v>9281.4809999999998</v>
      </c>
      <c r="E453" s="301">
        <v>27097.655000000006</v>
      </c>
      <c r="F453" s="302">
        <v>36379.136000000006</v>
      </c>
      <c r="G453" s="270"/>
      <c r="H453" s="299"/>
    </row>
    <row r="454" spans="1:8" s="63" customFormat="1" ht="13.5" customHeight="1" x14ac:dyDescent="0.2">
      <c r="A454" s="300">
        <v>2012</v>
      </c>
      <c r="B454" s="207" t="s">
        <v>36</v>
      </c>
      <c r="C454" s="57" t="s">
        <v>94</v>
      </c>
      <c r="D454" s="301">
        <v>9668.17</v>
      </c>
      <c r="E454" s="301">
        <v>27765.389999999996</v>
      </c>
      <c r="F454" s="302">
        <v>37433.56</v>
      </c>
      <c r="G454" s="270"/>
      <c r="H454" s="299"/>
    </row>
    <row r="455" spans="1:8" s="63" customFormat="1" ht="13.5" customHeight="1" x14ac:dyDescent="0.2">
      <c r="A455" s="300">
        <v>2012</v>
      </c>
      <c r="B455" s="207" t="s">
        <v>37</v>
      </c>
      <c r="C455" s="57" t="s">
        <v>94</v>
      </c>
      <c r="D455" s="301">
        <v>15600.99</v>
      </c>
      <c r="E455" s="301">
        <v>28337.204999999994</v>
      </c>
      <c r="F455" s="302">
        <v>43938.194999999992</v>
      </c>
      <c r="G455" s="270"/>
      <c r="H455" s="299"/>
    </row>
    <row r="456" spans="1:8" s="63" customFormat="1" ht="13.5" customHeight="1" x14ac:dyDescent="0.2">
      <c r="A456" s="300">
        <v>2012</v>
      </c>
      <c r="B456" s="207" t="s">
        <v>38</v>
      </c>
      <c r="C456" s="57" t="s">
        <v>94</v>
      </c>
      <c r="D456" s="301">
        <v>14555.75</v>
      </c>
      <c r="E456" s="301">
        <v>29483.487499999992</v>
      </c>
      <c r="F456" s="302">
        <v>44039.237499999996</v>
      </c>
      <c r="G456" s="270"/>
      <c r="H456" s="299"/>
    </row>
    <row r="457" spans="1:8" s="63" customFormat="1" ht="13.5" customHeight="1" x14ac:dyDescent="0.2">
      <c r="A457" s="300">
        <v>2012</v>
      </c>
      <c r="B457" s="207" t="s">
        <v>39</v>
      </c>
      <c r="C457" s="57" t="s">
        <v>94</v>
      </c>
      <c r="D457" s="301">
        <v>15735.240000000002</v>
      </c>
      <c r="E457" s="301">
        <v>26735.517500000002</v>
      </c>
      <c r="F457" s="302">
        <v>42470.757500000007</v>
      </c>
      <c r="G457" s="270"/>
      <c r="H457" s="299"/>
    </row>
    <row r="458" spans="1:8" s="63" customFormat="1" ht="13.5" customHeight="1" x14ac:dyDescent="0.2">
      <c r="A458" s="300">
        <v>2012</v>
      </c>
      <c r="B458" s="207" t="s">
        <v>40</v>
      </c>
      <c r="C458" s="57" t="s">
        <v>94</v>
      </c>
      <c r="D458" s="301">
        <v>16614.43</v>
      </c>
      <c r="E458" s="301">
        <v>25176.872499999998</v>
      </c>
      <c r="F458" s="302">
        <v>41791.302499999991</v>
      </c>
      <c r="G458" s="270"/>
      <c r="H458" s="299"/>
    </row>
    <row r="459" spans="1:8" s="63" customFormat="1" ht="13.5" customHeight="1" x14ac:dyDescent="0.2">
      <c r="A459" s="300">
        <v>2012</v>
      </c>
      <c r="B459" s="207" t="s">
        <v>41</v>
      </c>
      <c r="C459" s="57" t="s">
        <v>94</v>
      </c>
      <c r="D459" s="301">
        <v>15767.37</v>
      </c>
      <c r="E459" s="301">
        <v>26414.355500000001</v>
      </c>
      <c r="F459" s="302">
        <v>42181.7255</v>
      </c>
      <c r="G459" s="270"/>
      <c r="H459" s="299"/>
    </row>
    <row r="460" spans="1:8" s="63" customFormat="1" ht="13.5" customHeight="1" x14ac:dyDescent="0.2">
      <c r="A460" s="300">
        <v>2012</v>
      </c>
      <c r="B460" s="207" t="s">
        <v>42</v>
      </c>
      <c r="C460" s="57" t="s">
        <v>94</v>
      </c>
      <c r="D460" s="301">
        <v>13986.82</v>
      </c>
      <c r="E460" s="301">
        <v>25495.435000000001</v>
      </c>
      <c r="F460" s="302">
        <v>39482.255000000005</v>
      </c>
      <c r="G460" s="270"/>
      <c r="H460" s="299"/>
    </row>
    <row r="461" spans="1:8" s="63" customFormat="1" ht="13.5" customHeight="1" x14ac:dyDescent="0.2">
      <c r="A461" s="300">
        <v>2012</v>
      </c>
      <c r="B461" s="207" t="s">
        <v>43</v>
      </c>
      <c r="C461" s="57" t="s">
        <v>94</v>
      </c>
      <c r="D461" s="301">
        <v>14969.200999999999</v>
      </c>
      <c r="E461" s="301">
        <v>27172.345000000001</v>
      </c>
      <c r="F461" s="302">
        <v>42141.546000000002</v>
      </c>
      <c r="G461" s="270"/>
      <c r="H461" s="299"/>
    </row>
    <row r="462" spans="1:8" s="63" customFormat="1" ht="13.5" customHeight="1" x14ac:dyDescent="0.2">
      <c r="A462" s="300">
        <v>2013</v>
      </c>
      <c r="B462" s="207" t="s">
        <v>44</v>
      </c>
      <c r="C462" s="57" t="s">
        <v>94</v>
      </c>
      <c r="D462" s="301">
        <v>20518.580000000002</v>
      </c>
      <c r="E462" s="301">
        <v>25162.879999999997</v>
      </c>
      <c r="F462" s="302">
        <v>45681.460000000006</v>
      </c>
      <c r="G462" s="270"/>
      <c r="H462" s="299"/>
    </row>
    <row r="463" spans="1:8" s="63" customFormat="1" ht="13.5" customHeight="1" x14ac:dyDescent="0.2">
      <c r="A463" s="300">
        <v>2013</v>
      </c>
      <c r="B463" s="207" t="s">
        <v>45</v>
      </c>
      <c r="C463" s="57" t="s">
        <v>94</v>
      </c>
      <c r="D463" s="301">
        <v>19076.109999999997</v>
      </c>
      <c r="E463" s="301">
        <v>24507.392000000003</v>
      </c>
      <c r="F463" s="302">
        <v>43583.502</v>
      </c>
      <c r="G463" s="270"/>
      <c r="H463" s="299"/>
    </row>
    <row r="464" spans="1:8" s="63" customFormat="1" ht="13.5" customHeight="1" x14ac:dyDescent="0.2">
      <c r="A464" s="300">
        <v>2013</v>
      </c>
      <c r="B464" s="207" t="s">
        <v>46</v>
      </c>
      <c r="C464" s="57" t="s">
        <v>94</v>
      </c>
      <c r="D464" s="301">
        <v>18522.490000000002</v>
      </c>
      <c r="E464" s="301">
        <v>24411.6705</v>
      </c>
      <c r="F464" s="302">
        <v>42934.160500000005</v>
      </c>
      <c r="G464" s="270"/>
      <c r="H464" s="299"/>
    </row>
    <row r="465" spans="1:8" s="63" customFormat="1" ht="13.5" customHeight="1" x14ac:dyDescent="0.2">
      <c r="A465" s="300">
        <v>2013</v>
      </c>
      <c r="B465" s="207" t="s">
        <v>34</v>
      </c>
      <c r="C465" s="57" t="s">
        <v>94</v>
      </c>
      <c r="D465" s="301">
        <v>22224.2</v>
      </c>
      <c r="E465" s="301">
        <v>26082.584999999999</v>
      </c>
      <c r="F465" s="302">
        <v>48306.784999999996</v>
      </c>
      <c r="G465" s="270"/>
      <c r="H465" s="299"/>
    </row>
    <row r="466" spans="1:8" s="63" customFormat="1" ht="13.5" customHeight="1" x14ac:dyDescent="0.2">
      <c r="A466" s="300">
        <v>2013</v>
      </c>
      <c r="B466" s="207" t="s">
        <v>36</v>
      </c>
      <c r="C466" s="57" t="s">
        <v>94</v>
      </c>
      <c r="D466" s="301">
        <v>20498.96</v>
      </c>
      <c r="E466" s="301">
        <v>26606.671000000002</v>
      </c>
      <c r="F466" s="302">
        <v>47105.631000000001</v>
      </c>
      <c r="G466" s="270"/>
      <c r="H466" s="299"/>
    </row>
    <row r="467" spans="1:8" s="63" customFormat="1" ht="13.5" customHeight="1" x14ac:dyDescent="0.2">
      <c r="A467" s="300">
        <v>2013</v>
      </c>
      <c r="B467" s="207" t="s">
        <v>37</v>
      </c>
      <c r="C467" s="57" t="s">
        <v>94</v>
      </c>
      <c r="D467" s="301">
        <v>20251.550000000003</v>
      </c>
      <c r="E467" s="301">
        <v>23555.391999999996</v>
      </c>
      <c r="F467" s="302">
        <v>43806.942000000003</v>
      </c>
      <c r="G467" s="270"/>
      <c r="H467" s="299"/>
    </row>
    <row r="468" spans="1:8" s="63" customFormat="1" ht="13.5" customHeight="1" x14ac:dyDescent="0.2">
      <c r="A468" s="300">
        <v>2013</v>
      </c>
      <c r="B468" s="207" t="s">
        <v>38</v>
      </c>
      <c r="C468" s="57" t="s">
        <v>94</v>
      </c>
      <c r="D468" s="301">
        <v>17623.599999999999</v>
      </c>
      <c r="E468" s="301">
        <v>29956.165000000001</v>
      </c>
      <c r="F468" s="302">
        <v>47579.764999999999</v>
      </c>
      <c r="G468" s="270"/>
      <c r="H468" s="299"/>
    </row>
    <row r="469" spans="1:8" s="63" customFormat="1" ht="13.5" customHeight="1" x14ac:dyDescent="0.2">
      <c r="A469" s="300">
        <v>2013</v>
      </c>
      <c r="B469" s="207" t="s">
        <v>39</v>
      </c>
      <c r="C469" s="57" t="s">
        <v>94</v>
      </c>
      <c r="D469" s="301">
        <v>20341.82</v>
      </c>
      <c r="E469" s="301">
        <v>28980.102999999996</v>
      </c>
      <c r="F469" s="302">
        <v>49321.922999999995</v>
      </c>
      <c r="G469" s="270"/>
      <c r="H469" s="299"/>
    </row>
    <row r="470" spans="1:8" s="63" customFormat="1" ht="13.5" customHeight="1" x14ac:dyDescent="0.2">
      <c r="A470" s="300">
        <v>2013</v>
      </c>
      <c r="B470" s="207" t="s">
        <v>40</v>
      </c>
      <c r="C470" s="57" t="s">
        <v>94</v>
      </c>
      <c r="D470" s="301">
        <v>19741.899999999998</v>
      </c>
      <c r="E470" s="301">
        <v>28138.404500000001</v>
      </c>
      <c r="F470" s="302">
        <v>47880.304499999998</v>
      </c>
      <c r="G470" s="270"/>
      <c r="H470" s="299"/>
    </row>
    <row r="471" spans="1:8" s="63" customFormat="1" ht="13.5" customHeight="1" x14ac:dyDescent="0.2">
      <c r="A471" s="300">
        <v>2013</v>
      </c>
      <c r="B471" s="207" t="s">
        <v>41</v>
      </c>
      <c r="C471" s="57" t="s">
        <v>94</v>
      </c>
      <c r="D471" s="301">
        <v>21370.57</v>
      </c>
      <c r="E471" s="301">
        <v>32325.447500000002</v>
      </c>
      <c r="F471" s="302">
        <v>53696.017499999994</v>
      </c>
      <c r="G471" s="270"/>
      <c r="H471" s="299"/>
    </row>
    <row r="472" spans="1:8" s="63" customFormat="1" ht="13.5" customHeight="1" x14ac:dyDescent="0.2">
      <c r="A472" s="300">
        <v>2013</v>
      </c>
      <c r="B472" s="207" t="s">
        <v>42</v>
      </c>
      <c r="C472" s="57" t="s">
        <v>94</v>
      </c>
      <c r="D472" s="301">
        <v>17126.769999999997</v>
      </c>
      <c r="E472" s="301">
        <v>30034.954999999998</v>
      </c>
      <c r="F472" s="302">
        <v>47161.724999999991</v>
      </c>
      <c r="G472" s="270"/>
      <c r="H472" s="299"/>
    </row>
    <row r="473" spans="1:8" s="63" customFormat="1" ht="13.5" customHeight="1" x14ac:dyDescent="0.2">
      <c r="A473" s="300">
        <v>2013</v>
      </c>
      <c r="B473" s="207" t="s">
        <v>43</v>
      </c>
      <c r="C473" s="57" t="s">
        <v>94</v>
      </c>
      <c r="D473" s="301">
        <v>19222.809999999998</v>
      </c>
      <c r="E473" s="301">
        <v>24075.372500000001</v>
      </c>
      <c r="F473" s="302">
        <v>43298.182500000003</v>
      </c>
      <c r="G473" s="270"/>
      <c r="H473" s="299"/>
    </row>
    <row r="474" spans="1:8" s="63" customFormat="1" ht="13.5" customHeight="1" x14ac:dyDescent="0.2">
      <c r="A474" s="300">
        <v>2014</v>
      </c>
      <c r="B474" s="207" t="s">
        <v>44</v>
      </c>
      <c r="C474" s="57" t="s">
        <v>94</v>
      </c>
      <c r="D474" s="301">
        <v>19251.39</v>
      </c>
      <c r="E474" s="301">
        <v>19730.432499999999</v>
      </c>
      <c r="F474" s="302">
        <v>38981.822499999995</v>
      </c>
      <c r="G474" s="270"/>
      <c r="H474" s="299"/>
    </row>
    <row r="475" spans="1:8" s="63" customFormat="1" ht="13.5" customHeight="1" x14ac:dyDescent="0.2">
      <c r="A475" s="300">
        <v>2014</v>
      </c>
      <c r="B475" s="207" t="s">
        <v>45</v>
      </c>
      <c r="C475" s="57" t="s">
        <v>94</v>
      </c>
      <c r="D475" s="301">
        <v>22099.414000000001</v>
      </c>
      <c r="E475" s="301">
        <v>20715.920000000002</v>
      </c>
      <c r="F475" s="302">
        <v>42815.33400000001</v>
      </c>
      <c r="G475" s="270"/>
      <c r="H475" s="299"/>
    </row>
    <row r="476" spans="1:8" s="63" customFormat="1" ht="13.5" customHeight="1" x14ac:dyDescent="0.2">
      <c r="A476" s="300">
        <v>2014</v>
      </c>
      <c r="B476" s="207" t="s">
        <v>46</v>
      </c>
      <c r="C476" s="57" t="s">
        <v>94</v>
      </c>
      <c r="D476" s="301">
        <v>22921.260000000006</v>
      </c>
      <c r="E476" s="301">
        <v>34473.875</v>
      </c>
      <c r="F476" s="302">
        <v>57395.135000000002</v>
      </c>
      <c r="G476" s="270"/>
      <c r="H476" s="299"/>
    </row>
    <row r="477" spans="1:8" s="63" customFormat="1" ht="13.5" customHeight="1" x14ac:dyDescent="0.2">
      <c r="A477" s="300">
        <v>2014</v>
      </c>
      <c r="B477" s="207" t="s">
        <v>34</v>
      </c>
      <c r="C477" s="57" t="s">
        <v>94</v>
      </c>
      <c r="D477" s="301">
        <v>18668.379999999997</v>
      </c>
      <c r="E477" s="301">
        <v>34622.396249999998</v>
      </c>
      <c r="F477" s="302">
        <v>53290.776249999995</v>
      </c>
      <c r="G477" s="270"/>
      <c r="H477" s="299"/>
    </row>
    <row r="478" spans="1:8" s="63" customFormat="1" ht="13.5" customHeight="1" x14ac:dyDescent="0.2">
      <c r="A478" s="300">
        <v>2014</v>
      </c>
      <c r="B478" s="207" t="s">
        <v>36</v>
      </c>
      <c r="C478" s="57" t="s">
        <v>94</v>
      </c>
      <c r="D478" s="301">
        <v>15976.27</v>
      </c>
      <c r="E478" s="301">
        <v>36334.629090000002</v>
      </c>
      <c r="F478" s="302">
        <v>52310.899089999999</v>
      </c>
      <c r="G478" s="270"/>
      <c r="H478" s="299"/>
    </row>
    <row r="479" spans="1:8" s="63" customFormat="1" ht="13.5" customHeight="1" x14ac:dyDescent="0.2">
      <c r="A479" s="300">
        <v>2014</v>
      </c>
      <c r="B479" s="207" t="s">
        <v>37</v>
      </c>
      <c r="C479" s="57" t="s">
        <v>94</v>
      </c>
      <c r="D479" s="301">
        <v>14582.739999999998</v>
      </c>
      <c r="E479" s="301">
        <v>28544.361554999996</v>
      </c>
      <c r="F479" s="302">
        <v>43127.101555000008</v>
      </c>
      <c r="G479" s="270"/>
      <c r="H479" s="299"/>
    </row>
    <row r="480" spans="1:8" s="63" customFormat="1" ht="13.5" customHeight="1" x14ac:dyDescent="0.2">
      <c r="A480" s="300">
        <v>2014</v>
      </c>
      <c r="B480" s="207" t="s">
        <v>38</v>
      </c>
      <c r="C480" s="57" t="s">
        <v>94</v>
      </c>
      <c r="D480" s="301">
        <v>17367.718000000001</v>
      </c>
      <c r="E480" s="301">
        <v>38420.701000000001</v>
      </c>
      <c r="F480" s="302">
        <v>55788.419000000002</v>
      </c>
      <c r="G480" s="270"/>
      <c r="H480" s="299"/>
    </row>
    <row r="481" spans="1:8" s="63" customFormat="1" ht="13.5" customHeight="1" x14ac:dyDescent="0.2">
      <c r="A481" s="300">
        <v>2014</v>
      </c>
      <c r="B481" s="207" t="s">
        <v>39</v>
      </c>
      <c r="C481" s="57" t="s">
        <v>94</v>
      </c>
      <c r="D481" s="301">
        <v>12836.403999999999</v>
      </c>
      <c r="E481" s="301">
        <v>36164.313999999998</v>
      </c>
      <c r="F481" s="302">
        <v>49000.718000000001</v>
      </c>
      <c r="G481" s="270"/>
      <c r="H481" s="299"/>
    </row>
    <row r="482" spans="1:8" s="63" customFormat="1" ht="13.5" customHeight="1" x14ac:dyDescent="0.2">
      <c r="A482" s="300">
        <v>2014</v>
      </c>
      <c r="B482" s="207" t="s">
        <v>40</v>
      </c>
      <c r="C482" s="57" t="s">
        <v>94</v>
      </c>
      <c r="D482" s="301">
        <v>13595.68</v>
      </c>
      <c r="E482" s="301">
        <v>40263.308000000005</v>
      </c>
      <c r="F482" s="302">
        <v>53858.988000000005</v>
      </c>
      <c r="G482" s="270"/>
      <c r="H482" s="299"/>
    </row>
    <row r="483" spans="1:8" s="63" customFormat="1" ht="13.5" customHeight="1" x14ac:dyDescent="0.2">
      <c r="A483" s="300">
        <v>2014</v>
      </c>
      <c r="B483" s="207" t="s">
        <v>41</v>
      </c>
      <c r="C483" s="57" t="s">
        <v>94</v>
      </c>
      <c r="D483" s="301">
        <v>12985.616</v>
      </c>
      <c r="E483" s="301">
        <v>40284.57</v>
      </c>
      <c r="F483" s="302">
        <v>53270.186000000002</v>
      </c>
      <c r="G483" s="270"/>
      <c r="H483" s="299"/>
    </row>
    <row r="484" spans="1:8" s="63" customFormat="1" ht="13.5" customHeight="1" x14ac:dyDescent="0.2">
      <c r="A484" s="300">
        <v>2014</v>
      </c>
      <c r="B484" s="207" t="s">
        <v>42</v>
      </c>
      <c r="C484" s="57" t="s">
        <v>94</v>
      </c>
      <c r="D484" s="301">
        <v>11078.696</v>
      </c>
      <c r="E484" s="301">
        <v>36462.573499999999</v>
      </c>
      <c r="F484" s="302">
        <v>47541.269500000009</v>
      </c>
      <c r="G484" s="270"/>
      <c r="H484" s="299"/>
    </row>
    <row r="485" spans="1:8" s="63" customFormat="1" ht="13.5" customHeight="1" x14ac:dyDescent="0.2">
      <c r="A485" s="300">
        <v>2014</v>
      </c>
      <c r="B485" s="207" t="s">
        <v>43</v>
      </c>
      <c r="C485" s="57" t="s">
        <v>94</v>
      </c>
      <c r="D485" s="301">
        <v>13601.88</v>
      </c>
      <c r="E485" s="301">
        <v>39508.824499999995</v>
      </c>
      <c r="F485" s="302">
        <v>53110.704500000007</v>
      </c>
      <c r="G485" s="270"/>
      <c r="H485" s="299"/>
    </row>
    <row r="486" spans="1:8" s="63" customFormat="1" ht="13.5" customHeight="1" x14ac:dyDescent="0.2">
      <c r="A486" s="300">
        <v>2015</v>
      </c>
      <c r="B486" s="207" t="s">
        <v>44</v>
      </c>
      <c r="C486" s="57" t="s">
        <v>94</v>
      </c>
      <c r="D486" s="301">
        <v>11196.369999999999</v>
      </c>
      <c r="E486" s="301">
        <v>37403.852500000001</v>
      </c>
      <c r="F486" s="302">
        <v>48600.222499999996</v>
      </c>
      <c r="G486" s="270"/>
      <c r="H486" s="299"/>
    </row>
    <row r="487" spans="1:8" s="63" customFormat="1" ht="13.5" customHeight="1" x14ac:dyDescent="0.2">
      <c r="A487" s="300">
        <v>2015</v>
      </c>
      <c r="B487" s="207" t="s">
        <v>45</v>
      </c>
      <c r="C487" s="57" t="s">
        <v>94</v>
      </c>
      <c r="D487" s="301">
        <v>16387.670000000002</v>
      </c>
      <c r="E487" s="301">
        <v>42285.547000000006</v>
      </c>
      <c r="F487" s="302">
        <v>58673.216999999997</v>
      </c>
      <c r="G487" s="270"/>
      <c r="H487" s="299"/>
    </row>
    <row r="488" spans="1:8" s="63" customFormat="1" ht="13.5" customHeight="1" x14ac:dyDescent="0.2">
      <c r="A488" s="300">
        <v>2015</v>
      </c>
      <c r="B488" s="207" t="s">
        <v>46</v>
      </c>
      <c r="C488" s="57" t="s">
        <v>94</v>
      </c>
      <c r="D488" s="301">
        <v>16499.39</v>
      </c>
      <c r="E488" s="301">
        <v>47630.872999999992</v>
      </c>
      <c r="F488" s="302">
        <v>64130.262999999992</v>
      </c>
      <c r="G488" s="270"/>
      <c r="H488" s="299"/>
    </row>
    <row r="489" spans="1:8" s="63" customFormat="1" ht="13.5" customHeight="1" x14ac:dyDescent="0.2">
      <c r="A489" s="300">
        <v>2015</v>
      </c>
      <c r="B489" s="207" t="s">
        <v>34</v>
      </c>
      <c r="C489" s="57" t="s">
        <v>94</v>
      </c>
      <c r="D489" s="301">
        <v>15668.567000000003</v>
      </c>
      <c r="E489" s="301">
        <v>41073.478500000005</v>
      </c>
      <c r="F489" s="302">
        <v>56742.0455</v>
      </c>
      <c r="G489" s="270"/>
      <c r="H489" s="299"/>
    </row>
    <row r="490" spans="1:8" s="63" customFormat="1" ht="13.5" customHeight="1" x14ac:dyDescent="0.2">
      <c r="A490" s="300">
        <v>2015</v>
      </c>
      <c r="B490" s="207" t="s">
        <v>36</v>
      </c>
      <c r="C490" s="57" t="s">
        <v>94</v>
      </c>
      <c r="D490" s="301">
        <v>16831.989000000001</v>
      </c>
      <c r="E490" s="301">
        <v>43995.832999999999</v>
      </c>
      <c r="F490" s="302">
        <v>60827.822000000007</v>
      </c>
      <c r="G490" s="270"/>
      <c r="H490" s="299"/>
    </row>
    <row r="491" spans="1:8" s="63" customFormat="1" ht="13.5" customHeight="1" x14ac:dyDescent="0.2">
      <c r="A491" s="300">
        <v>2015</v>
      </c>
      <c r="B491" s="207" t="s">
        <v>37</v>
      </c>
      <c r="C491" s="57" t="s">
        <v>94</v>
      </c>
      <c r="D491" s="301">
        <v>16332.949999999999</v>
      </c>
      <c r="E491" s="301">
        <v>38928.020499999999</v>
      </c>
      <c r="F491" s="302">
        <v>55260.970500000003</v>
      </c>
      <c r="G491" s="270"/>
      <c r="H491" s="299"/>
    </row>
    <row r="492" spans="1:8" s="63" customFormat="1" ht="13.5" customHeight="1" x14ac:dyDescent="0.2">
      <c r="A492" s="300">
        <v>2015</v>
      </c>
      <c r="B492" s="207" t="s">
        <v>38</v>
      </c>
      <c r="C492" s="57" t="s">
        <v>94</v>
      </c>
      <c r="D492" s="301">
        <v>17712.830000000002</v>
      </c>
      <c r="E492" s="301">
        <v>44019.351999999999</v>
      </c>
      <c r="F492" s="302">
        <v>61732.182000000001</v>
      </c>
      <c r="G492" s="270"/>
      <c r="H492" s="299"/>
    </row>
    <row r="493" spans="1:8" s="63" customFormat="1" ht="13.5" customHeight="1" x14ac:dyDescent="0.2">
      <c r="A493" s="300">
        <v>2015</v>
      </c>
      <c r="B493" s="207" t="s">
        <v>39</v>
      </c>
      <c r="C493" s="57" t="s">
        <v>94</v>
      </c>
      <c r="D493" s="301">
        <v>17573.939999999999</v>
      </c>
      <c r="E493" s="301">
        <v>36171.578000000001</v>
      </c>
      <c r="F493" s="302">
        <v>53745.518000000004</v>
      </c>
      <c r="G493" s="270"/>
      <c r="H493" s="299"/>
    </row>
    <row r="494" spans="1:8" s="63" customFormat="1" ht="13.5" customHeight="1" x14ac:dyDescent="0.2">
      <c r="A494" s="300">
        <v>2015</v>
      </c>
      <c r="B494" s="207" t="s">
        <v>40</v>
      </c>
      <c r="C494" s="57" t="s">
        <v>94</v>
      </c>
      <c r="D494" s="301">
        <v>17169.95</v>
      </c>
      <c r="E494" s="301">
        <v>37274.257500000007</v>
      </c>
      <c r="F494" s="302">
        <v>54444.207500000011</v>
      </c>
      <c r="G494" s="270"/>
      <c r="H494" s="299"/>
    </row>
    <row r="495" spans="1:8" s="63" customFormat="1" ht="13.5" customHeight="1" x14ac:dyDescent="0.2">
      <c r="A495" s="300">
        <v>2015</v>
      </c>
      <c r="B495" s="207" t="s">
        <v>41</v>
      </c>
      <c r="C495" s="57" t="s">
        <v>94</v>
      </c>
      <c r="D495" s="301">
        <v>16583.882000000009</v>
      </c>
      <c r="E495" s="301">
        <v>32127.13</v>
      </c>
      <c r="F495" s="302">
        <v>48711.01200000001</v>
      </c>
      <c r="G495" s="270"/>
      <c r="H495" s="299"/>
    </row>
    <row r="496" spans="1:8" s="63" customFormat="1" ht="13.5" customHeight="1" x14ac:dyDescent="0.2">
      <c r="A496" s="300">
        <v>2015</v>
      </c>
      <c r="B496" s="207" t="s">
        <v>42</v>
      </c>
      <c r="C496" s="57" t="s">
        <v>94</v>
      </c>
      <c r="D496" s="301">
        <v>13681.25</v>
      </c>
      <c r="E496" s="301">
        <v>34850.597999999998</v>
      </c>
      <c r="F496" s="302">
        <v>48531.847999999998</v>
      </c>
      <c r="G496" s="270"/>
      <c r="H496" s="299"/>
    </row>
    <row r="497" spans="1:8" s="63" customFormat="1" ht="13.5" customHeight="1" x14ac:dyDescent="0.2">
      <c r="A497" s="300">
        <v>2015</v>
      </c>
      <c r="B497" s="207" t="s">
        <v>43</v>
      </c>
      <c r="C497" s="57" t="s">
        <v>94</v>
      </c>
      <c r="D497" s="301">
        <v>14936.760000000002</v>
      </c>
      <c r="E497" s="301">
        <v>38720.790500000003</v>
      </c>
      <c r="F497" s="302">
        <v>53657.550500000012</v>
      </c>
      <c r="G497" s="270"/>
      <c r="H497" s="299"/>
    </row>
    <row r="498" spans="1:8" s="63" customFormat="1" ht="13.5" customHeight="1" x14ac:dyDescent="0.2">
      <c r="A498" s="300">
        <v>2016</v>
      </c>
      <c r="B498" s="207" t="s">
        <v>44</v>
      </c>
      <c r="C498" s="57" t="s">
        <v>94</v>
      </c>
      <c r="D498" s="301">
        <v>13149.070000000003</v>
      </c>
      <c r="E498" s="301">
        <v>31087.682499999999</v>
      </c>
      <c r="F498" s="302">
        <v>44236.752500000002</v>
      </c>
      <c r="G498" s="270"/>
      <c r="H498" s="299"/>
    </row>
    <row r="499" spans="1:8" s="63" customFormat="1" ht="13.5" customHeight="1" x14ac:dyDescent="0.2">
      <c r="A499" s="300">
        <v>2016</v>
      </c>
      <c r="B499" s="207" t="s">
        <v>45</v>
      </c>
      <c r="C499" s="57" t="s">
        <v>94</v>
      </c>
      <c r="D499" s="301">
        <v>15441.990000000003</v>
      </c>
      <c r="E499" s="301">
        <v>31574.378000000001</v>
      </c>
      <c r="F499" s="302">
        <v>47016.368000000002</v>
      </c>
      <c r="G499" s="270"/>
      <c r="H499" s="299"/>
    </row>
    <row r="500" spans="1:8" s="63" customFormat="1" ht="13.5" customHeight="1" x14ac:dyDescent="0.2">
      <c r="A500" s="300">
        <v>2016</v>
      </c>
      <c r="B500" s="207" t="s">
        <v>46</v>
      </c>
      <c r="C500" s="57" t="s">
        <v>94</v>
      </c>
      <c r="D500" s="301">
        <v>13905.349999999999</v>
      </c>
      <c r="E500" s="301">
        <v>32832.8675</v>
      </c>
      <c r="F500" s="302">
        <v>46738.217499999999</v>
      </c>
      <c r="G500" s="270"/>
      <c r="H500" s="299"/>
    </row>
    <row r="501" spans="1:8" s="63" customFormat="1" ht="13.5" customHeight="1" x14ac:dyDescent="0.2">
      <c r="A501" s="300">
        <v>2016</v>
      </c>
      <c r="B501" s="207" t="s">
        <v>34</v>
      </c>
      <c r="C501" s="57" t="s">
        <v>94</v>
      </c>
      <c r="D501" s="301">
        <v>17090.490000000002</v>
      </c>
      <c r="E501" s="301">
        <v>33356.061000000002</v>
      </c>
      <c r="F501" s="302">
        <v>50446.551000000007</v>
      </c>
      <c r="G501" s="270"/>
      <c r="H501" s="299"/>
    </row>
    <row r="502" spans="1:8" s="63" customFormat="1" ht="13.5" customHeight="1" x14ac:dyDescent="0.2">
      <c r="A502" s="300">
        <v>2016</v>
      </c>
      <c r="B502" s="207" t="s">
        <v>36</v>
      </c>
      <c r="C502" s="57" t="s">
        <v>94</v>
      </c>
      <c r="D502" s="301">
        <v>18598.843000000008</v>
      </c>
      <c r="E502" s="301">
        <v>32892.436000000002</v>
      </c>
      <c r="F502" s="302">
        <v>51491.27900000001</v>
      </c>
      <c r="G502" s="270"/>
      <c r="H502" s="299"/>
    </row>
    <row r="503" spans="1:8" s="63" customFormat="1" ht="13.5" customHeight="1" x14ac:dyDescent="0.2">
      <c r="A503" s="300">
        <v>2016</v>
      </c>
      <c r="B503" s="207" t="s">
        <v>37</v>
      </c>
      <c r="C503" s="57" t="s">
        <v>94</v>
      </c>
      <c r="D503" s="301">
        <v>18787.689000000006</v>
      </c>
      <c r="E503" s="301">
        <v>31401.186500000003</v>
      </c>
      <c r="F503" s="302">
        <v>50188.875500000016</v>
      </c>
      <c r="G503" s="270"/>
      <c r="H503" s="299"/>
    </row>
    <row r="504" spans="1:8" s="63" customFormat="1" ht="13.5" customHeight="1" x14ac:dyDescent="0.2">
      <c r="A504" s="300">
        <v>2016</v>
      </c>
      <c r="B504" s="207" t="s">
        <v>38</v>
      </c>
      <c r="C504" s="57" t="s">
        <v>94</v>
      </c>
      <c r="D504" s="301">
        <v>17482.823</v>
      </c>
      <c r="E504" s="301">
        <v>33661.993000000002</v>
      </c>
      <c r="F504" s="302">
        <v>51144.815999999992</v>
      </c>
      <c r="G504" s="270"/>
      <c r="H504" s="299"/>
    </row>
    <row r="505" spans="1:8" s="63" customFormat="1" ht="13.5" customHeight="1" x14ac:dyDescent="0.2">
      <c r="A505" s="300">
        <v>2016</v>
      </c>
      <c r="B505" s="207" t="s">
        <v>39</v>
      </c>
      <c r="C505" s="57" t="s">
        <v>94</v>
      </c>
      <c r="D505" s="301">
        <v>20233.136999999999</v>
      </c>
      <c r="E505" s="301">
        <v>35758.562999999995</v>
      </c>
      <c r="F505" s="302">
        <v>55991.699999999983</v>
      </c>
      <c r="G505" s="270"/>
      <c r="H505" s="299"/>
    </row>
    <row r="506" spans="1:8" s="63" customFormat="1" ht="13.5" customHeight="1" x14ac:dyDescent="0.2">
      <c r="A506" s="300">
        <v>2016</v>
      </c>
      <c r="B506" s="207" t="s">
        <v>40</v>
      </c>
      <c r="C506" s="57" t="s">
        <v>94</v>
      </c>
      <c r="D506" s="301">
        <v>20570.864000000001</v>
      </c>
      <c r="E506" s="301">
        <v>31467.258999999998</v>
      </c>
      <c r="F506" s="302">
        <v>52038.123</v>
      </c>
      <c r="G506" s="270"/>
      <c r="H506" s="299"/>
    </row>
    <row r="507" spans="1:8" s="63" customFormat="1" ht="13.5" customHeight="1" x14ac:dyDescent="0.2">
      <c r="A507" s="300">
        <v>2016</v>
      </c>
      <c r="B507" s="207" t="s">
        <v>41</v>
      </c>
      <c r="C507" s="57" t="s">
        <v>94</v>
      </c>
      <c r="D507" s="301">
        <v>19820.142999999996</v>
      </c>
      <c r="E507" s="301">
        <v>31883.279499999997</v>
      </c>
      <c r="F507" s="302">
        <v>51703.422500000001</v>
      </c>
      <c r="G507" s="270"/>
      <c r="H507" s="299"/>
    </row>
    <row r="508" spans="1:8" s="63" customFormat="1" ht="13.5" customHeight="1" x14ac:dyDescent="0.2">
      <c r="A508" s="300">
        <v>2016</v>
      </c>
      <c r="B508" s="207" t="s">
        <v>42</v>
      </c>
      <c r="C508" s="57" t="s">
        <v>94</v>
      </c>
      <c r="D508" s="301">
        <v>17986.587000000007</v>
      </c>
      <c r="E508" s="301">
        <v>32753.054000000004</v>
      </c>
      <c r="F508" s="302">
        <v>50739.641000000018</v>
      </c>
      <c r="G508" s="270"/>
      <c r="H508" s="299"/>
    </row>
    <row r="509" spans="1:8" s="63" customFormat="1" ht="13.5" customHeight="1" x14ac:dyDescent="0.2">
      <c r="A509" s="300">
        <v>2016</v>
      </c>
      <c r="B509" s="207" t="s">
        <v>43</v>
      </c>
      <c r="C509" s="57" t="s">
        <v>94</v>
      </c>
      <c r="D509" s="301">
        <v>16059.570999999994</v>
      </c>
      <c r="E509" s="301">
        <v>36700.534</v>
      </c>
      <c r="F509" s="302">
        <v>52760.104999999996</v>
      </c>
      <c r="G509" s="270"/>
      <c r="H509" s="299"/>
    </row>
    <row r="510" spans="1:8" s="63" customFormat="1" ht="13.5" customHeight="1" x14ac:dyDescent="0.2">
      <c r="A510" s="300">
        <v>2017</v>
      </c>
      <c r="B510" s="207" t="s">
        <v>44</v>
      </c>
      <c r="C510" s="57" t="s">
        <v>94</v>
      </c>
      <c r="D510" s="301">
        <v>15656.928</v>
      </c>
      <c r="E510" s="301">
        <v>33558.195999999996</v>
      </c>
      <c r="F510" s="302">
        <v>49215.123999999996</v>
      </c>
      <c r="G510" s="270"/>
      <c r="H510" s="299"/>
    </row>
    <row r="511" spans="1:8" s="63" customFormat="1" ht="13.5" customHeight="1" x14ac:dyDescent="0.2">
      <c r="A511" s="300">
        <v>2017</v>
      </c>
      <c r="B511" s="207" t="s">
        <v>45</v>
      </c>
      <c r="C511" s="57" t="s">
        <v>94</v>
      </c>
      <c r="D511" s="301">
        <v>14791.101999999999</v>
      </c>
      <c r="E511" s="301">
        <v>31174.820999999996</v>
      </c>
      <c r="F511" s="302">
        <v>45965.922999999995</v>
      </c>
      <c r="G511" s="270"/>
      <c r="H511" s="299"/>
    </row>
    <row r="512" spans="1:8" s="63" customFormat="1" ht="13.5" customHeight="1" x14ac:dyDescent="0.2">
      <c r="A512" s="300">
        <v>2017</v>
      </c>
      <c r="B512" s="207" t="s">
        <v>46</v>
      </c>
      <c r="C512" s="57" t="s">
        <v>94</v>
      </c>
      <c r="D512" s="301">
        <v>16517.55</v>
      </c>
      <c r="E512" s="301">
        <v>37060.002499999995</v>
      </c>
      <c r="F512" s="302">
        <v>53577.552499999998</v>
      </c>
      <c r="G512" s="270"/>
      <c r="H512" s="299"/>
    </row>
    <row r="513" spans="1:8" s="63" customFormat="1" ht="13.5" customHeight="1" x14ac:dyDescent="0.2">
      <c r="A513" s="300">
        <v>2017</v>
      </c>
      <c r="B513" s="207" t="s">
        <v>34</v>
      </c>
      <c r="C513" s="57" t="s">
        <v>94</v>
      </c>
      <c r="D513" s="301">
        <v>17031.879000000001</v>
      </c>
      <c r="E513" s="301">
        <v>32723.719000000001</v>
      </c>
      <c r="F513" s="302">
        <v>49755.597999999998</v>
      </c>
      <c r="G513" s="270"/>
      <c r="H513" s="299"/>
    </row>
    <row r="514" spans="1:8" s="63" customFormat="1" ht="13.5" customHeight="1" x14ac:dyDescent="0.2">
      <c r="A514" s="300">
        <v>2017</v>
      </c>
      <c r="B514" s="207" t="s">
        <v>36</v>
      </c>
      <c r="C514" s="57" t="s">
        <v>94</v>
      </c>
      <c r="D514" s="301">
        <v>17316.549999999996</v>
      </c>
      <c r="E514" s="301">
        <v>32029.603999999999</v>
      </c>
      <c r="F514" s="302">
        <v>49346.154000000002</v>
      </c>
      <c r="G514" s="270"/>
      <c r="H514" s="299"/>
    </row>
    <row r="515" spans="1:8" s="63" customFormat="1" ht="13.5" customHeight="1" x14ac:dyDescent="0.2">
      <c r="A515" s="300">
        <v>2017</v>
      </c>
      <c r="B515" s="207" t="s">
        <v>37</v>
      </c>
      <c r="C515" s="57" t="s">
        <v>94</v>
      </c>
      <c r="D515" s="301">
        <v>15591.717999999997</v>
      </c>
      <c r="E515" s="301">
        <v>32601.2245</v>
      </c>
      <c r="F515" s="302">
        <v>48192.942499999997</v>
      </c>
      <c r="G515" s="270"/>
      <c r="H515" s="299"/>
    </row>
    <row r="516" spans="1:8" s="63" customFormat="1" ht="13.5" customHeight="1" x14ac:dyDescent="0.2">
      <c r="A516" s="300">
        <v>2017</v>
      </c>
      <c r="B516" s="207" t="s">
        <v>38</v>
      </c>
      <c r="C516" s="57" t="s">
        <v>94</v>
      </c>
      <c r="D516" s="301">
        <v>18203.744999999995</v>
      </c>
      <c r="E516" s="301">
        <v>33634.47</v>
      </c>
      <c r="F516" s="302">
        <v>51838.214999999997</v>
      </c>
      <c r="G516" s="270"/>
      <c r="H516" s="299"/>
    </row>
    <row r="517" spans="1:8" s="63" customFormat="1" ht="13.5" customHeight="1" x14ac:dyDescent="0.2">
      <c r="A517" s="300">
        <v>2017</v>
      </c>
      <c r="B517" s="207" t="s">
        <v>39</v>
      </c>
      <c r="C517" s="57" t="s">
        <v>94</v>
      </c>
      <c r="D517" s="301">
        <v>15574.723000000004</v>
      </c>
      <c r="E517" s="301">
        <v>33071.612500000003</v>
      </c>
      <c r="F517" s="302">
        <v>48646.335500000001</v>
      </c>
      <c r="G517" s="270"/>
      <c r="H517" s="299"/>
    </row>
    <row r="518" spans="1:8" s="63" customFormat="1" ht="13.5" customHeight="1" x14ac:dyDescent="0.2">
      <c r="A518" s="300">
        <v>2017</v>
      </c>
      <c r="B518" s="207" t="s">
        <v>40</v>
      </c>
      <c r="C518" s="57" t="s">
        <v>94</v>
      </c>
      <c r="D518" s="301">
        <v>17459.739999999998</v>
      </c>
      <c r="E518" s="301">
        <v>32356.917999999998</v>
      </c>
      <c r="F518" s="302">
        <v>49816.657999999996</v>
      </c>
      <c r="G518" s="270"/>
      <c r="H518" s="299"/>
    </row>
    <row r="519" spans="1:8" s="63" customFormat="1" ht="13.5" customHeight="1" x14ac:dyDescent="0.2">
      <c r="A519" s="300">
        <v>2017</v>
      </c>
      <c r="B519" s="207" t="s">
        <v>41</v>
      </c>
      <c r="C519" s="57" t="s">
        <v>94</v>
      </c>
      <c r="D519" s="301">
        <v>15420.419</v>
      </c>
      <c r="E519" s="301">
        <v>32445.7065</v>
      </c>
      <c r="F519" s="302">
        <v>47866.125499999995</v>
      </c>
      <c r="G519" s="270"/>
      <c r="H519" s="299"/>
    </row>
    <row r="520" spans="1:8" s="63" customFormat="1" ht="13.5" customHeight="1" x14ac:dyDescent="0.2">
      <c r="A520" s="300">
        <v>2017</v>
      </c>
      <c r="B520" s="207" t="s">
        <v>42</v>
      </c>
      <c r="C520" s="57" t="s">
        <v>94</v>
      </c>
      <c r="D520" s="301">
        <v>12626.600999999997</v>
      </c>
      <c r="E520" s="301">
        <v>33730.544499999996</v>
      </c>
      <c r="F520" s="302">
        <v>46357.145499999999</v>
      </c>
      <c r="G520" s="270"/>
      <c r="H520" s="299"/>
    </row>
    <row r="521" spans="1:8" s="63" customFormat="1" ht="13.5" customHeight="1" x14ac:dyDescent="0.2">
      <c r="A521" s="300">
        <v>2017</v>
      </c>
      <c r="B521" s="207" t="s">
        <v>43</v>
      </c>
      <c r="C521" s="57" t="s">
        <v>94</v>
      </c>
      <c r="D521" s="301">
        <v>14623.613999999998</v>
      </c>
      <c r="E521" s="301">
        <v>34843.184000000001</v>
      </c>
      <c r="F521" s="302">
        <v>49466.797999999995</v>
      </c>
      <c r="G521" s="270"/>
      <c r="H521" s="299"/>
    </row>
    <row r="522" spans="1:8" s="63" customFormat="1" ht="13.5" customHeight="1" x14ac:dyDescent="0.2">
      <c r="A522" s="300">
        <v>2018</v>
      </c>
      <c r="B522" s="207" t="s">
        <v>44</v>
      </c>
      <c r="C522" s="57" t="s">
        <v>94</v>
      </c>
      <c r="D522" s="301">
        <v>11611.941999999995</v>
      </c>
      <c r="E522" s="301">
        <v>32614.532499999998</v>
      </c>
      <c r="F522" s="302">
        <v>44226.474499999997</v>
      </c>
      <c r="G522" s="270"/>
      <c r="H522" s="299"/>
    </row>
    <row r="523" spans="1:8" s="63" customFormat="1" ht="13.5" customHeight="1" x14ac:dyDescent="0.2">
      <c r="A523" s="300">
        <v>2018</v>
      </c>
      <c r="B523" s="207" t="s">
        <v>45</v>
      </c>
      <c r="C523" s="57" t="s">
        <v>94</v>
      </c>
      <c r="D523" s="301">
        <v>13386.893999999997</v>
      </c>
      <c r="E523" s="301">
        <v>32991.339999999997</v>
      </c>
      <c r="F523" s="302">
        <v>46378.233999999997</v>
      </c>
      <c r="G523" s="270"/>
      <c r="H523" s="299"/>
    </row>
    <row r="524" spans="1:8" s="63" customFormat="1" ht="13.5" customHeight="1" x14ac:dyDescent="0.2">
      <c r="A524" s="300">
        <v>2018</v>
      </c>
      <c r="B524" s="207" t="s">
        <v>46</v>
      </c>
      <c r="C524" s="57" t="s">
        <v>94</v>
      </c>
      <c r="D524" s="301">
        <v>14598.574999999993</v>
      </c>
      <c r="E524" s="301">
        <v>34525.055500000002</v>
      </c>
      <c r="F524" s="302">
        <v>49123.630499999999</v>
      </c>
      <c r="G524" s="270"/>
      <c r="H524" s="299"/>
    </row>
    <row r="525" spans="1:8" s="63" customFormat="1" ht="13.5" customHeight="1" x14ac:dyDescent="0.2">
      <c r="A525" s="300">
        <v>2018</v>
      </c>
      <c r="B525" s="207" t="s">
        <v>34</v>
      </c>
      <c r="C525" s="57" t="s">
        <v>94</v>
      </c>
      <c r="D525" s="301">
        <v>13592.800000000003</v>
      </c>
      <c r="E525" s="301">
        <v>37050.080000000002</v>
      </c>
      <c r="F525" s="302">
        <v>50642.880000000005</v>
      </c>
      <c r="G525" s="270"/>
      <c r="H525" s="299"/>
    </row>
    <row r="526" spans="1:8" s="63" customFormat="1" ht="13.5" customHeight="1" x14ac:dyDescent="0.2">
      <c r="A526" s="300">
        <v>2018</v>
      </c>
      <c r="B526" s="207" t="s">
        <v>36</v>
      </c>
      <c r="C526" s="57" t="s">
        <v>94</v>
      </c>
      <c r="D526" s="301">
        <v>10761.163</v>
      </c>
      <c r="E526" s="301">
        <v>30078.4935</v>
      </c>
      <c r="F526" s="302">
        <v>40839.656499999997</v>
      </c>
      <c r="G526" s="270"/>
      <c r="H526" s="299"/>
    </row>
    <row r="527" spans="1:8" s="63" customFormat="1" ht="13.5" customHeight="1" x14ac:dyDescent="0.2">
      <c r="A527" s="300">
        <v>2018</v>
      </c>
      <c r="B527" s="207" t="s">
        <v>37</v>
      </c>
      <c r="C527" s="57" t="s">
        <v>94</v>
      </c>
      <c r="D527" s="301">
        <v>8600.357</v>
      </c>
      <c r="E527" s="301">
        <v>30212.958499999997</v>
      </c>
      <c r="F527" s="302">
        <v>38813.315499999997</v>
      </c>
      <c r="G527" s="270"/>
      <c r="H527" s="299"/>
    </row>
    <row r="528" spans="1:8" s="63" customFormat="1" ht="13.5" customHeight="1" x14ac:dyDescent="0.2">
      <c r="A528" s="300">
        <v>2018</v>
      </c>
      <c r="B528" s="207" t="s">
        <v>38</v>
      </c>
      <c r="C528" s="57" t="s">
        <v>94</v>
      </c>
      <c r="D528" s="301">
        <v>9624.4669999999969</v>
      </c>
      <c r="E528" s="301">
        <v>37419.262000000002</v>
      </c>
      <c r="F528" s="302">
        <v>47043.728999999999</v>
      </c>
      <c r="G528" s="270"/>
      <c r="H528" s="299"/>
    </row>
    <row r="529" spans="1:8" s="63" customFormat="1" ht="13.5" customHeight="1" x14ac:dyDescent="0.2">
      <c r="A529" s="300">
        <v>2018</v>
      </c>
      <c r="B529" s="207" t="s">
        <v>39</v>
      </c>
      <c r="C529" s="57" t="s">
        <v>94</v>
      </c>
      <c r="D529" s="301">
        <v>10078.932999999994</v>
      </c>
      <c r="E529" s="301">
        <v>40800.474000000002</v>
      </c>
      <c r="F529" s="302">
        <v>50879.406999999992</v>
      </c>
      <c r="G529" s="270"/>
      <c r="H529" s="299"/>
    </row>
    <row r="530" spans="1:8" s="63" customFormat="1" ht="13.5" customHeight="1" x14ac:dyDescent="0.2">
      <c r="A530" s="300">
        <v>2018</v>
      </c>
      <c r="B530" s="207" t="s">
        <v>40</v>
      </c>
      <c r="C530" s="57" t="s">
        <v>94</v>
      </c>
      <c r="D530" s="301">
        <v>10370.758</v>
      </c>
      <c r="E530" s="301">
        <v>40418.438999999984</v>
      </c>
      <c r="F530" s="302">
        <v>50789.196999999986</v>
      </c>
      <c r="G530" s="270"/>
      <c r="H530" s="299"/>
    </row>
    <row r="531" spans="1:8" s="63" customFormat="1" ht="13.5" customHeight="1" x14ac:dyDescent="0.2">
      <c r="A531" s="300">
        <v>2018</v>
      </c>
      <c r="B531" s="207" t="s">
        <v>41</v>
      </c>
      <c r="C531" s="57" t="s">
        <v>94</v>
      </c>
      <c r="D531" s="301">
        <v>12462.406999999997</v>
      </c>
      <c r="E531" s="301">
        <v>44684.557499999995</v>
      </c>
      <c r="F531" s="302">
        <v>57146.964499999995</v>
      </c>
      <c r="G531" s="270"/>
      <c r="H531" s="299"/>
    </row>
    <row r="532" spans="1:8" s="63" customFormat="1" ht="13.5" customHeight="1" x14ac:dyDescent="0.2">
      <c r="A532" s="300">
        <v>2018</v>
      </c>
      <c r="B532" s="207" t="s">
        <v>42</v>
      </c>
      <c r="C532" s="57" t="s">
        <v>94</v>
      </c>
      <c r="D532" s="301">
        <v>10543.033999999994</v>
      </c>
      <c r="E532" s="301">
        <v>41438.003000000004</v>
      </c>
      <c r="F532" s="302">
        <v>51981.036999999997</v>
      </c>
      <c r="G532" s="270"/>
      <c r="H532" s="299"/>
    </row>
    <row r="533" spans="1:8" s="63" customFormat="1" ht="13.5" customHeight="1" x14ac:dyDescent="0.2">
      <c r="A533" s="300">
        <v>2018</v>
      </c>
      <c r="B533" s="207" t="s">
        <v>43</v>
      </c>
      <c r="C533" s="57" t="s">
        <v>94</v>
      </c>
      <c r="D533" s="301">
        <v>15734.390999999996</v>
      </c>
      <c r="E533" s="301">
        <v>42378.030500000001</v>
      </c>
      <c r="F533" s="302">
        <v>58112.421499999997</v>
      </c>
      <c r="G533" s="270"/>
      <c r="H533" s="299"/>
    </row>
    <row r="534" spans="1:8" s="63" customFormat="1" ht="13.5" customHeight="1" x14ac:dyDescent="0.2">
      <c r="A534" s="300">
        <v>2019</v>
      </c>
      <c r="B534" s="207" t="s">
        <v>44</v>
      </c>
      <c r="C534" s="57" t="s">
        <v>94</v>
      </c>
      <c r="D534" s="301">
        <v>15491.774000000001</v>
      </c>
      <c r="E534" s="301">
        <v>41708.19</v>
      </c>
      <c r="F534" s="302">
        <v>57199.964</v>
      </c>
      <c r="G534" s="270"/>
      <c r="H534" s="299"/>
    </row>
    <row r="535" spans="1:8" s="63" customFormat="1" ht="13.5" customHeight="1" x14ac:dyDescent="0.2">
      <c r="A535" s="300">
        <v>2019</v>
      </c>
      <c r="B535" s="207" t="s">
        <v>45</v>
      </c>
      <c r="C535" s="57" t="s">
        <v>94</v>
      </c>
      <c r="D535" s="301">
        <v>15735.841000000008</v>
      </c>
      <c r="E535" s="301">
        <v>40364.522499999999</v>
      </c>
      <c r="F535" s="302">
        <v>56100.363500000007</v>
      </c>
      <c r="G535" s="270"/>
      <c r="H535" s="299"/>
    </row>
    <row r="536" spans="1:8" s="63" customFormat="1" ht="13.5" customHeight="1" x14ac:dyDescent="0.2">
      <c r="A536" s="300">
        <v>2019</v>
      </c>
      <c r="B536" s="207" t="s">
        <v>46</v>
      </c>
      <c r="C536" s="57" t="s">
        <v>94</v>
      </c>
      <c r="D536" s="301">
        <v>15367.840999999997</v>
      </c>
      <c r="E536" s="301">
        <v>47500.942999999992</v>
      </c>
      <c r="F536" s="302">
        <v>62868.783999999992</v>
      </c>
      <c r="G536" s="270"/>
      <c r="H536" s="299"/>
    </row>
    <row r="537" spans="1:8" s="63" customFormat="1" ht="13.5" customHeight="1" x14ac:dyDescent="0.2">
      <c r="A537" s="300">
        <v>2019</v>
      </c>
      <c r="B537" s="207" t="s">
        <v>34</v>
      </c>
      <c r="C537" s="57" t="s">
        <v>94</v>
      </c>
      <c r="D537" s="301">
        <v>13058.881999999989</v>
      </c>
      <c r="E537" s="301">
        <v>43551.334000000003</v>
      </c>
      <c r="F537" s="302">
        <v>56610.216</v>
      </c>
      <c r="G537" s="270"/>
      <c r="H537" s="299"/>
    </row>
    <row r="538" spans="1:8" s="63" customFormat="1" ht="13.5" customHeight="1" x14ac:dyDescent="0.2">
      <c r="A538" s="300">
        <v>2019</v>
      </c>
      <c r="B538" s="207" t="s">
        <v>36</v>
      </c>
      <c r="C538" s="57" t="s">
        <v>94</v>
      </c>
      <c r="D538" s="301">
        <v>12915.21999999999</v>
      </c>
      <c r="E538" s="301">
        <v>41552.839499999995</v>
      </c>
      <c r="F538" s="302">
        <v>54468.059499999988</v>
      </c>
      <c r="G538" s="270"/>
      <c r="H538" s="299"/>
    </row>
    <row r="539" spans="1:8" s="63" customFormat="1" ht="13.5" customHeight="1" x14ac:dyDescent="0.2">
      <c r="A539" s="300">
        <v>2019</v>
      </c>
      <c r="B539" s="207" t="s">
        <v>37</v>
      </c>
      <c r="C539" s="57" t="s">
        <v>94</v>
      </c>
      <c r="D539" s="301">
        <v>11307.709999999994</v>
      </c>
      <c r="E539" s="301">
        <v>37511.833999999995</v>
      </c>
      <c r="F539" s="302">
        <v>48819.543999999987</v>
      </c>
      <c r="G539" s="270"/>
      <c r="H539" s="299"/>
    </row>
    <row r="540" spans="1:8" s="63" customFormat="1" ht="13.5" customHeight="1" x14ac:dyDescent="0.2">
      <c r="A540" s="300">
        <v>2019</v>
      </c>
      <c r="B540" s="207" t="s">
        <v>38</v>
      </c>
      <c r="C540" s="57" t="s">
        <v>94</v>
      </c>
      <c r="D540" s="301">
        <v>12573.368999999999</v>
      </c>
      <c r="E540" s="301">
        <v>45902.148499999996</v>
      </c>
      <c r="F540" s="302">
        <v>58475.517500000002</v>
      </c>
      <c r="G540" s="270"/>
      <c r="H540" s="299"/>
    </row>
    <row r="541" spans="1:8" s="63" customFormat="1" ht="13.5" customHeight="1" x14ac:dyDescent="0.2">
      <c r="A541" s="300">
        <v>2019</v>
      </c>
      <c r="B541" s="207" t="s">
        <v>39</v>
      </c>
      <c r="C541" s="57" t="s">
        <v>94</v>
      </c>
      <c r="D541" s="301">
        <v>14045.658999999998</v>
      </c>
      <c r="E541" s="301">
        <v>44787.899999999994</v>
      </c>
      <c r="F541" s="302">
        <v>58833.558999999994</v>
      </c>
      <c r="G541" s="270"/>
      <c r="H541" s="299"/>
    </row>
    <row r="542" spans="1:8" s="63" customFormat="1" ht="13.5" customHeight="1" x14ac:dyDescent="0.2">
      <c r="A542" s="300">
        <v>2019</v>
      </c>
      <c r="B542" s="207" t="s">
        <v>40</v>
      </c>
      <c r="C542" s="57" t="s">
        <v>94</v>
      </c>
      <c r="D542" s="301">
        <v>12787.367999999999</v>
      </c>
      <c r="E542" s="301">
        <v>41790.824999999997</v>
      </c>
      <c r="F542" s="302">
        <v>54578.192999999999</v>
      </c>
      <c r="G542" s="270"/>
      <c r="H542" s="299"/>
    </row>
    <row r="543" spans="1:8" s="63" customFormat="1" ht="13.5" customHeight="1" x14ac:dyDescent="0.2">
      <c r="A543" s="300">
        <v>2019</v>
      </c>
      <c r="B543" s="207" t="s">
        <v>41</v>
      </c>
      <c r="C543" s="57" t="s">
        <v>94</v>
      </c>
      <c r="D543" s="301">
        <v>15314.195999999993</v>
      </c>
      <c r="E543" s="301">
        <v>33198.996500000008</v>
      </c>
      <c r="F543" s="302">
        <v>48513.192500000005</v>
      </c>
      <c r="G543" s="270"/>
      <c r="H543" s="299"/>
    </row>
    <row r="544" spans="1:8" s="63" customFormat="1" ht="13.5" customHeight="1" x14ac:dyDescent="0.2">
      <c r="A544" s="300">
        <v>2019</v>
      </c>
      <c r="B544" s="207" t="s">
        <v>42</v>
      </c>
      <c r="C544" s="57" t="s">
        <v>94</v>
      </c>
      <c r="D544" s="301">
        <v>15553.938999999997</v>
      </c>
      <c r="E544" s="301">
        <v>36016.012499999997</v>
      </c>
      <c r="F544" s="302">
        <v>51569.951499999996</v>
      </c>
      <c r="G544" s="270"/>
      <c r="H544" s="299"/>
    </row>
    <row r="545" spans="1:11" s="63" customFormat="1" ht="13.5" customHeight="1" x14ac:dyDescent="0.2">
      <c r="A545" s="300">
        <v>2019</v>
      </c>
      <c r="B545" s="207" t="s">
        <v>43</v>
      </c>
      <c r="C545" s="57" t="s">
        <v>94</v>
      </c>
      <c r="D545" s="301">
        <v>16733.303</v>
      </c>
      <c r="E545" s="301">
        <v>39516.200500000006</v>
      </c>
      <c r="F545" s="302">
        <v>56249.503499999999</v>
      </c>
      <c r="G545" s="270"/>
      <c r="H545" s="299"/>
    </row>
    <row r="546" spans="1:11" s="63" customFormat="1" ht="13.5" customHeight="1" x14ac:dyDescent="0.2">
      <c r="A546" s="300">
        <v>2020</v>
      </c>
      <c r="B546" s="207" t="s">
        <v>44</v>
      </c>
      <c r="C546" s="57" t="s">
        <v>94</v>
      </c>
      <c r="D546" s="301">
        <v>14256.800000000005</v>
      </c>
      <c r="E546" s="301">
        <v>33905.840000000011</v>
      </c>
      <c r="F546" s="302">
        <v>48162.640000000014</v>
      </c>
      <c r="G546" s="270"/>
      <c r="H546" s="299"/>
    </row>
    <row r="547" spans="1:11" s="63" customFormat="1" ht="13.5" customHeight="1" x14ac:dyDescent="0.2">
      <c r="A547" s="300">
        <v>2020</v>
      </c>
      <c r="B547" s="207" t="s">
        <v>45</v>
      </c>
      <c r="C547" s="57" t="s">
        <v>94</v>
      </c>
      <c r="D547" s="301">
        <v>16923.630999999998</v>
      </c>
      <c r="E547" s="301">
        <v>35074.573500000006</v>
      </c>
      <c r="F547" s="302">
        <v>51998.204500000007</v>
      </c>
      <c r="G547" s="270"/>
      <c r="H547" s="299"/>
    </row>
    <row r="548" spans="1:11" s="63" customFormat="1" ht="13.5" customHeight="1" x14ac:dyDescent="0.2">
      <c r="A548" s="300">
        <v>2020</v>
      </c>
      <c r="B548" s="207" t="s">
        <v>46</v>
      </c>
      <c r="C548" s="57" t="s">
        <v>94</v>
      </c>
      <c r="D548" s="301">
        <v>11450.2</v>
      </c>
      <c r="E548" s="301">
        <v>28242.769000000004</v>
      </c>
      <c r="F548" s="302">
        <v>39692.969000000005</v>
      </c>
      <c r="G548" s="270"/>
      <c r="H548" s="299"/>
    </row>
    <row r="549" spans="1:11" s="63" customFormat="1" ht="13.5" customHeight="1" x14ac:dyDescent="0.2">
      <c r="A549" s="300">
        <v>2020</v>
      </c>
      <c r="B549" s="207" t="s">
        <v>34</v>
      </c>
      <c r="C549" s="207" t="s">
        <v>94</v>
      </c>
      <c r="D549" s="301">
        <v>2029.2180000000001</v>
      </c>
      <c r="E549" s="301">
        <v>14182.263500000001</v>
      </c>
      <c r="F549" s="302">
        <v>16211.4815</v>
      </c>
      <c r="G549" s="270"/>
      <c r="H549" s="299"/>
    </row>
    <row r="550" spans="1:11" s="63" customFormat="1" ht="13.5" customHeight="1" x14ac:dyDescent="0.2">
      <c r="A550" s="300">
        <v>2020</v>
      </c>
      <c r="B550" s="207" t="s">
        <v>36</v>
      </c>
      <c r="C550" s="207" t="s">
        <v>94</v>
      </c>
      <c r="D550" s="301">
        <v>8067.7860000000001</v>
      </c>
      <c r="E550" s="301">
        <v>23478.833500000001</v>
      </c>
      <c r="F550" s="302">
        <v>31546.619500000001</v>
      </c>
      <c r="G550" s="270"/>
      <c r="H550" s="299"/>
    </row>
    <row r="551" spans="1:11" s="63" customFormat="1" ht="13.5" customHeight="1" x14ac:dyDescent="0.2">
      <c r="A551" s="300">
        <v>2020</v>
      </c>
      <c r="B551" s="207" t="s">
        <v>37</v>
      </c>
      <c r="C551" s="207" t="s">
        <v>94</v>
      </c>
      <c r="D551" s="301">
        <v>11204.656999999999</v>
      </c>
      <c r="E551" s="301">
        <v>30027.634499999996</v>
      </c>
      <c r="F551" s="302">
        <v>41232.291499999999</v>
      </c>
      <c r="G551" s="270"/>
      <c r="H551" s="299"/>
    </row>
    <row r="552" spans="1:11" s="63" customFormat="1" ht="13.5" customHeight="1" x14ac:dyDescent="0.2">
      <c r="A552" s="307">
        <v>2020</v>
      </c>
      <c r="B552" s="210" t="s">
        <v>38</v>
      </c>
      <c r="C552" s="210" t="s">
        <v>94</v>
      </c>
      <c r="D552" s="305">
        <v>13991.944000000001</v>
      </c>
      <c r="E552" s="305">
        <v>36761.918500000014</v>
      </c>
      <c r="F552" s="306">
        <v>50753.862500000017</v>
      </c>
      <c r="G552" s="270"/>
      <c r="H552" s="299"/>
      <c r="I552" s="211"/>
      <c r="J552" s="211"/>
      <c r="K552" s="211"/>
    </row>
    <row r="553" spans="1:11" s="63" customFormat="1" ht="13.5" customHeight="1" x14ac:dyDescent="0.2">
      <c r="A553" s="300">
        <v>2009</v>
      </c>
      <c r="B553" s="207" t="s">
        <v>34</v>
      </c>
      <c r="C553" s="207" t="s">
        <v>95</v>
      </c>
      <c r="D553" s="301">
        <v>2233.6800000000003</v>
      </c>
      <c r="E553" s="301">
        <v>16882.997500000001</v>
      </c>
      <c r="F553" s="302">
        <v>19116.677500000002</v>
      </c>
      <c r="G553" s="270"/>
      <c r="H553" s="299"/>
    </row>
    <row r="554" spans="1:11" s="63" customFormat="1" ht="13.5" customHeight="1" x14ac:dyDescent="0.2">
      <c r="A554" s="300">
        <v>2009</v>
      </c>
      <c r="B554" s="207" t="s">
        <v>36</v>
      </c>
      <c r="C554" s="207" t="s">
        <v>95</v>
      </c>
      <c r="D554" s="301">
        <v>2071.0699999999997</v>
      </c>
      <c r="E554" s="301">
        <v>17007.674999999999</v>
      </c>
      <c r="F554" s="302">
        <v>19078.745000000003</v>
      </c>
      <c r="G554" s="270"/>
      <c r="H554" s="299"/>
    </row>
    <row r="555" spans="1:11" s="63" customFormat="1" ht="13.5" customHeight="1" x14ac:dyDescent="0.2">
      <c r="A555" s="300">
        <v>2009</v>
      </c>
      <c r="B555" s="207" t="s">
        <v>37</v>
      </c>
      <c r="C555" s="207" t="s">
        <v>95</v>
      </c>
      <c r="D555" s="301">
        <v>1816.6599999999999</v>
      </c>
      <c r="E555" s="301">
        <v>17130.287499999999</v>
      </c>
      <c r="F555" s="302">
        <v>18946.947500000002</v>
      </c>
      <c r="G555" s="270"/>
      <c r="H555" s="299"/>
    </row>
    <row r="556" spans="1:11" s="63" customFormat="1" ht="13.5" customHeight="1" x14ac:dyDescent="0.2">
      <c r="A556" s="300">
        <v>2009</v>
      </c>
      <c r="B556" s="207" t="s">
        <v>38</v>
      </c>
      <c r="C556" s="207" t="s">
        <v>95</v>
      </c>
      <c r="D556" s="301">
        <v>1737.36</v>
      </c>
      <c r="E556" s="301">
        <v>17372.547500000001</v>
      </c>
      <c r="F556" s="302">
        <v>19109.907500000001</v>
      </c>
      <c r="G556" s="270"/>
      <c r="H556" s="299"/>
    </row>
    <row r="557" spans="1:11" s="63" customFormat="1" ht="13.5" customHeight="1" x14ac:dyDescent="0.2">
      <c r="A557" s="300">
        <v>2009</v>
      </c>
      <c r="B557" s="207" t="s">
        <v>39</v>
      </c>
      <c r="C557" s="207" t="s">
        <v>95</v>
      </c>
      <c r="D557" s="301">
        <v>1707.5700000000002</v>
      </c>
      <c r="E557" s="301">
        <v>17831.440000000002</v>
      </c>
      <c r="F557" s="302">
        <v>19539.009999999998</v>
      </c>
      <c r="G557" s="270"/>
      <c r="H557" s="299"/>
    </row>
    <row r="558" spans="1:11" s="63" customFormat="1" ht="13.5" customHeight="1" x14ac:dyDescent="0.2">
      <c r="A558" s="300">
        <v>2009</v>
      </c>
      <c r="B558" s="207" t="s">
        <v>40</v>
      </c>
      <c r="C558" s="207" t="s">
        <v>95</v>
      </c>
      <c r="D558" s="301">
        <v>2013.29</v>
      </c>
      <c r="E558" s="301">
        <v>19949.98</v>
      </c>
      <c r="F558" s="302">
        <v>21963.269999999997</v>
      </c>
      <c r="G558" s="270"/>
      <c r="H558" s="299"/>
    </row>
    <row r="559" spans="1:11" s="63" customFormat="1" ht="13.5" customHeight="1" x14ac:dyDescent="0.2">
      <c r="A559" s="300">
        <v>2009</v>
      </c>
      <c r="B559" s="207" t="s">
        <v>41</v>
      </c>
      <c r="C559" s="207" t="s">
        <v>95</v>
      </c>
      <c r="D559" s="301">
        <v>2103.9899999999998</v>
      </c>
      <c r="E559" s="301">
        <v>18994.307000000001</v>
      </c>
      <c r="F559" s="302">
        <v>21098.297000000002</v>
      </c>
      <c r="G559" s="270"/>
      <c r="H559" s="299"/>
    </row>
    <row r="560" spans="1:11" s="63" customFormat="1" ht="13.5" customHeight="1" x14ac:dyDescent="0.2">
      <c r="A560" s="300">
        <v>2009</v>
      </c>
      <c r="B560" s="207" t="s">
        <v>42</v>
      </c>
      <c r="C560" s="207" t="s">
        <v>95</v>
      </c>
      <c r="D560" s="301">
        <v>2095.09</v>
      </c>
      <c r="E560" s="301">
        <v>18169.71</v>
      </c>
      <c r="F560" s="302">
        <v>20264.800000000003</v>
      </c>
      <c r="G560" s="270"/>
      <c r="H560" s="299"/>
    </row>
    <row r="561" spans="1:8" s="63" customFormat="1" ht="13.5" customHeight="1" x14ac:dyDescent="0.2">
      <c r="A561" s="300">
        <v>2009</v>
      </c>
      <c r="B561" s="207" t="s">
        <v>43</v>
      </c>
      <c r="C561" s="207" t="s">
        <v>95</v>
      </c>
      <c r="D561" s="301">
        <v>2327.3900000000003</v>
      </c>
      <c r="E561" s="301">
        <v>21953.422500000001</v>
      </c>
      <c r="F561" s="302">
        <v>24280.8125</v>
      </c>
      <c r="G561" s="270"/>
      <c r="H561" s="299"/>
    </row>
    <row r="562" spans="1:8" s="63" customFormat="1" ht="13.5" customHeight="1" x14ac:dyDescent="0.2">
      <c r="A562" s="300">
        <v>2010</v>
      </c>
      <c r="B562" s="207" t="s">
        <v>44</v>
      </c>
      <c r="C562" s="207" t="s">
        <v>95</v>
      </c>
      <c r="D562" s="301">
        <v>2422.08</v>
      </c>
      <c r="E562" s="301">
        <v>15194.557499999999</v>
      </c>
      <c r="F562" s="302">
        <v>17616.637500000001</v>
      </c>
      <c r="G562" s="270"/>
      <c r="H562" s="299"/>
    </row>
    <row r="563" spans="1:8" s="63" customFormat="1" ht="13.5" customHeight="1" x14ac:dyDescent="0.2">
      <c r="A563" s="300">
        <v>2010</v>
      </c>
      <c r="B563" s="207" t="s">
        <v>45</v>
      </c>
      <c r="C563" s="207" t="s">
        <v>95</v>
      </c>
      <c r="D563" s="301">
        <v>2040.31</v>
      </c>
      <c r="E563" s="301">
        <v>21189.082500000004</v>
      </c>
      <c r="F563" s="302">
        <v>23229.392500000002</v>
      </c>
      <c r="G563" s="270"/>
      <c r="H563" s="299"/>
    </row>
    <row r="564" spans="1:8" s="63" customFormat="1" ht="13.5" customHeight="1" x14ac:dyDescent="0.2">
      <c r="A564" s="300">
        <v>2010</v>
      </c>
      <c r="B564" s="207" t="s">
        <v>46</v>
      </c>
      <c r="C564" s="207" t="s">
        <v>95</v>
      </c>
      <c r="D564" s="301">
        <v>2832.34</v>
      </c>
      <c r="E564" s="301">
        <v>19438.092499999999</v>
      </c>
      <c r="F564" s="302">
        <v>22270.432499999999</v>
      </c>
      <c r="G564" s="270"/>
      <c r="H564" s="299"/>
    </row>
    <row r="565" spans="1:8" s="63" customFormat="1" ht="13.5" customHeight="1" x14ac:dyDescent="0.2">
      <c r="A565" s="300">
        <v>2010</v>
      </c>
      <c r="B565" s="207" t="s">
        <v>34</v>
      </c>
      <c r="C565" s="207" t="s">
        <v>95</v>
      </c>
      <c r="D565" s="301">
        <v>3084.54</v>
      </c>
      <c r="E565" s="301">
        <v>17232.4175</v>
      </c>
      <c r="F565" s="302">
        <v>20316.9575</v>
      </c>
      <c r="G565" s="270"/>
      <c r="H565" s="299"/>
    </row>
    <row r="566" spans="1:8" s="63" customFormat="1" ht="13.5" customHeight="1" x14ac:dyDescent="0.2">
      <c r="A566" s="300">
        <v>2010</v>
      </c>
      <c r="B566" s="207" t="s">
        <v>36</v>
      </c>
      <c r="C566" s="207" t="s">
        <v>95</v>
      </c>
      <c r="D566" s="301">
        <v>3332.7799999999997</v>
      </c>
      <c r="E566" s="301">
        <v>20627.537499999999</v>
      </c>
      <c r="F566" s="302">
        <v>23960.317499999997</v>
      </c>
      <c r="G566" s="270"/>
      <c r="H566" s="299"/>
    </row>
    <row r="567" spans="1:8" s="63" customFormat="1" ht="13.5" customHeight="1" x14ac:dyDescent="0.2">
      <c r="A567" s="300">
        <v>2010</v>
      </c>
      <c r="B567" s="207" t="s">
        <v>37</v>
      </c>
      <c r="C567" s="207" t="s">
        <v>95</v>
      </c>
      <c r="D567" s="301">
        <v>3420.42</v>
      </c>
      <c r="E567" s="301">
        <v>18834.93</v>
      </c>
      <c r="F567" s="302">
        <v>22255.35</v>
      </c>
      <c r="G567" s="270"/>
      <c r="H567" s="299"/>
    </row>
    <row r="568" spans="1:8" s="63" customFormat="1" ht="13.5" customHeight="1" x14ac:dyDescent="0.2">
      <c r="A568" s="300">
        <v>2010</v>
      </c>
      <c r="B568" s="207" t="s">
        <v>38</v>
      </c>
      <c r="C568" s="207" t="s">
        <v>95</v>
      </c>
      <c r="D568" s="301">
        <v>3694.59</v>
      </c>
      <c r="E568" s="301">
        <v>20048.349999999999</v>
      </c>
      <c r="F568" s="302">
        <v>23742.940000000002</v>
      </c>
      <c r="G568" s="270"/>
      <c r="H568" s="299"/>
    </row>
    <row r="569" spans="1:8" s="63" customFormat="1" ht="13.5" customHeight="1" x14ac:dyDescent="0.2">
      <c r="A569" s="300">
        <v>2010</v>
      </c>
      <c r="B569" s="207" t="s">
        <v>39</v>
      </c>
      <c r="C569" s="207" t="s">
        <v>95</v>
      </c>
      <c r="D569" s="301">
        <v>3916.04</v>
      </c>
      <c r="E569" s="301">
        <v>20176.9375</v>
      </c>
      <c r="F569" s="302">
        <v>24092.977500000001</v>
      </c>
      <c r="G569" s="270"/>
      <c r="H569" s="299"/>
    </row>
    <row r="570" spans="1:8" s="63" customFormat="1" ht="13.5" customHeight="1" x14ac:dyDescent="0.2">
      <c r="A570" s="300">
        <v>2010</v>
      </c>
      <c r="B570" s="207" t="s">
        <v>40</v>
      </c>
      <c r="C570" s="207" t="s">
        <v>95</v>
      </c>
      <c r="D570" s="301">
        <v>4916.82</v>
      </c>
      <c r="E570" s="301">
        <v>22644.16</v>
      </c>
      <c r="F570" s="302">
        <v>27560.980000000003</v>
      </c>
      <c r="G570" s="270"/>
      <c r="H570" s="299"/>
    </row>
    <row r="571" spans="1:8" s="63" customFormat="1" ht="13.5" customHeight="1" x14ac:dyDescent="0.2">
      <c r="A571" s="300">
        <v>2010</v>
      </c>
      <c r="B571" s="207" t="s">
        <v>41</v>
      </c>
      <c r="C571" s="207" t="s">
        <v>95</v>
      </c>
      <c r="D571" s="301">
        <v>4939.82</v>
      </c>
      <c r="E571" s="301">
        <v>21691.142499999998</v>
      </c>
      <c r="F571" s="302">
        <v>26630.962500000001</v>
      </c>
      <c r="G571" s="270"/>
      <c r="H571" s="299"/>
    </row>
    <row r="572" spans="1:8" s="63" customFormat="1" ht="13.5" customHeight="1" x14ac:dyDescent="0.2">
      <c r="A572" s="300">
        <v>2010</v>
      </c>
      <c r="B572" s="207" t="s">
        <v>42</v>
      </c>
      <c r="C572" s="207" t="s">
        <v>95</v>
      </c>
      <c r="D572" s="301">
        <v>4801.13</v>
      </c>
      <c r="E572" s="301">
        <v>21770.949999999997</v>
      </c>
      <c r="F572" s="302">
        <v>26572.080000000002</v>
      </c>
      <c r="G572" s="270"/>
      <c r="H572" s="299"/>
    </row>
    <row r="573" spans="1:8" s="63" customFormat="1" ht="13.5" customHeight="1" x14ac:dyDescent="0.2">
      <c r="A573" s="300">
        <v>2010</v>
      </c>
      <c r="B573" s="207" t="s">
        <v>43</v>
      </c>
      <c r="C573" s="207" t="s">
        <v>95</v>
      </c>
      <c r="D573" s="301">
        <v>3916.38</v>
      </c>
      <c r="E573" s="301">
        <v>22630.252499999999</v>
      </c>
      <c r="F573" s="302">
        <v>26546.6325</v>
      </c>
      <c r="G573" s="270"/>
      <c r="H573" s="299"/>
    </row>
    <row r="574" spans="1:8" s="63" customFormat="1" ht="13.5" customHeight="1" x14ac:dyDescent="0.2">
      <c r="A574" s="300">
        <v>2011</v>
      </c>
      <c r="B574" s="207" t="s">
        <v>44</v>
      </c>
      <c r="C574" s="207" t="s">
        <v>95</v>
      </c>
      <c r="D574" s="301">
        <v>3110.76</v>
      </c>
      <c r="E574" s="301">
        <v>20307.3675</v>
      </c>
      <c r="F574" s="302">
        <v>23418.127499999999</v>
      </c>
      <c r="G574" s="270"/>
      <c r="H574" s="299"/>
    </row>
    <row r="575" spans="1:8" s="63" customFormat="1" ht="13.5" customHeight="1" x14ac:dyDescent="0.2">
      <c r="A575" s="300">
        <v>2011</v>
      </c>
      <c r="B575" s="207" t="s">
        <v>45</v>
      </c>
      <c r="C575" s="207" t="s">
        <v>95</v>
      </c>
      <c r="D575" s="301">
        <v>4291.8</v>
      </c>
      <c r="E575" s="301">
        <v>19002.684999999998</v>
      </c>
      <c r="F575" s="302">
        <v>23294.485000000001</v>
      </c>
      <c r="G575" s="270"/>
      <c r="H575" s="299"/>
    </row>
    <row r="576" spans="1:8" s="63" customFormat="1" ht="13.5" customHeight="1" x14ac:dyDescent="0.2">
      <c r="A576" s="300">
        <v>2011</v>
      </c>
      <c r="B576" s="207" t="s">
        <v>46</v>
      </c>
      <c r="C576" s="207" t="s">
        <v>95</v>
      </c>
      <c r="D576" s="301">
        <v>5466.75</v>
      </c>
      <c r="E576" s="301">
        <v>26512.582499999997</v>
      </c>
      <c r="F576" s="302">
        <v>31979.332499999997</v>
      </c>
      <c r="G576" s="270"/>
      <c r="H576" s="299"/>
    </row>
    <row r="577" spans="1:8" s="63" customFormat="1" ht="13.5" customHeight="1" x14ac:dyDescent="0.2">
      <c r="A577" s="300">
        <v>2011</v>
      </c>
      <c r="B577" s="207" t="s">
        <v>34</v>
      </c>
      <c r="C577" s="207" t="s">
        <v>95</v>
      </c>
      <c r="D577" s="301">
        <v>4642.41</v>
      </c>
      <c r="E577" s="301">
        <v>21089.0825</v>
      </c>
      <c r="F577" s="302">
        <v>25731.4925</v>
      </c>
      <c r="G577" s="270"/>
      <c r="H577" s="299"/>
    </row>
    <row r="578" spans="1:8" s="63" customFormat="1" ht="13.5" customHeight="1" x14ac:dyDescent="0.2">
      <c r="A578" s="300">
        <v>2011</v>
      </c>
      <c r="B578" s="207" t="s">
        <v>36</v>
      </c>
      <c r="C578" s="207" t="s">
        <v>95</v>
      </c>
      <c r="D578" s="301">
        <v>4768.0599999999995</v>
      </c>
      <c r="E578" s="301">
        <v>21759.827499999999</v>
      </c>
      <c r="F578" s="302">
        <v>26527.887499999997</v>
      </c>
      <c r="G578" s="270"/>
      <c r="H578" s="299"/>
    </row>
    <row r="579" spans="1:8" s="63" customFormat="1" ht="13.5" customHeight="1" x14ac:dyDescent="0.2">
      <c r="A579" s="300">
        <v>2011</v>
      </c>
      <c r="B579" s="207" t="s">
        <v>37</v>
      </c>
      <c r="C579" s="207" t="s">
        <v>95</v>
      </c>
      <c r="D579" s="301">
        <v>3752.1900000000005</v>
      </c>
      <c r="E579" s="301">
        <v>22780.23</v>
      </c>
      <c r="F579" s="302">
        <v>26532.42</v>
      </c>
      <c r="G579" s="270"/>
      <c r="H579" s="299"/>
    </row>
    <row r="580" spans="1:8" s="63" customFormat="1" ht="13.5" customHeight="1" x14ac:dyDescent="0.2">
      <c r="A580" s="300">
        <v>2011</v>
      </c>
      <c r="B580" s="207" t="s">
        <v>38</v>
      </c>
      <c r="C580" s="207" t="s">
        <v>95</v>
      </c>
      <c r="D580" s="301">
        <v>4873.22</v>
      </c>
      <c r="E580" s="301">
        <v>23524.25</v>
      </c>
      <c r="F580" s="302">
        <v>28397.47</v>
      </c>
      <c r="G580" s="270"/>
      <c r="H580" s="299"/>
    </row>
    <row r="581" spans="1:8" s="63" customFormat="1" ht="13.5" customHeight="1" x14ac:dyDescent="0.2">
      <c r="A581" s="300">
        <v>2011</v>
      </c>
      <c r="B581" s="207" t="s">
        <v>39</v>
      </c>
      <c r="C581" s="207" t="s">
        <v>95</v>
      </c>
      <c r="D581" s="301">
        <v>6162.8</v>
      </c>
      <c r="E581" s="301">
        <v>25013.79</v>
      </c>
      <c r="F581" s="302">
        <v>31176.59</v>
      </c>
      <c r="G581" s="270"/>
      <c r="H581" s="299"/>
    </row>
    <row r="582" spans="1:8" s="63" customFormat="1" ht="13.5" customHeight="1" x14ac:dyDescent="0.2">
      <c r="A582" s="300">
        <v>2011</v>
      </c>
      <c r="B582" s="207" t="s">
        <v>40</v>
      </c>
      <c r="C582" s="207" t="s">
        <v>95</v>
      </c>
      <c r="D582" s="301">
        <v>5816.6</v>
      </c>
      <c r="E582" s="301">
        <v>24531.9725</v>
      </c>
      <c r="F582" s="302">
        <v>30348.572499999998</v>
      </c>
      <c r="G582" s="270"/>
      <c r="H582" s="299"/>
    </row>
    <row r="583" spans="1:8" s="63" customFormat="1" ht="13.5" customHeight="1" x14ac:dyDescent="0.2">
      <c r="A583" s="300">
        <v>2011</v>
      </c>
      <c r="B583" s="207" t="s">
        <v>41</v>
      </c>
      <c r="C583" s="207" t="s">
        <v>95</v>
      </c>
      <c r="D583" s="301">
        <v>4960.3200000000006</v>
      </c>
      <c r="E583" s="301">
        <v>24398.445</v>
      </c>
      <c r="F583" s="302">
        <v>29358.764999999999</v>
      </c>
      <c r="G583" s="270"/>
      <c r="H583" s="299"/>
    </row>
    <row r="584" spans="1:8" s="63" customFormat="1" ht="13.5" customHeight="1" x14ac:dyDescent="0.2">
      <c r="A584" s="300">
        <v>2011</v>
      </c>
      <c r="B584" s="207" t="s">
        <v>42</v>
      </c>
      <c r="C584" s="207" t="s">
        <v>95</v>
      </c>
      <c r="D584" s="301">
        <v>5346.5300000000007</v>
      </c>
      <c r="E584" s="301">
        <v>23970.227500000001</v>
      </c>
      <c r="F584" s="302">
        <v>29316.757500000003</v>
      </c>
      <c r="G584" s="270"/>
      <c r="H584" s="299"/>
    </row>
    <row r="585" spans="1:8" s="63" customFormat="1" ht="13.5" customHeight="1" x14ac:dyDescent="0.2">
      <c r="A585" s="300">
        <v>2011</v>
      </c>
      <c r="B585" s="207" t="s">
        <v>43</v>
      </c>
      <c r="C585" s="207" t="s">
        <v>95</v>
      </c>
      <c r="D585" s="301">
        <v>4766.2199999999993</v>
      </c>
      <c r="E585" s="301">
        <v>24538.692499999997</v>
      </c>
      <c r="F585" s="302">
        <v>29304.912499999999</v>
      </c>
      <c r="G585" s="270"/>
      <c r="H585" s="299"/>
    </row>
    <row r="586" spans="1:8" s="63" customFormat="1" ht="13.5" customHeight="1" x14ac:dyDescent="0.2">
      <c r="A586" s="300">
        <v>2012</v>
      </c>
      <c r="B586" s="207" t="s">
        <v>44</v>
      </c>
      <c r="C586" s="207" t="s">
        <v>95</v>
      </c>
      <c r="D586" s="301">
        <v>3796.8599999999997</v>
      </c>
      <c r="E586" s="301">
        <v>20824.334999999999</v>
      </c>
      <c r="F586" s="302">
        <v>24621.195</v>
      </c>
      <c r="G586" s="270"/>
      <c r="H586" s="299"/>
    </row>
    <row r="587" spans="1:8" s="63" customFormat="1" ht="13.5" customHeight="1" x14ac:dyDescent="0.2">
      <c r="A587" s="300">
        <v>2012</v>
      </c>
      <c r="B587" s="207" t="s">
        <v>45</v>
      </c>
      <c r="C587" s="207" t="s">
        <v>95</v>
      </c>
      <c r="D587" s="301">
        <v>5182.42</v>
      </c>
      <c r="E587" s="301">
        <v>20532.044999999998</v>
      </c>
      <c r="F587" s="302">
        <v>25714.465</v>
      </c>
      <c r="G587" s="270"/>
      <c r="H587" s="299"/>
    </row>
    <row r="588" spans="1:8" s="63" customFormat="1" ht="13.5" customHeight="1" x14ac:dyDescent="0.2">
      <c r="A588" s="300">
        <v>2012</v>
      </c>
      <c r="B588" s="207" t="s">
        <v>46</v>
      </c>
      <c r="C588" s="207" t="s">
        <v>95</v>
      </c>
      <c r="D588" s="301">
        <v>5836.03</v>
      </c>
      <c r="E588" s="301">
        <v>24185.412499999999</v>
      </c>
      <c r="F588" s="302">
        <v>30021.442499999997</v>
      </c>
      <c r="G588" s="270"/>
      <c r="H588" s="299"/>
    </row>
    <row r="589" spans="1:8" s="63" customFormat="1" ht="13.5" customHeight="1" x14ac:dyDescent="0.2">
      <c r="A589" s="300">
        <v>2012</v>
      </c>
      <c r="B589" s="207" t="s">
        <v>34</v>
      </c>
      <c r="C589" s="207" t="s">
        <v>95</v>
      </c>
      <c r="D589" s="301">
        <v>4717.6899999999996</v>
      </c>
      <c r="E589" s="301">
        <v>18338.232500000002</v>
      </c>
      <c r="F589" s="302">
        <v>23055.922500000001</v>
      </c>
      <c r="G589" s="270"/>
      <c r="H589" s="299"/>
    </row>
    <row r="590" spans="1:8" s="63" customFormat="1" ht="13.5" customHeight="1" x14ac:dyDescent="0.2">
      <c r="A590" s="300">
        <v>2012</v>
      </c>
      <c r="B590" s="207" t="s">
        <v>36</v>
      </c>
      <c r="C590" s="207" t="s">
        <v>95</v>
      </c>
      <c r="D590" s="301">
        <v>5335.0400000000009</v>
      </c>
      <c r="E590" s="301">
        <v>23113.825000000001</v>
      </c>
      <c r="F590" s="302">
        <v>28448.865000000002</v>
      </c>
      <c r="G590" s="270"/>
      <c r="H590" s="299"/>
    </row>
    <row r="591" spans="1:8" s="63" customFormat="1" ht="13.5" customHeight="1" x14ac:dyDescent="0.2">
      <c r="A591" s="300">
        <v>2012</v>
      </c>
      <c r="B591" s="207" t="s">
        <v>37</v>
      </c>
      <c r="C591" s="207" t="s">
        <v>95</v>
      </c>
      <c r="D591" s="301">
        <v>5756.5599999999995</v>
      </c>
      <c r="E591" s="301">
        <v>25388.245000000003</v>
      </c>
      <c r="F591" s="302">
        <v>31144.805</v>
      </c>
      <c r="G591" s="270"/>
      <c r="H591" s="299"/>
    </row>
    <row r="592" spans="1:8" s="63" customFormat="1" ht="13.5" customHeight="1" x14ac:dyDescent="0.2">
      <c r="A592" s="300">
        <v>2012</v>
      </c>
      <c r="B592" s="207" t="s">
        <v>38</v>
      </c>
      <c r="C592" s="207" t="s">
        <v>95</v>
      </c>
      <c r="D592" s="301">
        <v>5126.29</v>
      </c>
      <c r="E592" s="301">
        <v>22025.3675</v>
      </c>
      <c r="F592" s="302">
        <v>27151.657500000001</v>
      </c>
      <c r="G592" s="270"/>
      <c r="H592" s="299"/>
    </row>
    <row r="593" spans="1:8" s="63" customFormat="1" ht="13.5" customHeight="1" x14ac:dyDescent="0.2">
      <c r="A593" s="300">
        <v>2012</v>
      </c>
      <c r="B593" s="207" t="s">
        <v>39</v>
      </c>
      <c r="C593" s="207" t="s">
        <v>95</v>
      </c>
      <c r="D593" s="301">
        <v>5314.48</v>
      </c>
      <c r="E593" s="301">
        <v>20939.145</v>
      </c>
      <c r="F593" s="302">
        <v>26253.625</v>
      </c>
      <c r="G593" s="270"/>
      <c r="H593" s="299"/>
    </row>
    <row r="594" spans="1:8" s="63" customFormat="1" ht="13.5" customHeight="1" x14ac:dyDescent="0.2">
      <c r="A594" s="300">
        <v>2012</v>
      </c>
      <c r="B594" s="207" t="s">
        <v>40</v>
      </c>
      <c r="C594" s="207" t="s">
        <v>95</v>
      </c>
      <c r="D594" s="301">
        <v>5223.942</v>
      </c>
      <c r="E594" s="301">
        <v>22118.25</v>
      </c>
      <c r="F594" s="302">
        <v>27342.191999999999</v>
      </c>
      <c r="G594" s="270"/>
      <c r="H594" s="299"/>
    </row>
    <row r="595" spans="1:8" s="63" customFormat="1" ht="13.5" customHeight="1" x14ac:dyDescent="0.2">
      <c r="A595" s="300">
        <v>2012</v>
      </c>
      <c r="B595" s="207" t="s">
        <v>41</v>
      </c>
      <c r="C595" s="207" t="s">
        <v>95</v>
      </c>
      <c r="D595" s="301">
        <v>5158.1000000000004</v>
      </c>
      <c r="E595" s="301">
        <v>22220.614999999998</v>
      </c>
      <c r="F595" s="302">
        <v>27378.715</v>
      </c>
      <c r="G595" s="270"/>
      <c r="H595" s="299"/>
    </row>
    <row r="596" spans="1:8" s="63" customFormat="1" ht="13.5" customHeight="1" x14ac:dyDescent="0.2">
      <c r="A596" s="300">
        <v>2012</v>
      </c>
      <c r="B596" s="207" t="s">
        <v>42</v>
      </c>
      <c r="C596" s="207" t="s">
        <v>95</v>
      </c>
      <c r="D596" s="301">
        <v>5539.58</v>
      </c>
      <c r="E596" s="301">
        <v>23272.6</v>
      </c>
      <c r="F596" s="302">
        <v>28812.18</v>
      </c>
      <c r="G596" s="270"/>
      <c r="H596" s="299"/>
    </row>
    <row r="597" spans="1:8" s="63" customFormat="1" ht="13.5" customHeight="1" x14ac:dyDescent="0.2">
      <c r="A597" s="300">
        <v>2012</v>
      </c>
      <c r="B597" s="207" t="s">
        <v>43</v>
      </c>
      <c r="C597" s="207" t="s">
        <v>95</v>
      </c>
      <c r="D597" s="301">
        <v>4838.1799999999994</v>
      </c>
      <c r="E597" s="301">
        <v>20483.404999999999</v>
      </c>
      <c r="F597" s="302">
        <v>25321.584999999999</v>
      </c>
      <c r="G597" s="270"/>
      <c r="H597" s="299"/>
    </row>
    <row r="598" spans="1:8" s="63" customFormat="1" ht="13.5" customHeight="1" x14ac:dyDescent="0.2">
      <c r="A598" s="300">
        <v>2013</v>
      </c>
      <c r="B598" s="207" t="s">
        <v>44</v>
      </c>
      <c r="C598" s="207" t="s">
        <v>95</v>
      </c>
      <c r="D598" s="301">
        <v>4733.38</v>
      </c>
      <c r="E598" s="301">
        <v>18737.5425</v>
      </c>
      <c r="F598" s="302">
        <v>23470.922500000001</v>
      </c>
      <c r="G598" s="270"/>
      <c r="H598" s="299"/>
    </row>
    <row r="599" spans="1:8" s="63" customFormat="1" ht="13.5" customHeight="1" x14ac:dyDescent="0.2">
      <c r="A599" s="300">
        <v>2013</v>
      </c>
      <c r="B599" s="207" t="s">
        <v>45</v>
      </c>
      <c r="C599" s="207" t="s">
        <v>95</v>
      </c>
      <c r="D599" s="301">
        <v>5508.31</v>
      </c>
      <c r="E599" s="301">
        <v>19762.224999999999</v>
      </c>
      <c r="F599" s="302">
        <v>25270.535</v>
      </c>
      <c r="G599" s="270"/>
      <c r="H599" s="299"/>
    </row>
    <row r="600" spans="1:8" s="63" customFormat="1" ht="13.5" customHeight="1" x14ac:dyDescent="0.2">
      <c r="A600" s="300">
        <v>2013</v>
      </c>
      <c r="B600" s="207" t="s">
        <v>46</v>
      </c>
      <c r="C600" s="207" t="s">
        <v>95</v>
      </c>
      <c r="D600" s="301">
        <v>5330.87</v>
      </c>
      <c r="E600" s="301">
        <v>17821.637499999997</v>
      </c>
      <c r="F600" s="302">
        <v>23152.5075</v>
      </c>
      <c r="G600" s="270"/>
      <c r="H600" s="299"/>
    </row>
    <row r="601" spans="1:8" s="63" customFormat="1" ht="13.5" customHeight="1" x14ac:dyDescent="0.2">
      <c r="A601" s="300">
        <v>2013</v>
      </c>
      <c r="B601" s="207" t="s">
        <v>34</v>
      </c>
      <c r="C601" s="207" t="s">
        <v>95</v>
      </c>
      <c r="D601" s="301">
        <v>5215.8999999999996</v>
      </c>
      <c r="E601" s="301">
        <v>20192.985000000001</v>
      </c>
      <c r="F601" s="302">
        <v>25408.885000000002</v>
      </c>
      <c r="G601" s="270"/>
      <c r="H601" s="299"/>
    </row>
    <row r="602" spans="1:8" s="63" customFormat="1" ht="13.5" customHeight="1" x14ac:dyDescent="0.2">
      <c r="A602" s="300">
        <v>2013</v>
      </c>
      <c r="B602" s="207" t="s">
        <v>36</v>
      </c>
      <c r="C602" s="207" t="s">
        <v>95</v>
      </c>
      <c r="D602" s="301">
        <v>6072.4</v>
      </c>
      <c r="E602" s="301">
        <v>19366.9925</v>
      </c>
      <c r="F602" s="302">
        <v>25439.392500000002</v>
      </c>
      <c r="G602" s="270"/>
      <c r="H602" s="299"/>
    </row>
    <row r="603" spans="1:8" s="63" customFormat="1" ht="13.5" customHeight="1" x14ac:dyDescent="0.2">
      <c r="A603" s="300">
        <v>2013</v>
      </c>
      <c r="B603" s="207" t="s">
        <v>37</v>
      </c>
      <c r="C603" s="207" t="s">
        <v>95</v>
      </c>
      <c r="D603" s="301">
        <v>5108.95</v>
      </c>
      <c r="E603" s="301">
        <v>18227.134999999998</v>
      </c>
      <c r="F603" s="302">
        <v>23336.084999999999</v>
      </c>
      <c r="G603" s="270"/>
      <c r="H603" s="299"/>
    </row>
    <row r="604" spans="1:8" s="63" customFormat="1" ht="13.5" customHeight="1" x14ac:dyDescent="0.2">
      <c r="A604" s="300">
        <v>2013</v>
      </c>
      <c r="B604" s="207" t="s">
        <v>38</v>
      </c>
      <c r="C604" s="207" t="s">
        <v>95</v>
      </c>
      <c r="D604" s="301">
        <v>6038.2000000000007</v>
      </c>
      <c r="E604" s="301">
        <v>17999.0975</v>
      </c>
      <c r="F604" s="302">
        <v>24037.297500000001</v>
      </c>
      <c r="G604" s="270"/>
      <c r="H604" s="299"/>
    </row>
    <row r="605" spans="1:8" s="63" customFormat="1" ht="13.5" customHeight="1" x14ac:dyDescent="0.2">
      <c r="A605" s="300">
        <v>2013</v>
      </c>
      <c r="B605" s="207" t="s">
        <v>39</v>
      </c>
      <c r="C605" s="207" t="s">
        <v>95</v>
      </c>
      <c r="D605" s="301">
        <v>3655</v>
      </c>
      <c r="E605" s="301">
        <v>14274.294999999998</v>
      </c>
      <c r="F605" s="302">
        <v>17929.294999999998</v>
      </c>
      <c r="G605" s="270"/>
      <c r="H605" s="299"/>
    </row>
    <row r="606" spans="1:8" s="63" customFormat="1" ht="13.5" customHeight="1" x14ac:dyDescent="0.2">
      <c r="A606" s="300">
        <v>2013</v>
      </c>
      <c r="B606" s="207" t="s">
        <v>40</v>
      </c>
      <c r="C606" s="207" t="s">
        <v>95</v>
      </c>
      <c r="D606" s="301">
        <v>6663.99</v>
      </c>
      <c r="E606" s="301">
        <v>21978.726999999999</v>
      </c>
      <c r="F606" s="302">
        <v>28642.716999999997</v>
      </c>
      <c r="G606" s="270"/>
      <c r="H606" s="299"/>
    </row>
    <row r="607" spans="1:8" s="63" customFormat="1" ht="13.5" customHeight="1" x14ac:dyDescent="0.2">
      <c r="A607" s="300">
        <v>2013</v>
      </c>
      <c r="B607" s="207" t="s">
        <v>41</v>
      </c>
      <c r="C607" s="207" t="s">
        <v>95</v>
      </c>
      <c r="D607" s="301">
        <v>6046.1399999999994</v>
      </c>
      <c r="E607" s="301">
        <v>21817.935000000005</v>
      </c>
      <c r="F607" s="302">
        <v>27864.075000000004</v>
      </c>
      <c r="G607" s="270"/>
      <c r="H607" s="299"/>
    </row>
    <row r="608" spans="1:8" s="63" customFormat="1" ht="13.5" customHeight="1" x14ac:dyDescent="0.2">
      <c r="A608" s="300">
        <v>2013</v>
      </c>
      <c r="B608" s="207" t="s">
        <v>42</v>
      </c>
      <c r="C608" s="207" t="s">
        <v>95</v>
      </c>
      <c r="D608" s="301">
        <v>5934.65</v>
      </c>
      <c r="E608" s="301">
        <v>20715.012500000001</v>
      </c>
      <c r="F608" s="302">
        <v>26649.662499999999</v>
      </c>
      <c r="G608" s="270"/>
      <c r="H608" s="299"/>
    </row>
    <row r="609" spans="1:8" s="63" customFormat="1" ht="13.5" customHeight="1" x14ac:dyDescent="0.2">
      <c r="A609" s="300">
        <v>2013</v>
      </c>
      <c r="B609" s="207" t="s">
        <v>43</v>
      </c>
      <c r="C609" s="207" t="s">
        <v>95</v>
      </c>
      <c r="D609" s="301">
        <v>6282.01</v>
      </c>
      <c r="E609" s="301">
        <v>21623.649999999998</v>
      </c>
      <c r="F609" s="302">
        <v>27905.66</v>
      </c>
      <c r="G609" s="270"/>
      <c r="H609" s="299"/>
    </row>
    <row r="610" spans="1:8" s="63" customFormat="1" ht="13.5" customHeight="1" x14ac:dyDescent="0.2">
      <c r="A610" s="300">
        <v>2014</v>
      </c>
      <c r="B610" s="207" t="s">
        <v>44</v>
      </c>
      <c r="C610" s="207" t="s">
        <v>95</v>
      </c>
      <c r="D610" s="301">
        <v>5328.15</v>
      </c>
      <c r="E610" s="301">
        <v>20136.287499999999</v>
      </c>
      <c r="F610" s="302">
        <v>25464.4375</v>
      </c>
      <c r="G610" s="270"/>
      <c r="H610" s="299"/>
    </row>
    <row r="611" spans="1:8" s="63" customFormat="1" ht="13.5" customHeight="1" x14ac:dyDescent="0.2">
      <c r="A611" s="300">
        <v>2014</v>
      </c>
      <c r="B611" s="207" t="s">
        <v>45</v>
      </c>
      <c r="C611" s="207" t="s">
        <v>95</v>
      </c>
      <c r="D611" s="301">
        <v>6621.5999999999995</v>
      </c>
      <c r="E611" s="301">
        <v>22400.322499999998</v>
      </c>
      <c r="F611" s="302">
        <v>29021.922500000001</v>
      </c>
      <c r="G611" s="270"/>
      <c r="H611" s="299"/>
    </row>
    <row r="612" spans="1:8" s="63" customFormat="1" ht="13.5" customHeight="1" x14ac:dyDescent="0.2">
      <c r="A612" s="300">
        <v>2014</v>
      </c>
      <c r="B612" s="207" t="s">
        <v>46</v>
      </c>
      <c r="C612" s="207" t="s">
        <v>95</v>
      </c>
      <c r="D612" s="301">
        <v>6538.3700000000008</v>
      </c>
      <c r="E612" s="301">
        <v>22778.7075</v>
      </c>
      <c r="F612" s="302">
        <v>29317.077499999999</v>
      </c>
      <c r="G612" s="270"/>
      <c r="H612" s="299"/>
    </row>
    <row r="613" spans="1:8" s="63" customFormat="1" ht="13.5" customHeight="1" x14ac:dyDescent="0.2">
      <c r="A613" s="300">
        <v>2014</v>
      </c>
      <c r="B613" s="207" t="s">
        <v>34</v>
      </c>
      <c r="C613" s="207" t="s">
        <v>95</v>
      </c>
      <c r="D613" s="301">
        <v>5922.71</v>
      </c>
      <c r="E613" s="301">
        <v>20214.409999999996</v>
      </c>
      <c r="F613" s="302">
        <v>26137.119999999999</v>
      </c>
      <c r="G613" s="270"/>
      <c r="H613" s="299"/>
    </row>
    <row r="614" spans="1:8" s="63" customFormat="1" ht="13.5" customHeight="1" x14ac:dyDescent="0.2">
      <c r="A614" s="300">
        <v>2014</v>
      </c>
      <c r="B614" s="207" t="s">
        <v>36</v>
      </c>
      <c r="C614" s="207" t="s">
        <v>95</v>
      </c>
      <c r="D614" s="301">
        <v>6798.6799999999994</v>
      </c>
      <c r="E614" s="301">
        <v>22618.0625</v>
      </c>
      <c r="F614" s="302">
        <v>29416.7425</v>
      </c>
      <c r="G614" s="270"/>
      <c r="H614" s="299"/>
    </row>
    <row r="615" spans="1:8" s="63" customFormat="1" ht="13.5" customHeight="1" x14ac:dyDescent="0.2">
      <c r="A615" s="300">
        <v>2014</v>
      </c>
      <c r="B615" s="207" t="s">
        <v>37</v>
      </c>
      <c r="C615" s="207" t="s">
        <v>95</v>
      </c>
      <c r="D615" s="301">
        <v>5810.63</v>
      </c>
      <c r="E615" s="301">
        <v>18865.946</v>
      </c>
      <c r="F615" s="302">
        <v>24676.576000000001</v>
      </c>
      <c r="G615" s="270"/>
      <c r="H615" s="299"/>
    </row>
    <row r="616" spans="1:8" s="63" customFormat="1" ht="13.5" customHeight="1" x14ac:dyDescent="0.2">
      <c r="A616" s="300">
        <v>2014</v>
      </c>
      <c r="B616" s="207" t="s">
        <v>38</v>
      </c>
      <c r="C616" s="207" t="s">
        <v>95</v>
      </c>
      <c r="D616" s="301">
        <v>6623.86</v>
      </c>
      <c r="E616" s="301">
        <v>22459.697</v>
      </c>
      <c r="F616" s="302">
        <v>29083.556999999997</v>
      </c>
      <c r="G616" s="270"/>
      <c r="H616" s="299"/>
    </row>
    <row r="617" spans="1:8" s="63" customFormat="1" ht="13.5" customHeight="1" x14ac:dyDescent="0.2">
      <c r="A617" s="300">
        <v>2014</v>
      </c>
      <c r="B617" s="207" t="s">
        <v>39</v>
      </c>
      <c r="C617" s="207" t="s">
        <v>95</v>
      </c>
      <c r="D617" s="301">
        <v>6313.45</v>
      </c>
      <c r="E617" s="301">
        <v>21331.735499999999</v>
      </c>
      <c r="F617" s="302">
        <v>27645.1855</v>
      </c>
      <c r="G617" s="270"/>
      <c r="H617" s="299"/>
    </row>
    <row r="618" spans="1:8" s="63" customFormat="1" ht="13.5" customHeight="1" x14ac:dyDescent="0.2">
      <c r="A618" s="300">
        <v>2014</v>
      </c>
      <c r="B618" s="207" t="s">
        <v>40</v>
      </c>
      <c r="C618" s="207" t="s">
        <v>95</v>
      </c>
      <c r="D618" s="301">
        <v>6626.1400000000012</v>
      </c>
      <c r="E618" s="301">
        <v>23777.476499999997</v>
      </c>
      <c r="F618" s="302">
        <v>30403.6165</v>
      </c>
      <c r="G618" s="270"/>
      <c r="H618" s="299"/>
    </row>
    <row r="619" spans="1:8" s="63" customFormat="1" ht="13.5" customHeight="1" x14ac:dyDescent="0.2">
      <c r="A619" s="300">
        <v>2014</v>
      </c>
      <c r="B619" s="207" t="s">
        <v>41</v>
      </c>
      <c r="C619" s="207" t="s">
        <v>95</v>
      </c>
      <c r="D619" s="301">
        <v>6366.5400000000009</v>
      </c>
      <c r="E619" s="301">
        <v>22392.9755</v>
      </c>
      <c r="F619" s="302">
        <v>28759.515500000001</v>
      </c>
      <c r="G619" s="270"/>
      <c r="H619" s="299"/>
    </row>
    <row r="620" spans="1:8" s="63" customFormat="1" ht="13.5" customHeight="1" x14ac:dyDescent="0.2">
      <c r="A620" s="300">
        <v>2014</v>
      </c>
      <c r="B620" s="207" t="s">
        <v>42</v>
      </c>
      <c r="C620" s="207" t="s">
        <v>95</v>
      </c>
      <c r="D620" s="301">
        <v>6425.7699999999995</v>
      </c>
      <c r="E620" s="301">
        <v>21745.4385</v>
      </c>
      <c r="F620" s="302">
        <v>28171.208500000001</v>
      </c>
      <c r="G620" s="270"/>
      <c r="H620" s="299"/>
    </row>
    <row r="621" spans="1:8" s="63" customFormat="1" ht="13.5" customHeight="1" x14ac:dyDescent="0.2">
      <c r="A621" s="300">
        <v>2014</v>
      </c>
      <c r="B621" s="207" t="s">
        <v>43</v>
      </c>
      <c r="C621" s="207" t="s">
        <v>95</v>
      </c>
      <c r="D621" s="301">
        <v>6344.37</v>
      </c>
      <c r="E621" s="301">
        <v>22403.8</v>
      </c>
      <c r="F621" s="302">
        <v>28748.17</v>
      </c>
      <c r="G621" s="270"/>
      <c r="H621" s="299"/>
    </row>
    <row r="622" spans="1:8" s="63" customFormat="1" ht="13.5" customHeight="1" x14ac:dyDescent="0.2">
      <c r="A622" s="300">
        <v>2015</v>
      </c>
      <c r="B622" s="207" t="s">
        <v>44</v>
      </c>
      <c r="C622" s="207" t="s">
        <v>95</v>
      </c>
      <c r="D622" s="301">
        <v>5386.0599999999995</v>
      </c>
      <c r="E622" s="301">
        <v>19802.690500000001</v>
      </c>
      <c r="F622" s="302">
        <v>25188.750499999998</v>
      </c>
      <c r="G622" s="270"/>
      <c r="H622" s="299"/>
    </row>
    <row r="623" spans="1:8" s="63" customFormat="1" ht="13.5" customHeight="1" x14ac:dyDescent="0.2">
      <c r="A623" s="300">
        <v>2015</v>
      </c>
      <c r="B623" s="207" t="s">
        <v>45</v>
      </c>
      <c r="C623" s="207" t="s">
        <v>95</v>
      </c>
      <c r="D623" s="301">
        <v>5804.3300000000008</v>
      </c>
      <c r="E623" s="301">
        <v>21355.537499999999</v>
      </c>
      <c r="F623" s="302">
        <v>27159.8675</v>
      </c>
      <c r="G623" s="270"/>
      <c r="H623" s="299"/>
    </row>
    <row r="624" spans="1:8" s="63" customFormat="1" ht="13.5" customHeight="1" x14ac:dyDescent="0.2">
      <c r="A624" s="300">
        <v>2015</v>
      </c>
      <c r="B624" s="207" t="s">
        <v>46</v>
      </c>
      <c r="C624" s="207" t="s">
        <v>95</v>
      </c>
      <c r="D624" s="301">
        <v>6047.19</v>
      </c>
      <c r="E624" s="301">
        <v>21089.847999999998</v>
      </c>
      <c r="F624" s="302">
        <v>27137.038</v>
      </c>
      <c r="G624" s="270"/>
      <c r="H624" s="299"/>
    </row>
    <row r="625" spans="1:8" s="63" customFormat="1" ht="13.5" customHeight="1" x14ac:dyDescent="0.2">
      <c r="A625" s="300">
        <v>2015</v>
      </c>
      <c r="B625" s="207" t="s">
        <v>34</v>
      </c>
      <c r="C625" s="207" t="s">
        <v>95</v>
      </c>
      <c r="D625" s="301">
        <v>6821.96</v>
      </c>
      <c r="E625" s="301">
        <v>22116.574499999999</v>
      </c>
      <c r="F625" s="302">
        <v>28938.534499999998</v>
      </c>
      <c r="G625" s="270"/>
      <c r="H625" s="299"/>
    </row>
    <row r="626" spans="1:8" s="63" customFormat="1" ht="13.5" customHeight="1" x14ac:dyDescent="0.2">
      <c r="A626" s="300">
        <v>2015</v>
      </c>
      <c r="B626" s="207" t="s">
        <v>36</v>
      </c>
      <c r="C626" s="207" t="s">
        <v>95</v>
      </c>
      <c r="D626" s="301">
        <v>6297.93</v>
      </c>
      <c r="E626" s="301">
        <v>24277.832999999999</v>
      </c>
      <c r="F626" s="302">
        <v>30575.762999999999</v>
      </c>
      <c r="G626" s="270"/>
      <c r="H626" s="299"/>
    </row>
    <row r="627" spans="1:8" s="63" customFormat="1" ht="13.5" customHeight="1" x14ac:dyDescent="0.2">
      <c r="A627" s="300">
        <v>2015</v>
      </c>
      <c r="B627" s="207" t="s">
        <v>37</v>
      </c>
      <c r="C627" s="207" t="s">
        <v>95</v>
      </c>
      <c r="D627" s="301">
        <v>5716.22</v>
      </c>
      <c r="E627" s="301">
        <v>22668.154000000002</v>
      </c>
      <c r="F627" s="302">
        <v>28384.374</v>
      </c>
      <c r="G627" s="270"/>
      <c r="H627" s="299"/>
    </row>
    <row r="628" spans="1:8" s="63" customFormat="1" ht="13.5" customHeight="1" x14ac:dyDescent="0.2">
      <c r="A628" s="300">
        <v>2015</v>
      </c>
      <c r="B628" s="207" t="s">
        <v>38</v>
      </c>
      <c r="C628" s="207" t="s">
        <v>95</v>
      </c>
      <c r="D628" s="301">
        <v>7393.3600000000006</v>
      </c>
      <c r="E628" s="301">
        <v>24221.531000000003</v>
      </c>
      <c r="F628" s="302">
        <v>31614.891000000003</v>
      </c>
      <c r="G628" s="270"/>
      <c r="H628" s="299"/>
    </row>
    <row r="629" spans="1:8" s="63" customFormat="1" ht="13.5" customHeight="1" x14ac:dyDescent="0.2">
      <c r="A629" s="300">
        <v>2015</v>
      </c>
      <c r="B629" s="207" t="s">
        <v>39</v>
      </c>
      <c r="C629" s="207" t="s">
        <v>95</v>
      </c>
      <c r="D629" s="301">
        <v>6549.9299999999985</v>
      </c>
      <c r="E629" s="301">
        <v>24057.386999999999</v>
      </c>
      <c r="F629" s="302">
        <v>30607.316999999995</v>
      </c>
      <c r="G629" s="270"/>
      <c r="H629" s="299"/>
    </row>
    <row r="630" spans="1:8" s="63" customFormat="1" ht="13.5" customHeight="1" x14ac:dyDescent="0.2">
      <c r="A630" s="300">
        <v>2015</v>
      </c>
      <c r="B630" s="207" t="s">
        <v>40</v>
      </c>
      <c r="C630" s="207" t="s">
        <v>95</v>
      </c>
      <c r="D630" s="301">
        <v>7163.130000000001</v>
      </c>
      <c r="E630" s="301">
        <v>28133.677000000003</v>
      </c>
      <c r="F630" s="302">
        <v>35296.807000000001</v>
      </c>
      <c r="G630" s="270"/>
      <c r="H630" s="299"/>
    </row>
    <row r="631" spans="1:8" s="63" customFormat="1" ht="13.5" customHeight="1" x14ac:dyDescent="0.2">
      <c r="A631" s="300">
        <v>2015</v>
      </c>
      <c r="B631" s="207" t="s">
        <v>41</v>
      </c>
      <c r="C631" s="207" t="s">
        <v>95</v>
      </c>
      <c r="D631" s="301">
        <v>7026.99</v>
      </c>
      <c r="E631" s="301">
        <v>25581.895</v>
      </c>
      <c r="F631" s="302">
        <v>32608.885000000002</v>
      </c>
      <c r="G631" s="270"/>
      <c r="H631" s="299"/>
    </row>
    <row r="632" spans="1:8" s="63" customFormat="1" ht="13.5" customHeight="1" x14ac:dyDescent="0.2">
      <c r="A632" s="300">
        <v>2015</v>
      </c>
      <c r="B632" s="207" t="s">
        <v>42</v>
      </c>
      <c r="C632" s="207" t="s">
        <v>95</v>
      </c>
      <c r="D632" s="301">
        <v>7264</v>
      </c>
      <c r="E632" s="301">
        <v>26053.247000000003</v>
      </c>
      <c r="F632" s="302">
        <v>33317.247000000003</v>
      </c>
      <c r="G632" s="270"/>
      <c r="H632" s="299"/>
    </row>
    <row r="633" spans="1:8" s="63" customFormat="1" ht="13.5" customHeight="1" x14ac:dyDescent="0.2">
      <c r="A633" s="300">
        <v>2015</v>
      </c>
      <c r="B633" s="207" t="s">
        <v>43</v>
      </c>
      <c r="C633" s="207" t="s">
        <v>95</v>
      </c>
      <c r="D633" s="301">
        <v>7126.87</v>
      </c>
      <c r="E633" s="301">
        <v>30658.629999999997</v>
      </c>
      <c r="F633" s="302">
        <v>37785.5</v>
      </c>
      <c r="G633" s="270"/>
      <c r="H633" s="299"/>
    </row>
    <row r="634" spans="1:8" s="63" customFormat="1" ht="13.5" customHeight="1" x14ac:dyDescent="0.2">
      <c r="A634" s="300">
        <v>2016</v>
      </c>
      <c r="B634" s="207" t="s">
        <v>44</v>
      </c>
      <c r="C634" s="207" t="s">
        <v>95</v>
      </c>
      <c r="D634" s="301">
        <v>5711.47</v>
      </c>
      <c r="E634" s="301">
        <v>24637.137000000002</v>
      </c>
      <c r="F634" s="302">
        <v>30348.607000000004</v>
      </c>
      <c r="G634" s="270"/>
      <c r="H634" s="299"/>
    </row>
    <row r="635" spans="1:8" s="63" customFormat="1" ht="13.5" customHeight="1" x14ac:dyDescent="0.2">
      <c r="A635" s="300">
        <v>2016</v>
      </c>
      <c r="B635" s="207" t="s">
        <v>45</v>
      </c>
      <c r="C635" s="207" t="s">
        <v>95</v>
      </c>
      <c r="D635" s="301">
        <v>7262.91</v>
      </c>
      <c r="E635" s="301">
        <v>22227.485000000001</v>
      </c>
      <c r="F635" s="302">
        <v>29490.395</v>
      </c>
      <c r="G635" s="270"/>
      <c r="H635" s="299"/>
    </row>
    <row r="636" spans="1:8" s="63" customFormat="1" ht="13.5" customHeight="1" x14ac:dyDescent="0.2">
      <c r="A636" s="300">
        <v>2016</v>
      </c>
      <c r="B636" s="207" t="s">
        <v>46</v>
      </c>
      <c r="C636" s="207" t="s">
        <v>95</v>
      </c>
      <c r="D636" s="301">
        <v>6294.51</v>
      </c>
      <c r="E636" s="301">
        <v>24566.298499999997</v>
      </c>
      <c r="F636" s="302">
        <v>30860.808499999999</v>
      </c>
      <c r="G636" s="270"/>
      <c r="H636" s="299"/>
    </row>
    <row r="637" spans="1:8" s="63" customFormat="1" ht="13.5" customHeight="1" x14ac:dyDescent="0.2">
      <c r="A637" s="300">
        <v>2016</v>
      </c>
      <c r="B637" s="207" t="s">
        <v>34</v>
      </c>
      <c r="C637" s="207" t="s">
        <v>95</v>
      </c>
      <c r="D637" s="301">
        <v>5741.27</v>
      </c>
      <c r="E637" s="301">
        <v>24403.440499999997</v>
      </c>
      <c r="F637" s="302">
        <v>30144.710499999997</v>
      </c>
      <c r="G637" s="270"/>
      <c r="H637" s="299"/>
    </row>
    <row r="638" spans="1:8" s="63" customFormat="1" ht="13.5" customHeight="1" x14ac:dyDescent="0.2">
      <c r="A638" s="300">
        <v>2016</v>
      </c>
      <c r="B638" s="207" t="s">
        <v>36</v>
      </c>
      <c r="C638" s="207" t="s">
        <v>95</v>
      </c>
      <c r="D638" s="301">
        <v>6246.7100000000009</v>
      </c>
      <c r="E638" s="301">
        <v>21909.269</v>
      </c>
      <c r="F638" s="302">
        <v>28155.978999999999</v>
      </c>
      <c r="G638" s="270"/>
      <c r="H638" s="299"/>
    </row>
    <row r="639" spans="1:8" s="63" customFormat="1" ht="13.5" customHeight="1" x14ac:dyDescent="0.2">
      <c r="A639" s="300">
        <v>2016</v>
      </c>
      <c r="B639" s="207" t="s">
        <v>37</v>
      </c>
      <c r="C639" s="207" t="s">
        <v>95</v>
      </c>
      <c r="D639" s="301">
        <v>5819.58</v>
      </c>
      <c r="E639" s="301">
        <v>20974.415000000001</v>
      </c>
      <c r="F639" s="302">
        <v>26793.995000000003</v>
      </c>
      <c r="G639" s="270"/>
      <c r="H639" s="299"/>
    </row>
    <row r="640" spans="1:8" s="63" customFormat="1" ht="13.5" customHeight="1" x14ac:dyDescent="0.2">
      <c r="A640" s="300">
        <v>2016</v>
      </c>
      <c r="B640" s="207" t="s">
        <v>38</v>
      </c>
      <c r="C640" s="207" t="s">
        <v>95</v>
      </c>
      <c r="D640" s="301">
        <v>3072.0699999999997</v>
      </c>
      <c r="E640" s="301">
        <v>15611.184499999999</v>
      </c>
      <c r="F640" s="302">
        <v>18683.254500000003</v>
      </c>
      <c r="G640" s="270"/>
      <c r="H640" s="299"/>
    </row>
    <row r="641" spans="1:8" s="63" customFormat="1" ht="13.5" customHeight="1" x14ac:dyDescent="0.2">
      <c r="A641" s="300">
        <v>2016</v>
      </c>
      <c r="B641" s="207" t="s">
        <v>39</v>
      </c>
      <c r="C641" s="207" t="s">
        <v>95</v>
      </c>
      <c r="D641" s="301">
        <v>6366.8</v>
      </c>
      <c r="E641" s="301">
        <v>25533.4195</v>
      </c>
      <c r="F641" s="302">
        <v>31900.219499999996</v>
      </c>
      <c r="G641" s="270"/>
      <c r="H641" s="299"/>
    </row>
    <row r="642" spans="1:8" s="63" customFormat="1" ht="13.5" customHeight="1" x14ac:dyDescent="0.2">
      <c r="A642" s="300">
        <v>2016</v>
      </c>
      <c r="B642" s="207" t="s">
        <v>40</v>
      </c>
      <c r="C642" s="207" t="s">
        <v>95</v>
      </c>
      <c r="D642" s="301">
        <v>6552.09</v>
      </c>
      <c r="E642" s="301">
        <v>21580.054500000002</v>
      </c>
      <c r="F642" s="302">
        <v>28132.144500000002</v>
      </c>
      <c r="G642" s="270"/>
      <c r="H642" s="299"/>
    </row>
    <row r="643" spans="1:8" s="63" customFormat="1" ht="13.5" customHeight="1" x14ac:dyDescent="0.2">
      <c r="A643" s="300">
        <v>2016</v>
      </c>
      <c r="B643" s="207" t="s">
        <v>41</v>
      </c>
      <c r="C643" s="207" t="s">
        <v>95</v>
      </c>
      <c r="D643" s="301">
        <v>6479.7300000000005</v>
      </c>
      <c r="E643" s="301">
        <v>21307.9575</v>
      </c>
      <c r="F643" s="302">
        <v>27787.6875</v>
      </c>
      <c r="G643" s="270"/>
      <c r="H643" s="299"/>
    </row>
    <row r="644" spans="1:8" s="63" customFormat="1" ht="13.5" customHeight="1" x14ac:dyDescent="0.2">
      <c r="A644" s="300">
        <v>2016</v>
      </c>
      <c r="B644" s="207" t="s">
        <v>42</v>
      </c>
      <c r="C644" s="207" t="s">
        <v>95</v>
      </c>
      <c r="D644" s="301">
        <v>6847.3600000000006</v>
      </c>
      <c r="E644" s="301">
        <v>21688.677999999996</v>
      </c>
      <c r="F644" s="302">
        <v>28536.037999999997</v>
      </c>
      <c r="G644" s="270"/>
      <c r="H644" s="299"/>
    </row>
    <row r="645" spans="1:8" s="63" customFormat="1" ht="13.5" customHeight="1" x14ac:dyDescent="0.2">
      <c r="A645" s="300">
        <v>2016</v>
      </c>
      <c r="B645" s="207" t="s">
        <v>43</v>
      </c>
      <c r="C645" s="207" t="s">
        <v>95</v>
      </c>
      <c r="D645" s="301">
        <v>6596.91</v>
      </c>
      <c r="E645" s="301">
        <v>20256.974999999999</v>
      </c>
      <c r="F645" s="302">
        <v>26853.885000000002</v>
      </c>
      <c r="G645" s="270"/>
      <c r="H645" s="299"/>
    </row>
    <row r="646" spans="1:8" s="63" customFormat="1" ht="13.5" customHeight="1" x14ac:dyDescent="0.2">
      <c r="A646" s="300">
        <v>2017</v>
      </c>
      <c r="B646" s="207" t="s">
        <v>44</v>
      </c>
      <c r="C646" s="207" t="s">
        <v>95</v>
      </c>
      <c r="D646" s="301">
        <v>5099.8</v>
      </c>
      <c r="E646" s="301">
        <v>17497.113499999996</v>
      </c>
      <c r="F646" s="302">
        <v>22596.913499999995</v>
      </c>
      <c r="G646" s="270"/>
      <c r="H646" s="299"/>
    </row>
    <row r="647" spans="1:8" s="63" customFormat="1" ht="13.5" customHeight="1" x14ac:dyDescent="0.2">
      <c r="A647" s="300">
        <v>2017</v>
      </c>
      <c r="B647" s="207" t="s">
        <v>45</v>
      </c>
      <c r="C647" s="207" t="s">
        <v>95</v>
      </c>
      <c r="D647" s="301">
        <v>5612.06</v>
      </c>
      <c r="E647" s="301">
        <v>20841.3315</v>
      </c>
      <c r="F647" s="302">
        <v>26453.391499999998</v>
      </c>
      <c r="G647" s="270"/>
      <c r="H647" s="299"/>
    </row>
    <row r="648" spans="1:8" s="63" customFormat="1" ht="13.5" customHeight="1" x14ac:dyDescent="0.2">
      <c r="A648" s="300">
        <v>2017</v>
      </c>
      <c r="B648" s="207" t="s">
        <v>46</v>
      </c>
      <c r="C648" s="207" t="s">
        <v>95</v>
      </c>
      <c r="D648" s="301">
        <v>4932.97</v>
      </c>
      <c r="E648" s="301">
        <v>20670.2065</v>
      </c>
      <c r="F648" s="302">
        <v>25603.176499999998</v>
      </c>
      <c r="G648" s="270"/>
      <c r="H648" s="299"/>
    </row>
    <row r="649" spans="1:8" s="63" customFormat="1" ht="13.5" customHeight="1" x14ac:dyDescent="0.2">
      <c r="A649" s="300">
        <v>2017</v>
      </c>
      <c r="B649" s="207" t="s">
        <v>34</v>
      </c>
      <c r="C649" s="207" t="s">
        <v>95</v>
      </c>
      <c r="D649" s="301">
        <v>4978.66</v>
      </c>
      <c r="E649" s="301">
        <v>16807.152999999998</v>
      </c>
      <c r="F649" s="302">
        <v>21785.812999999998</v>
      </c>
      <c r="G649" s="270"/>
      <c r="H649" s="299"/>
    </row>
    <row r="650" spans="1:8" s="63" customFormat="1" ht="13.5" customHeight="1" x14ac:dyDescent="0.2">
      <c r="A650" s="300">
        <v>2017</v>
      </c>
      <c r="B650" s="207" t="s">
        <v>36</v>
      </c>
      <c r="C650" s="207" t="s">
        <v>95</v>
      </c>
      <c r="D650" s="301">
        <v>6417.11</v>
      </c>
      <c r="E650" s="301">
        <v>19738.0075</v>
      </c>
      <c r="F650" s="302">
        <v>26155.1175</v>
      </c>
      <c r="G650" s="270"/>
      <c r="H650" s="299"/>
    </row>
    <row r="651" spans="1:8" s="63" customFormat="1" ht="13.5" customHeight="1" x14ac:dyDescent="0.2">
      <c r="A651" s="300">
        <v>2017</v>
      </c>
      <c r="B651" s="207" t="s">
        <v>37</v>
      </c>
      <c r="C651" s="207" t="s">
        <v>95</v>
      </c>
      <c r="D651" s="301">
        <v>6676.02</v>
      </c>
      <c r="E651" s="301">
        <v>20059.822499999998</v>
      </c>
      <c r="F651" s="302">
        <v>26735.842499999999</v>
      </c>
      <c r="G651" s="270"/>
      <c r="H651" s="299"/>
    </row>
    <row r="652" spans="1:8" s="63" customFormat="1" ht="13.5" customHeight="1" x14ac:dyDescent="0.2">
      <c r="A652" s="300">
        <v>2017</v>
      </c>
      <c r="B652" s="207" t="s">
        <v>38</v>
      </c>
      <c r="C652" s="207" t="s">
        <v>95</v>
      </c>
      <c r="D652" s="301">
        <v>6012.58</v>
      </c>
      <c r="E652" s="301">
        <v>21982.813000000002</v>
      </c>
      <c r="F652" s="302">
        <v>27995.393</v>
      </c>
      <c r="G652" s="270"/>
      <c r="H652" s="299"/>
    </row>
    <row r="653" spans="1:8" s="63" customFormat="1" ht="13.5" customHeight="1" x14ac:dyDescent="0.2">
      <c r="A653" s="300">
        <v>2017</v>
      </c>
      <c r="B653" s="207" t="s">
        <v>39</v>
      </c>
      <c r="C653" s="207" t="s">
        <v>95</v>
      </c>
      <c r="D653" s="301">
        <v>5732.4800000000014</v>
      </c>
      <c r="E653" s="301">
        <v>21864.8145</v>
      </c>
      <c r="F653" s="302">
        <v>27597.294500000004</v>
      </c>
      <c r="G653" s="270"/>
      <c r="H653" s="299"/>
    </row>
    <row r="654" spans="1:8" s="63" customFormat="1" ht="13.5" customHeight="1" x14ac:dyDescent="0.2">
      <c r="A654" s="300">
        <v>2017</v>
      </c>
      <c r="B654" s="207" t="s">
        <v>40</v>
      </c>
      <c r="C654" s="207" t="s">
        <v>95</v>
      </c>
      <c r="D654" s="301">
        <v>5982.4299999999994</v>
      </c>
      <c r="E654" s="301">
        <v>21188.288499999999</v>
      </c>
      <c r="F654" s="302">
        <v>27170.718499999999</v>
      </c>
      <c r="G654" s="270"/>
      <c r="H654" s="299"/>
    </row>
    <row r="655" spans="1:8" s="63" customFormat="1" ht="13.5" customHeight="1" x14ac:dyDescent="0.2">
      <c r="A655" s="300">
        <v>2017</v>
      </c>
      <c r="B655" s="207" t="s">
        <v>41</v>
      </c>
      <c r="C655" s="207" t="s">
        <v>95</v>
      </c>
      <c r="D655" s="301">
        <v>5922.02</v>
      </c>
      <c r="E655" s="301">
        <v>22739.095499999999</v>
      </c>
      <c r="F655" s="302">
        <v>28661.115500000004</v>
      </c>
      <c r="G655" s="270"/>
      <c r="H655" s="299"/>
    </row>
    <row r="656" spans="1:8" s="63" customFormat="1" ht="13.5" customHeight="1" x14ac:dyDescent="0.2">
      <c r="A656" s="300">
        <v>2017</v>
      </c>
      <c r="B656" s="207" t="s">
        <v>42</v>
      </c>
      <c r="C656" s="207" t="s">
        <v>95</v>
      </c>
      <c r="D656" s="301">
        <v>5922.84</v>
      </c>
      <c r="E656" s="301">
        <v>23156.050500000001</v>
      </c>
      <c r="F656" s="302">
        <v>29078.890500000001</v>
      </c>
      <c r="G656" s="270"/>
      <c r="H656" s="299"/>
    </row>
    <row r="657" spans="1:8" s="63" customFormat="1" ht="13.5" customHeight="1" x14ac:dyDescent="0.2">
      <c r="A657" s="300">
        <v>2017</v>
      </c>
      <c r="B657" s="207" t="s">
        <v>43</v>
      </c>
      <c r="C657" s="207" t="s">
        <v>95</v>
      </c>
      <c r="D657" s="301">
        <v>5554.6</v>
      </c>
      <c r="E657" s="301">
        <v>20616.027000000002</v>
      </c>
      <c r="F657" s="302">
        <v>26170.627</v>
      </c>
      <c r="G657" s="270"/>
      <c r="H657" s="299"/>
    </row>
    <row r="658" spans="1:8" s="63" customFormat="1" ht="13.5" customHeight="1" x14ac:dyDescent="0.2">
      <c r="A658" s="300">
        <v>2018</v>
      </c>
      <c r="B658" s="207" t="s">
        <v>44</v>
      </c>
      <c r="C658" s="207" t="s">
        <v>95</v>
      </c>
      <c r="D658" s="301">
        <v>5890.0800000000008</v>
      </c>
      <c r="E658" s="301">
        <v>19952.623000000003</v>
      </c>
      <c r="F658" s="302">
        <v>25842.703000000001</v>
      </c>
      <c r="G658" s="270"/>
      <c r="H658" s="299"/>
    </row>
    <row r="659" spans="1:8" s="63" customFormat="1" ht="13.5" customHeight="1" x14ac:dyDescent="0.2">
      <c r="A659" s="300">
        <v>2018</v>
      </c>
      <c r="B659" s="207" t="s">
        <v>45</v>
      </c>
      <c r="C659" s="207" t="s">
        <v>95</v>
      </c>
      <c r="D659" s="301">
        <v>6179.34</v>
      </c>
      <c r="E659" s="301">
        <v>21010.870499999997</v>
      </c>
      <c r="F659" s="302">
        <v>27190.210500000001</v>
      </c>
      <c r="G659" s="270"/>
      <c r="H659" s="299"/>
    </row>
    <row r="660" spans="1:8" s="63" customFormat="1" ht="13.5" customHeight="1" x14ac:dyDescent="0.2">
      <c r="A660" s="300">
        <v>2018</v>
      </c>
      <c r="B660" s="207" t="s">
        <v>46</v>
      </c>
      <c r="C660" s="207" t="s">
        <v>95</v>
      </c>
      <c r="D660" s="301">
        <v>6529.3</v>
      </c>
      <c r="E660" s="301">
        <v>19824.565306122448</v>
      </c>
      <c r="F660" s="302">
        <v>26353.865306122447</v>
      </c>
      <c r="G660" s="270"/>
      <c r="H660" s="299"/>
    </row>
    <row r="661" spans="1:8" s="63" customFormat="1" ht="13.5" customHeight="1" x14ac:dyDescent="0.2">
      <c r="A661" s="300">
        <v>2018</v>
      </c>
      <c r="B661" s="207" t="s">
        <v>34</v>
      </c>
      <c r="C661" s="207" t="s">
        <v>95</v>
      </c>
      <c r="D661" s="301">
        <v>6695.23</v>
      </c>
      <c r="E661" s="301">
        <v>20525.899000000001</v>
      </c>
      <c r="F661" s="302">
        <v>27221.129000000001</v>
      </c>
      <c r="G661" s="270"/>
      <c r="H661" s="299"/>
    </row>
    <row r="662" spans="1:8" s="63" customFormat="1" ht="13.5" customHeight="1" x14ac:dyDescent="0.2">
      <c r="A662" s="300">
        <v>2018</v>
      </c>
      <c r="B662" s="207" t="s">
        <v>36</v>
      </c>
      <c r="C662" s="207" t="s">
        <v>95</v>
      </c>
      <c r="D662" s="301">
        <v>6820.32</v>
      </c>
      <c r="E662" s="301">
        <v>21134.03355102041</v>
      </c>
      <c r="F662" s="302">
        <v>27954.353551020409</v>
      </c>
      <c r="G662" s="270"/>
      <c r="H662" s="299"/>
    </row>
    <row r="663" spans="1:8" s="63" customFormat="1" ht="13.5" customHeight="1" x14ac:dyDescent="0.2">
      <c r="A663" s="300">
        <v>2018</v>
      </c>
      <c r="B663" s="207" t="s">
        <v>37</v>
      </c>
      <c r="C663" s="207" t="s">
        <v>95</v>
      </c>
      <c r="D663" s="301">
        <v>6560.6280000000006</v>
      </c>
      <c r="E663" s="301">
        <v>19534.14621904762</v>
      </c>
      <c r="F663" s="302">
        <v>26094.774219047624</v>
      </c>
      <c r="G663" s="270"/>
      <c r="H663" s="299"/>
    </row>
    <row r="664" spans="1:8" s="63" customFormat="1" ht="13.5" customHeight="1" x14ac:dyDescent="0.2">
      <c r="A664" s="300">
        <v>2018</v>
      </c>
      <c r="B664" s="207" t="s">
        <v>38</v>
      </c>
      <c r="C664" s="207" t="s">
        <v>95</v>
      </c>
      <c r="D664" s="301">
        <v>5839.5999999999995</v>
      </c>
      <c r="E664" s="301">
        <v>19810.612500000003</v>
      </c>
      <c r="F664" s="302">
        <v>25650.212499999998</v>
      </c>
      <c r="G664" s="270"/>
      <c r="H664" s="299"/>
    </row>
    <row r="665" spans="1:8" s="63" customFormat="1" ht="13.5" customHeight="1" x14ac:dyDescent="0.2">
      <c r="A665" s="300">
        <v>2018</v>
      </c>
      <c r="B665" s="207" t="s">
        <v>39</v>
      </c>
      <c r="C665" s="207" t="s">
        <v>95</v>
      </c>
      <c r="D665" s="301">
        <v>7023.02</v>
      </c>
      <c r="E665" s="301">
        <v>21755.402999999998</v>
      </c>
      <c r="F665" s="302">
        <v>28778.422999999995</v>
      </c>
      <c r="G665" s="270"/>
      <c r="H665" s="299"/>
    </row>
    <row r="666" spans="1:8" s="63" customFormat="1" ht="13.5" customHeight="1" x14ac:dyDescent="0.2">
      <c r="A666" s="300">
        <v>2018</v>
      </c>
      <c r="B666" s="207" t="s">
        <v>40</v>
      </c>
      <c r="C666" s="207" t="s">
        <v>95</v>
      </c>
      <c r="D666" s="301">
        <v>6642.26</v>
      </c>
      <c r="E666" s="301">
        <v>21780.886999999999</v>
      </c>
      <c r="F666" s="302">
        <v>28423.147000000004</v>
      </c>
      <c r="G666" s="270"/>
      <c r="H666" s="299"/>
    </row>
    <row r="667" spans="1:8" s="63" customFormat="1" ht="13.5" customHeight="1" x14ac:dyDescent="0.2">
      <c r="A667" s="300">
        <v>2018</v>
      </c>
      <c r="B667" s="207" t="s">
        <v>41</v>
      </c>
      <c r="C667" s="207" t="s">
        <v>95</v>
      </c>
      <c r="D667" s="301">
        <v>6019.68</v>
      </c>
      <c r="E667" s="301">
        <v>23885.967499999999</v>
      </c>
      <c r="F667" s="302">
        <v>29905.647499999999</v>
      </c>
      <c r="G667" s="270"/>
      <c r="H667" s="299"/>
    </row>
    <row r="668" spans="1:8" s="63" customFormat="1" ht="13.5" customHeight="1" x14ac:dyDescent="0.2">
      <c r="A668" s="300">
        <v>2018</v>
      </c>
      <c r="B668" s="207" t="s">
        <v>42</v>
      </c>
      <c r="C668" s="207" t="s">
        <v>95</v>
      </c>
      <c r="D668" s="301">
        <v>6482.76</v>
      </c>
      <c r="E668" s="301">
        <v>23942.728999999999</v>
      </c>
      <c r="F668" s="302">
        <v>30425.489000000001</v>
      </c>
      <c r="G668" s="270"/>
      <c r="H668" s="299"/>
    </row>
    <row r="669" spans="1:8" s="63" customFormat="1" ht="13.5" customHeight="1" x14ac:dyDescent="0.2">
      <c r="A669" s="300">
        <v>2018</v>
      </c>
      <c r="B669" s="207" t="s">
        <v>43</v>
      </c>
      <c r="C669" s="207" t="s">
        <v>95</v>
      </c>
      <c r="D669" s="301">
        <v>5515.7900000000009</v>
      </c>
      <c r="E669" s="301">
        <v>22005.502000000004</v>
      </c>
      <c r="F669" s="302">
        <v>27521.292000000001</v>
      </c>
      <c r="G669" s="270"/>
      <c r="H669" s="299"/>
    </row>
    <row r="670" spans="1:8" s="63" customFormat="1" ht="13.5" customHeight="1" x14ac:dyDescent="0.2">
      <c r="A670" s="300">
        <v>2019</v>
      </c>
      <c r="B670" s="207" t="s">
        <v>44</v>
      </c>
      <c r="C670" s="207" t="s">
        <v>95</v>
      </c>
      <c r="D670" s="301">
        <v>4193.46</v>
      </c>
      <c r="E670" s="301">
        <v>19289.315999999999</v>
      </c>
      <c r="F670" s="302">
        <v>23482.776000000002</v>
      </c>
      <c r="G670" s="270"/>
      <c r="H670" s="299"/>
    </row>
    <row r="671" spans="1:8" s="63" customFormat="1" ht="13.5" customHeight="1" x14ac:dyDescent="0.2">
      <c r="A671" s="300">
        <v>2019</v>
      </c>
      <c r="B671" s="207" t="s">
        <v>45</v>
      </c>
      <c r="C671" s="207" t="s">
        <v>95</v>
      </c>
      <c r="D671" s="301">
        <v>4720.8599999999997</v>
      </c>
      <c r="E671" s="301">
        <v>22278.854500000001</v>
      </c>
      <c r="F671" s="302">
        <v>26999.714500000002</v>
      </c>
      <c r="G671" s="270"/>
      <c r="H671" s="299"/>
    </row>
    <row r="672" spans="1:8" s="63" customFormat="1" ht="13.5" customHeight="1" x14ac:dyDescent="0.2">
      <c r="A672" s="300">
        <v>2019</v>
      </c>
      <c r="B672" s="207" t="s">
        <v>46</v>
      </c>
      <c r="C672" s="207" t="s">
        <v>95</v>
      </c>
      <c r="D672" s="301">
        <v>5561.88</v>
      </c>
      <c r="E672" s="301">
        <v>25057.942499999997</v>
      </c>
      <c r="F672" s="302">
        <v>30619.822499999998</v>
      </c>
      <c r="G672" s="270"/>
      <c r="H672" s="299"/>
    </row>
    <row r="673" spans="1:11" s="63" customFormat="1" ht="13.5" customHeight="1" x14ac:dyDescent="0.2">
      <c r="A673" s="300">
        <v>2019</v>
      </c>
      <c r="B673" s="207" t="s">
        <v>34</v>
      </c>
      <c r="C673" s="207" t="s">
        <v>95</v>
      </c>
      <c r="D673" s="301">
        <v>4991.53</v>
      </c>
      <c r="E673" s="301">
        <v>22079.438000000002</v>
      </c>
      <c r="F673" s="302">
        <v>27070.967999999997</v>
      </c>
      <c r="G673" s="270"/>
      <c r="H673" s="299"/>
    </row>
    <row r="674" spans="1:11" s="63" customFormat="1" ht="13.5" customHeight="1" x14ac:dyDescent="0.2">
      <c r="A674" s="300">
        <v>2019</v>
      </c>
      <c r="B674" s="207" t="s">
        <v>36</v>
      </c>
      <c r="C674" s="207" t="s">
        <v>95</v>
      </c>
      <c r="D674" s="301">
        <v>5891.76</v>
      </c>
      <c r="E674" s="301">
        <v>24027.929499999998</v>
      </c>
      <c r="F674" s="302">
        <v>29919.689499999997</v>
      </c>
      <c r="G674" s="270"/>
      <c r="H674" s="299"/>
    </row>
    <row r="675" spans="1:11" s="63" customFormat="1" ht="13.5" customHeight="1" x14ac:dyDescent="0.2">
      <c r="A675" s="300">
        <v>2019</v>
      </c>
      <c r="B675" s="207" t="s">
        <v>37</v>
      </c>
      <c r="C675" s="207" t="s">
        <v>95</v>
      </c>
      <c r="D675" s="301">
        <v>5179.3099999999995</v>
      </c>
      <c r="E675" s="301">
        <v>22406.357</v>
      </c>
      <c r="F675" s="302">
        <v>27585.667000000001</v>
      </c>
      <c r="G675" s="270"/>
      <c r="H675" s="299"/>
    </row>
    <row r="676" spans="1:11" s="63" customFormat="1" ht="13.5" customHeight="1" x14ac:dyDescent="0.2">
      <c r="A676" s="300">
        <v>2019</v>
      </c>
      <c r="B676" s="207" t="s">
        <v>38</v>
      </c>
      <c r="C676" s="207" t="s">
        <v>95</v>
      </c>
      <c r="D676" s="301">
        <v>6470.9600000000009</v>
      </c>
      <c r="E676" s="301">
        <v>25215.412499999995</v>
      </c>
      <c r="F676" s="302">
        <v>31686.372499999998</v>
      </c>
      <c r="G676" s="270"/>
      <c r="H676" s="299"/>
    </row>
    <row r="677" spans="1:11" s="63" customFormat="1" ht="13.5" customHeight="1" x14ac:dyDescent="0.2">
      <c r="A677" s="300">
        <v>2019</v>
      </c>
      <c r="B677" s="207" t="s">
        <v>39</v>
      </c>
      <c r="C677" s="207" t="s">
        <v>95</v>
      </c>
      <c r="D677" s="301">
        <v>6131.1</v>
      </c>
      <c r="E677" s="301">
        <v>25198.209000000003</v>
      </c>
      <c r="F677" s="302">
        <v>31329.309000000001</v>
      </c>
      <c r="G677" s="270"/>
      <c r="H677" s="299"/>
    </row>
    <row r="678" spans="1:11" s="63" customFormat="1" ht="13.5" customHeight="1" x14ac:dyDescent="0.2">
      <c r="A678" s="300">
        <v>2019</v>
      </c>
      <c r="B678" s="207" t="s">
        <v>40</v>
      </c>
      <c r="C678" s="207" t="s">
        <v>95</v>
      </c>
      <c r="D678" s="301">
        <v>6471.17</v>
      </c>
      <c r="E678" s="301">
        <v>26059.793999999998</v>
      </c>
      <c r="F678" s="302">
        <v>32530.964</v>
      </c>
      <c r="G678" s="270"/>
      <c r="H678" s="299"/>
    </row>
    <row r="679" spans="1:11" s="63" customFormat="1" ht="13.5" customHeight="1" x14ac:dyDescent="0.2">
      <c r="A679" s="300">
        <v>2019</v>
      </c>
      <c r="B679" s="207" t="s">
        <v>41</v>
      </c>
      <c r="C679" s="207" t="s">
        <v>95</v>
      </c>
      <c r="D679" s="301">
        <v>7965.0990000000002</v>
      </c>
      <c r="E679" s="301">
        <v>23135.896499999999</v>
      </c>
      <c r="F679" s="302">
        <v>31100.995499999997</v>
      </c>
      <c r="G679" s="270"/>
      <c r="H679" s="299"/>
    </row>
    <row r="680" spans="1:11" s="63" customFormat="1" ht="13.5" customHeight="1" x14ac:dyDescent="0.2">
      <c r="A680" s="300">
        <v>2019</v>
      </c>
      <c r="B680" s="207" t="s">
        <v>42</v>
      </c>
      <c r="C680" s="207" t="s">
        <v>95</v>
      </c>
      <c r="D680" s="301">
        <v>8243.7890000000007</v>
      </c>
      <c r="E680" s="301">
        <v>27546.642500000002</v>
      </c>
      <c r="F680" s="302">
        <v>35790.431500000006</v>
      </c>
      <c r="G680" s="270"/>
      <c r="H680" s="299"/>
    </row>
    <row r="681" spans="1:11" s="63" customFormat="1" ht="13.5" customHeight="1" x14ac:dyDescent="0.2">
      <c r="A681" s="300">
        <v>2019</v>
      </c>
      <c r="B681" s="207" t="s">
        <v>43</v>
      </c>
      <c r="C681" s="207" t="s">
        <v>95</v>
      </c>
      <c r="D681" s="301">
        <v>8198.9399999999987</v>
      </c>
      <c r="E681" s="301">
        <v>29526.499500000002</v>
      </c>
      <c r="F681" s="302">
        <v>37725.4395</v>
      </c>
      <c r="G681" s="270"/>
      <c r="H681" s="299"/>
    </row>
    <row r="682" spans="1:11" s="63" customFormat="1" ht="13.5" customHeight="1" x14ac:dyDescent="0.2">
      <c r="A682" s="300">
        <v>2020</v>
      </c>
      <c r="B682" s="207" t="s">
        <v>44</v>
      </c>
      <c r="C682" s="207" t="s">
        <v>95</v>
      </c>
      <c r="D682" s="301">
        <v>6766</v>
      </c>
      <c r="E682" s="301">
        <v>24820.470499999996</v>
      </c>
      <c r="F682" s="302">
        <v>31586.470499999999</v>
      </c>
      <c r="G682" s="270"/>
      <c r="H682" s="299"/>
    </row>
    <row r="683" spans="1:11" s="63" customFormat="1" ht="13.5" customHeight="1" x14ac:dyDescent="0.2">
      <c r="A683" s="300">
        <v>2020</v>
      </c>
      <c r="B683" s="207" t="s">
        <v>45</v>
      </c>
      <c r="C683" s="207" t="s">
        <v>95</v>
      </c>
      <c r="D683" s="301">
        <v>8858.119999999999</v>
      </c>
      <c r="E683" s="301">
        <v>21826.7575</v>
      </c>
      <c r="F683" s="302">
        <v>30684.877499999995</v>
      </c>
      <c r="G683" s="270"/>
      <c r="H683" s="299"/>
    </row>
    <row r="684" spans="1:11" s="63" customFormat="1" ht="13.5" customHeight="1" x14ac:dyDescent="0.2">
      <c r="A684" s="300">
        <v>2020</v>
      </c>
      <c r="B684" s="207" t="s">
        <v>46</v>
      </c>
      <c r="C684" s="207" t="s">
        <v>95</v>
      </c>
      <c r="D684" s="301">
        <v>6062.47</v>
      </c>
      <c r="E684" s="301">
        <v>17422.422500000001</v>
      </c>
      <c r="F684" s="302">
        <v>23484.892499999998</v>
      </c>
      <c r="G684" s="270"/>
      <c r="H684" s="299"/>
    </row>
    <row r="685" spans="1:11" s="63" customFormat="1" ht="13.5" customHeight="1" x14ac:dyDescent="0.2">
      <c r="A685" s="300">
        <v>2020</v>
      </c>
      <c r="B685" s="207" t="s">
        <v>34</v>
      </c>
      <c r="C685" s="207" t="s">
        <v>95</v>
      </c>
      <c r="D685" s="301">
        <v>470.09</v>
      </c>
      <c r="E685" s="301">
        <v>6361.5995000000003</v>
      </c>
      <c r="F685" s="302">
        <v>6831.6895000000004</v>
      </c>
      <c r="G685" s="270"/>
      <c r="H685" s="299"/>
    </row>
    <row r="686" spans="1:11" s="63" customFormat="1" ht="13.5" customHeight="1" x14ac:dyDescent="0.2">
      <c r="A686" s="300">
        <v>2020</v>
      </c>
      <c r="B686" s="207" t="s">
        <v>36</v>
      </c>
      <c r="C686" s="207" t="s">
        <v>95</v>
      </c>
      <c r="D686" s="301">
        <v>3087.0730002288838</v>
      </c>
      <c r="E686" s="301">
        <v>17306.565500612258</v>
      </c>
      <c r="F686" s="302">
        <v>20393.638500841142</v>
      </c>
      <c r="G686" s="270"/>
      <c r="H686" s="299"/>
    </row>
    <row r="687" spans="1:11" s="63" customFormat="1" ht="13.5" customHeight="1" x14ac:dyDescent="0.2">
      <c r="A687" s="300">
        <v>2020</v>
      </c>
      <c r="B687" s="207" t="s">
        <v>37</v>
      </c>
      <c r="C687" s="207" t="s">
        <v>95</v>
      </c>
      <c r="D687" s="301">
        <v>5688.5979790954598</v>
      </c>
      <c r="E687" s="301">
        <v>20406.970001752852</v>
      </c>
      <c r="F687" s="302">
        <v>26095.567980848307</v>
      </c>
      <c r="G687" s="270"/>
      <c r="H687" s="299"/>
    </row>
    <row r="688" spans="1:11" s="63" customFormat="1" ht="13.5" customHeight="1" x14ac:dyDescent="0.2">
      <c r="A688" s="307">
        <v>2020</v>
      </c>
      <c r="B688" s="210" t="s">
        <v>38</v>
      </c>
      <c r="C688" s="210" t="s">
        <v>95</v>
      </c>
      <c r="D688" s="305">
        <v>7110.1120076293937</v>
      </c>
      <c r="E688" s="305">
        <v>24154.095500156403</v>
      </c>
      <c r="F688" s="306">
        <v>31264.207507785795</v>
      </c>
      <c r="G688" s="270"/>
      <c r="H688" s="299"/>
      <c r="I688" s="211"/>
      <c r="J688" s="211"/>
      <c r="K688" s="211"/>
    </row>
    <row r="689" spans="1:8" s="63" customFormat="1" ht="13.5" customHeight="1" x14ac:dyDescent="0.2">
      <c r="A689" s="300">
        <v>2009</v>
      </c>
      <c r="B689" s="207" t="s">
        <v>34</v>
      </c>
      <c r="C689" s="207" t="s">
        <v>96</v>
      </c>
      <c r="D689" s="301">
        <v>6953.32</v>
      </c>
      <c r="E689" s="301">
        <v>10369.227500000001</v>
      </c>
      <c r="F689" s="302">
        <v>17322.547500000001</v>
      </c>
      <c r="G689" s="270"/>
      <c r="H689" s="299"/>
    </row>
    <row r="690" spans="1:8" s="63" customFormat="1" ht="13.5" customHeight="1" x14ac:dyDescent="0.2">
      <c r="A690" s="300">
        <v>2009</v>
      </c>
      <c r="B690" s="207" t="s">
        <v>36</v>
      </c>
      <c r="C690" s="207" t="s">
        <v>96</v>
      </c>
      <c r="D690" s="301">
        <v>8062.71</v>
      </c>
      <c r="E690" s="301">
        <v>11566.7225</v>
      </c>
      <c r="F690" s="302">
        <v>19629.432499999999</v>
      </c>
      <c r="G690" s="270"/>
      <c r="H690" s="299"/>
    </row>
    <row r="691" spans="1:8" s="63" customFormat="1" ht="13.5" customHeight="1" x14ac:dyDescent="0.2">
      <c r="A691" s="300">
        <v>2009</v>
      </c>
      <c r="B691" s="207" t="s">
        <v>37</v>
      </c>
      <c r="C691" s="207" t="s">
        <v>96</v>
      </c>
      <c r="D691" s="301">
        <v>7780.59</v>
      </c>
      <c r="E691" s="301">
        <v>10807.797500000001</v>
      </c>
      <c r="F691" s="302">
        <v>18588.387499999997</v>
      </c>
      <c r="G691" s="270"/>
      <c r="H691" s="299"/>
    </row>
    <row r="692" spans="1:8" s="63" customFormat="1" ht="13.5" customHeight="1" x14ac:dyDescent="0.2">
      <c r="A692" s="300">
        <v>2009</v>
      </c>
      <c r="B692" s="207" t="s">
        <v>38</v>
      </c>
      <c r="C692" s="207" t="s">
        <v>96</v>
      </c>
      <c r="D692" s="301">
        <v>9653.59</v>
      </c>
      <c r="E692" s="301">
        <v>11917.987499999999</v>
      </c>
      <c r="F692" s="302">
        <v>21571.577499999999</v>
      </c>
      <c r="G692" s="270"/>
      <c r="H692" s="299"/>
    </row>
    <row r="693" spans="1:8" s="63" customFormat="1" ht="13.5" customHeight="1" x14ac:dyDescent="0.2">
      <c r="A693" s="300">
        <v>2009</v>
      </c>
      <c r="B693" s="207" t="s">
        <v>39</v>
      </c>
      <c r="C693" s="207" t="s">
        <v>96</v>
      </c>
      <c r="D693" s="301">
        <v>7590.5599999999995</v>
      </c>
      <c r="E693" s="301">
        <v>9989.8025000000016</v>
      </c>
      <c r="F693" s="302">
        <v>17580.362499999999</v>
      </c>
      <c r="G693" s="270"/>
      <c r="H693" s="299"/>
    </row>
    <row r="694" spans="1:8" s="63" customFormat="1" ht="13.5" customHeight="1" x14ac:dyDescent="0.2">
      <c r="A694" s="300">
        <v>2009</v>
      </c>
      <c r="B694" s="207" t="s">
        <v>40</v>
      </c>
      <c r="C694" s="207" t="s">
        <v>96</v>
      </c>
      <c r="D694" s="301">
        <v>7574.14</v>
      </c>
      <c r="E694" s="301">
        <v>11421.322499999998</v>
      </c>
      <c r="F694" s="302">
        <v>18995.462500000001</v>
      </c>
      <c r="G694" s="270"/>
      <c r="H694" s="299"/>
    </row>
    <row r="695" spans="1:8" s="63" customFormat="1" ht="13.5" customHeight="1" x14ac:dyDescent="0.2">
      <c r="A695" s="300">
        <v>2009</v>
      </c>
      <c r="B695" s="207" t="s">
        <v>41</v>
      </c>
      <c r="C695" s="207" t="s">
        <v>96</v>
      </c>
      <c r="D695" s="301">
        <v>7802.96</v>
      </c>
      <c r="E695" s="301">
        <v>10928.834999999999</v>
      </c>
      <c r="F695" s="302">
        <v>18731.794999999998</v>
      </c>
      <c r="G695" s="270"/>
      <c r="H695" s="299"/>
    </row>
    <row r="696" spans="1:8" s="63" customFormat="1" ht="13.5" customHeight="1" x14ac:dyDescent="0.2">
      <c r="A696" s="300">
        <v>2009</v>
      </c>
      <c r="B696" s="207" t="s">
        <v>42</v>
      </c>
      <c r="C696" s="207" t="s">
        <v>96</v>
      </c>
      <c r="D696" s="301">
        <v>6946.81</v>
      </c>
      <c r="E696" s="301">
        <v>12395.02</v>
      </c>
      <c r="F696" s="302">
        <v>19341.830000000002</v>
      </c>
      <c r="G696" s="270"/>
      <c r="H696" s="299"/>
    </row>
    <row r="697" spans="1:8" s="63" customFormat="1" ht="13.5" customHeight="1" x14ac:dyDescent="0.2">
      <c r="A697" s="300">
        <v>2009</v>
      </c>
      <c r="B697" s="207" t="s">
        <v>43</v>
      </c>
      <c r="C697" s="207" t="s">
        <v>96</v>
      </c>
      <c r="D697" s="301">
        <v>6059.6900000000005</v>
      </c>
      <c r="E697" s="301">
        <v>11209.47</v>
      </c>
      <c r="F697" s="302">
        <v>17269.16</v>
      </c>
      <c r="G697" s="270"/>
      <c r="H697" s="299"/>
    </row>
    <row r="698" spans="1:8" s="63" customFormat="1" ht="13.5" customHeight="1" x14ac:dyDescent="0.2">
      <c r="A698" s="300">
        <v>2010</v>
      </c>
      <c r="B698" s="207" t="s">
        <v>44</v>
      </c>
      <c r="C698" s="207" t="s">
        <v>96</v>
      </c>
      <c r="D698" s="301">
        <v>6940.44</v>
      </c>
      <c r="E698" s="301">
        <v>11375.872500000001</v>
      </c>
      <c r="F698" s="302">
        <v>18316.3125</v>
      </c>
      <c r="G698" s="270"/>
      <c r="H698" s="299"/>
    </row>
    <row r="699" spans="1:8" s="63" customFormat="1" ht="13.5" customHeight="1" x14ac:dyDescent="0.2">
      <c r="A699" s="300">
        <v>2010</v>
      </c>
      <c r="B699" s="207" t="s">
        <v>45</v>
      </c>
      <c r="C699" s="207" t="s">
        <v>96</v>
      </c>
      <c r="D699" s="301">
        <v>9717.5499999999993</v>
      </c>
      <c r="E699" s="301">
        <v>11258.137500000001</v>
      </c>
      <c r="F699" s="302">
        <v>20975.6875</v>
      </c>
      <c r="G699" s="270"/>
      <c r="H699" s="299"/>
    </row>
    <row r="700" spans="1:8" s="63" customFormat="1" ht="13.5" customHeight="1" x14ac:dyDescent="0.2">
      <c r="A700" s="300">
        <v>2010</v>
      </c>
      <c r="B700" s="207" t="s">
        <v>46</v>
      </c>
      <c r="C700" s="207" t="s">
        <v>96</v>
      </c>
      <c r="D700" s="301">
        <v>8006.1399999999994</v>
      </c>
      <c r="E700" s="301">
        <v>12407.789999999999</v>
      </c>
      <c r="F700" s="302">
        <v>20413.93</v>
      </c>
      <c r="G700" s="270"/>
      <c r="H700" s="299"/>
    </row>
    <row r="701" spans="1:8" s="63" customFormat="1" ht="13.5" customHeight="1" x14ac:dyDescent="0.2">
      <c r="A701" s="300">
        <v>2010</v>
      </c>
      <c r="B701" s="207" t="s">
        <v>34</v>
      </c>
      <c r="C701" s="207" t="s">
        <v>96</v>
      </c>
      <c r="D701" s="301">
        <v>7881.28</v>
      </c>
      <c r="E701" s="301">
        <v>11270.695</v>
      </c>
      <c r="F701" s="302">
        <v>19151.974999999999</v>
      </c>
      <c r="G701" s="270"/>
      <c r="H701" s="299"/>
    </row>
    <row r="702" spans="1:8" s="63" customFormat="1" ht="13.5" customHeight="1" x14ac:dyDescent="0.2">
      <c r="A702" s="300">
        <v>2010</v>
      </c>
      <c r="B702" s="207" t="s">
        <v>36</v>
      </c>
      <c r="C702" s="207" t="s">
        <v>96</v>
      </c>
      <c r="D702" s="301">
        <v>8548.01</v>
      </c>
      <c r="E702" s="301">
        <v>12585.395</v>
      </c>
      <c r="F702" s="302">
        <v>21133.404999999999</v>
      </c>
      <c r="G702" s="270"/>
      <c r="H702" s="299"/>
    </row>
    <row r="703" spans="1:8" s="63" customFormat="1" ht="13.5" customHeight="1" x14ac:dyDescent="0.2">
      <c r="A703" s="300">
        <v>2010</v>
      </c>
      <c r="B703" s="207" t="s">
        <v>37</v>
      </c>
      <c r="C703" s="207" t="s">
        <v>96</v>
      </c>
      <c r="D703" s="301">
        <v>8079.28</v>
      </c>
      <c r="E703" s="301">
        <v>12205.404999999999</v>
      </c>
      <c r="F703" s="302">
        <v>20284.684999999998</v>
      </c>
      <c r="G703" s="270"/>
      <c r="H703" s="299"/>
    </row>
    <row r="704" spans="1:8" s="63" customFormat="1" ht="13.5" customHeight="1" x14ac:dyDescent="0.2">
      <c r="A704" s="300">
        <v>2010</v>
      </c>
      <c r="B704" s="207" t="s">
        <v>38</v>
      </c>
      <c r="C704" s="207" t="s">
        <v>96</v>
      </c>
      <c r="D704" s="301">
        <v>8811.51</v>
      </c>
      <c r="E704" s="301">
        <v>12727.315000000001</v>
      </c>
      <c r="F704" s="302">
        <v>21538.825000000001</v>
      </c>
      <c r="G704" s="270"/>
      <c r="H704" s="299"/>
    </row>
    <row r="705" spans="1:8" s="63" customFormat="1" ht="13.5" customHeight="1" x14ac:dyDescent="0.2">
      <c r="A705" s="300">
        <v>2010</v>
      </c>
      <c r="B705" s="207" t="s">
        <v>39</v>
      </c>
      <c r="C705" s="207" t="s">
        <v>96</v>
      </c>
      <c r="D705" s="301">
        <v>7978.7900000000009</v>
      </c>
      <c r="E705" s="301">
        <v>13556.48</v>
      </c>
      <c r="F705" s="302">
        <v>21535.269999999997</v>
      </c>
      <c r="G705" s="270"/>
      <c r="H705" s="299"/>
    </row>
    <row r="706" spans="1:8" s="63" customFormat="1" ht="13.5" customHeight="1" x14ac:dyDescent="0.2">
      <c r="A706" s="300">
        <v>2010</v>
      </c>
      <c r="B706" s="207" t="s">
        <v>40</v>
      </c>
      <c r="C706" s="207" t="s">
        <v>96</v>
      </c>
      <c r="D706" s="301">
        <v>9107.08</v>
      </c>
      <c r="E706" s="301">
        <v>13194.830000000002</v>
      </c>
      <c r="F706" s="302">
        <v>22301.910000000003</v>
      </c>
      <c r="G706" s="270"/>
      <c r="H706" s="299"/>
    </row>
    <row r="707" spans="1:8" s="63" customFormat="1" ht="13.5" customHeight="1" x14ac:dyDescent="0.2">
      <c r="A707" s="300">
        <v>2010</v>
      </c>
      <c r="B707" s="207" t="s">
        <v>41</v>
      </c>
      <c r="C707" s="207" t="s">
        <v>96</v>
      </c>
      <c r="D707" s="301">
        <v>8662.93</v>
      </c>
      <c r="E707" s="301">
        <v>12532.362499999999</v>
      </c>
      <c r="F707" s="302">
        <v>21195.2925</v>
      </c>
      <c r="G707" s="270"/>
      <c r="H707" s="299"/>
    </row>
    <row r="708" spans="1:8" s="63" customFormat="1" ht="13.5" customHeight="1" x14ac:dyDescent="0.2">
      <c r="A708" s="300">
        <v>2010</v>
      </c>
      <c r="B708" s="207" t="s">
        <v>42</v>
      </c>
      <c r="C708" s="207" t="s">
        <v>96</v>
      </c>
      <c r="D708" s="301">
        <v>8839.27</v>
      </c>
      <c r="E708" s="301">
        <v>13481.665000000001</v>
      </c>
      <c r="F708" s="302">
        <v>22320.934999999998</v>
      </c>
      <c r="G708" s="270"/>
      <c r="H708" s="299"/>
    </row>
    <row r="709" spans="1:8" s="63" customFormat="1" ht="13.5" customHeight="1" x14ac:dyDescent="0.2">
      <c r="A709" s="300">
        <v>2010</v>
      </c>
      <c r="B709" s="207" t="s">
        <v>43</v>
      </c>
      <c r="C709" s="207" t="s">
        <v>96</v>
      </c>
      <c r="D709" s="301">
        <v>7335.89</v>
      </c>
      <c r="E709" s="301">
        <v>14796.375</v>
      </c>
      <c r="F709" s="302">
        <v>22132.264999999999</v>
      </c>
      <c r="G709" s="270"/>
      <c r="H709" s="299"/>
    </row>
    <row r="710" spans="1:8" s="63" customFormat="1" ht="13.5" customHeight="1" x14ac:dyDescent="0.2">
      <c r="A710" s="300">
        <v>2011</v>
      </c>
      <c r="B710" s="207" t="s">
        <v>44</v>
      </c>
      <c r="C710" s="207" t="s">
        <v>96</v>
      </c>
      <c r="D710" s="301">
        <v>10305.89</v>
      </c>
      <c r="E710" s="301">
        <v>12494.055</v>
      </c>
      <c r="F710" s="302">
        <v>22799.945</v>
      </c>
      <c r="G710" s="270"/>
      <c r="H710" s="299"/>
    </row>
    <row r="711" spans="1:8" s="63" customFormat="1" ht="13.5" customHeight="1" x14ac:dyDescent="0.2">
      <c r="A711" s="300">
        <v>2011</v>
      </c>
      <c r="B711" s="207" t="s">
        <v>45</v>
      </c>
      <c r="C711" s="207" t="s">
        <v>96</v>
      </c>
      <c r="D711" s="301">
        <v>8248.14</v>
      </c>
      <c r="E711" s="301">
        <v>11624.45</v>
      </c>
      <c r="F711" s="302">
        <v>19872.59</v>
      </c>
      <c r="G711" s="270"/>
      <c r="H711" s="299"/>
    </row>
    <row r="712" spans="1:8" s="63" customFormat="1" ht="13.5" customHeight="1" x14ac:dyDescent="0.2">
      <c r="A712" s="300">
        <v>2011</v>
      </c>
      <c r="B712" s="207" t="s">
        <v>46</v>
      </c>
      <c r="C712" s="207" t="s">
        <v>96</v>
      </c>
      <c r="D712" s="301">
        <v>11686.53</v>
      </c>
      <c r="E712" s="301">
        <v>15021.487499999999</v>
      </c>
      <c r="F712" s="302">
        <v>26708.017500000002</v>
      </c>
      <c r="G712" s="270"/>
      <c r="H712" s="299"/>
    </row>
    <row r="713" spans="1:8" s="63" customFormat="1" ht="13.5" customHeight="1" x14ac:dyDescent="0.2">
      <c r="A713" s="300">
        <v>2011</v>
      </c>
      <c r="B713" s="207" t="s">
        <v>34</v>
      </c>
      <c r="C713" s="207" t="s">
        <v>96</v>
      </c>
      <c r="D713" s="301">
        <v>7259.7119999999995</v>
      </c>
      <c r="E713" s="301">
        <v>12079.445</v>
      </c>
      <c r="F713" s="302">
        <v>19339.156999999999</v>
      </c>
      <c r="G713" s="270"/>
      <c r="H713" s="299"/>
    </row>
    <row r="714" spans="1:8" s="63" customFormat="1" ht="13.5" customHeight="1" x14ac:dyDescent="0.2">
      <c r="A714" s="300">
        <v>2011</v>
      </c>
      <c r="B714" s="207" t="s">
        <v>36</v>
      </c>
      <c r="C714" s="207" t="s">
        <v>96</v>
      </c>
      <c r="D714" s="301">
        <v>6734.87</v>
      </c>
      <c r="E714" s="301">
        <v>15014.415000000001</v>
      </c>
      <c r="F714" s="302">
        <v>21749.285</v>
      </c>
      <c r="G714" s="270"/>
      <c r="H714" s="299"/>
    </row>
    <row r="715" spans="1:8" s="63" customFormat="1" ht="13.5" customHeight="1" x14ac:dyDescent="0.2">
      <c r="A715" s="300">
        <v>2011</v>
      </c>
      <c r="B715" s="207" t="s">
        <v>37</v>
      </c>
      <c r="C715" s="207" t="s">
        <v>96</v>
      </c>
      <c r="D715" s="301">
        <v>10801.53</v>
      </c>
      <c r="E715" s="301">
        <v>13486.264999999999</v>
      </c>
      <c r="F715" s="302">
        <v>24287.794999999998</v>
      </c>
      <c r="G715" s="270"/>
      <c r="H715" s="299"/>
    </row>
    <row r="716" spans="1:8" s="63" customFormat="1" ht="13.5" customHeight="1" x14ac:dyDescent="0.2">
      <c r="A716" s="300">
        <v>2011</v>
      </c>
      <c r="B716" s="207" t="s">
        <v>38</v>
      </c>
      <c r="C716" s="207" t="s">
        <v>96</v>
      </c>
      <c r="D716" s="301">
        <v>12562.79</v>
      </c>
      <c r="E716" s="301">
        <v>14999.22</v>
      </c>
      <c r="F716" s="302">
        <v>27562.01</v>
      </c>
      <c r="G716" s="270"/>
      <c r="H716" s="299"/>
    </row>
    <row r="717" spans="1:8" s="63" customFormat="1" ht="13.5" customHeight="1" x14ac:dyDescent="0.2">
      <c r="A717" s="300">
        <v>2011</v>
      </c>
      <c r="B717" s="207" t="s">
        <v>39</v>
      </c>
      <c r="C717" s="207" t="s">
        <v>96</v>
      </c>
      <c r="D717" s="301">
        <v>10422.1</v>
      </c>
      <c r="E717" s="301">
        <v>16359.595000000001</v>
      </c>
      <c r="F717" s="302">
        <v>26781.695</v>
      </c>
      <c r="G717" s="270"/>
      <c r="H717" s="299"/>
    </row>
    <row r="718" spans="1:8" s="63" customFormat="1" ht="13.5" customHeight="1" x14ac:dyDescent="0.2">
      <c r="A718" s="300">
        <v>2011</v>
      </c>
      <c r="B718" s="207" t="s">
        <v>40</v>
      </c>
      <c r="C718" s="207" t="s">
        <v>96</v>
      </c>
      <c r="D718" s="301">
        <v>9391.1</v>
      </c>
      <c r="E718" s="301">
        <v>16704.934999999998</v>
      </c>
      <c r="F718" s="302">
        <v>26096.035000000003</v>
      </c>
      <c r="G718" s="270"/>
      <c r="H718" s="299"/>
    </row>
    <row r="719" spans="1:8" s="63" customFormat="1" ht="13.5" customHeight="1" x14ac:dyDescent="0.2">
      <c r="A719" s="300">
        <v>2011</v>
      </c>
      <c r="B719" s="207" t="s">
        <v>41</v>
      </c>
      <c r="C719" s="207" t="s">
        <v>96</v>
      </c>
      <c r="D719" s="301">
        <v>7967.7199999999993</v>
      </c>
      <c r="E719" s="301">
        <v>14734.924999999999</v>
      </c>
      <c r="F719" s="302">
        <v>22702.644999999997</v>
      </c>
      <c r="G719" s="270"/>
      <c r="H719" s="299"/>
    </row>
    <row r="720" spans="1:8" s="63" customFormat="1" ht="13.5" customHeight="1" x14ac:dyDescent="0.2">
      <c r="A720" s="300">
        <v>2011</v>
      </c>
      <c r="B720" s="207" t="s">
        <v>42</v>
      </c>
      <c r="C720" s="207" t="s">
        <v>96</v>
      </c>
      <c r="D720" s="301">
        <v>8351.0199999999986</v>
      </c>
      <c r="E720" s="301">
        <v>15994</v>
      </c>
      <c r="F720" s="302">
        <v>24345.019999999997</v>
      </c>
      <c r="G720" s="270"/>
      <c r="H720" s="299"/>
    </row>
    <row r="721" spans="1:8" s="63" customFormat="1" ht="13.5" customHeight="1" x14ac:dyDescent="0.2">
      <c r="A721" s="300">
        <v>2011</v>
      </c>
      <c r="B721" s="207" t="s">
        <v>43</v>
      </c>
      <c r="C721" s="207" t="s">
        <v>96</v>
      </c>
      <c r="D721" s="301">
        <v>9578.68</v>
      </c>
      <c r="E721" s="301">
        <v>16128.21</v>
      </c>
      <c r="F721" s="302">
        <v>25706.89</v>
      </c>
      <c r="G721" s="270"/>
      <c r="H721" s="299"/>
    </row>
    <row r="722" spans="1:8" s="63" customFormat="1" ht="13.5" customHeight="1" x14ac:dyDescent="0.2">
      <c r="A722" s="300">
        <v>2012</v>
      </c>
      <c r="B722" s="207" t="s">
        <v>44</v>
      </c>
      <c r="C722" s="207" t="s">
        <v>96</v>
      </c>
      <c r="D722" s="301">
        <v>10079.23</v>
      </c>
      <c r="E722" s="301">
        <v>13542.897499999999</v>
      </c>
      <c r="F722" s="302">
        <v>23622.127499999999</v>
      </c>
      <c r="G722" s="270"/>
      <c r="H722" s="299"/>
    </row>
    <row r="723" spans="1:8" s="63" customFormat="1" ht="13.5" customHeight="1" x14ac:dyDescent="0.2">
      <c r="A723" s="300">
        <v>2012</v>
      </c>
      <c r="B723" s="207" t="s">
        <v>45</v>
      </c>
      <c r="C723" s="207" t="s">
        <v>96</v>
      </c>
      <c r="D723" s="301">
        <v>9960.9500000000007</v>
      </c>
      <c r="E723" s="301">
        <v>14112.325000000001</v>
      </c>
      <c r="F723" s="302">
        <v>24073.275000000001</v>
      </c>
      <c r="G723" s="270"/>
      <c r="H723" s="299"/>
    </row>
    <row r="724" spans="1:8" s="63" customFormat="1" ht="13.5" customHeight="1" x14ac:dyDescent="0.2">
      <c r="A724" s="300">
        <v>2012</v>
      </c>
      <c r="B724" s="207" t="s">
        <v>46</v>
      </c>
      <c r="C724" s="207" t="s">
        <v>96</v>
      </c>
      <c r="D724" s="301">
        <v>11497.81</v>
      </c>
      <c r="E724" s="301">
        <v>14338.895</v>
      </c>
      <c r="F724" s="302">
        <v>25836.705000000002</v>
      </c>
      <c r="G724" s="270"/>
      <c r="H724" s="299"/>
    </row>
    <row r="725" spans="1:8" s="63" customFormat="1" ht="13.5" customHeight="1" x14ac:dyDescent="0.2">
      <c r="A725" s="300">
        <v>2012</v>
      </c>
      <c r="B725" s="207" t="s">
        <v>34</v>
      </c>
      <c r="C725" s="207" t="s">
        <v>96</v>
      </c>
      <c r="D725" s="301">
        <v>8566.81</v>
      </c>
      <c r="E725" s="301">
        <v>12436.544999999998</v>
      </c>
      <c r="F725" s="302">
        <v>21003.354999999996</v>
      </c>
      <c r="G725" s="270"/>
      <c r="H725" s="299"/>
    </row>
    <row r="726" spans="1:8" s="63" customFormat="1" ht="13.5" customHeight="1" x14ac:dyDescent="0.2">
      <c r="A726" s="300">
        <v>2012</v>
      </c>
      <c r="B726" s="207" t="s">
        <v>36</v>
      </c>
      <c r="C726" s="207" t="s">
        <v>96</v>
      </c>
      <c r="D726" s="301">
        <v>9834.9</v>
      </c>
      <c r="E726" s="301">
        <v>12725.942500000001</v>
      </c>
      <c r="F726" s="302">
        <v>22560.842499999999</v>
      </c>
      <c r="G726" s="270"/>
      <c r="H726" s="299"/>
    </row>
    <row r="727" spans="1:8" s="63" customFormat="1" ht="13.5" customHeight="1" x14ac:dyDescent="0.2">
      <c r="A727" s="300">
        <v>2012</v>
      </c>
      <c r="B727" s="207" t="s">
        <v>37</v>
      </c>
      <c r="C727" s="207" t="s">
        <v>96</v>
      </c>
      <c r="D727" s="301">
        <v>8364.82</v>
      </c>
      <c r="E727" s="301">
        <v>14016.637500000001</v>
      </c>
      <c r="F727" s="302">
        <v>22381.457499999997</v>
      </c>
      <c r="G727" s="270"/>
      <c r="H727" s="299"/>
    </row>
    <row r="728" spans="1:8" s="63" customFormat="1" ht="13.5" customHeight="1" x14ac:dyDescent="0.2">
      <c r="A728" s="300">
        <v>2012</v>
      </c>
      <c r="B728" s="207" t="s">
        <v>38</v>
      </c>
      <c r="C728" s="207" t="s">
        <v>96</v>
      </c>
      <c r="D728" s="301">
        <v>9119.840000000002</v>
      </c>
      <c r="E728" s="301">
        <v>13542.359999999997</v>
      </c>
      <c r="F728" s="302">
        <v>22662.2</v>
      </c>
      <c r="G728" s="270"/>
      <c r="H728" s="299"/>
    </row>
    <row r="729" spans="1:8" s="63" customFormat="1" ht="13.5" customHeight="1" x14ac:dyDescent="0.2">
      <c r="A729" s="300">
        <v>2012</v>
      </c>
      <c r="B729" s="207" t="s">
        <v>39</v>
      </c>
      <c r="C729" s="207" t="s">
        <v>96</v>
      </c>
      <c r="D729" s="301">
        <v>8280.2900000000045</v>
      </c>
      <c r="E729" s="301">
        <v>13753.365</v>
      </c>
      <c r="F729" s="302">
        <v>22033.655000000006</v>
      </c>
      <c r="G729" s="270"/>
      <c r="H729" s="299"/>
    </row>
    <row r="730" spans="1:8" s="63" customFormat="1" ht="13.5" customHeight="1" x14ac:dyDescent="0.2">
      <c r="A730" s="300">
        <v>2012</v>
      </c>
      <c r="B730" s="207" t="s">
        <v>40</v>
      </c>
      <c r="C730" s="207" t="s">
        <v>96</v>
      </c>
      <c r="D730" s="301">
        <v>9080.489999999998</v>
      </c>
      <c r="E730" s="301">
        <v>11640.66</v>
      </c>
      <c r="F730" s="302">
        <v>20721.149999999994</v>
      </c>
      <c r="G730" s="270"/>
      <c r="H730" s="299"/>
    </row>
    <row r="731" spans="1:8" s="63" customFormat="1" ht="13.5" customHeight="1" x14ac:dyDescent="0.2">
      <c r="A731" s="300">
        <v>2012</v>
      </c>
      <c r="B731" s="207" t="s">
        <v>41</v>
      </c>
      <c r="C731" s="207" t="s">
        <v>96</v>
      </c>
      <c r="D731" s="301">
        <v>10198.539999999997</v>
      </c>
      <c r="E731" s="301">
        <v>12521.607499999998</v>
      </c>
      <c r="F731" s="302">
        <v>22720.147499999995</v>
      </c>
      <c r="G731" s="270"/>
      <c r="H731" s="299"/>
    </row>
    <row r="732" spans="1:8" s="63" customFormat="1" ht="13.5" customHeight="1" x14ac:dyDescent="0.2">
      <c r="A732" s="300">
        <v>2012</v>
      </c>
      <c r="B732" s="207" t="s">
        <v>42</v>
      </c>
      <c r="C732" s="207" t="s">
        <v>96</v>
      </c>
      <c r="D732" s="301">
        <v>10537.21</v>
      </c>
      <c r="E732" s="301">
        <v>13717.9725</v>
      </c>
      <c r="F732" s="302">
        <v>24255.182499999999</v>
      </c>
      <c r="G732" s="270"/>
      <c r="H732" s="299"/>
    </row>
    <row r="733" spans="1:8" s="63" customFormat="1" ht="13.5" customHeight="1" x14ac:dyDescent="0.2">
      <c r="A733" s="300">
        <v>2012</v>
      </c>
      <c r="B733" s="207" t="s">
        <v>43</v>
      </c>
      <c r="C733" s="207" t="s">
        <v>96</v>
      </c>
      <c r="D733" s="301">
        <v>7147.5700000000024</v>
      </c>
      <c r="E733" s="301">
        <v>13407.3125</v>
      </c>
      <c r="F733" s="302">
        <v>20554.8825</v>
      </c>
      <c r="G733" s="270"/>
      <c r="H733" s="299"/>
    </row>
    <row r="734" spans="1:8" s="63" customFormat="1" ht="13.5" customHeight="1" x14ac:dyDescent="0.2">
      <c r="A734" s="300">
        <v>2013</v>
      </c>
      <c r="B734" s="207" t="s">
        <v>44</v>
      </c>
      <c r="C734" s="207" t="s">
        <v>96</v>
      </c>
      <c r="D734" s="301">
        <v>7773.3400000000038</v>
      </c>
      <c r="E734" s="301">
        <v>12645.1325</v>
      </c>
      <c r="F734" s="302">
        <v>20418.472500000003</v>
      </c>
      <c r="G734" s="270"/>
      <c r="H734" s="299"/>
    </row>
    <row r="735" spans="1:8" s="63" customFormat="1" ht="13.5" customHeight="1" x14ac:dyDescent="0.2">
      <c r="A735" s="300">
        <v>2013</v>
      </c>
      <c r="B735" s="207" t="s">
        <v>45</v>
      </c>
      <c r="C735" s="207" t="s">
        <v>96</v>
      </c>
      <c r="D735" s="301">
        <v>8651.7000000000044</v>
      </c>
      <c r="E735" s="301">
        <v>10856.552500000002</v>
      </c>
      <c r="F735" s="302">
        <v>19508.252500000002</v>
      </c>
      <c r="G735" s="270"/>
      <c r="H735" s="299"/>
    </row>
    <row r="736" spans="1:8" s="63" customFormat="1" ht="13.5" customHeight="1" x14ac:dyDescent="0.2">
      <c r="A736" s="300">
        <v>2013</v>
      </c>
      <c r="B736" s="207" t="s">
        <v>46</v>
      </c>
      <c r="C736" s="207" t="s">
        <v>96</v>
      </c>
      <c r="D736" s="301">
        <v>7398.54</v>
      </c>
      <c r="E736" s="301">
        <v>12127.297500000001</v>
      </c>
      <c r="F736" s="302">
        <v>19525.837500000001</v>
      </c>
      <c r="G736" s="270"/>
      <c r="H736" s="299"/>
    </row>
    <row r="737" spans="1:8" s="63" customFormat="1" ht="13.5" customHeight="1" x14ac:dyDescent="0.2">
      <c r="A737" s="300">
        <v>2013</v>
      </c>
      <c r="B737" s="207" t="s">
        <v>34</v>
      </c>
      <c r="C737" s="207" t="s">
        <v>96</v>
      </c>
      <c r="D737" s="301">
        <v>8333.5400000000009</v>
      </c>
      <c r="E737" s="301">
        <v>13504.759999999998</v>
      </c>
      <c r="F737" s="302">
        <v>21838.3</v>
      </c>
      <c r="G737" s="270"/>
      <c r="H737" s="299"/>
    </row>
    <row r="738" spans="1:8" s="63" customFormat="1" ht="13.5" customHeight="1" x14ac:dyDescent="0.2">
      <c r="A738" s="300">
        <v>2013</v>
      </c>
      <c r="B738" s="207" t="s">
        <v>36</v>
      </c>
      <c r="C738" s="207" t="s">
        <v>96</v>
      </c>
      <c r="D738" s="301">
        <v>9940.6799999999985</v>
      </c>
      <c r="E738" s="301">
        <v>14328.3</v>
      </c>
      <c r="F738" s="302">
        <v>24268.979999999996</v>
      </c>
      <c r="G738" s="270"/>
      <c r="H738" s="299"/>
    </row>
    <row r="739" spans="1:8" s="63" customFormat="1" ht="13.5" customHeight="1" x14ac:dyDescent="0.2">
      <c r="A739" s="300">
        <v>2013</v>
      </c>
      <c r="B739" s="207" t="s">
        <v>37</v>
      </c>
      <c r="C739" s="207" t="s">
        <v>96</v>
      </c>
      <c r="D739" s="301">
        <v>11274.43</v>
      </c>
      <c r="E739" s="301">
        <v>12906.029999999999</v>
      </c>
      <c r="F739" s="302">
        <v>24180.46</v>
      </c>
      <c r="G739" s="270"/>
      <c r="H739" s="299"/>
    </row>
    <row r="740" spans="1:8" s="63" customFormat="1" ht="13.5" customHeight="1" x14ac:dyDescent="0.2">
      <c r="A740" s="300">
        <v>2013</v>
      </c>
      <c r="B740" s="207" t="s">
        <v>38</v>
      </c>
      <c r="C740" s="207" t="s">
        <v>96</v>
      </c>
      <c r="D740" s="301">
        <v>10762.85</v>
      </c>
      <c r="E740" s="301">
        <v>15999.255000000001</v>
      </c>
      <c r="F740" s="302">
        <v>26762.105</v>
      </c>
      <c r="G740" s="270"/>
      <c r="H740" s="299"/>
    </row>
    <row r="741" spans="1:8" s="63" customFormat="1" ht="13.5" customHeight="1" x14ac:dyDescent="0.2">
      <c r="A741" s="300">
        <v>2013</v>
      </c>
      <c r="B741" s="207" t="s">
        <v>39</v>
      </c>
      <c r="C741" s="207" t="s">
        <v>96</v>
      </c>
      <c r="D741" s="301">
        <v>9869.6799999999967</v>
      </c>
      <c r="E741" s="301">
        <v>12871.1525</v>
      </c>
      <c r="F741" s="302">
        <v>22740.832499999997</v>
      </c>
      <c r="G741" s="270"/>
      <c r="H741" s="299"/>
    </row>
    <row r="742" spans="1:8" s="63" customFormat="1" ht="13.5" customHeight="1" x14ac:dyDescent="0.2">
      <c r="A742" s="300">
        <v>2013</v>
      </c>
      <c r="B742" s="207" t="s">
        <v>40</v>
      </c>
      <c r="C742" s="207" t="s">
        <v>96</v>
      </c>
      <c r="D742" s="301">
        <v>13168.239999999996</v>
      </c>
      <c r="E742" s="301">
        <v>15835.392499999998</v>
      </c>
      <c r="F742" s="302">
        <v>29003.632499999996</v>
      </c>
      <c r="G742" s="270"/>
      <c r="H742" s="299"/>
    </row>
    <row r="743" spans="1:8" s="63" customFormat="1" ht="13.5" customHeight="1" x14ac:dyDescent="0.2">
      <c r="A743" s="300">
        <v>2013</v>
      </c>
      <c r="B743" s="207" t="s">
        <v>41</v>
      </c>
      <c r="C743" s="207" t="s">
        <v>96</v>
      </c>
      <c r="D743" s="301">
        <v>13849.4</v>
      </c>
      <c r="E743" s="301">
        <v>16016.934999999999</v>
      </c>
      <c r="F743" s="302">
        <v>29866.334999999999</v>
      </c>
      <c r="G743" s="270"/>
      <c r="H743" s="299"/>
    </row>
    <row r="744" spans="1:8" s="63" customFormat="1" ht="13.5" customHeight="1" x14ac:dyDescent="0.2">
      <c r="A744" s="300">
        <v>2013</v>
      </c>
      <c r="B744" s="207" t="s">
        <v>42</v>
      </c>
      <c r="C744" s="207" t="s">
        <v>96</v>
      </c>
      <c r="D744" s="301">
        <v>13224.57</v>
      </c>
      <c r="E744" s="301">
        <v>16255.137499999999</v>
      </c>
      <c r="F744" s="302">
        <v>29479.707499999997</v>
      </c>
      <c r="G744" s="270"/>
      <c r="H744" s="299"/>
    </row>
    <row r="745" spans="1:8" s="63" customFormat="1" ht="13.5" customHeight="1" x14ac:dyDescent="0.2">
      <c r="A745" s="300">
        <v>2013</v>
      </c>
      <c r="B745" s="207" t="s">
        <v>43</v>
      </c>
      <c r="C745" s="207" t="s">
        <v>96</v>
      </c>
      <c r="D745" s="301">
        <v>12199.300000000001</v>
      </c>
      <c r="E745" s="301">
        <v>14508.717499999999</v>
      </c>
      <c r="F745" s="302">
        <v>26708.017500000002</v>
      </c>
      <c r="G745" s="270"/>
      <c r="H745" s="299"/>
    </row>
    <row r="746" spans="1:8" s="63" customFormat="1" ht="13.5" customHeight="1" x14ac:dyDescent="0.2">
      <c r="A746" s="300">
        <v>2014</v>
      </c>
      <c r="B746" s="207" t="s">
        <v>44</v>
      </c>
      <c r="C746" s="207" t="s">
        <v>96</v>
      </c>
      <c r="D746" s="301">
        <v>10480.789999999999</v>
      </c>
      <c r="E746" s="301">
        <v>11897.377500000002</v>
      </c>
      <c r="F746" s="302">
        <v>22378.167500000003</v>
      </c>
      <c r="G746" s="270"/>
      <c r="H746" s="299"/>
    </row>
    <row r="747" spans="1:8" s="63" customFormat="1" ht="13.5" customHeight="1" x14ac:dyDescent="0.2">
      <c r="A747" s="300">
        <v>2014</v>
      </c>
      <c r="B747" s="207" t="s">
        <v>45</v>
      </c>
      <c r="C747" s="207" t="s">
        <v>96</v>
      </c>
      <c r="D747" s="301">
        <v>10852.55</v>
      </c>
      <c r="E747" s="301">
        <v>14559.184999999999</v>
      </c>
      <c r="F747" s="302">
        <v>25411.735000000001</v>
      </c>
      <c r="G747" s="270"/>
      <c r="H747" s="299"/>
    </row>
    <row r="748" spans="1:8" s="63" customFormat="1" ht="13.5" customHeight="1" x14ac:dyDescent="0.2">
      <c r="A748" s="300">
        <v>2014</v>
      </c>
      <c r="B748" s="207" t="s">
        <v>46</v>
      </c>
      <c r="C748" s="207" t="s">
        <v>96</v>
      </c>
      <c r="D748" s="301">
        <v>10741.420000000002</v>
      </c>
      <c r="E748" s="301">
        <v>16532.7775</v>
      </c>
      <c r="F748" s="302">
        <v>27274.197500000002</v>
      </c>
      <c r="G748" s="270"/>
      <c r="H748" s="299"/>
    </row>
    <row r="749" spans="1:8" s="63" customFormat="1" ht="13.5" customHeight="1" x14ac:dyDescent="0.2">
      <c r="A749" s="300">
        <v>2014</v>
      </c>
      <c r="B749" s="207" t="s">
        <v>34</v>
      </c>
      <c r="C749" s="207" t="s">
        <v>96</v>
      </c>
      <c r="D749" s="301">
        <v>9610.35</v>
      </c>
      <c r="E749" s="301">
        <v>15112.64</v>
      </c>
      <c r="F749" s="302">
        <v>24722.99</v>
      </c>
      <c r="G749" s="270"/>
      <c r="H749" s="299"/>
    </row>
    <row r="750" spans="1:8" s="63" customFormat="1" ht="13.5" customHeight="1" x14ac:dyDescent="0.2">
      <c r="A750" s="300">
        <v>2014</v>
      </c>
      <c r="B750" s="207" t="s">
        <v>36</v>
      </c>
      <c r="C750" s="207" t="s">
        <v>96</v>
      </c>
      <c r="D750" s="301">
        <v>11815.89</v>
      </c>
      <c r="E750" s="301">
        <v>15686.2935</v>
      </c>
      <c r="F750" s="302">
        <v>27502.183499999999</v>
      </c>
      <c r="G750" s="270"/>
      <c r="H750" s="299"/>
    </row>
    <row r="751" spans="1:8" s="63" customFormat="1" ht="13.5" customHeight="1" x14ac:dyDescent="0.2">
      <c r="A751" s="300">
        <v>2014</v>
      </c>
      <c r="B751" s="207" t="s">
        <v>37</v>
      </c>
      <c r="C751" s="207" t="s">
        <v>96</v>
      </c>
      <c r="D751" s="301">
        <v>11458.16</v>
      </c>
      <c r="E751" s="301">
        <v>14645.4365</v>
      </c>
      <c r="F751" s="302">
        <v>26103.5965</v>
      </c>
      <c r="G751" s="270"/>
      <c r="H751" s="299"/>
    </row>
    <row r="752" spans="1:8" s="63" customFormat="1" ht="13.5" customHeight="1" x14ac:dyDescent="0.2">
      <c r="A752" s="300">
        <v>2014</v>
      </c>
      <c r="B752" s="207" t="s">
        <v>38</v>
      </c>
      <c r="C752" s="207" t="s">
        <v>96</v>
      </c>
      <c r="D752" s="301">
        <v>12869.7</v>
      </c>
      <c r="E752" s="301">
        <v>16850.947</v>
      </c>
      <c r="F752" s="302">
        <v>29720.647000000004</v>
      </c>
      <c r="G752" s="270"/>
      <c r="H752" s="299"/>
    </row>
    <row r="753" spans="1:8" s="63" customFormat="1" ht="13.5" customHeight="1" x14ac:dyDescent="0.2">
      <c r="A753" s="300">
        <v>2014</v>
      </c>
      <c r="B753" s="207" t="s">
        <v>39</v>
      </c>
      <c r="C753" s="207" t="s">
        <v>96</v>
      </c>
      <c r="D753" s="301">
        <v>11703.1</v>
      </c>
      <c r="E753" s="301">
        <v>15931.350999999999</v>
      </c>
      <c r="F753" s="302">
        <v>27634.450999999997</v>
      </c>
      <c r="G753" s="270"/>
      <c r="H753" s="299"/>
    </row>
    <row r="754" spans="1:8" s="63" customFormat="1" ht="13.5" customHeight="1" x14ac:dyDescent="0.2">
      <c r="A754" s="300">
        <v>2014</v>
      </c>
      <c r="B754" s="207" t="s">
        <v>40</v>
      </c>
      <c r="C754" s="207" t="s">
        <v>96</v>
      </c>
      <c r="D754" s="301">
        <v>12013.35</v>
      </c>
      <c r="E754" s="301">
        <v>16993.875999999997</v>
      </c>
      <c r="F754" s="302">
        <v>29007.226000000002</v>
      </c>
      <c r="G754" s="270"/>
      <c r="H754" s="299"/>
    </row>
    <row r="755" spans="1:8" s="63" customFormat="1" ht="13.5" customHeight="1" x14ac:dyDescent="0.2">
      <c r="A755" s="300">
        <v>2014</v>
      </c>
      <c r="B755" s="207" t="s">
        <v>41</v>
      </c>
      <c r="C755" s="207" t="s">
        <v>96</v>
      </c>
      <c r="D755" s="301">
        <v>12940.369999999997</v>
      </c>
      <c r="E755" s="301">
        <v>15790.205999999995</v>
      </c>
      <c r="F755" s="302">
        <v>28730.575999999994</v>
      </c>
      <c r="G755" s="270"/>
      <c r="H755" s="299"/>
    </row>
    <row r="756" spans="1:8" s="63" customFormat="1" ht="13.5" customHeight="1" x14ac:dyDescent="0.2">
      <c r="A756" s="300">
        <v>2014</v>
      </c>
      <c r="B756" s="207" t="s">
        <v>42</v>
      </c>
      <c r="C756" s="207" t="s">
        <v>96</v>
      </c>
      <c r="D756" s="301">
        <v>13875.069999999998</v>
      </c>
      <c r="E756" s="301">
        <v>15808.6865</v>
      </c>
      <c r="F756" s="302">
        <v>29683.756499999996</v>
      </c>
      <c r="G756" s="270"/>
      <c r="H756" s="299"/>
    </row>
    <row r="757" spans="1:8" s="63" customFormat="1" ht="13.5" customHeight="1" x14ac:dyDescent="0.2">
      <c r="A757" s="300">
        <v>2014</v>
      </c>
      <c r="B757" s="207" t="s">
        <v>43</v>
      </c>
      <c r="C757" s="207" t="s">
        <v>96</v>
      </c>
      <c r="D757" s="301">
        <v>8539.4</v>
      </c>
      <c r="E757" s="301">
        <v>15234.8045</v>
      </c>
      <c r="F757" s="302">
        <v>23774.204500000003</v>
      </c>
      <c r="G757" s="270"/>
      <c r="H757" s="299"/>
    </row>
    <row r="758" spans="1:8" s="63" customFormat="1" ht="13.5" customHeight="1" x14ac:dyDescent="0.2">
      <c r="A758" s="300">
        <v>2015</v>
      </c>
      <c r="B758" s="207" t="s">
        <v>44</v>
      </c>
      <c r="C758" s="207" t="s">
        <v>96</v>
      </c>
      <c r="D758" s="301">
        <v>9309.7799999999988</v>
      </c>
      <c r="E758" s="301">
        <v>14651.004000000001</v>
      </c>
      <c r="F758" s="302">
        <v>23960.784</v>
      </c>
      <c r="G758" s="270"/>
      <c r="H758" s="299"/>
    </row>
    <row r="759" spans="1:8" s="63" customFormat="1" ht="13.5" customHeight="1" x14ac:dyDescent="0.2">
      <c r="A759" s="300">
        <v>2015</v>
      </c>
      <c r="B759" s="207" t="s">
        <v>45</v>
      </c>
      <c r="C759" s="207" t="s">
        <v>96</v>
      </c>
      <c r="D759" s="301">
        <v>11267.48</v>
      </c>
      <c r="E759" s="301">
        <v>12337.175000000001</v>
      </c>
      <c r="F759" s="302">
        <v>23604.654999999999</v>
      </c>
      <c r="G759" s="270"/>
      <c r="H759" s="299"/>
    </row>
    <row r="760" spans="1:8" s="63" customFormat="1" ht="13.5" customHeight="1" x14ac:dyDescent="0.2">
      <c r="A760" s="300">
        <v>2015</v>
      </c>
      <c r="B760" s="207" t="s">
        <v>46</v>
      </c>
      <c r="C760" s="207" t="s">
        <v>96</v>
      </c>
      <c r="D760" s="301">
        <v>9940.61</v>
      </c>
      <c r="E760" s="301">
        <v>14002.682000000003</v>
      </c>
      <c r="F760" s="302">
        <v>23943.292000000001</v>
      </c>
      <c r="G760" s="270"/>
      <c r="H760" s="299"/>
    </row>
    <row r="761" spans="1:8" s="63" customFormat="1" ht="13.5" customHeight="1" x14ac:dyDescent="0.2">
      <c r="A761" s="300">
        <v>2015</v>
      </c>
      <c r="B761" s="207" t="s">
        <v>34</v>
      </c>
      <c r="C761" s="207" t="s">
        <v>96</v>
      </c>
      <c r="D761" s="301">
        <v>11425.780000000002</v>
      </c>
      <c r="E761" s="301">
        <v>12533.011500000001</v>
      </c>
      <c r="F761" s="302">
        <v>23958.791499999999</v>
      </c>
      <c r="G761" s="270"/>
      <c r="H761" s="299"/>
    </row>
    <row r="762" spans="1:8" s="63" customFormat="1" ht="13.5" customHeight="1" x14ac:dyDescent="0.2">
      <c r="A762" s="300">
        <v>2015</v>
      </c>
      <c r="B762" s="207" t="s">
        <v>36</v>
      </c>
      <c r="C762" s="207" t="s">
        <v>96</v>
      </c>
      <c r="D762" s="301">
        <v>12771.38</v>
      </c>
      <c r="E762" s="301">
        <v>13155.0015</v>
      </c>
      <c r="F762" s="302">
        <v>25926.3815</v>
      </c>
      <c r="G762" s="270"/>
      <c r="H762" s="299"/>
    </row>
    <row r="763" spans="1:8" s="63" customFormat="1" ht="13.5" customHeight="1" x14ac:dyDescent="0.2">
      <c r="A763" s="300">
        <v>2015</v>
      </c>
      <c r="B763" s="207" t="s">
        <v>37</v>
      </c>
      <c r="C763" s="207" t="s">
        <v>96</v>
      </c>
      <c r="D763" s="301">
        <v>11463.679999999998</v>
      </c>
      <c r="E763" s="301">
        <v>14818.356</v>
      </c>
      <c r="F763" s="302">
        <v>26282.035999999996</v>
      </c>
      <c r="G763" s="270"/>
      <c r="H763" s="299"/>
    </row>
    <row r="764" spans="1:8" s="63" customFormat="1" ht="13.5" customHeight="1" x14ac:dyDescent="0.2">
      <c r="A764" s="300">
        <v>2015</v>
      </c>
      <c r="B764" s="207" t="s">
        <v>38</v>
      </c>
      <c r="C764" s="207" t="s">
        <v>96</v>
      </c>
      <c r="D764" s="301">
        <v>13325.060000000001</v>
      </c>
      <c r="E764" s="301">
        <v>14959.355</v>
      </c>
      <c r="F764" s="302">
        <v>28284.415000000001</v>
      </c>
      <c r="G764" s="270"/>
      <c r="H764" s="299"/>
    </row>
    <row r="765" spans="1:8" s="63" customFormat="1" ht="13.5" customHeight="1" x14ac:dyDescent="0.2">
      <c r="A765" s="300">
        <v>2015</v>
      </c>
      <c r="B765" s="207" t="s">
        <v>39</v>
      </c>
      <c r="C765" s="207" t="s">
        <v>96</v>
      </c>
      <c r="D765" s="301">
        <v>11969.730000000001</v>
      </c>
      <c r="E765" s="301">
        <v>15642.060499999998</v>
      </c>
      <c r="F765" s="302">
        <v>27611.790500000003</v>
      </c>
      <c r="G765" s="270"/>
      <c r="H765" s="299"/>
    </row>
    <row r="766" spans="1:8" s="63" customFormat="1" ht="13.5" customHeight="1" x14ac:dyDescent="0.2">
      <c r="A766" s="300">
        <v>2015</v>
      </c>
      <c r="B766" s="207" t="s">
        <v>40</v>
      </c>
      <c r="C766" s="207" t="s">
        <v>96</v>
      </c>
      <c r="D766" s="301">
        <v>13176.91</v>
      </c>
      <c r="E766" s="301">
        <v>15765.262500000001</v>
      </c>
      <c r="F766" s="302">
        <v>28942.172500000001</v>
      </c>
      <c r="G766" s="270"/>
      <c r="H766" s="299"/>
    </row>
    <row r="767" spans="1:8" s="63" customFormat="1" ht="13.5" customHeight="1" x14ac:dyDescent="0.2">
      <c r="A767" s="300">
        <v>2015</v>
      </c>
      <c r="B767" s="207" t="s">
        <v>41</v>
      </c>
      <c r="C767" s="207" t="s">
        <v>96</v>
      </c>
      <c r="D767" s="301">
        <v>13312.519999999999</v>
      </c>
      <c r="E767" s="301">
        <v>16083.376499999997</v>
      </c>
      <c r="F767" s="302">
        <v>29395.896499999999</v>
      </c>
      <c r="G767" s="270"/>
      <c r="H767" s="299"/>
    </row>
    <row r="768" spans="1:8" s="63" customFormat="1" ht="13.5" customHeight="1" x14ac:dyDescent="0.2">
      <c r="A768" s="300">
        <v>2015</v>
      </c>
      <c r="B768" s="207" t="s">
        <v>42</v>
      </c>
      <c r="C768" s="207" t="s">
        <v>96</v>
      </c>
      <c r="D768" s="301">
        <v>9965.8499999999985</v>
      </c>
      <c r="E768" s="301">
        <v>14666.121999999998</v>
      </c>
      <c r="F768" s="302">
        <v>24631.971999999998</v>
      </c>
      <c r="G768" s="270"/>
      <c r="H768" s="299"/>
    </row>
    <row r="769" spans="1:8" s="63" customFormat="1" ht="13.5" customHeight="1" x14ac:dyDescent="0.2">
      <c r="A769" s="300">
        <v>2015</v>
      </c>
      <c r="B769" s="207" t="s">
        <v>43</v>
      </c>
      <c r="C769" s="207" t="s">
        <v>96</v>
      </c>
      <c r="D769" s="301">
        <v>9205.49</v>
      </c>
      <c r="E769" s="301">
        <v>14004.890999999998</v>
      </c>
      <c r="F769" s="302">
        <v>23210.381000000001</v>
      </c>
      <c r="G769" s="270"/>
      <c r="H769" s="299"/>
    </row>
    <row r="770" spans="1:8" s="63" customFormat="1" ht="13.5" customHeight="1" x14ac:dyDescent="0.2">
      <c r="A770" s="300">
        <v>2016</v>
      </c>
      <c r="B770" s="207" t="s">
        <v>44</v>
      </c>
      <c r="C770" s="207" t="s">
        <v>96</v>
      </c>
      <c r="D770" s="301">
        <v>9973.76</v>
      </c>
      <c r="E770" s="301">
        <v>12323.1345</v>
      </c>
      <c r="F770" s="302">
        <v>22296.894499999995</v>
      </c>
      <c r="G770" s="270"/>
      <c r="H770" s="299"/>
    </row>
    <row r="771" spans="1:8" s="63" customFormat="1" ht="13.5" customHeight="1" x14ac:dyDescent="0.2">
      <c r="A771" s="300">
        <v>2016</v>
      </c>
      <c r="B771" s="207" t="s">
        <v>45</v>
      </c>
      <c r="C771" s="207" t="s">
        <v>96</v>
      </c>
      <c r="D771" s="301">
        <v>13540.429999999998</v>
      </c>
      <c r="E771" s="301">
        <v>12559.212999999998</v>
      </c>
      <c r="F771" s="302">
        <v>26099.642999999996</v>
      </c>
      <c r="G771" s="270"/>
      <c r="H771" s="299"/>
    </row>
    <row r="772" spans="1:8" s="63" customFormat="1" ht="13.5" customHeight="1" x14ac:dyDescent="0.2">
      <c r="A772" s="300">
        <v>2016</v>
      </c>
      <c r="B772" s="207" t="s">
        <v>46</v>
      </c>
      <c r="C772" s="207" t="s">
        <v>96</v>
      </c>
      <c r="D772" s="301">
        <v>12179.52</v>
      </c>
      <c r="E772" s="301">
        <v>12776.0175</v>
      </c>
      <c r="F772" s="302">
        <v>24955.537499999999</v>
      </c>
      <c r="G772" s="270"/>
      <c r="H772" s="299"/>
    </row>
    <row r="773" spans="1:8" s="63" customFormat="1" ht="13.5" customHeight="1" x14ac:dyDescent="0.2">
      <c r="A773" s="300">
        <v>2016</v>
      </c>
      <c r="B773" s="207" t="s">
        <v>34</v>
      </c>
      <c r="C773" s="207" t="s">
        <v>96</v>
      </c>
      <c r="D773" s="301">
        <v>10926.19</v>
      </c>
      <c r="E773" s="301">
        <v>13585.296999999999</v>
      </c>
      <c r="F773" s="302">
        <v>24511.486999999997</v>
      </c>
      <c r="G773" s="270"/>
      <c r="H773" s="299"/>
    </row>
    <row r="774" spans="1:8" s="63" customFormat="1" ht="13.5" customHeight="1" x14ac:dyDescent="0.2">
      <c r="A774" s="300">
        <v>2016</v>
      </c>
      <c r="B774" s="207" t="s">
        <v>36</v>
      </c>
      <c r="C774" s="207" t="s">
        <v>96</v>
      </c>
      <c r="D774" s="301">
        <v>10009.39</v>
      </c>
      <c r="E774" s="301">
        <v>13701.5455</v>
      </c>
      <c r="F774" s="302">
        <v>23710.9355</v>
      </c>
      <c r="G774" s="270"/>
      <c r="H774" s="299"/>
    </row>
    <row r="775" spans="1:8" s="63" customFormat="1" ht="13.5" customHeight="1" x14ac:dyDescent="0.2">
      <c r="A775" s="300">
        <v>2016</v>
      </c>
      <c r="B775" s="207" t="s">
        <v>37</v>
      </c>
      <c r="C775" s="207" t="s">
        <v>96</v>
      </c>
      <c r="D775" s="301">
        <v>10123.09</v>
      </c>
      <c r="E775" s="301">
        <v>12662.264499999999</v>
      </c>
      <c r="F775" s="302">
        <v>22785.354500000001</v>
      </c>
      <c r="G775" s="270"/>
      <c r="H775" s="299"/>
    </row>
    <row r="776" spans="1:8" s="63" customFormat="1" ht="13.5" customHeight="1" x14ac:dyDescent="0.2">
      <c r="A776" s="300">
        <v>2016</v>
      </c>
      <c r="B776" s="207" t="s">
        <v>38</v>
      </c>
      <c r="C776" s="207" t="s">
        <v>96</v>
      </c>
      <c r="D776" s="301">
        <v>7112.99</v>
      </c>
      <c r="E776" s="301">
        <v>12533.278999999999</v>
      </c>
      <c r="F776" s="302">
        <v>19646.269</v>
      </c>
      <c r="G776" s="270"/>
      <c r="H776" s="299"/>
    </row>
    <row r="777" spans="1:8" s="63" customFormat="1" ht="13.5" customHeight="1" x14ac:dyDescent="0.2">
      <c r="A777" s="300">
        <v>2016</v>
      </c>
      <c r="B777" s="207" t="s">
        <v>39</v>
      </c>
      <c r="C777" s="207" t="s">
        <v>96</v>
      </c>
      <c r="D777" s="301">
        <v>12413.98</v>
      </c>
      <c r="E777" s="301">
        <v>15446.594500000001</v>
      </c>
      <c r="F777" s="302">
        <v>27860.574499999999</v>
      </c>
      <c r="G777" s="270"/>
      <c r="H777" s="299"/>
    </row>
    <row r="778" spans="1:8" s="63" customFormat="1" ht="13.5" customHeight="1" x14ac:dyDescent="0.2">
      <c r="A778" s="300">
        <v>2016</v>
      </c>
      <c r="B778" s="207" t="s">
        <v>40</v>
      </c>
      <c r="C778" s="207" t="s">
        <v>96</v>
      </c>
      <c r="D778" s="301">
        <v>13657.61</v>
      </c>
      <c r="E778" s="301">
        <v>14120.0695</v>
      </c>
      <c r="F778" s="302">
        <v>27777.679499999998</v>
      </c>
      <c r="G778" s="270"/>
      <c r="H778" s="299"/>
    </row>
    <row r="779" spans="1:8" s="63" customFormat="1" ht="13.5" customHeight="1" x14ac:dyDescent="0.2">
      <c r="A779" s="300">
        <v>2016</v>
      </c>
      <c r="B779" s="207" t="s">
        <v>41</v>
      </c>
      <c r="C779" s="207" t="s">
        <v>96</v>
      </c>
      <c r="D779" s="301">
        <v>12530.92</v>
      </c>
      <c r="E779" s="301">
        <v>12172.249500000002</v>
      </c>
      <c r="F779" s="302">
        <v>24703.169500000004</v>
      </c>
      <c r="G779" s="270"/>
      <c r="H779" s="299"/>
    </row>
    <row r="780" spans="1:8" s="63" customFormat="1" ht="13.5" customHeight="1" x14ac:dyDescent="0.2">
      <c r="A780" s="300">
        <v>2016</v>
      </c>
      <c r="B780" s="207" t="s">
        <v>42</v>
      </c>
      <c r="C780" s="207" t="s">
        <v>96</v>
      </c>
      <c r="D780" s="301">
        <v>11398.68</v>
      </c>
      <c r="E780" s="301">
        <v>13477.977499999999</v>
      </c>
      <c r="F780" s="302">
        <v>24876.657500000001</v>
      </c>
      <c r="G780" s="270"/>
      <c r="H780" s="299"/>
    </row>
    <row r="781" spans="1:8" s="63" customFormat="1" ht="13.5" customHeight="1" x14ac:dyDescent="0.2">
      <c r="A781" s="300">
        <v>2016</v>
      </c>
      <c r="B781" s="207" t="s">
        <v>43</v>
      </c>
      <c r="C781" s="207" t="s">
        <v>96</v>
      </c>
      <c r="D781" s="301">
        <v>7592.83</v>
      </c>
      <c r="E781" s="301">
        <v>13085.0275</v>
      </c>
      <c r="F781" s="302">
        <v>20677.857499999998</v>
      </c>
      <c r="G781" s="270"/>
      <c r="H781" s="299"/>
    </row>
    <row r="782" spans="1:8" s="63" customFormat="1" ht="13.5" customHeight="1" x14ac:dyDescent="0.2">
      <c r="A782" s="300">
        <v>2017</v>
      </c>
      <c r="B782" s="207" t="s">
        <v>44</v>
      </c>
      <c r="C782" s="207" t="s">
        <v>96</v>
      </c>
      <c r="D782" s="301">
        <v>11803.370000000003</v>
      </c>
      <c r="E782" s="301">
        <v>11888.1955</v>
      </c>
      <c r="F782" s="302">
        <v>23691.565500000004</v>
      </c>
      <c r="G782" s="270"/>
      <c r="H782" s="299"/>
    </row>
    <row r="783" spans="1:8" s="63" customFormat="1" ht="13.5" customHeight="1" x14ac:dyDescent="0.2">
      <c r="A783" s="300">
        <v>2017</v>
      </c>
      <c r="B783" s="207" t="s">
        <v>45</v>
      </c>
      <c r="C783" s="207" t="s">
        <v>96</v>
      </c>
      <c r="D783" s="301">
        <v>14830.169999999995</v>
      </c>
      <c r="E783" s="301">
        <v>14188.053</v>
      </c>
      <c r="F783" s="302">
        <v>29018.222999999998</v>
      </c>
      <c r="G783" s="270"/>
      <c r="H783" s="299"/>
    </row>
    <row r="784" spans="1:8" s="63" customFormat="1" ht="13.5" customHeight="1" x14ac:dyDescent="0.2">
      <c r="A784" s="300">
        <v>2017</v>
      </c>
      <c r="B784" s="207" t="s">
        <v>46</v>
      </c>
      <c r="C784" s="207" t="s">
        <v>96</v>
      </c>
      <c r="D784" s="301">
        <v>12965.039999999999</v>
      </c>
      <c r="E784" s="301">
        <v>13757.0355</v>
      </c>
      <c r="F784" s="302">
        <v>26722.075499999999</v>
      </c>
      <c r="G784" s="270"/>
      <c r="H784" s="299"/>
    </row>
    <row r="785" spans="1:8" s="63" customFormat="1" ht="13.5" customHeight="1" x14ac:dyDescent="0.2">
      <c r="A785" s="300">
        <v>2017</v>
      </c>
      <c r="B785" s="207" t="s">
        <v>34</v>
      </c>
      <c r="C785" s="207" t="s">
        <v>96</v>
      </c>
      <c r="D785" s="301">
        <v>10220.539999999999</v>
      </c>
      <c r="E785" s="301">
        <v>13210.308000000001</v>
      </c>
      <c r="F785" s="302">
        <v>23430.847999999998</v>
      </c>
      <c r="G785" s="270"/>
      <c r="H785" s="299"/>
    </row>
    <row r="786" spans="1:8" s="63" customFormat="1" ht="13.5" customHeight="1" x14ac:dyDescent="0.2">
      <c r="A786" s="300">
        <v>2017</v>
      </c>
      <c r="B786" s="207" t="s">
        <v>36</v>
      </c>
      <c r="C786" s="207" t="s">
        <v>96</v>
      </c>
      <c r="D786" s="301">
        <v>14412.259999999998</v>
      </c>
      <c r="E786" s="301">
        <v>12831.3845</v>
      </c>
      <c r="F786" s="302">
        <v>27243.644499999999</v>
      </c>
      <c r="G786" s="270"/>
      <c r="H786" s="299"/>
    </row>
    <row r="787" spans="1:8" s="63" customFormat="1" ht="13.5" customHeight="1" x14ac:dyDescent="0.2">
      <c r="A787" s="300">
        <v>2017</v>
      </c>
      <c r="B787" s="207" t="s">
        <v>37</v>
      </c>
      <c r="C787" s="207" t="s">
        <v>96</v>
      </c>
      <c r="D787" s="301">
        <v>12246.869999999999</v>
      </c>
      <c r="E787" s="301">
        <v>14646.022499999999</v>
      </c>
      <c r="F787" s="302">
        <v>26892.892499999998</v>
      </c>
      <c r="G787" s="270"/>
      <c r="H787" s="299"/>
    </row>
    <row r="788" spans="1:8" s="63" customFormat="1" ht="13.5" customHeight="1" x14ac:dyDescent="0.2">
      <c r="A788" s="300">
        <v>2017</v>
      </c>
      <c r="B788" s="207" t="s">
        <v>38</v>
      </c>
      <c r="C788" s="207" t="s">
        <v>96</v>
      </c>
      <c r="D788" s="301">
        <v>14987.43</v>
      </c>
      <c r="E788" s="301">
        <v>15965.440500000002</v>
      </c>
      <c r="F788" s="302">
        <v>30952.870500000001</v>
      </c>
      <c r="G788" s="270"/>
      <c r="H788" s="299"/>
    </row>
    <row r="789" spans="1:8" s="63" customFormat="1" ht="13.5" customHeight="1" x14ac:dyDescent="0.2">
      <c r="A789" s="300">
        <v>2017</v>
      </c>
      <c r="B789" s="207" t="s">
        <v>39</v>
      </c>
      <c r="C789" s="207" t="s">
        <v>96</v>
      </c>
      <c r="D789" s="301">
        <v>15583.439999999999</v>
      </c>
      <c r="E789" s="301">
        <v>15754.183499999999</v>
      </c>
      <c r="F789" s="302">
        <v>31337.623500000002</v>
      </c>
      <c r="G789" s="270"/>
      <c r="H789" s="299"/>
    </row>
    <row r="790" spans="1:8" s="63" customFormat="1" ht="13.5" customHeight="1" x14ac:dyDescent="0.2">
      <c r="A790" s="300">
        <v>2017</v>
      </c>
      <c r="B790" s="207" t="s">
        <v>40</v>
      </c>
      <c r="C790" s="207" t="s">
        <v>96</v>
      </c>
      <c r="D790" s="301">
        <v>15731.389999999998</v>
      </c>
      <c r="E790" s="301">
        <v>14941.030499999999</v>
      </c>
      <c r="F790" s="302">
        <v>30672.420499999997</v>
      </c>
      <c r="G790" s="270"/>
      <c r="H790" s="299"/>
    </row>
    <row r="791" spans="1:8" s="63" customFormat="1" ht="13.5" customHeight="1" x14ac:dyDescent="0.2">
      <c r="A791" s="300">
        <v>2017</v>
      </c>
      <c r="B791" s="207" t="s">
        <v>41</v>
      </c>
      <c r="C791" s="207" t="s">
        <v>96</v>
      </c>
      <c r="D791" s="301">
        <v>14400.36</v>
      </c>
      <c r="E791" s="301">
        <v>15794.3505</v>
      </c>
      <c r="F791" s="302">
        <v>30194.710499999997</v>
      </c>
      <c r="G791" s="270"/>
      <c r="H791" s="299"/>
    </row>
    <row r="792" spans="1:8" s="63" customFormat="1" ht="13.5" customHeight="1" x14ac:dyDescent="0.2">
      <c r="A792" s="300">
        <v>2017</v>
      </c>
      <c r="B792" s="207" t="s">
        <v>42</v>
      </c>
      <c r="C792" s="207" t="s">
        <v>96</v>
      </c>
      <c r="D792" s="301">
        <v>13844.57</v>
      </c>
      <c r="E792" s="301">
        <v>15769.4745</v>
      </c>
      <c r="F792" s="302">
        <v>29614.044499999996</v>
      </c>
      <c r="G792" s="270"/>
      <c r="H792" s="299"/>
    </row>
    <row r="793" spans="1:8" s="63" customFormat="1" ht="13.5" customHeight="1" x14ac:dyDescent="0.2">
      <c r="A793" s="300">
        <v>2017</v>
      </c>
      <c r="B793" s="207" t="s">
        <v>43</v>
      </c>
      <c r="C793" s="207" t="s">
        <v>96</v>
      </c>
      <c r="D793" s="301">
        <v>11382.349999999999</v>
      </c>
      <c r="E793" s="301">
        <v>15256.005500000003</v>
      </c>
      <c r="F793" s="302">
        <v>26638.355500000001</v>
      </c>
      <c r="G793" s="270"/>
      <c r="H793" s="299"/>
    </row>
    <row r="794" spans="1:8" s="63" customFormat="1" ht="13.5" customHeight="1" x14ac:dyDescent="0.2">
      <c r="A794" s="300">
        <v>2018</v>
      </c>
      <c r="B794" s="207" t="s">
        <v>44</v>
      </c>
      <c r="C794" s="207" t="s">
        <v>96</v>
      </c>
      <c r="D794" s="301">
        <v>11383.06</v>
      </c>
      <c r="E794" s="301">
        <v>14528.056</v>
      </c>
      <c r="F794" s="302">
        <v>25911.116000000002</v>
      </c>
      <c r="G794" s="270"/>
      <c r="H794" s="299"/>
    </row>
    <row r="795" spans="1:8" s="63" customFormat="1" ht="13.5" customHeight="1" x14ac:dyDescent="0.2">
      <c r="A795" s="300">
        <v>2018</v>
      </c>
      <c r="B795" s="207" t="s">
        <v>45</v>
      </c>
      <c r="C795" s="207" t="s">
        <v>96</v>
      </c>
      <c r="D795" s="301">
        <v>12241.01</v>
      </c>
      <c r="E795" s="301">
        <v>15728.419000000005</v>
      </c>
      <c r="F795" s="302">
        <v>27969.429000000004</v>
      </c>
      <c r="G795" s="270"/>
      <c r="H795" s="299"/>
    </row>
    <row r="796" spans="1:8" s="63" customFormat="1" ht="13.5" customHeight="1" x14ac:dyDescent="0.2">
      <c r="A796" s="300">
        <v>2018</v>
      </c>
      <c r="B796" s="207" t="s">
        <v>46</v>
      </c>
      <c r="C796" s="207" t="s">
        <v>96</v>
      </c>
      <c r="D796" s="301">
        <v>13218.599999999999</v>
      </c>
      <c r="E796" s="301">
        <v>16309.798499999999</v>
      </c>
      <c r="F796" s="302">
        <v>29528.398499999996</v>
      </c>
      <c r="G796" s="270"/>
      <c r="H796" s="299"/>
    </row>
    <row r="797" spans="1:8" s="63" customFormat="1" ht="13.5" customHeight="1" x14ac:dyDescent="0.2">
      <c r="A797" s="300">
        <v>2018</v>
      </c>
      <c r="B797" s="207" t="s">
        <v>34</v>
      </c>
      <c r="C797" s="207" t="s">
        <v>96</v>
      </c>
      <c r="D797" s="301">
        <v>11577.52</v>
      </c>
      <c r="E797" s="301">
        <v>15864.9555</v>
      </c>
      <c r="F797" s="302">
        <v>27442.475499999997</v>
      </c>
      <c r="G797" s="270"/>
      <c r="H797" s="299"/>
    </row>
    <row r="798" spans="1:8" s="63" customFormat="1" ht="13.5" customHeight="1" x14ac:dyDescent="0.2">
      <c r="A798" s="300">
        <v>2018</v>
      </c>
      <c r="B798" s="207" t="s">
        <v>36</v>
      </c>
      <c r="C798" s="207" t="s">
        <v>96</v>
      </c>
      <c r="D798" s="301">
        <v>13637.939999999999</v>
      </c>
      <c r="E798" s="301">
        <v>15322.6325</v>
      </c>
      <c r="F798" s="302">
        <v>28960.572499999998</v>
      </c>
      <c r="G798" s="270"/>
      <c r="H798" s="299"/>
    </row>
    <row r="799" spans="1:8" s="63" customFormat="1" ht="13.5" customHeight="1" x14ac:dyDescent="0.2">
      <c r="A799" s="300">
        <v>2018</v>
      </c>
      <c r="B799" s="207" t="s">
        <v>37</v>
      </c>
      <c r="C799" s="207" t="s">
        <v>96</v>
      </c>
      <c r="D799" s="301">
        <v>14161.580000000002</v>
      </c>
      <c r="E799" s="301">
        <v>14255.443000000003</v>
      </c>
      <c r="F799" s="302">
        <v>28417.023000000001</v>
      </c>
      <c r="G799" s="270"/>
      <c r="H799" s="299"/>
    </row>
    <row r="800" spans="1:8" s="63" customFormat="1" ht="13.5" customHeight="1" x14ac:dyDescent="0.2">
      <c r="A800" s="300">
        <v>2018</v>
      </c>
      <c r="B800" s="207" t="s">
        <v>38</v>
      </c>
      <c r="C800" s="207" t="s">
        <v>96</v>
      </c>
      <c r="D800" s="301">
        <v>13110.229999999998</v>
      </c>
      <c r="E800" s="301">
        <v>15257.9545</v>
      </c>
      <c r="F800" s="302">
        <v>28368.184499999996</v>
      </c>
      <c r="G800" s="270"/>
      <c r="H800" s="299"/>
    </row>
    <row r="801" spans="1:8" s="63" customFormat="1" ht="13.5" customHeight="1" x14ac:dyDescent="0.2">
      <c r="A801" s="300">
        <v>2018</v>
      </c>
      <c r="B801" s="207" t="s">
        <v>39</v>
      </c>
      <c r="C801" s="207" t="s">
        <v>96</v>
      </c>
      <c r="D801" s="301">
        <v>14640.98</v>
      </c>
      <c r="E801" s="301">
        <v>16478.136999999995</v>
      </c>
      <c r="F801" s="302">
        <v>31119.116999999998</v>
      </c>
      <c r="G801" s="270"/>
      <c r="H801" s="299"/>
    </row>
    <row r="802" spans="1:8" s="63" customFormat="1" ht="13.5" customHeight="1" x14ac:dyDescent="0.2">
      <c r="A802" s="300">
        <v>2018</v>
      </c>
      <c r="B802" s="207" t="s">
        <v>40</v>
      </c>
      <c r="C802" s="207" t="s">
        <v>96</v>
      </c>
      <c r="D802" s="301">
        <v>12465.739999999998</v>
      </c>
      <c r="E802" s="301">
        <v>14698.754500000001</v>
      </c>
      <c r="F802" s="302">
        <v>27164.494500000001</v>
      </c>
      <c r="G802" s="270"/>
      <c r="H802" s="299"/>
    </row>
    <row r="803" spans="1:8" s="63" customFormat="1" ht="13.5" customHeight="1" x14ac:dyDescent="0.2">
      <c r="A803" s="300">
        <v>2018</v>
      </c>
      <c r="B803" s="207" t="s">
        <v>41</v>
      </c>
      <c r="C803" s="207" t="s">
        <v>96</v>
      </c>
      <c r="D803" s="301">
        <v>13630.2</v>
      </c>
      <c r="E803" s="301">
        <v>16076.482500000002</v>
      </c>
      <c r="F803" s="302">
        <v>29706.682499999999</v>
      </c>
      <c r="G803" s="270"/>
      <c r="H803" s="299"/>
    </row>
    <row r="804" spans="1:8" s="63" customFormat="1" ht="13.5" customHeight="1" x14ac:dyDescent="0.2">
      <c r="A804" s="300">
        <v>2018</v>
      </c>
      <c r="B804" s="207" t="s">
        <v>42</v>
      </c>
      <c r="C804" s="207" t="s">
        <v>96</v>
      </c>
      <c r="D804" s="301">
        <v>13814.800000000001</v>
      </c>
      <c r="E804" s="301">
        <v>15942.8475</v>
      </c>
      <c r="F804" s="302">
        <v>29757.647500000003</v>
      </c>
      <c r="G804" s="270"/>
      <c r="H804" s="299"/>
    </row>
    <row r="805" spans="1:8" s="63" customFormat="1" ht="13.5" customHeight="1" x14ac:dyDescent="0.2">
      <c r="A805" s="300">
        <v>2018</v>
      </c>
      <c r="B805" s="207" t="s">
        <v>43</v>
      </c>
      <c r="C805" s="207" t="s">
        <v>96</v>
      </c>
      <c r="D805" s="301">
        <v>11164.47</v>
      </c>
      <c r="E805" s="301">
        <v>14924.443499999999</v>
      </c>
      <c r="F805" s="302">
        <v>26088.913499999999</v>
      </c>
      <c r="G805" s="270"/>
      <c r="H805" s="299"/>
    </row>
    <row r="806" spans="1:8" s="63" customFormat="1" ht="13.5" customHeight="1" x14ac:dyDescent="0.2">
      <c r="A806" s="300">
        <v>2019</v>
      </c>
      <c r="B806" s="207" t="s">
        <v>44</v>
      </c>
      <c r="C806" s="207" t="s">
        <v>96</v>
      </c>
      <c r="D806" s="301">
        <v>9994.880000000001</v>
      </c>
      <c r="E806" s="301">
        <v>14750.507999999998</v>
      </c>
      <c r="F806" s="302">
        <v>24745.387999999999</v>
      </c>
      <c r="G806" s="270"/>
      <c r="H806" s="299"/>
    </row>
    <row r="807" spans="1:8" s="63" customFormat="1" ht="13.5" customHeight="1" x14ac:dyDescent="0.2">
      <c r="A807" s="300">
        <v>2019</v>
      </c>
      <c r="B807" s="207" t="s">
        <v>45</v>
      </c>
      <c r="C807" s="207" t="s">
        <v>96</v>
      </c>
      <c r="D807" s="301">
        <v>11061.689999999999</v>
      </c>
      <c r="E807" s="301">
        <v>16671.6145</v>
      </c>
      <c r="F807" s="302">
        <v>27733.304499999998</v>
      </c>
      <c r="G807" s="270"/>
      <c r="H807" s="299"/>
    </row>
    <row r="808" spans="1:8" s="63" customFormat="1" ht="13.5" customHeight="1" x14ac:dyDescent="0.2">
      <c r="A808" s="300">
        <v>2019</v>
      </c>
      <c r="B808" s="207" t="s">
        <v>46</v>
      </c>
      <c r="C808" s="207" t="s">
        <v>96</v>
      </c>
      <c r="D808" s="301">
        <v>11550.809999999998</v>
      </c>
      <c r="E808" s="301">
        <v>16655.1345</v>
      </c>
      <c r="F808" s="302">
        <v>28205.944499999998</v>
      </c>
      <c r="G808" s="270"/>
      <c r="H808" s="299"/>
    </row>
    <row r="809" spans="1:8" s="63" customFormat="1" ht="13.5" customHeight="1" x14ac:dyDescent="0.2">
      <c r="A809" s="300">
        <v>2019</v>
      </c>
      <c r="B809" s="207" t="s">
        <v>34</v>
      </c>
      <c r="C809" s="207" t="s">
        <v>96</v>
      </c>
      <c r="D809" s="301">
        <v>12111.170000000002</v>
      </c>
      <c r="E809" s="301">
        <v>15602.453499999998</v>
      </c>
      <c r="F809" s="302">
        <v>27713.623500000002</v>
      </c>
      <c r="G809" s="270"/>
      <c r="H809" s="299"/>
    </row>
    <row r="810" spans="1:8" s="63" customFormat="1" ht="13.5" customHeight="1" x14ac:dyDescent="0.2">
      <c r="A810" s="300">
        <v>2019</v>
      </c>
      <c r="B810" s="207" t="s">
        <v>36</v>
      </c>
      <c r="C810" s="207" t="s">
        <v>96</v>
      </c>
      <c r="D810" s="301">
        <v>13076.379999999997</v>
      </c>
      <c r="E810" s="301">
        <v>16501.2965</v>
      </c>
      <c r="F810" s="302">
        <v>29577.676499999998</v>
      </c>
      <c r="G810" s="270"/>
      <c r="H810" s="299"/>
    </row>
    <row r="811" spans="1:8" s="63" customFormat="1" ht="13.5" customHeight="1" x14ac:dyDescent="0.2">
      <c r="A811" s="300">
        <v>2019</v>
      </c>
      <c r="B811" s="207" t="s">
        <v>37</v>
      </c>
      <c r="C811" s="207" t="s">
        <v>96</v>
      </c>
      <c r="D811" s="301">
        <v>12126.239999999996</v>
      </c>
      <c r="E811" s="301">
        <v>15306.4805</v>
      </c>
      <c r="F811" s="302">
        <v>27432.720499999996</v>
      </c>
      <c r="G811" s="270"/>
      <c r="H811" s="299"/>
    </row>
    <row r="812" spans="1:8" s="63" customFormat="1" ht="13.5" customHeight="1" x14ac:dyDescent="0.2">
      <c r="A812" s="300">
        <v>2019</v>
      </c>
      <c r="B812" s="207" t="s">
        <v>38</v>
      </c>
      <c r="C812" s="207" t="s">
        <v>96</v>
      </c>
      <c r="D812" s="301">
        <v>12543.839999999997</v>
      </c>
      <c r="E812" s="301">
        <v>18324.9375</v>
      </c>
      <c r="F812" s="302">
        <v>30868.777499999997</v>
      </c>
      <c r="G812" s="270"/>
      <c r="H812" s="299"/>
    </row>
    <row r="813" spans="1:8" s="63" customFormat="1" ht="13.5" customHeight="1" x14ac:dyDescent="0.2">
      <c r="A813" s="300">
        <v>2019</v>
      </c>
      <c r="B813" s="207" t="s">
        <v>39</v>
      </c>
      <c r="C813" s="207" t="s">
        <v>96</v>
      </c>
      <c r="D813" s="301">
        <v>15274.309999999994</v>
      </c>
      <c r="E813" s="301">
        <v>18446.459500000001</v>
      </c>
      <c r="F813" s="302">
        <v>33720.769499999995</v>
      </c>
      <c r="G813" s="270"/>
      <c r="H813" s="299"/>
    </row>
    <row r="814" spans="1:8" s="63" customFormat="1" ht="13.5" customHeight="1" x14ac:dyDescent="0.2">
      <c r="A814" s="300">
        <v>2019</v>
      </c>
      <c r="B814" s="207" t="s">
        <v>40</v>
      </c>
      <c r="C814" s="207" t="s">
        <v>96</v>
      </c>
      <c r="D814" s="301">
        <v>14544.789999999999</v>
      </c>
      <c r="E814" s="301">
        <v>17714.154500000001</v>
      </c>
      <c r="F814" s="302">
        <v>32258.944499999998</v>
      </c>
      <c r="G814" s="270"/>
      <c r="H814" s="299"/>
    </row>
    <row r="815" spans="1:8" s="63" customFormat="1" ht="13.5" customHeight="1" x14ac:dyDescent="0.2">
      <c r="A815" s="300">
        <v>2019</v>
      </c>
      <c r="B815" s="207" t="s">
        <v>41</v>
      </c>
      <c r="C815" s="207" t="s">
        <v>96</v>
      </c>
      <c r="D815" s="301">
        <v>14909.649999999998</v>
      </c>
      <c r="E815" s="301">
        <v>18309.146999999997</v>
      </c>
      <c r="F815" s="302">
        <v>33218.796999999991</v>
      </c>
      <c r="G815" s="270"/>
      <c r="H815" s="299"/>
    </row>
    <row r="816" spans="1:8" s="63" customFormat="1" ht="13.5" customHeight="1" x14ac:dyDescent="0.2">
      <c r="A816" s="300">
        <v>2019</v>
      </c>
      <c r="B816" s="207" t="s">
        <v>42</v>
      </c>
      <c r="C816" s="207" t="s">
        <v>96</v>
      </c>
      <c r="D816" s="301">
        <v>13481.009999999998</v>
      </c>
      <c r="E816" s="301">
        <v>19750.734999999997</v>
      </c>
      <c r="F816" s="302">
        <v>33231.744999999995</v>
      </c>
      <c r="G816" s="270"/>
      <c r="H816" s="299"/>
    </row>
    <row r="817" spans="1:11" s="63" customFormat="1" ht="13.5" customHeight="1" x14ac:dyDescent="0.2">
      <c r="A817" s="300">
        <v>2019</v>
      </c>
      <c r="B817" s="207" t="s">
        <v>43</v>
      </c>
      <c r="C817" s="207" t="s">
        <v>96</v>
      </c>
      <c r="D817" s="301">
        <v>12799.89</v>
      </c>
      <c r="E817" s="301">
        <v>19840.5825</v>
      </c>
      <c r="F817" s="302">
        <v>32640.4725</v>
      </c>
      <c r="G817" s="270"/>
      <c r="H817" s="299"/>
    </row>
    <row r="818" spans="1:11" s="63" customFormat="1" ht="13.5" customHeight="1" x14ac:dyDescent="0.2">
      <c r="A818" s="300">
        <v>2020</v>
      </c>
      <c r="B818" s="207" t="s">
        <v>44</v>
      </c>
      <c r="C818" s="207" t="s">
        <v>96</v>
      </c>
      <c r="D818" s="301">
        <v>13603.490000000002</v>
      </c>
      <c r="E818" s="301">
        <v>18673.811000000002</v>
      </c>
      <c r="F818" s="302">
        <v>32277.300999999999</v>
      </c>
      <c r="G818" s="270"/>
      <c r="H818" s="299"/>
    </row>
    <row r="819" spans="1:11" s="63" customFormat="1" ht="13.5" customHeight="1" x14ac:dyDescent="0.2">
      <c r="A819" s="300">
        <v>2020</v>
      </c>
      <c r="B819" s="207" t="s">
        <v>45</v>
      </c>
      <c r="C819" s="207" t="s">
        <v>96</v>
      </c>
      <c r="D819" s="301">
        <v>13307.799999999997</v>
      </c>
      <c r="E819" s="301">
        <v>18387.0455</v>
      </c>
      <c r="F819" s="302">
        <v>31694.845500000003</v>
      </c>
      <c r="G819" s="270"/>
      <c r="H819" s="299"/>
    </row>
    <row r="820" spans="1:11" s="63" customFormat="1" ht="13.5" customHeight="1" x14ac:dyDescent="0.2">
      <c r="A820" s="300">
        <v>2020</v>
      </c>
      <c r="B820" s="207" t="s">
        <v>46</v>
      </c>
      <c r="C820" s="207" t="s">
        <v>96</v>
      </c>
      <c r="D820" s="301">
        <v>7852.51</v>
      </c>
      <c r="E820" s="426">
        <v>10818.409</v>
      </c>
      <c r="F820" s="427">
        <v>18670.919000000002</v>
      </c>
      <c r="G820" s="270"/>
      <c r="H820" s="299"/>
      <c r="I820" s="80"/>
      <c r="J820" s="80"/>
      <c r="K820" s="270"/>
    </row>
    <row r="821" spans="1:11" s="63" customFormat="1" ht="13.5" customHeight="1" x14ac:dyDescent="0.2">
      <c r="A821" s="300">
        <v>2020</v>
      </c>
      <c r="B821" s="207" t="s">
        <v>34</v>
      </c>
      <c r="C821" s="207" t="s">
        <v>96</v>
      </c>
      <c r="D821" s="301">
        <v>279.32000000000005</v>
      </c>
      <c r="E821" s="301">
        <v>4966.8140000000003</v>
      </c>
      <c r="F821" s="302">
        <v>5246.134</v>
      </c>
      <c r="G821" s="270"/>
      <c r="H821" s="299"/>
    </row>
    <row r="822" spans="1:11" s="63" customFormat="1" ht="13.5" customHeight="1" x14ac:dyDescent="0.2">
      <c r="A822" s="300">
        <v>2020</v>
      </c>
      <c r="B822" s="207" t="s">
        <v>36</v>
      </c>
      <c r="C822" s="207" t="s">
        <v>96</v>
      </c>
      <c r="D822" s="301">
        <v>7922.19</v>
      </c>
      <c r="E822" s="301">
        <v>12677.413</v>
      </c>
      <c r="F822" s="302">
        <v>20599.602999999999</v>
      </c>
      <c r="G822" s="270"/>
      <c r="H822" s="299"/>
    </row>
    <row r="823" spans="1:11" s="63" customFormat="1" ht="13.5" customHeight="1" x14ac:dyDescent="0.2">
      <c r="A823" s="300">
        <v>2020</v>
      </c>
      <c r="B823" s="207" t="s">
        <v>37</v>
      </c>
      <c r="C823" s="207" t="s">
        <v>96</v>
      </c>
      <c r="D823" s="301">
        <v>12825.120000000003</v>
      </c>
      <c r="E823" s="301">
        <v>15728.363012197495</v>
      </c>
      <c r="F823" s="302">
        <v>28553.483012197496</v>
      </c>
      <c r="G823" s="270"/>
      <c r="H823" s="299"/>
    </row>
    <row r="824" spans="1:11" s="63" customFormat="1" ht="13.5" customHeight="1" x14ac:dyDescent="0.2">
      <c r="A824" s="307">
        <v>2020</v>
      </c>
      <c r="B824" s="210" t="s">
        <v>38</v>
      </c>
      <c r="C824" s="210" t="s">
        <v>96</v>
      </c>
      <c r="D824" s="305">
        <v>13808.349999999999</v>
      </c>
      <c r="E824" s="305">
        <v>20304.492501525878</v>
      </c>
      <c r="F824" s="306">
        <v>34112.842501525869</v>
      </c>
      <c r="G824" s="270"/>
      <c r="H824" s="299"/>
      <c r="I824" s="211"/>
      <c r="J824" s="211"/>
      <c r="K824" s="211"/>
    </row>
    <row r="825" spans="1:11" s="63" customFormat="1" ht="13.5" customHeight="1" x14ac:dyDescent="0.2">
      <c r="A825" s="300">
        <v>2009</v>
      </c>
      <c r="B825" s="207" t="s">
        <v>34</v>
      </c>
      <c r="C825" s="207" t="s">
        <v>97</v>
      </c>
      <c r="D825" s="301">
        <v>356.26</v>
      </c>
      <c r="E825" s="301">
        <v>10594.098</v>
      </c>
      <c r="F825" s="302">
        <v>10950.358</v>
      </c>
      <c r="G825" s="270"/>
      <c r="H825" s="299"/>
    </row>
    <row r="826" spans="1:11" s="63" customFormat="1" ht="13.5" customHeight="1" x14ac:dyDescent="0.2">
      <c r="A826" s="300">
        <v>2009</v>
      </c>
      <c r="B826" s="207" t="s">
        <v>36</v>
      </c>
      <c r="C826" s="207" t="s">
        <v>97</v>
      </c>
      <c r="D826" s="301">
        <v>217.26</v>
      </c>
      <c r="E826" s="301">
        <v>11370.23</v>
      </c>
      <c r="F826" s="302">
        <v>11587.49</v>
      </c>
      <c r="G826" s="270"/>
      <c r="H826" s="299"/>
    </row>
    <row r="827" spans="1:11" s="63" customFormat="1" ht="13.5" customHeight="1" x14ac:dyDescent="0.2">
      <c r="A827" s="300">
        <v>2009</v>
      </c>
      <c r="B827" s="207" t="s">
        <v>37</v>
      </c>
      <c r="C827" s="207" t="s">
        <v>97</v>
      </c>
      <c r="D827" s="301">
        <v>181.63</v>
      </c>
      <c r="E827" s="301">
        <v>10552.904999999999</v>
      </c>
      <c r="F827" s="302">
        <v>10734.535</v>
      </c>
      <c r="G827" s="270"/>
      <c r="H827" s="299"/>
    </row>
    <row r="828" spans="1:11" s="63" customFormat="1" ht="13.5" customHeight="1" x14ac:dyDescent="0.2">
      <c r="A828" s="300">
        <v>2009</v>
      </c>
      <c r="B828" s="207" t="s">
        <v>38</v>
      </c>
      <c r="C828" s="207" t="s">
        <v>97</v>
      </c>
      <c r="D828" s="301">
        <v>120.59</v>
      </c>
      <c r="E828" s="301">
        <v>8985.1349999999984</v>
      </c>
      <c r="F828" s="302">
        <v>9105.7249999999985</v>
      </c>
      <c r="G828" s="270"/>
      <c r="H828" s="299"/>
    </row>
    <row r="829" spans="1:11" s="63" customFormat="1" ht="13.5" customHeight="1" x14ac:dyDescent="0.2">
      <c r="A829" s="300">
        <v>2009</v>
      </c>
      <c r="B829" s="207" t="s">
        <v>39</v>
      </c>
      <c r="C829" s="207" t="s">
        <v>97</v>
      </c>
      <c r="D829" s="301">
        <v>96.02000000000001</v>
      </c>
      <c r="E829" s="301">
        <v>9257.625</v>
      </c>
      <c r="F829" s="302">
        <v>9353.6450000000004</v>
      </c>
      <c r="G829" s="270"/>
      <c r="H829" s="299"/>
    </row>
    <row r="830" spans="1:11" s="63" customFormat="1" ht="13.5" customHeight="1" x14ac:dyDescent="0.2">
      <c r="A830" s="300">
        <v>2009</v>
      </c>
      <c r="B830" s="207" t="s">
        <v>40</v>
      </c>
      <c r="C830" s="207" t="s">
        <v>97</v>
      </c>
      <c r="D830" s="301">
        <v>398.89</v>
      </c>
      <c r="E830" s="301">
        <v>8053.65</v>
      </c>
      <c r="F830" s="302">
        <v>8452.5400000000009</v>
      </c>
      <c r="G830" s="270"/>
      <c r="H830" s="299"/>
    </row>
    <row r="831" spans="1:11" s="63" customFormat="1" ht="13.5" customHeight="1" x14ac:dyDescent="0.2">
      <c r="A831" s="300">
        <v>2009</v>
      </c>
      <c r="B831" s="207" t="s">
        <v>41</v>
      </c>
      <c r="C831" s="207" t="s">
        <v>97</v>
      </c>
      <c r="D831" s="301">
        <v>334.16999999999996</v>
      </c>
      <c r="E831" s="301">
        <v>10010.799999999999</v>
      </c>
      <c r="F831" s="302">
        <v>10344.969999999999</v>
      </c>
      <c r="G831" s="270"/>
      <c r="H831" s="299"/>
    </row>
    <row r="832" spans="1:11" s="63" customFormat="1" ht="13.5" customHeight="1" x14ac:dyDescent="0.2">
      <c r="A832" s="300">
        <v>2009</v>
      </c>
      <c r="B832" s="207" t="s">
        <v>42</v>
      </c>
      <c r="C832" s="207" t="s">
        <v>97</v>
      </c>
      <c r="D832" s="301">
        <v>531.4</v>
      </c>
      <c r="E832" s="301">
        <v>9767</v>
      </c>
      <c r="F832" s="302">
        <v>10298.4</v>
      </c>
      <c r="G832" s="270"/>
      <c r="H832" s="299"/>
    </row>
    <row r="833" spans="1:8" s="63" customFormat="1" ht="13.5" customHeight="1" x14ac:dyDescent="0.2">
      <c r="A833" s="300">
        <v>2009</v>
      </c>
      <c r="B833" s="207" t="s">
        <v>43</v>
      </c>
      <c r="C833" s="207" t="s">
        <v>97</v>
      </c>
      <c r="D833" s="301">
        <v>415.72</v>
      </c>
      <c r="E833" s="301">
        <v>10864.900000000001</v>
      </c>
      <c r="F833" s="302">
        <v>11280.62</v>
      </c>
      <c r="G833" s="270"/>
      <c r="H833" s="299"/>
    </row>
    <row r="834" spans="1:8" s="63" customFormat="1" ht="13.5" customHeight="1" x14ac:dyDescent="0.2">
      <c r="A834" s="300">
        <v>2010</v>
      </c>
      <c r="B834" s="207" t="s">
        <v>44</v>
      </c>
      <c r="C834" s="207" t="s">
        <v>97</v>
      </c>
      <c r="D834" s="301">
        <v>477.95000000000005</v>
      </c>
      <c r="E834" s="301">
        <v>9082.5</v>
      </c>
      <c r="F834" s="302">
        <v>9560.4500000000007</v>
      </c>
      <c r="G834" s="270"/>
      <c r="H834" s="299"/>
    </row>
    <row r="835" spans="1:8" s="63" customFormat="1" ht="13.5" customHeight="1" x14ac:dyDescent="0.2">
      <c r="A835" s="300">
        <v>2010</v>
      </c>
      <c r="B835" s="207" t="s">
        <v>45</v>
      </c>
      <c r="C835" s="207" t="s">
        <v>97</v>
      </c>
      <c r="D835" s="301">
        <v>562.41999999999996</v>
      </c>
      <c r="E835" s="301">
        <v>11384.15</v>
      </c>
      <c r="F835" s="302">
        <v>11946.57</v>
      </c>
      <c r="G835" s="270"/>
      <c r="H835" s="299"/>
    </row>
    <row r="836" spans="1:8" s="63" customFormat="1" ht="13.5" customHeight="1" x14ac:dyDescent="0.2">
      <c r="A836" s="300">
        <v>2010</v>
      </c>
      <c r="B836" s="207" t="s">
        <v>46</v>
      </c>
      <c r="C836" s="207" t="s">
        <v>97</v>
      </c>
      <c r="D836" s="301">
        <v>718.59999999999991</v>
      </c>
      <c r="E836" s="301">
        <v>13735.1</v>
      </c>
      <c r="F836" s="302">
        <v>14453.7</v>
      </c>
      <c r="G836" s="270"/>
      <c r="H836" s="299"/>
    </row>
    <row r="837" spans="1:8" s="63" customFormat="1" ht="13.5" customHeight="1" x14ac:dyDescent="0.2">
      <c r="A837" s="300">
        <v>2010</v>
      </c>
      <c r="B837" s="207" t="s">
        <v>34</v>
      </c>
      <c r="C837" s="207" t="s">
        <v>97</v>
      </c>
      <c r="D837" s="301">
        <v>775.46</v>
      </c>
      <c r="E837" s="301">
        <v>11436.8</v>
      </c>
      <c r="F837" s="302">
        <v>12212.26</v>
      </c>
      <c r="G837" s="270"/>
      <c r="H837" s="299"/>
    </row>
    <row r="838" spans="1:8" s="63" customFormat="1" ht="13.5" customHeight="1" x14ac:dyDescent="0.2">
      <c r="A838" s="300">
        <v>2010</v>
      </c>
      <c r="B838" s="207" t="s">
        <v>36</v>
      </c>
      <c r="C838" s="207" t="s">
        <v>97</v>
      </c>
      <c r="D838" s="301">
        <v>679.08</v>
      </c>
      <c r="E838" s="301">
        <v>12845.3</v>
      </c>
      <c r="F838" s="302">
        <v>13524.380000000001</v>
      </c>
      <c r="G838" s="270"/>
      <c r="H838" s="299"/>
    </row>
    <row r="839" spans="1:8" s="63" customFormat="1" ht="13.5" customHeight="1" x14ac:dyDescent="0.2">
      <c r="A839" s="300">
        <v>2010</v>
      </c>
      <c r="B839" s="207" t="s">
        <v>37</v>
      </c>
      <c r="C839" s="207" t="s">
        <v>97</v>
      </c>
      <c r="D839" s="301">
        <v>899.38000000000011</v>
      </c>
      <c r="E839" s="301">
        <v>9626.4500000000007</v>
      </c>
      <c r="F839" s="302">
        <v>10525.83</v>
      </c>
      <c r="G839" s="270"/>
      <c r="H839" s="299"/>
    </row>
    <row r="840" spans="1:8" s="63" customFormat="1" ht="13.5" customHeight="1" x14ac:dyDescent="0.2">
      <c r="A840" s="300">
        <v>2010</v>
      </c>
      <c r="B840" s="207" t="s">
        <v>38</v>
      </c>
      <c r="C840" s="207" t="s">
        <v>97</v>
      </c>
      <c r="D840" s="301">
        <v>233.39999999999998</v>
      </c>
      <c r="E840" s="301">
        <v>11173.3</v>
      </c>
      <c r="F840" s="302">
        <v>11406.7</v>
      </c>
      <c r="G840" s="270"/>
      <c r="H840" s="299"/>
    </row>
    <row r="841" spans="1:8" s="63" customFormat="1" ht="13.5" customHeight="1" x14ac:dyDescent="0.2">
      <c r="A841" s="300">
        <v>2010</v>
      </c>
      <c r="B841" s="207" t="s">
        <v>39</v>
      </c>
      <c r="C841" s="207" t="s">
        <v>97</v>
      </c>
      <c r="D841" s="301">
        <v>614.36</v>
      </c>
      <c r="E841" s="301">
        <v>10424.5</v>
      </c>
      <c r="F841" s="302">
        <v>11038.86</v>
      </c>
      <c r="G841" s="270"/>
      <c r="H841" s="299"/>
    </row>
    <row r="842" spans="1:8" s="63" customFormat="1" ht="13.5" customHeight="1" x14ac:dyDescent="0.2">
      <c r="A842" s="300">
        <v>2010</v>
      </c>
      <c r="B842" s="207" t="s">
        <v>40</v>
      </c>
      <c r="C842" s="207" t="s">
        <v>97</v>
      </c>
      <c r="D842" s="301">
        <v>638.49</v>
      </c>
      <c r="E842" s="301">
        <v>8901.65</v>
      </c>
      <c r="F842" s="302">
        <v>9540.14</v>
      </c>
      <c r="G842" s="270"/>
      <c r="H842" s="299"/>
    </row>
    <row r="843" spans="1:8" s="63" customFormat="1" ht="13.5" customHeight="1" x14ac:dyDescent="0.2">
      <c r="A843" s="300">
        <v>2010</v>
      </c>
      <c r="B843" s="207" t="s">
        <v>41</v>
      </c>
      <c r="C843" s="207" t="s">
        <v>97</v>
      </c>
      <c r="D843" s="301">
        <v>499.59000000000003</v>
      </c>
      <c r="E843" s="301">
        <v>11118.5</v>
      </c>
      <c r="F843" s="302">
        <v>11618.09</v>
      </c>
      <c r="G843" s="270"/>
      <c r="H843" s="299"/>
    </row>
    <row r="844" spans="1:8" s="63" customFormat="1" ht="13.5" customHeight="1" x14ac:dyDescent="0.2">
      <c r="A844" s="300">
        <v>2010</v>
      </c>
      <c r="B844" s="207" t="s">
        <v>42</v>
      </c>
      <c r="C844" s="207" t="s">
        <v>97</v>
      </c>
      <c r="D844" s="301">
        <v>751.71</v>
      </c>
      <c r="E844" s="301">
        <v>13369.7</v>
      </c>
      <c r="F844" s="302">
        <v>14121.41</v>
      </c>
      <c r="G844" s="270"/>
      <c r="H844" s="299"/>
    </row>
    <row r="845" spans="1:8" s="63" customFormat="1" ht="13.5" customHeight="1" x14ac:dyDescent="0.2">
      <c r="A845" s="300">
        <v>2010</v>
      </c>
      <c r="B845" s="207" t="s">
        <v>43</v>
      </c>
      <c r="C845" s="207" t="s">
        <v>97</v>
      </c>
      <c r="D845" s="301">
        <v>662.73</v>
      </c>
      <c r="E845" s="301">
        <v>12904.1</v>
      </c>
      <c r="F845" s="302">
        <v>13566.830000000002</v>
      </c>
      <c r="G845" s="270"/>
      <c r="H845" s="299"/>
    </row>
    <row r="846" spans="1:8" s="63" customFormat="1" ht="13.5" customHeight="1" x14ac:dyDescent="0.2">
      <c r="A846" s="300">
        <v>2011</v>
      </c>
      <c r="B846" s="207" t="s">
        <v>44</v>
      </c>
      <c r="C846" s="207" t="s">
        <v>97</v>
      </c>
      <c r="D846" s="301">
        <v>711.54</v>
      </c>
      <c r="E846" s="301">
        <v>11937.08</v>
      </c>
      <c r="F846" s="302">
        <v>12648.619999999999</v>
      </c>
      <c r="G846" s="270"/>
      <c r="H846" s="299"/>
    </row>
    <row r="847" spans="1:8" s="63" customFormat="1" ht="13.5" customHeight="1" x14ac:dyDescent="0.2">
      <c r="A847" s="300">
        <v>2011</v>
      </c>
      <c r="B847" s="207" t="s">
        <v>45</v>
      </c>
      <c r="C847" s="207" t="s">
        <v>97</v>
      </c>
      <c r="D847" s="301">
        <v>538.16</v>
      </c>
      <c r="E847" s="301">
        <v>11129.43</v>
      </c>
      <c r="F847" s="302">
        <v>11667.59</v>
      </c>
      <c r="G847" s="270"/>
      <c r="H847" s="299"/>
    </row>
    <row r="848" spans="1:8" s="63" customFormat="1" ht="13.5" customHeight="1" x14ac:dyDescent="0.2">
      <c r="A848" s="300">
        <v>2011</v>
      </c>
      <c r="B848" s="207" t="s">
        <v>46</v>
      </c>
      <c r="C848" s="207" t="s">
        <v>97</v>
      </c>
      <c r="D848" s="301">
        <v>505.62000000000006</v>
      </c>
      <c r="E848" s="301">
        <v>21009.58</v>
      </c>
      <c r="F848" s="302">
        <v>21515.200000000001</v>
      </c>
      <c r="G848" s="270"/>
      <c r="H848" s="299"/>
    </row>
    <row r="849" spans="1:8" s="63" customFormat="1" ht="13.5" customHeight="1" x14ac:dyDescent="0.2">
      <c r="A849" s="300">
        <v>2011</v>
      </c>
      <c r="B849" s="207" t="s">
        <v>34</v>
      </c>
      <c r="C849" s="207" t="s">
        <v>97</v>
      </c>
      <c r="D849" s="301">
        <v>186.52</v>
      </c>
      <c r="E849" s="301">
        <v>14847.335000000001</v>
      </c>
      <c r="F849" s="302">
        <v>15033.855000000001</v>
      </c>
      <c r="G849" s="270"/>
      <c r="H849" s="299"/>
    </row>
    <row r="850" spans="1:8" s="63" customFormat="1" ht="13.5" customHeight="1" x14ac:dyDescent="0.2">
      <c r="A850" s="300">
        <v>2011</v>
      </c>
      <c r="B850" s="207" t="s">
        <v>36</v>
      </c>
      <c r="C850" s="207" t="s">
        <v>97</v>
      </c>
      <c r="D850" s="301">
        <v>328.6</v>
      </c>
      <c r="E850" s="301">
        <v>13856.145</v>
      </c>
      <c r="F850" s="302">
        <v>14184.744999999999</v>
      </c>
      <c r="G850" s="270"/>
      <c r="H850" s="299"/>
    </row>
    <row r="851" spans="1:8" s="63" customFormat="1" ht="13.5" customHeight="1" x14ac:dyDescent="0.2">
      <c r="A851" s="300">
        <v>2011</v>
      </c>
      <c r="B851" s="207" t="s">
        <v>37</v>
      </c>
      <c r="C851" s="207" t="s">
        <v>97</v>
      </c>
      <c r="D851" s="301">
        <v>721.83999999999992</v>
      </c>
      <c r="E851" s="301">
        <v>12762.150000000001</v>
      </c>
      <c r="F851" s="302">
        <v>13483.990000000002</v>
      </c>
      <c r="G851" s="270"/>
      <c r="H851" s="299"/>
    </row>
    <row r="852" spans="1:8" s="63" customFormat="1" ht="13.5" customHeight="1" x14ac:dyDescent="0.2">
      <c r="A852" s="300">
        <v>2011</v>
      </c>
      <c r="B852" s="207" t="s">
        <v>38</v>
      </c>
      <c r="C852" s="207" t="s">
        <v>97</v>
      </c>
      <c r="D852" s="301">
        <v>854.43</v>
      </c>
      <c r="E852" s="301">
        <v>13870.98</v>
      </c>
      <c r="F852" s="302">
        <v>14725.41</v>
      </c>
      <c r="G852" s="270"/>
      <c r="H852" s="299"/>
    </row>
    <row r="853" spans="1:8" s="63" customFormat="1" ht="13.5" customHeight="1" x14ac:dyDescent="0.2">
      <c r="A853" s="300">
        <v>2011</v>
      </c>
      <c r="B853" s="207" t="s">
        <v>39</v>
      </c>
      <c r="C853" s="207" t="s">
        <v>97</v>
      </c>
      <c r="D853" s="301">
        <v>1226.82</v>
      </c>
      <c r="E853" s="301">
        <v>16959.850000000002</v>
      </c>
      <c r="F853" s="302">
        <v>18186.669999999998</v>
      </c>
      <c r="G853" s="270"/>
      <c r="H853" s="299"/>
    </row>
    <row r="854" spans="1:8" s="63" customFormat="1" ht="13.5" customHeight="1" x14ac:dyDescent="0.2">
      <c r="A854" s="300">
        <v>2011</v>
      </c>
      <c r="B854" s="207" t="s">
        <v>40</v>
      </c>
      <c r="C854" s="207" t="s">
        <v>97</v>
      </c>
      <c r="D854" s="301">
        <v>1591.53</v>
      </c>
      <c r="E854" s="301">
        <v>13987.727500000001</v>
      </c>
      <c r="F854" s="302">
        <v>15579.2575</v>
      </c>
      <c r="G854" s="270"/>
      <c r="H854" s="299"/>
    </row>
    <row r="855" spans="1:8" s="63" customFormat="1" ht="13.5" customHeight="1" x14ac:dyDescent="0.2">
      <c r="A855" s="300">
        <v>2011</v>
      </c>
      <c r="B855" s="207" t="s">
        <v>41</v>
      </c>
      <c r="C855" s="207" t="s">
        <v>97</v>
      </c>
      <c r="D855" s="301">
        <v>1489.4299999999998</v>
      </c>
      <c r="E855" s="301">
        <v>16907.327499999999</v>
      </c>
      <c r="F855" s="302">
        <v>18396.7575</v>
      </c>
      <c r="G855" s="270"/>
      <c r="H855" s="299"/>
    </row>
    <row r="856" spans="1:8" s="63" customFormat="1" ht="13.5" customHeight="1" x14ac:dyDescent="0.2">
      <c r="A856" s="300">
        <v>2011</v>
      </c>
      <c r="B856" s="207" t="s">
        <v>42</v>
      </c>
      <c r="C856" s="207" t="s">
        <v>97</v>
      </c>
      <c r="D856" s="301">
        <v>1193.1099999999999</v>
      </c>
      <c r="E856" s="301">
        <v>15651.262500000001</v>
      </c>
      <c r="F856" s="302">
        <v>16844.372499999998</v>
      </c>
      <c r="G856" s="270"/>
      <c r="H856" s="299"/>
    </row>
    <row r="857" spans="1:8" s="63" customFormat="1" ht="13.5" customHeight="1" x14ac:dyDescent="0.2">
      <c r="A857" s="300">
        <v>2011</v>
      </c>
      <c r="B857" s="207" t="s">
        <v>43</v>
      </c>
      <c r="C857" s="207" t="s">
        <v>97</v>
      </c>
      <c r="D857" s="301">
        <v>1766.9299999999998</v>
      </c>
      <c r="E857" s="301">
        <v>18545.46</v>
      </c>
      <c r="F857" s="302">
        <v>20312.39</v>
      </c>
      <c r="G857" s="270"/>
      <c r="H857" s="299"/>
    </row>
    <row r="858" spans="1:8" s="63" customFormat="1" ht="13.5" customHeight="1" x14ac:dyDescent="0.2">
      <c r="A858" s="300">
        <v>2012</v>
      </c>
      <c r="B858" s="207" t="s">
        <v>44</v>
      </c>
      <c r="C858" s="207" t="s">
        <v>97</v>
      </c>
      <c r="D858" s="301">
        <v>1440.99</v>
      </c>
      <c r="E858" s="301">
        <v>15144.577499999999</v>
      </c>
      <c r="F858" s="302">
        <v>16585.567500000001</v>
      </c>
      <c r="G858" s="270"/>
      <c r="H858" s="299"/>
    </row>
    <row r="859" spans="1:8" s="63" customFormat="1" ht="13.5" customHeight="1" x14ac:dyDescent="0.2">
      <c r="A859" s="300">
        <v>2012</v>
      </c>
      <c r="B859" s="207" t="s">
        <v>45</v>
      </c>
      <c r="C859" s="207" t="s">
        <v>97</v>
      </c>
      <c r="D859" s="301">
        <v>2067.1</v>
      </c>
      <c r="E859" s="301">
        <v>15962.305</v>
      </c>
      <c r="F859" s="302">
        <v>18029.404999999999</v>
      </c>
      <c r="G859" s="270"/>
      <c r="H859" s="299"/>
    </row>
    <row r="860" spans="1:8" s="63" customFormat="1" ht="13.5" customHeight="1" x14ac:dyDescent="0.2">
      <c r="A860" s="300">
        <v>2012</v>
      </c>
      <c r="B860" s="207" t="s">
        <v>46</v>
      </c>
      <c r="C860" s="207" t="s">
        <v>97</v>
      </c>
      <c r="D860" s="301">
        <v>2535.1</v>
      </c>
      <c r="E860" s="301">
        <v>20624.845000000001</v>
      </c>
      <c r="F860" s="302">
        <v>23159.945</v>
      </c>
      <c r="G860" s="270"/>
      <c r="H860" s="299"/>
    </row>
    <row r="861" spans="1:8" s="63" customFormat="1" ht="13.5" customHeight="1" x14ac:dyDescent="0.2">
      <c r="A861" s="300">
        <v>2012</v>
      </c>
      <c r="B861" s="207" t="s">
        <v>34</v>
      </c>
      <c r="C861" s="207" t="s">
        <v>97</v>
      </c>
      <c r="D861" s="301">
        <v>2092.3200000000002</v>
      </c>
      <c r="E861" s="301">
        <v>14298.650000000001</v>
      </c>
      <c r="F861" s="302">
        <v>16390.97</v>
      </c>
      <c r="G861" s="270"/>
      <c r="H861" s="299"/>
    </row>
    <row r="862" spans="1:8" s="63" customFormat="1" ht="13.5" customHeight="1" x14ac:dyDescent="0.2">
      <c r="A862" s="300">
        <v>2012</v>
      </c>
      <c r="B862" s="207" t="s">
        <v>36</v>
      </c>
      <c r="C862" s="207" t="s">
        <v>97</v>
      </c>
      <c r="D862" s="301">
        <v>1850.6600000000003</v>
      </c>
      <c r="E862" s="301">
        <v>14157.2125</v>
      </c>
      <c r="F862" s="302">
        <v>16007.872499999999</v>
      </c>
      <c r="G862" s="270"/>
      <c r="H862" s="299"/>
    </row>
    <row r="863" spans="1:8" s="63" customFormat="1" ht="13.5" customHeight="1" x14ac:dyDescent="0.2">
      <c r="A863" s="300">
        <v>2012</v>
      </c>
      <c r="B863" s="207" t="s">
        <v>37</v>
      </c>
      <c r="C863" s="207" t="s">
        <v>97</v>
      </c>
      <c r="D863" s="301">
        <v>968.6</v>
      </c>
      <c r="E863" s="301">
        <v>15720.212500000001</v>
      </c>
      <c r="F863" s="302">
        <v>16688.8125</v>
      </c>
      <c r="G863" s="270"/>
      <c r="H863" s="299"/>
    </row>
    <row r="864" spans="1:8" s="63" customFormat="1" ht="13.5" customHeight="1" x14ac:dyDescent="0.2">
      <c r="A864" s="300">
        <v>2012</v>
      </c>
      <c r="B864" s="207" t="s">
        <v>38</v>
      </c>
      <c r="C864" s="207" t="s">
        <v>97</v>
      </c>
      <c r="D864" s="301">
        <v>1625.1</v>
      </c>
      <c r="E864" s="301">
        <v>11853.705</v>
      </c>
      <c r="F864" s="302">
        <v>13478.805</v>
      </c>
      <c r="G864" s="270"/>
      <c r="H864" s="299"/>
    </row>
    <row r="865" spans="1:8" s="63" customFormat="1" ht="13.5" customHeight="1" x14ac:dyDescent="0.2">
      <c r="A865" s="300">
        <v>2012</v>
      </c>
      <c r="B865" s="207" t="s">
        <v>39</v>
      </c>
      <c r="C865" s="207" t="s">
        <v>97</v>
      </c>
      <c r="D865" s="301">
        <v>1293.6799999999998</v>
      </c>
      <c r="E865" s="301">
        <v>13327.262500000001</v>
      </c>
      <c r="F865" s="302">
        <v>14620.942500000001</v>
      </c>
      <c r="G865" s="270"/>
      <c r="H865" s="299"/>
    </row>
    <row r="866" spans="1:8" s="63" customFormat="1" ht="13.5" customHeight="1" x14ac:dyDescent="0.2">
      <c r="A866" s="300">
        <v>2012</v>
      </c>
      <c r="B866" s="207" t="s">
        <v>40</v>
      </c>
      <c r="C866" s="207" t="s">
        <v>97</v>
      </c>
      <c r="D866" s="301">
        <v>1953.2</v>
      </c>
      <c r="E866" s="301">
        <v>13266.232499999998</v>
      </c>
      <c r="F866" s="302">
        <v>15219.432499999999</v>
      </c>
      <c r="G866" s="270"/>
      <c r="H866" s="299"/>
    </row>
    <row r="867" spans="1:8" s="63" customFormat="1" ht="13.5" customHeight="1" x14ac:dyDescent="0.2">
      <c r="A867" s="300">
        <v>2012</v>
      </c>
      <c r="B867" s="207" t="s">
        <v>41</v>
      </c>
      <c r="C867" s="207" t="s">
        <v>97</v>
      </c>
      <c r="D867" s="301">
        <v>1750.0900000000001</v>
      </c>
      <c r="E867" s="301">
        <v>13891.73</v>
      </c>
      <c r="F867" s="302">
        <v>15641.82</v>
      </c>
      <c r="G867" s="270"/>
      <c r="H867" s="299"/>
    </row>
    <row r="868" spans="1:8" s="63" customFormat="1" ht="13.5" customHeight="1" x14ac:dyDescent="0.2">
      <c r="A868" s="300">
        <v>2012</v>
      </c>
      <c r="B868" s="207" t="s">
        <v>42</v>
      </c>
      <c r="C868" s="207" t="s">
        <v>97</v>
      </c>
      <c r="D868" s="301">
        <v>1981.71</v>
      </c>
      <c r="E868" s="301">
        <v>14562.815000000001</v>
      </c>
      <c r="F868" s="302">
        <v>16544.525000000001</v>
      </c>
      <c r="G868" s="270"/>
      <c r="H868" s="299"/>
    </row>
    <row r="869" spans="1:8" s="63" customFormat="1" ht="13.5" customHeight="1" x14ac:dyDescent="0.2">
      <c r="A869" s="300">
        <v>2012</v>
      </c>
      <c r="B869" s="207" t="s">
        <v>43</v>
      </c>
      <c r="C869" s="207" t="s">
        <v>97</v>
      </c>
      <c r="D869" s="301">
        <v>1921.92</v>
      </c>
      <c r="E869" s="301">
        <v>13471.1</v>
      </c>
      <c r="F869" s="302">
        <v>15393.02</v>
      </c>
      <c r="G869" s="270"/>
      <c r="H869" s="299"/>
    </row>
    <row r="870" spans="1:8" s="63" customFormat="1" ht="13.5" customHeight="1" x14ac:dyDescent="0.2">
      <c r="A870" s="300">
        <v>2013</v>
      </c>
      <c r="B870" s="207" t="s">
        <v>44</v>
      </c>
      <c r="C870" s="207" t="s">
        <v>97</v>
      </c>
      <c r="D870" s="301">
        <v>1817.1599999999999</v>
      </c>
      <c r="E870" s="301">
        <v>13814.087500000001</v>
      </c>
      <c r="F870" s="302">
        <v>15631.247500000001</v>
      </c>
      <c r="G870" s="270"/>
      <c r="H870" s="299"/>
    </row>
    <row r="871" spans="1:8" s="63" customFormat="1" ht="13.5" customHeight="1" x14ac:dyDescent="0.2">
      <c r="A871" s="300">
        <v>2013</v>
      </c>
      <c r="B871" s="207" t="s">
        <v>45</v>
      </c>
      <c r="C871" s="207" t="s">
        <v>97</v>
      </c>
      <c r="D871" s="301">
        <v>2801.96</v>
      </c>
      <c r="E871" s="301">
        <v>15699.817499999999</v>
      </c>
      <c r="F871" s="302">
        <v>18501.7775</v>
      </c>
      <c r="G871" s="270"/>
      <c r="H871" s="299"/>
    </row>
    <row r="872" spans="1:8" s="63" customFormat="1" ht="13.5" customHeight="1" x14ac:dyDescent="0.2">
      <c r="A872" s="300">
        <v>2013</v>
      </c>
      <c r="B872" s="207" t="s">
        <v>46</v>
      </c>
      <c r="C872" s="207" t="s">
        <v>97</v>
      </c>
      <c r="D872" s="301">
        <v>3018.74</v>
      </c>
      <c r="E872" s="301">
        <v>14391.2</v>
      </c>
      <c r="F872" s="302">
        <v>17409.940000000002</v>
      </c>
      <c r="G872" s="270"/>
      <c r="H872" s="299"/>
    </row>
    <row r="873" spans="1:8" s="63" customFormat="1" ht="13.5" customHeight="1" x14ac:dyDescent="0.2">
      <c r="A873" s="300">
        <v>2013</v>
      </c>
      <c r="B873" s="207" t="s">
        <v>34</v>
      </c>
      <c r="C873" s="207" t="s">
        <v>97</v>
      </c>
      <c r="D873" s="301">
        <v>2532.37</v>
      </c>
      <c r="E873" s="301">
        <v>15245.41</v>
      </c>
      <c r="F873" s="302">
        <v>17777.780000000002</v>
      </c>
      <c r="G873" s="270"/>
      <c r="H873" s="299"/>
    </row>
    <row r="874" spans="1:8" s="63" customFormat="1" ht="13.5" customHeight="1" x14ac:dyDescent="0.2">
      <c r="A874" s="300">
        <v>2013</v>
      </c>
      <c r="B874" s="207" t="s">
        <v>36</v>
      </c>
      <c r="C874" s="207" t="s">
        <v>97</v>
      </c>
      <c r="D874" s="301">
        <v>2328.75</v>
      </c>
      <c r="E874" s="301">
        <v>13972.1425</v>
      </c>
      <c r="F874" s="302">
        <v>16300.892500000002</v>
      </c>
      <c r="G874" s="270"/>
      <c r="H874" s="299"/>
    </row>
    <row r="875" spans="1:8" s="63" customFormat="1" ht="13.5" customHeight="1" x14ac:dyDescent="0.2">
      <c r="A875" s="300">
        <v>2013</v>
      </c>
      <c r="B875" s="207" t="s">
        <v>37</v>
      </c>
      <c r="C875" s="207" t="s">
        <v>97</v>
      </c>
      <c r="D875" s="301">
        <v>2438.21</v>
      </c>
      <c r="E875" s="301">
        <v>13866.612499999999</v>
      </c>
      <c r="F875" s="302">
        <v>16304.822499999998</v>
      </c>
      <c r="G875" s="270"/>
      <c r="H875" s="299"/>
    </row>
    <row r="876" spans="1:8" s="63" customFormat="1" ht="13.5" customHeight="1" x14ac:dyDescent="0.2">
      <c r="A876" s="300">
        <v>2013</v>
      </c>
      <c r="B876" s="207" t="s">
        <v>38</v>
      </c>
      <c r="C876" s="207" t="s">
        <v>97</v>
      </c>
      <c r="D876" s="301">
        <v>1687.21</v>
      </c>
      <c r="E876" s="301">
        <v>10819.352500000001</v>
      </c>
      <c r="F876" s="302">
        <v>12506.5625</v>
      </c>
      <c r="G876" s="270"/>
      <c r="H876" s="299"/>
    </row>
    <row r="877" spans="1:8" s="63" customFormat="1" ht="13.5" customHeight="1" x14ac:dyDescent="0.2">
      <c r="A877" s="300">
        <v>2013</v>
      </c>
      <c r="B877" s="207" t="s">
        <v>39</v>
      </c>
      <c r="C877" s="207" t="s">
        <v>97</v>
      </c>
      <c r="D877" s="301">
        <v>1445.6599999999999</v>
      </c>
      <c r="E877" s="301">
        <v>10513.369999999999</v>
      </c>
      <c r="F877" s="302">
        <v>11959.029999999999</v>
      </c>
      <c r="G877" s="270"/>
      <c r="H877" s="299"/>
    </row>
    <row r="878" spans="1:8" s="63" customFormat="1" ht="13.5" customHeight="1" x14ac:dyDescent="0.2">
      <c r="A878" s="300">
        <v>2013</v>
      </c>
      <c r="B878" s="207" t="s">
        <v>40</v>
      </c>
      <c r="C878" s="207" t="s">
        <v>97</v>
      </c>
      <c r="D878" s="301">
        <v>2086.9700000000003</v>
      </c>
      <c r="E878" s="301">
        <v>14872.105</v>
      </c>
      <c r="F878" s="302">
        <v>16959.075000000001</v>
      </c>
      <c r="G878" s="270"/>
      <c r="H878" s="299"/>
    </row>
    <row r="879" spans="1:8" s="63" customFormat="1" ht="13.5" customHeight="1" x14ac:dyDescent="0.2">
      <c r="A879" s="300">
        <v>2013</v>
      </c>
      <c r="B879" s="207" t="s">
        <v>41</v>
      </c>
      <c r="C879" s="207" t="s">
        <v>97</v>
      </c>
      <c r="D879" s="301">
        <v>1856.7</v>
      </c>
      <c r="E879" s="301">
        <v>12519.025</v>
      </c>
      <c r="F879" s="302">
        <v>14375.724999999999</v>
      </c>
      <c r="G879" s="270"/>
      <c r="H879" s="299"/>
    </row>
    <row r="880" spans="1:8" s="63" customFormat="1" ht="13.5" customHeight="1" x14ac:dyDescent="0.2">
      <c r="A880" s="300">
        <v>2013</v>
      </c>
      <c r="B880" s="207" t="s">
        <v>42</v>
      </c>
      <c r="C880" s="207" t="s">
        <v>97</v>
      </c>
      <c r="D880" s="301">
        <v>2588.63</v>
      </c>
      <c r="E880" s="301">
        <v>15775.605</v>
      </c>
      <c r="F880" s="302">
        <v>18364.235000000001</v>
      </c>
      <c r="G880" s="270"/>
      <c r="H880" s="299"/>
    </row>
    <row r="881" spans="1:8" s="63" customFormat="1" ht="13.5" customHeight="1" x14ac:dyDescent="0.2">
      <c r="A881" s="300">
        <v>2013</v>
      </c>
      <c r="B881" s="207" t="s">
        <v>43</v>
      </c>
      <c r="C881" s="207" t="s">
        <v>97</v>
      </c>
      <c r="D881" s="301">
        <v>2570.3199999999997</v>
      </c>
      <c r="E881" s="301">
        <v>13503.627499999999</v>
      </c>
      <c r="F881" s="302">
        <v>16073.947499999998</v>
      </c>
      <c r="G881" s="270"/>
      <c r="H881" s="299"/>
    </row>
    <row r="882" spans="1:8" s="63" customFormat="1" ht="13.5" customHeight="1" x14ac:dyDescent="0.2">
      <c r="A882" s="300">
        <v>2014</v>
      </c>
      <c r="B882" s="207" t="s">
        <v>44</v>
      </c>
      <c r="C882" s="207" t="s">
        <v>97</v>
      </c>
      <c r="D882" s="301">
        <v>1472.85</v>
      </c>
      <c r="E882" s="301">
        <v>13181.5375</v>
      </c>
      <c r="F882" s="302">
        <v>14654.387500000001</v>
      </c>
      <c r="G882" s="270"/>
      <c r="H882" s="299"/>
    </row>
    <row r="883" spans="1:8" s="63" customFormat="1" ht="13.5" customHeight="1" x14ac:dyDescent="0.2">
      <c r="A883" s="300">
        <v>2014</v>
      </c>
      <c r="B883" s="207" t="s">
        <v>45</v>
      </c>
      <c r="C883" s="207" t="s">
        <v>97</v>
      </c>
      <c r="D883" s="301">
        <v>1957.26</v>
      </c>
      <c r="E883" s="301">
        <v>15915.704999999998</v>
      </c>
      <c r="F883" s="302">
        <v>17872.964999999997</v>
      </c>
      <c r="G883" s="270"/>
      <c r="H883" s="299"/>
    </row>
    <row r="884" spans="1:8" s="63" customFormat="1" ht="13.5" customHeight="1" x14ac:dyDescent="0.2">
      <c r="A884" s="300">
        <v>2014</v>
      </c>
      <c r="B884" s="207" t="s">
        <v>46</v>
      </c>
      <c r="C884" s="308" t="s">
        <v>97</v>
      </c>
      <c r="D884" s="301">
        <v>2473.98</v>
      </c>
      <c r="E884" s="301">
        <v>16744.915000000001</v>
      </c>
      <c r="F884" s="302">
        <v>19218.895</v>
      </c>
      <c r="G884" s="270"/>
      <c r="H884" s="299"/>
    </row>
    <row r="885" spans="1:8" s="63" customFormat="1" ht="13.5" customHeight="1" x14ac:dyDescent="0.2">
      <c r="A885" s="300">
        <v>2014</v>
      </c>
      <c r="B885" s="207" t="s">
        <v>34</v>
      </c>
      <c r="C885" s="308" t="s">
        <v>97</v>
      </c>
      <c r="D885" s="301">
        <v>2979.22</v>
      </c>
      <c r="E885" s="301">
        <v>14678.369999999999</v>
      </c>
      <c r="F885" s="302">
        <v>17657.59</v>
      </c>
      <c r="G885" s="270"/>
      <c r="H885" s="299"/>
    </row>
    <row r="886" spans="1:8" s="63" customFormat="1" ht="13.5" customHeight="1" x14ac:dyDescent="0.2">
      <c r="A886" s="300">
        <v>2014</v>
      </c>
      <c r="B886" s="207" t="s">
        <v>36</v>
      </c>
      <c r="C886" s="308" t="s">
        <v>97</v>
      </c>
      <c r="D886" s="301">
        <v>3001.27</v>
      </c>
      <c r="E886" s="301">
        <v>12696.755999999999</v>
      </c>
      <c r="F886" s="302">
        <v>15698.026</v>
      </c>
      <c r="G886" s="270"/>
      <c r="H886" s="299"/>
    </row>
    <row r="887" spans="1:8" s="63" customFormat="1" ht="13.5" customHeight="1" x14ac:dyDescent="0.2">
      <c r="A887" s="300">
        <v>2014</v>
      </c>
      <c r="B887" s="207" t="s">
        <v>37</v>
      </c>
      <c r="C887" s="308" t="s">
        <v>97</v>
      </c>
      <c r="D887" s="301">
        <v>2781.1800000000003</v>
      </c>
      <c r="E887" s="301">
        <v>13319.986000000001</v>
      </c>
      <c r="F887" s="302">
        <v>16101.166000000001</v>
      </c>
      <c r="G887" s="270"/>
      <c r="H887" s="299"/>
    </row>
    <row r="888" spans="1:8" s="63" customFormat="1" ht="13.5" customHeight="1" x14ac:dyDescent="0.2">
      <c r="A888" s="300">
        <v>2014</v>
      </c>
      <c r="B888" s="207" t="s">
        <v>38</v>
      </c>
      <c r="C888" s="308" t="s">
        <v>97</v>
      </c>
      <c r="D888" s="301">
        <v>2639.01</v>
      </c>
      <c r="E888" s="301">
        <v>12439.708999999999</v>
      </c>
      <c r="F888" s="302">
        <v>15078.718999999999</v>
      </c>
      <c r="G888" s="270"/>
      <c r="H888" s="299"/>
    </row>
    <row r="889" spans="1:8" s="63" customFormat="1" ht="13.5" customHeight="1" x14ac:dyDescent="0.2">
      <c r="A889" s="300">
        <v>2014</v>
      </c>
      <c r="B889" s="207" t="s">
        <v>39</v>
      </c>
      <c r="C889" s="308" t="s">
        <v>97</v>
      </c>
      <c r="D889" s="301">
        <v>2336.37</v>
      </c>
      <c r="E889" s="301">
        <v>12894.951000000001</v>
      </c>
      <c r="F889" s="302">
        <v>15231.321</v>
      </c>
      <c r="G889" s="270"/>
      <c r="H889" s="299"/>
    </row>
    <row r="890" spans="1:8" s="63" customFormat="1" ht="13.5" customHeight="1" x14ac:dyDescent="0.2">
      <c r="A890" s="300">
        <v>2014</v>
      </c>
      <c r="B890" s="207" t="s">
        <v>40</v>
      </c>
      <c r="C890" s="308" t="s">
        <v>97</v>
      </c>
      <c r="D890" s="301">
        <v>2402.4300000000003</v>
      </c>
      <c r="E890" s="301">
        <v>14739.871999999999</v>
      </c>
      <c r="F890" s="302">
        <v>17142.302</v>
      </c>
      <c r="G890" s="270"/>
      <c r="H890" s="299"/>
    </row>
    <row r="891" spans="1:8" s="63" customFormat="1" ht="13.5" customHeight="1" x14ac:dyDescent="0.2">
      <c r="A891" s="300">
        <v>2014</v>
      </c>
      <c r="B891" s="207" t="s">
        <v>41</v>
      </c>
      <c r="C891" s="308" t="s">
        <v>97</v>
      </c>
      <c r="D891" s="301">
        <v>2155.4699999999998</v>
      </c>
      <c r="E891" s="301">
        <v>13224.668</v>
      </c>
      <c r="F891" s="302">
        <v>15380.137999999999</v>
      </c>
      <c r="G891" s="270"/>
      <c r="H891" s="299"/>
    </row>
    <row r="892" spans="1:8" s="63" customFormat="1" ht="13.5" customHeight="1" x14ac:dyDescent="0.2">
      <c r="A892" s="300">
        <v>2014</v>
      </c>
      <c r="B892" s="207" t="s">
        <v>42</v>
      </c>
      <c r="C892" s="308" t="s">
        <v>97</v>
      </c>
      <c r="D892" s="301">
        <v>2541.54</v>
      </c>
      <c r="E892" s="301">
        <v>14210.128000000001</v>
      </c>
      <c r="F892" s="302">
        <v>16751.667999999998</v>
      </c>
      <c r="G892" s="270"/>
      <c r="H892" s="299"/>
    </row>
    <row r="893" spans="1:8" s="63" customFormat="1" ht="13.5" customHeight="1" x14ac:dyDescent="0.2">
      <c r="A893" s="300">
        <v>2014</v>
      </c>
      <c r="B893" s="207" t="s">
        <v>43</v>
      </c>
      <c r="C893" s="308" t="s">
        <v>97</v>
      </c>
      <c r="D893" s="301">
        <v>2201.33</v>
      </c>
      <c r="E893" s="301">
        <v>13200.321</v>
      </c>
      <c r="F893" s="302">
        <v>15401.651</v>
      </c>
      <c r="G893" s="270"/>
      <c r="H893" s="299"/>
    </row>
    <row r="894" spans="1:8" s="63" customFormat="1" ht="13.5" customHeight="1" x14ac:dyDescent="0.2">
      <c r="A894" s="300">
        <v>2015</v>
      </c>
      <c r="B894" s="207" t="s">
        <v>44</v>
      </c>
      <c r="C894" s="308" t="s">
        <v>97</v>
      </c>
      <c r="D894" s="301">
        <v>1667.6999999999998</v>
      </c>
      <c r="E894" s="301">
        <v>12646.668000000001</v>
      </c>
      <c r="F894" s="302">
        <v>14314.368000000002</v>
      </c>
      <c r="G894" s="270"/>
      <c r="H894" s="299"/>
    </row>
    <row r="895" spans="1:8" s="63" customFormat="1" ht="13.5" customHeight="1" x14ac:dyDescent="0.2">
      <c r="A895" s="300">
        <v>2015</v>
      </c>
      <c r="B895" s="207" t="s">
        <v>45</v>
      </c>
      <c r="C895" s="308" t="s">
        <v>97</v>
      </c>
      <c r="D895" s="301">
        <v>3129.09</v>
      </c>
      <c r="E895" s="301">
        <v>13592.722000000002</v>
      </c>
      <c r="F895" s="302">
        <v>16721.812000000002</v>
      </c>
      <c r="G895" s="270"/>
      <c r="H895" s="299"/>
    </row>
    <row r="896" spans="1:8" s="63" customFormat="1" ht="13.5" customHeight="1" x14ac:dyDescent="0.2">
      <c r="A896" s="300">
        <v>2015</v>
      </c>
      <c r="B896" s="207" t="s">
        <v>46</v>
      </c>
      <c r="C896" s="308" t="s">
        <v>97</v>
      </c>
      <c r="D896" s="301">
        <v>2367.0299999999997</v>
      </c>
      <c r="E896" s="301">
        <v>13643.962</v>
      </c>
      <c r="F896" s="302">
        <v>16010.992000000002</v>
      </c>
      <c r="G896" s="270"/>
      <c r="H896" s="299"/>
    </row>
    <row r="897" spans="1:8" s="63" customFormat="1" ht="13.5" customHeight="1" x14ac:dyDescent="0.2">
      <c r="A897" s="300">
        <v>2015</v>
      </c>
      <c r="B897" s="207" t="s">
        <v>34</v>
      </c>
      <c r="C897" s="308" t="s">
        <v>97</v>
      </c>
      <c r="D897" s="301">
        <v>2806.8900000000003</v>
      </c>
      <c r="E897" s="301">
        <v>12264.928</v>
      </c>
      <c r="F897" s="302">
        <v>15071.817999999999</v>
      </c>
      <c r="G897" s="270"/>
      <c r="H897" s="299"/>
    </row>
    <row r="898" spans="1:8" s="63" customFormat="1" ht="13.5" customHeight="1" x14ac:dyDescent="0.2">
      <c r="A898" s="300">
        <v>2015</v>
      </c>
      <c r="B898" s="207" t="s">
        <v>36</v>
      </c>
      <c r="C898" s="308" t="s">
        <v>97</v>
      </c>
      <c r="D898" s="301">
        <v>3342.3</v>
      </c>
      <c r="E898" s="301">
        <v>13699.84</v>
      </c>
      <c r="F898" s="302">
        <v>17042.140000000003</v>
      </c>
      <c r="G898" s="270"/>
      <c r="H898" s="299"/>
    </row>
    <row r="899" spans="1:8" s="63" customFormat="1" ht="13.5" customHeight="1" x14ac:dyDescent="0.2">
      <c r="A899" s="300">
        <v>2015</v>
      </c>
      <c r="B899" s="207" t="s">
        <v>37</v>
      </c>
      <c r="C899" s="308" t="s">
        <v>97</v>
      </c>
      <c r="D899" s="301">
        <v>2669.79</v>
      </c>
      <c r="E899" s="301">
        <v>9992.2250000000004</v>
      </c>
      <c r="F899" s="302">
        <v>12662.014999999999</v>
      </c>
      <c r="G899" s="270"/>
      <c r="H899" s="299"/>
    </row>
    <row r="900" spans="1:8" s="63" customFormat="1" ht="13.5" customHeight="1" x14ac:dyDescent="0.2">
      <c r="A900" s="300">
        <v>2015</v>
      </c>
      <c r="B900" s="207" t="s">
        <v>38</v>
      </c>
      <c r="C900" s="308" t="s">
        <v>97</v>
      </c>
      <c r="D900" s="301">
        <v>3874.74</v>
      </c>
      <c r="E900" s="301">
        <v>12073.779999999999</v>
      </c>
      <c r="F900" s="302">
        <v>15948.52</v>
      </c>
      <c r="G900" s="270"/>
      <c r="H900" s="299"/>
    </row>
    <row r="901" spans="1:8" s="63" customFormat="1" ht="13.5" customHeight="1" x14ac:dyDescent="0.2">
      <c r="A901" s="300">
        <v>2015</v>
      </c>
      <c r="B901" s="207" t="s">
        <v>39</v>
      </c>
      <c r="C901" s="308" t="s">
        <v>97</v>
      </c>
      <c r="D901" s="301">
        <v>3227.44</v>
      </c>
      <c r="E901" s="301">
        <v>11491.241999999998</v>
      </c>
      <c r="F901" s="302">
        <v>14718.682000000001</v>
      </c>
      <c r="G901" s="270"/>
      <c r="H901" s="299"/>
    </row>
    <row r="902" spans="1:8" s="63" customFormat="1" ht="13.5" customHeight="1" x14ac:dyDescent="0.2">
      <c r="A902" s="300">
        <v>2015</v>
      </c>
      <c r="B902" s="207" t="s">
        <v>40</v>
      </c>
      <c r="C902" s="308" t="s">
        <v>97</v>
      </c>
      <c r="D902" s="301">
        <v>3429.29</v>
      </c>
      <c r="E902" s="301">
        <v>14138.831999999999</v>
      </c>
      <c r="F902" s="302">
        <v>17568.121999999999</v>
      </c>
      <c r="G902" s="270"/>
      <c r="H902" s="299"/>
    </row>
    <row r="903" spans="1:8" s="63" customFormat="1" ht="13.5" customHeight="1" x14ac:dyDescent="0.2">
      <c r="A903" s="300">
        <v>2015</v>
      </c>
      <c r="B903" s="207" t="s">
        <v>41</v>
      </c>
      <c r="C903" s="308" t="s">
        <v>97</v>
      </c>
      <c r="D903" s="301">
        <v>3173.4100000000008</v>
      </c>
      <c r="E903" s="301">
        <v>12531.998</v>
      </c>
      <c r="F903" s="302">
        <v>15705.407999999999</v>
      </c>
      <c r="G903" s="270"/>
      <c r="H903" s="299"/>
    </row>
    <row r="904" spans="1:8" s="63" customFormat="1" ht="13.5" customHeight="1" x14ac:dyDescent="0.2">
      <c r="A904" s="300">
        <v>2015</v>
      </c>
      <c r="B904" s="207" t="s">
        <v>42</v>
      </c>
      <c r="C904" s="308" t="s">
        <v>97</v>
      </c>
      <c r="D904" s="301">
        <v>2963.34</v>
      </c>
      <c r="E904" s="301">
        <v>11472.331</v>
      </c>
      <c r="F904" s="302">
        <v>14435.671</v>
      </c>
      <c r="G904" s="270"/>
      <c r="H904" s="299"/>
    </row>
    <row r="905" spans="1:8" s="63" customFormat="1" ht="13.5" customHeight="1" x14ac:dyDescent="0.2">
      <c r="A905" s="300">
        <v>2015</v>
      </c>
      <c r="B905" s="207" t="s">
        <v>43</v>
      </c>
      <c r="C905" s="308" t="s">
        <v>97</v>
      </c>
      <c r="D905" s="301">
        <v>3573.18</v>
      </c>
      <c r="E905" s="301">
        <v>16256.896000000001</v>
      </c>
      <c r="F905" s="302">
        <v>19830.076000000001</v>
      </c>
      <c r="G905" s="270"/>
      <c r="H905" s="299"/>
    </row>
    <row r="906" spans="1:8" s="63" customFormat="1" ht="13.5" customHeight="1" x14ac:dyDescent="0.2">
      <c r="A906" s="300">
        <v>2016</v>
      </c>
      <c r="B906" s="207" t="s">
        <v>44</v>
      </c>
      <c r="C906" s="308" t="s">
        <v>97</v>
      </c>
      <c r="D906" s="301">
        <v>2951.23</v>
      </c>
      <c r="E906" s="301">
        <v>14381.240000000002</v>
      </c>
      <c r="F906" s="302">
        <v>17332.47</v>
      </c>
      <c r="G906" s="270"/>
      <c r="H906" s="299"/>
    </row>
    <row r="907" spans="1:8" s="63" customFormat="1" ht="13.5" customHeight="1" x14ac:dyDescent="0.2">
      <c r="A907" s="300">
        <v>2016</v>
      </c>
      <c r="B907" s="207" t="s">
        <v>45</v>
      </c>
      <c r="C907" s="308" t="s">
        <v>97</v>
      </c>
      <c r="D907" s="301">
        <v>4351.6399999999994</v>
      </c>
      <c r="E907" s="301">
        <v>11540.114000000001</v>
      </c>
      <c r="F907" s="302">
        <v>15891.754000000001</v>
      </c>
      <c r="G907" s="270"/>
      <c r="H907" s="299"/>
    </row>
    <row r="908" spans="1:8" s="63" customFormat="1" ht="13.5" customHeight="1" x14ac:dyDescent="0.2">
      <c r="A908" s="300">
        <v>2016</v>
      </c>
      <c r="B908" s="207" t="s">
        <v>46</v>
      </c>
      <c r="C908" s="308" t="s">
        <v>97</v>
      </c>
      <c r="D908" s="301">
        <v>2918.9700000000003</v>
      </c>
      <c r="E908" s="301">
        <v>12239.348</v>
      </c>
      <c r="F908" s="302">
        <v>15158.318000000001</v>
      </c>
      <c r="G908" s="270"/>
      <c r="H908" s="299"/>
    </row>
    <row r="909" spans="1:8" s="63" customFormat="1" ht="13.5" customHeight="1" x14ac:dyDescent="0.2">
      <c r="A909" s="300">
        <v>2016</v>
      </c>
      <c r="B909" s="207" t="s">
        <v>34</v>
      </c>
      <c r="C909" s="308" t="s">
        <v>97</v>
      </c>
      <c r="D909" s="301">
        <v>3286.7700000000004</v>
      </c>
      <c r="E909" s="301">
        <v>10595.8</v>
      </c>
      <c r="F909" s="302">
        <v>13882.57</v>
      </c>
      <c r="G909" s="270"/>
      <c r="H909" s="299"/>
    </row>
    <row r="910" spans="1:8" s="63" customFormat="1" ht="13.5" customHeight="1" x14ac:dyDescent="0.2">
      <c r="A910" s="300">
        <v>2016</v>
      </c>
      <c r="B910" s="207" t="s">
        <v>36</v>
      </c>
      <c r="C910" s="308" t="s">
        <v>97</v>
      </c>
      <c r="D910" s="301">
        <v>2467.48</v>
      </c>
      <c r="E910" s="301">
        <v>11800.996000000001</v>
      </c>
      <c r="F910" s="302">
        <v>14268.476000000001</v>
      </c>
      <c r="G910" s="270"/>
      <c r="H910" s="299"/>
    </row>
    <row r="911" spans="1:8" s="63" customFormat="1" ht="13.5" customHeight="1" x14ac:dyDescent="0.2">
      <c r="A911" s="300">
        <v>2016</v>
      </c>
      <c r="B911" s="207" t="s">
        <v>37</v>
      </c>
      <c r="C911" s="308" t="s">
        <v>97</v>
      </c>
      <c r="D911" s="301">
        <v>2613.29</v>
      </c>
      <c r="E911" s="301">
        <v>7073.7240000000002</v>
      </c>
      <c r="F911" s="302">
        <v>9687.014000000001</v>
      </c>
      <c r="G911" s="270"/>
      <c r="H911" s="299"/>
    </row>
    <row r="912" spans="1:8" s="63" customFormat="1" ht="13.5" customHeight="1" x14ac:dyDescent="0.2">
      <c r="A912" s="300">
        <v>2016</v>
      </c>
      <c r="B912" s="207" t="s">
        <v>38</v>
      </c>
      <c r="C912" s="308" t="s">
        <v>97</v>
      </c>
      <c r="D912" s="301">
        <v>1478.35</v>
      </c>
      <c r="E912" s="301">
        <v>6656.6819999999998</v>
      </c>
      <c r="F912" s="302">
        <v>8135.0319999999992</v>
      </c>
      <c r="G912" s="270"/>
      <c r="H912" s="299"/>
    </row>
    <row r="913" spans="1:8" s="63" customFormat="1" ht="13.5" customHeight="1" x14ac:dyDescent="0.2">
      <c r="A913" s="300">
        <v>2016</v>
      </c>
      <c r="B913" s="207" t="s">
        <v>39</v>
      </c>
      <c r="C913" s="308" t="s">
        <v>97</v>
      </c>
      <c r="D913" s="301">
        <v>2612.21</v>
      </c>
      <c r="E913" s="301">
        <v>9307.0259999999998</v>
      </c>
      <c r="F913" s="302">
        <v>11919.236000000001</v>
      </c>
      <c r="G913" s="270"/>
      <c r="H913" s="299"/>
    </row>
    <row r="914" spans="1:8" s="63" customFormat="1" ht="13.5" customHeight="1" x14ac:dyDescent="0.2">
      <c r="A914" s="300">
        <v>2016</v>
      </c>
      <c r="B914" s="207" t="s">
        <v>40</v>
      </c>
      <c r="C914" s="308" t="s">
        <v>97</v>
      </c>
      <c r="D914" s="301">
        <v>1651.3899999999999</v>
      </c>
      <c r="E914" s="301">
        <v>9694.7979999999989</v>
      </c>
      <c r="F914" s="302">
        <v>11346.188000000002</v>
      </c>
      <c r="G914" s="270"/>
      <c r="H914" s="299"/>
    </row>
    <row r="915" spans="1:8" s="63" customFormat="1" ht="13.5" customHeight="1" x14ac:dyDescent="0.2">
      <c r="A915" s="300">
        <v>2016</v>
      </c>
      <c r="B915" s="207" t="s">
        <v>41</v>
      </c>
      <c r="C915" s="308" t="s">
        <v>97</v>
      </c>
      <c r="D915" s="301">
        <v>2556.0500000000002</v>
      </c>
      <c r="E915" s="301">
        <v>8124.4049999999997</v>
      </c>
      <c r="F915" s="302">
        <v>10680.455</v>
      </c>
      <c r="G915" s="270"/>
      <c r="H915" s="299"/>
    </row>
    <row r="916" spans="1:8" s="63" customFormat="1" ht="13.5" customHeight="1" x14ac:dyDescent="0.2">
      <c r="A916" s="300">
        <v>2016</v>
      </c>
      <c r="B916" s="207" t="s">
        <v>42</v>
      </c>
      <c r="C916" s="308" t="s">
        <v>97</v>
      </c>
      <c r="D916" s="301">
        <v>2292.02</v>
      </c>
      <c r="E916" s="301">
        <v>8676.9840000000004</v>
      </c>
      <c r="F916" s="302">
        <v>10969.004000000001</v>
      </c>
      <c r="G916" s="270"/>
      <c r="H916" s="299"/>
    </row>
    <row r="917" spans="1:8" s="63" customFormat="1" ht="13.5" customHeight="1" x14ac:dyDescent="0.2">
      <c r="A917" s="300">
        <v>2016</v>
      </c>
      <c r="B917" s="207" t="s">
        <v>43</v>
      </c>
      <c r="C917" s="308" t="s">
        <v>97</v>
      </c>
      <c r="D917" s="301">
        <v>2901.4700000000003</v>
      </c>
      <c r="E917" s="301">
        <v>9574.5220000000008</v>
      </c>
      <c r="F917" s="302">
        <v>12475.992000000002</v>
      </c>
      <c r="G917" s="270"/>
      <c r="H917" s="299"/>
    </row>
    <row r="918" spans="1:8" s="63" customFormat="1" ht="13.5" customHeight="1" x14ac:dyDescent="0.2">
      <c r="A918" s="300">
        <v>2017</v>
      </c>
      <c r="B918" s="207" t="s">
        <v>44</v>
      </c>
      <c r="C918" s="308" t="s">
        <v>97</v>
      </c>
      <c r="D918" s="301">
        <v>1965.8</v>
      </c>
      <c r="E918" s="301">
        <v>7248.0309999999999</v>
      </c>
      <c r="F918" s="302">
        <v>9213.8309999999983</v>
      </c>
      <c r="G918" s="270"/>
      <c r="H918" s="299"/>
    </row>
    <row r="919" spans="1:8" s="63" customFormat="1" ht="13.5" customHeight="1" x14ac:dyDescent="0.2">
      <c r="A919" s="300">
        <v>2017</v>
      </c>
      <c r="B919" s="207" t="s">
        <v>45</v>
      </c>
      <c r="C919" s="308" t="s">
        <v>97</v>
      </c>
      <c r="D919" s="301">
        <v>2011.8600000000001</v>
      </c>
      <c r="E919" s="301">
        <v>9922.0949999999993</v>
      </c>
      <c r="F919" s="302">
        <v>11933.955</v>
      </c>
      <c r="G919" s="270"/>
      <c r="H919" s="299"/>
    </row>
    <row r="920" spans="1:8" s="63" customFormat="1" ht="13.5" customHeight="1" x14ac:dyDescent="0.2">
      <c r="A920" s="300">
        <v>2017</v>
      </c>
      <c r="B920" s="207" t="s">
        <v>46</v>
      </c>
      <c r="C920" s="308" t="s">
        <v>97</v>
      </c>
      <c r="D920" s="301">
        <v>2447.65</v>
      </c>
      <c r="E920" s="301">
        <v>8530.2950000000001</v>
      </c>
      <c r="F920" s="302">
        <v>10977.945</v>
      </c>
      <c r="G920" s="270"/>
      <c r="H920" s="299"/>
    </row>
    <row r="921" spans="1:8" s="63" customFormat="1" ht="13.5" customHeight="1" x14ac:dyDescent="0.2">
      <c r="A921" s="300">
        <v>2017</v>
      </c>
      <c r="B921" s="207" t="s">
        <v>34</v>
      </c>
      <c r="C921" s="308" t="s">
        <v>97</v>
      </c>
      <c r="D921" s="301">
        <v>2050.7800000000002</v>
      </c>
      <c r="E921" s="301">
        <v>7118.9229999999998</v>
      </c>
      <c r="F921" s="302">
        <v>9169.7030000000013</v>
      </c>
      <c r="G921" s="270"/>
      <c r="H921" s="299"/>
    </row>
    <row r="922" spans="1:8" s="63" customFormat="1" ht="13.5" customHeight="1" x14ac:dyDescent="0.2">
      <c r="A922" s="300">
        <v>2017</v>
      </c>
      <c r="B922" s="207" t="s">
        <v>36</v>
      </c>
      <c r="C922" s="308" t="s">
        <v>97</v>
      </c>
      <c r="D922" s="301">
        <v>2246.4500000000003</v>
      </c>
      <c r="E922" s="301">
        <v>7302.9590000000007</v>
      </c>
      <c r="F922" s="302">
        <v>9549.4089999999997</v>
      </c>
      <c r="G922" s="270"/>
      <c r="H922" s="299"/>
    </row>
    <row r="923" spans="1:8" s="63" customFormat="1" ht="13.5" customHeight="1" x14ac:dyDescent="0.2">
      <c r="A923" s="300">
        <v>2017</v>
      </c>
      <c r="B923" s="207" t="s">
        <v>37</v>
      </c>
      <c r="C923" s="308" t="s">
        <v>97</v>
      </c>
      <c r="D923" s="301">
        <v>2343.67</v>
      </c>
      <c r="E923" s="301">
        <v>5961.7250000000004</v>
      </c>
      <c r="F923" s="302">
        <v>8305.3950000000004</v>
      </c>
      <c r="G923" s="270"/>
      <c r="H923" s="299"/>
    </row>
    <row r="924" spans="1:8" s="63" customFormat="1" ht="13.5" customHeight="1" x14ac:dyDescent="0.2">
      <c r="A924" s="300">
        <v>2017</v>
      </c>
      <c r="B924" s="207" t="s">
        <v>38</v>
      </c>
      <c r="C924" s="308" t="s">
        <v>97</v>
      </c>
      <c r="D924" s="301">
        <v>2008.97</v>
      </c>
      <c r="E924" s="301">
        <v>5655.67</v>
      </c>
      <c r="F924" s="302">
        <v>7664.64</v>
      </c>
      <c r="G924" s="270"/>
      <c r="H924" s="299"/>
    </row>
    <row r="925" spans="1:8" s="63" customFormat="1" ht="13.5" customHeight="1" x14ac:dyDescent="0.2">
      <c r="A925" s="300">
        <v>2017</v>
      </c>
      <c r="B925" s="207" t="s">
        <v>39</v>
      </c>
      <c r="C925" s="308" t="s">
        <v>97</v>
      </c>
      <c r="D925" s="301">
        <v>2346.09</v>
      </c>
      <c r="E925" s="301">
        <v>5212.6080000000002</v>
      </c>
      <c r="F925" s="302">
        <v>7558.6980000000003</v>
      </c>
      <c r="G925" s="270"/>
      <c r="H925" s="299"/>
    </row>
    <row r="926" spans="1:8" s="63" customFormat="1" ht="13.5" customHeight="1" x14ac:dyDescent="0.2">
      <c r="A926" s="300">
        <v>2017</v>
      </c>
      <c r="B926" s="207" t="s">
        <v>40</v>
      </c>
      <c r="C926" s="308" t="s">
        <v>97</v>
      </c>
      <c r="D926" s="301">
        <v>1881.6799999999998</v>
      </c>
      <c r="E926" s="301">
        <v>5964.4629999999997</v>
      </c>
      <c r="F926" s="302">
        <v>7846.143</v>
      </c>
      <c r="G926" s="270"/>
      <c r="H926" s="299"/>
    </row>
    <row r="927" spans="1:8" s="63" customFormat="1" ht="13.5" customHeight="1" x14ac:dyDescent="0.2">
      <c r="A927" s="300">
        <v>2017</v>
      </c>
      <c r="B927" s="207" t="s">
        <v>41</v>
      </c>
      <c r="C927" s="308" t="s">
        <v>97</v>
      </c>
      <c r="D927" s="301">
        <v>1991.22</v>
      </c>
      <c r="E927" s="301">
        <v>5521.9380000000001</v>
      </c>
      <c r="F927" s="302">
        <v>7513.1579999999994</v>
      </c>
      <c r="G927" s="270"/>
      <c r="H927" s="299"/>
    </row>
    <row r="928" spans="1:8" s="63" customFormat="1" ht="13.5" customHeight="1" x14ac:dyDescent="0.2">
      <c r="A928" s="300">
        <v>2017</v>
      </c>
      <c r="B928" s="207" t="s">
        <v>42</v>
      </c>
      <c r="C928" s="308" t="s">
        <v>97</v>
      </c>
      <c r="D928" s="301">
        <v>1706.02</v>
      </c>
      <c r="E928" s="301">
        <v>7410.8809999999994</v>
      </c>
      <c r="F928" s="302">
        <v>9116.9009999999998</v>
      </c>
      <c r="G928" s="270"/>
      <c r="H928" s="299"/>
    </row>
    <row r="929" spans="1:8" s="63" customFormat="1" ht="13.5" customHeight="1" x14ac:dyDescent="0.2">
      <c r="A929" s="300">
        <v>2017</v>
      </c>
      <c r="B929" s="207" t="s">
        <v>43</v>
      </c>
      <c r="C929" s="308" t="s">
        <v>97</v>
      </c>
      <c r="D929" s="301">
        <v>1304.3399999999999</v>
      </c>
      <c r="E929" s="301">
        <v>6858.6034999999993</v>
      </c>
      <c r="F929" s="302">
        <v>8162.9435000000003</v>
      </c>
      <c r="G929" s="270"/>
      <c r="H929" s="299"/>
    </row>
    <row r="930" spans="1:8" s="63" customFormat="1" ht="13.5" customHeight="1" x14ac:dyDescent="0.2">
      <c r="A930" s="300">
        <v>2018</v>
      </c>
      <c r="B930" s="207" t="s">
        <v>44</v>
      </c>
      <c r="C930" s="308" t="s">
        <v>97</v>
      </c>
      <c r="D930" s="301">
        <v>1017.67</v>
      </c>
      <c r="E930" s="301">
        <v>6963.1675000000005</v>
      </c>
      <c r="F930" s="302">
        <v>7980.8374999999996</v>
      </c>
      <c r="G930" s="270"/>
      <c r="H930" s="299"/>
    </row>
    <row r="931" spans="1:8" s="63" customFormat="1" ht="13.5" customHeight="1" x14ac:dyDescent="0.2">
      <c r="A931" s="300">
        <v>2018</v>
      </c>
      <c r="B931" s="207" t="s">
        <v>45</v>
      </c>
      <c r="C931" s="308" t="s">
        <v>97</v>
      </c>
      <c r="D931" s="301">
        <v>1629.43</v>
      </c>
      <c r="E931" s="301">
        <v>7706.5919999999987</v>
      </c>
      <c r="F931" s="302">
        <v>9336.021999999999</v>
      </c>
      <c r="G931" s="270"/>
      <c r="H931" s="299"/>
    </row>
    <row r="932" spans="1:8" s="63" customFormat="1" ht="13.5" customHeight="1" x14ac:dyDescent="0.2">
      <c r="A932" s="300">
        <v>2018</v>
      </c>
      <c r="B932" s="207" t="s">
        <v>46</v>
      </c>
      <c r="C932" s="308" t="s">
        <v>97</v>
      </c>
      <c r="D932" s="301">
        <v>1131.1300000000001</v>
      </c>
      <c r="E932" s="301">
        <v>6410.2659999999996</v>
      </c>
      <c r="F932" s="302">
        <v>7541.3959999999997</v>
      </c>
      <c r="G932" s="270"/>
      <c r="H932" s="299"/>
    </row>
    <row r="933" spans="1:8" s="63" customFormat="1" ht="13.5" customHeight="1" x14ac:dyDescent="0.2">
      <c r="A933" s="300">
        <v>2018</v>
      </c>
      <c r="B933" s="207" t="s">
        <v>34</v>
      </c>
      <c r="C933" s="308" t="s">
        <v>97</v>
      </c>
      <c r="D933" s="301">
        <v>1006.93</v>
      </c>
      <c r="E933" s="301">
        <v>7851.0954999999994</v>
      </c>
      <c r="F933" s="302">
        <v>8858.0254999999997</v>
      </c>
      <c r="G933" s="270"/>
      <c r="H933" s="299"/>
    </row>
    <row r="934" spans="1:8" s="63" customFormat="1" ht="13.5" customHeight="1" x14ac:dyDescent="0.2">
      <c r="A934" s="300">
        <v>2018</v>
      </c>
      <c r="B934" s="207" t="s">
        <v>36</v>
      </c>
      <c r="C934" s="308" t="s">
        <v>97</v>
      </c>
      <c r="D934" s="301">
        <v>1235.6100000000001</v>
      </c>
      <c r="E934" s="301">
        <v>6239.1705000000002</v>
      </c>
      <c r="F934" s="302">
        <v>7474.7804999999989</v>
      </c>
      <c r="G934" s="270"/>
      <c r="H934" s="299"/>
    </row>
    <row r="935" spans="1:8" s="63" customFormat="1" ht="13.5" customHeight="1" x14ac:dyDescent="0.2">
      <c r="A935" s="300">
        <v>2018</v>
      </c>
      <c r="B935" s="207" t="s">
        <v>37</v>
      </c>
      <c r="C935" s="308" t="s">
        <v>97</v>
      </c>
      <c r="D935" s="301">
        <v>700.36</v>
      </c>
      <c r="E935" s="301">
        <v>6942.5345000000007</v>
      </c>
      <c r="F935" s="302">
        <v>7642.8945000000012</v>
      </c>
      <c r="G935" s="270"/>
      <c r="H935" s="299"/>
    </row>
    <row r="936" spans="1:8" s="63" customFormat="1" ht="13.5" customHeight="1" x14ac:dyDescent="0.2">
      <c r="A936" s="300">
        <v>2018</v>
      </c>
      <c r="B936" s="207" t="s">
        <v>38</v>
      </c>
      <c r="C936" s="308" t="s">
        <v>97</v>
      </c>
      <c r="D936" s="301">
        <v>203.51</v>
      </c>
      <c r="E936" s="301">
        <v>5492.8850000000002</v>
      </c>
      <c r="F936" s="302">
        <v>5696.3950000000004</v>
      </c>
      <c r="G936" s="270"/>
      <c r="H936" s="299"/>
    </row>
    <row r="937" spans="1:8" s="63" customFormat="1" ht="13.5" customHeight="1" x14ac:dyDescent="0.2">
      <c r="A937" s="300">
        <v>2018</v>
      </c>
      <c r="B937" s="207" t="s">
        <v>39</v>
      </c>
      <c r="C937" s="308" t="s">
        <v>97</v>
      </c>
      <c r="D937" s="301">
        <v>375.55000000000007</v>
      </c>
      <c r="E937" s="301">
        <v>6414.4449999999997</v>
      </c>
      <c r="F937" s="302">
        <v>6789.9949999999999</v>
      </c>
      <c r="G937" s="270"/>
      <c r="H937" s="299"/>
    </row>
    <row r="938" spans="1:8" s="63" customFormat="1" ht="13.5" customHeight="1" x14ac:dyDescent="0.2">
      <c r="A938" s="300">
        <v>2018</v>
      </c>
      <c r="B938" s="207" t="s">
        <v>40</v>
      </c>
      <c r="C938" s="308" t="s">
        <v>97</v>
      </c>
      <c r="D938" s="301">
        <v>676.19999999999993</v>
      </c>
      <c r="E938" s="301">
        <v>7091.5145000000002</v>
      </c>
      <c r="F938" s="302">
        <v>7767.7145</v>
      </c>
      <c r="G938" s="270"/>
      <c r="H938" s="299"/>
    </row>
    <row r="939" spans="1:8" s="63" customFormat="1" ht="13.5" customHeight="1" x14ac:dyDescent="0.2">
      <c r="A939" s="300">
        <v>2018</v>
      </c>
      <c r="B939" s="207" t="s">
        <v>41</v>
      </c>
      <c r="C939" s="308" t="s">
        <v>97</v>
      </c>
      <c r="D939" s="301">
        <v>846.21</v>
      </c>
      <c r="E939" s="301">
        <v>5866.4769999999999</v>
      </c>
      <c r="F939" s="302">
        <v>6712.6869999999999</v>
      </c>
      <c r="G939" s="270"/>
      <c r="H939" s="299"/>
    </row>
    <row r="940" spans="1:8" s="63" customFormat="1" ht="13.5" customHeight="1" x14ac:dyDescent="0.2">
      <c r="A940" s="300">
        <v>2018</v>
      </c>
      <c r="B940" s="207" t="s">
        <v>42</v>
      </c>
      <c r="C940" s="308" t="s">
        <v>97</v>
      </c>
      <c r="D940" s="301">
        <v>1079.67</v>
      </c>
      <c r="E940" s="301">
        <v>8449.6575000000012</v>
      </c>
      <c r="F940" s="302">
        <v>9529.3274999999994</v>
      </c>
      <c r="G940" s="270"/>
      <c r="H940" s="299"/>
    </row>
    <row r="941" spans="1:8" s="63" customFormat="1" ht="13.5" customHeight="1" x14ac:dyDescent="0.2">
      <c r="A941" s="300">
        <v>2018</v>
      </c>
      <c r="B941" s="207" t="s">
        <v>43</v>
      </c>
      <c r="C941" s="308" t="s">
        <v>97</v>
      </c>
      <c r="D941" s="301">
        <v>1289.1399999999999</v>
      </c>
      <c r="E941" s="301">
        <v>7976.4650000000001</v>
      </c>
      <c r="F941" s="302">
        <v>9265.6049999999996</v>
      </c>
      <c r="G941" s="270"/>
      <c r="H941" s="299"/>
    </row>
    <row r="942" spans="1:8" s="63" customFormat="1" ht="13.5" customHeight="1" x14ac:dyDescent="0.2">
      <c r="A942" s="300">
        <v>2019</v>
      </c>
      <c r="B942" s="207" t="s">
        <v>44</v>
      </c>
      <c r="C942" s="308" t="s">
        <v>97</v>
      </c>
      <c r="D942" s="301">
        <v>1105.5500000000002</v>
      </c>
      <c r="E942" s="301">
        <v>7667.7150000000001</v>
      </c>
      <c r="F942" s="302">
        <v>8773.2649999999994</v>
      </c>
      <c r="G942" s="270"/>
      <c r="H942" s="299"/>
    </row>
    <row r="943" spans="1:8" s="63" customFormat="1" ht="13.5" customHeight="1" x14ac:dyDescent="0.2">
      <c r="A943" s="300">
        <v>2019</v>
      </c>
      <c r="B943" s="207" t="s">
        <v>45</v>
      </c>
      <c r="C943" s="308" t="s">
        <v>97</v>
      </c>
      <c r="D943" s="301">
        <v>1588.0400000000002</v>
      </c>
      <c r="E943" s="301">
        <v>7986.8580000000002</v>
      </c>
      <c r="F943" s="302">
        <v>9574.898000000001</v>
      </c>
      <c r="G943" s="270"/>
      <c r="H943" s="299"/>
    </row>
    <row r="944" spans="1:8" s="63" customFormat="1" ht="13.5" customHeight="1" x14ac:dyDescent="0.2">
      <c r="A944" s="300">
        <v>2019</v>
      </c>
      <c r="B944" s="207" t="s">
        <v>46</v>
      </c>
      <c r="C944" s="308" t="s">
        <v>97</v>
      </c>
      <c r="D944" s="301">
        <v>1999.3500000000001</v>
      </c>
      <c r="E944" s="301">
        <v>8450.5884999999998</v>
      </c>
      <c r="F944" s="302">
        <v>10449.9385</v>
      </c>
      <c r="G944" s="270"/>
      <c r="H944" s="299"/>
    </row>
    <row r="945" spans="1:11" s="63" customFormat="1" ht="13.5" customHeight="1" x14ac:dyDescent="0.2">
      <c r="A945" s="300">
        <v>2019</v>
      </c>
      <c r="B945" s="207" t="s">
        <v>34</v>
      </c>
      <c r="C945" s="308" t="s">
        <v>97</v>
      </c>
      <c r="D945" s="301">
        <v>1619.19</v>
      </c>
      <c r="E945" s="301">
        <v>8791.9395000000004</v>
      </c>
      <c r="F945" s="302">
        <v>10411.129499999999</v>
      </c>
      <c r="G945" s="270"/>
      <c r="H945" s="299"/>
    </row>
    <row r="946" spans="1:11" s="63" customFormat="1" ht="13.5" customHeight="1" x14ac:dyDescent="0.2">
      <c r="A946" s="300">
        <v>2019</v>
      </c>
      <c r="B946" s="207" t="s">
        <v>36</v>
      </c>
      <c r="C946" s="308" t="s">
        <v>97</v>
      </c>
      <c r="D946" s="301">
        <v>2265.6799999999998</v>
      </c>
      <c r="E946" s="301">
        <v>7206.0655000000006</v>
      </c>
      <c r="F946" s="302">
        <v>9471.7454999999991</v>
      </c>
      <c r="G946" s="270"/>
      <c r="H946" s="299"/>
    </row>
    <row r="947" spans="1:11" s="63" customFormat="1" ht="13.5" customHeight="1" x14ac:dyDescent="0.2">
      <c r="A947" s="300">
        <v>2019</v>
      </c>
      <c r="B947" s="207" t="s">
        <v>37</v>
      </c>
      <c r="C947" s="308" t="s">
        <v>97</v>
      </c>
      <c r="D947" s="301">
        <v>2288.4700000000003</v>
      </c>
      <c r="E947" s="301">
        <v>6321.0589999999993</v>
      </c>
      <c r="F947" s="302">
        <v>8609.5290000000005</v>
      </c>
      <c r="G947" s="270"/>
      <c r="H947" s="299"/>
    </row>
    <row r="948" spans="1:11" s="63" customFormat="1" ht="13.5" customHeight="1" x14ac:dyDescent="0.2">
      <c r="A948" s="300">
        <v>2019</v>
      </c>
      <c r="B948" s="207" t="s">
        <v>38</v>
      </c>
      <c r="C948" s="308" t="s">
        <v>97</v>
      </c>
      <c r="D948" s="301">
        <v>2579.04</v>
      </c>
      <c r="E948" s="301">
        <v>6946.3959999999997</v>
      </c>
      <c r="F948" s="302">
        <v>9525.4359999999997</v>
      </c>
      <c r="G948" s="270"/>
      <c r="H948" s="299"/>
    </row>
    <row r="949" spans="1:11" s="63" customFormat="1" ht="13.5" customHeight="1" x14ac:dyDescent="0.2">
      <c r="A949" s="300">
        <v>2019</v>
      </c>
      <c r="B949" s="207" t="s">
        <v>39</v>
      </c>
      <c r="C949" s="308" t="s">
        <v>97</v>
      </c>
      <c r="D949" s="301">
        <v>2804.8900000000003</v>
      </c>
      <c r="E949" s="301">
        <v>7271.5844999999999</v>
      </c>
      <c r="F949" s="302">
        <v>10076.4745</v>
      </c>
      <c r="G949" s="270"/>
      <c r="H949" s="299"/>
    </row>
    <row r="950" spans="1:11" s="63" customFormat="1" ht="13.5" customHeight="1" x14ac:dyDescent="0.2">
      <c r="A950" s="300">
        <v>2019</v>
      </c>
      <c r="B950" s="207" t="s">
        <v>40</v>
      </c>
      <c r="C950" s="308" t="s">
        <v>97</v>
      </c>
      <c r="D950" s="301">
        <v>3751.5199999999995</v>
      </c>
      <c r="E950" s="301">
        <v>8137.6580000000004</v>
      </c>
      <c r="F950" s="302">
        <v>11889.178</v>
      </c>
      <c r="G950" s="270"/>
      <c r="H950" s="299"/>
    </row>
    <row r="951" spans="1:11" s="63" customFormat="1" ht="13.5" customHeight="1" x14ac:dyDescent="0.2">
      <c r="A951" s="300">
        <v>2019</v>
      </c>
      <c r="B951" s="207" t="s">
        <v>41</v>
      </c>
      <c r="C951" s="308" t="s">
        <v>97</v>
      </c>
      <c r="D951" s="301">
        <v>3185.01</v>
      </c>
      <c r="E951" s="301">
        <v>9414.0000000000018</v>
      </c>
      <c r="F951" s="302">
        <v>12599.01</v>
      </c>
      <c r="G951" s="270"/>
      <c r="H951" s="299"/>
    </row>
    <row r="952" spans="1:11" s="63" customFormat="1" ht="13.5" customHeight="1" x14ac:dyDescent="0.2">
      <c r="A952" s="300">
        <v>2019</v>
      </c>
      <c r="B952" s="207" t="s">
        <v>42</v>
      </c>
      <c r="C952" s="308" t="s">
        <v>97</v>
      </c>
      <c r="D952" s="301">
        <v>3406.9300000000003</v>
      </c>
      <c r="E952" s="301">
        <v>9039.2714999999989</v>
      </c>
      <c r="F952" s="302">
        <v>12446.201499999999</v>
      </c>
      <c r="G952" s="270"/>
      <c r="H952" s="299"/>
    </row>
    <row r="953" spans="1:11" s="63" customFormat="1" ht="13.5" customHeight="1" x14ac:dyDescent="0.2">
      <c r="A953" s="300">
        <v>2019</v>
      </c>
      <c r="B953" s="207" t="s">
        <v>43</v>
      </c>
      <c r="C953" s="308" t="s">
        <v>97</v>
      </c>
      <c r="D953" s="301">
        <v>2990.1700000000005</v>
      </c>
      <c r="E953" s="301">
        <v>10925.888500000001</v>
      </c>
      <c r="F953" s="302">
        <v>13916.058499999999</v>
      </c>
      <c r="G953" s="270"/>
      <c r="H953" s="299"/>
    </row>
    <row r="954" spans="1:11" s="63" customFormat="1" ht="13.5" customHeight="1" x14ac:dyDescent="0.2">
      <c r="A954" s="300">
        <v>2020</v>
      </c>
      <c r="B954" s="207" t="s">
        <v>44</v>
      </c>
      <c r="C954" s="308" t="s">
        <v>97</v>
      </c>
      <c r="D954" s="301">
        <v>2401.36</v>
      </c>
      <c r="E954" s="301">
        <v>9522.9385000000002</v>
      </c>
      <c r="F954" s="302">
        <v>11924.298500000001</v>
      </c>
      <c r="G954" s="270"/>
      <c r="H954" s="299"/>
    </row>
    <row r="955" spans="1:11" s="63" customFormat="1" ht="13.5" customHeight="1" x14ac:dyDescent="0.2">
      <c r="A955" s="300">
        <v>2020</v>
      </c>
      <c r="B955" s="207" t="s">
        <v>45</v>
      </c>
      <c r="C955" s="308" t="s">
        <v>97</v>
      </c>
      <c r="D955" s="301">
        <v>1832.49</v>
      </c>
      <c r="E955" s="301">
        <v>10470.557999999999</v>
      </c>
      <c r="F955" s="302">
        <v>12303.048000000001</v>
      </c>
      <c r="G955" s="270"/>
      <c r="H955" s="299"/>
    </row>
    <row r="956" spans="1:11" s="63" customFormat="1" ht="13.5" customHeight="1" x14ac:dyDescent="0.2">
      <c r="A956" s="300">
        <v>2020</v>
      </c>
      <c r="B956" s="207" t="s">
        <v>46</v>
      </c>
      <c r="C956" s="308" t="s">
        <v>97</v>
      </c>
      <c r="D956" s="301">
        <v>2313.2799999999997</v>
      </c>
      <c r="E956" s="301">
        <v>9604.5604999999996</v>
      </c>
      <c r="F956" s="302">
        <v>11917.840500000002</v>
      </c>
      <c r="G956" s="270"/>
      <c r="H956" s="299"/>
    </row>
    <row r="957" spans="1:11" s="63" customFormat="1" ht="13.5" customHeight="1" x14ac:dyDescent="0.2">
      <c r="A957" s="300">
        <v>2020</v>
      </c>
      <c r="B957" s="207" t="s">
        <v>34</v>
      </c>
      <c r="C957" s="308" t="s">
        <v>97</v>
      </c>
      <c r="D957" s="301">
        <v>478.09000000000003</v>
      </c>
      <c r="E957" s="301">
        <v>3450.8784999999998</v>
      </c>
      <c r="F957" s="302">
        <v>3928.9684999999999</v>
      </c>
      <c r="G957" s="270"/>
      <c r="H957" s="299"/>
    </row>
    <row r="958" spans="1:11" s="63" customFormat="1" ht="13.5" customHeight="1" x14ac:dyDescent="0.2">
      <c r="A958" s="300">
        <v>2020</v>
      </c>
      <c r="B958" s="207" t="s">
        <v>36</v>
      </c>
      <c r="C958" s="308" t="s">
        <v>97</v>
      </c>
      <c r="D958" s="301">
        <v>1577.4300016784664</v>
      </c>
      <c r="E958" s="301">
        <v>9430.3069948501579</v>
      </c>
      <c r="F958" s="302">
        <v>11007.736996528623</v>
      </c>
      <c r="G958" s="270"/>
      <c r="H958" s="299"/>
    </row>
    <row r="959" spans="1:11" s="63" customFormat="1" ht="13.5" customHeight="1" x14ac:dyDescent="0.2">
      <c r="A959" s="300">
        <v>2020</v>
      </c>
      <c r="B959" s="207" t="s">
        <v>37</v>
      </c>
      <c r="C959" s="308" t="s">
        <v>97</v>
      </c>
      <c r="D959" s="301">
        <v>2044.6699798583991</v>
      </c>
      <c r="E959" s="301">
        <v>8803.4560061035154</v>
      </c>
      <c r="F959" s="302">
        <v>10848.125985961915</v>
      </c>
      <c r="G959" s="270"/>
      <c r="H959" s="299"/>
    </row>
    <row r="960" spans="1:11" s="63" customFormat="1" ht="13.5" customHeight="1" x14ac:dyDescent="0.2">
      <c r="A960" s="307">
        <v>2020</v>
      </c>
      <c r="B960" s="210" t="s">
        <v>38</v>
      </c>
      <c r="C960" s="309" t="s">
        <v>97</v>
      </c>
      <c r="D960" s="305">
        <v>3568.3700134277333</v>
      </c>
      <c r="E960" s="305">
        <v>10372.024007629396</v>
      </c>
      <c r="F960" s="306">
        <v>13940.394021057129</v>
      </c>
      <c r="G960" s="270"/>
      <c r="H960" s="299"/>
      <c r="I960" s="211"/>
      <c r="J960" s="211"/>
      <c r="K960" s="211"/>
    </row>
    <row r="961" spans="1:8" s="63" customFormat="1" ht="13.5" customHeight="1" x14ac:dyDescent="0.2">
      <c r="A961" s="300">
        <v>2009</v>
      </c>
      <c r="B961" s="207" t="s">
        <v>34</v>
      </c>
      <c r="C961" s="308" t="s">
        <v>98</v>
      </c>
      <c r="D961" s="301">
        <v>849.2</v>
      </c>
      <c r="E961" s="301">
        <v>12269.272500000001</v>
      </c>
      <c r="F961" s="302">
        <v>13118.472500000002</v>
      </c>
      <c r="G961" s="270"/>
      <c r="H961" s="299"/>
    </row>
    <row r="962" spans="1:8" s="63" customFormat="1" ht="13.5" customHeight="1" x14ac:dyDescent="0.2">
      <c r="A962" s="300">
        <v>2009</v>
      </c>
      <c r="B962" s="207" t="s">
        <v>36</v>
      </c>
      <c r="C962" s="308" t="s">
        <v>98</v>
      </c>
      <c r="D962" s="301">
        <v>602.04999999999995</v>
      </c>
      <c r="E962" s="301">
        <v>13663.44</v>
      </c>
      <c r="F962" s="302">
        <v>14265.49</v>
      </c>
      <c r="G962" s="270"/>
      <c r="H962" s="299"/>
    </row>
    <row r="963" spans="1:8" s="63" customFormat="1" ht="13.5" customHeight="1" x14ac:dyDescent="0.2">
      <c r="A963" s="300">
        <v>2009</v>
      </c>
      <c r="B963" s="207" t="s">
        <v>37</v>
      </c>
      <c r="C963" s="308" t="s">
        <v>98</v>
      </c>
      <c r="D963" s="301">
        <v>561.61</v>
      </c>
      <c r="E963" s="301">
        <v>10614.689999999999</v>
      </c>
      <c r="F963" s="302">
        <v>11176.3</v>
      </c>
      <c r="G963" s="270"/>
      <c r="H963" s="299"/>
    </row>
    <row r="964" spans="1:8" s="63" customFormat="1" ht="13.5" customHeight="1" x14ac:dyDescent="0.2">
      <c r="A964" s="300">
        <v>2009</v>
      </c>
      <c r="B964" s="207" t="s">
        <v>38</v>
      </c>
      <c r="C964" s="308" t="s">
        <v>98</v>
      </c>
      <c r="D964" s="301">
        <v>366.09000000000003</v>
      </c>
      <c r="E964" s="301">
        <v>14070.619999999999</v>
      </c>
      <c r="F964" s="302">
        <v>14436.71</v>
      </c>
      <c r="G964" s="270"/>
      <c r="H964" s="299"/>
    </row>
    <row r="965" spans="1:8" s="63" customFormat="1" ht="13.5" customHeight="1" x14ac:dyDescent="0.2">
      <c r="A965" s="300">
        <v>2009</v>
      </c>
      <c r="B965" s="207" t="s">
        <v>39</v>
      </c>
      <c r="C965" s="308" t="s">
        <v>98</v>
      </c>
      <c r="D965" s="301">
        <v>184.51999999999998</v>
      </c>
      <c r="E965" s="301">
        <v>14801.640000000001</v>
      </c>
      <c r="F965" s="302">
        <v>14986.160000000002</v>
      </c>
      <c r="G965" s="270"/>
      <c r="H965" s="299"/>
    </row>
    <row r="966" spans="1:8" s="63" customFormat="1" ht="13.5" customHeight="1" x14ac:dyDescent="0.2">
      <c r="A966" s="300">
        <v>2009</v>
      </c>
      <c r="B966" s="207" t="s">
        <v>40</v>
      </c>
      <c r="C966" s="308" t="s">
        <v>98</v>
      </c>
      <c r="D966" s="301">
        <v>290.77999999999997</v>
      </c>
      <c r="E966" s="301">
        <v>12826.875</v>
      </c>
      <c r="F966" s="302">
        <v>13117.655000000001</v>
      </c>
      <c r="G966" s="270"/>
      <c r="H966" s="299"/>
    </row>
    <row r="967" spans="1:8" s="63" customFormat="1" ht="13.5" customHeight="1" x14ac:dyDescent="0.2">
      <c r="A967" s="300">
        <v>2009</v>
      </c>
      <c r="B967" s="207" t="s">
        <v>41</v>
      </c>
      <c r="C967" s="308" t="s">
        <v>98</v>
      </c>
      <c r="D967" s="301">
        <v>255.8</v>
      </c>
      <c r="E967" s="301">
        <v>14855.650000000001</v>
      </c>
      <c r="F967" s="302">
        <v>15111.45</v>
      </c>
      <c r="G967" s="270"/>
      <c r="H967" s="299"/>
    </row>
    <row r="968" spans="1:8" s="63" customFormat="1" ht="13.5" customHeight="1" x14ac:dyDescent="0.2">
      <c r="A968" s="300">
        <v>2009</v>
      </c>
      <c r="B968" s="207" t="s">
        <v>42</v>
      </c>
      <c r="C968" s="308" t="s">
        <v>98</v>
      </c>
      <c r="D968" s="301">
        <v>374.84</v>
      </c>
      <c r="E968" s="301">
        <v>14404.0725</v>
      </c>
      <c r="F968" s="302">
        <v>14778.9125</v>
      </c>
      <c r="G968" s="270"/>
      <c r="H968" s="299"/>
    </row>
    <row r="969" spans="1:8" s="63" customFormat="1" ht="13.5" customHeight="1" x14ac:dyDescent="0.2">
      <c r="A969" s="300">
        <v>2009</v>
      </c>
      <c r="B969" s="207" t="s">
        <v>43</v>
      </c>
      <c r="C969" s="308" t="s">
        <v>98</v>
      </c>
      <c r="D969" s="301">
        <v>556.34</v>
      </c>
      <c r="E969" s="301">
        <v>15182.952500000001</v>
      </c>
      <c r="F969" s="302">
        <v>15739.292500000001</v>
      </c>
      <c r="G969" s="270"/>
      <c r="H969" s="299"/>
    </row>
    <row r="970" spans="1:8" s="63" customFormat="1" ht="13.5" customHeight="1" x14ac:dyDescent="0.2">
      <c r="A970" s="300">
        <v>2010</v>
      </c>
      <c r="B970" s="207" t="s">
        <v>44</v>
      </c>
      <c r="C970" s="308" t="s">
        <v>98</v>
      </c>
      <c r="D970" s="301">
        <v>679.96</v>
      </c>
      <c r="E970" s="301">
        <v>13961.577499999999</v>
      </c>
      <c r="F970" s="302">
        <v>14641.537499999999</v>
      </c>
      <c r="G970" s="270"/>
      <c r="H970" s="299"/>
    </row>
    <row r="971" spans="1:8" s="63" customFormat="1" ht="13.5" customHeight="1" x14ac:dyDescent="0.2">
      <c r="A971" s="300">
        <v>2010</v>
      </c>
      <c r="B971" s="207" t="s">
        <v>45</v>
      </c>
      <c r="C971" s="308" t="s">
        <v>98</v>
      </c>
      <c r="D971" s="301">
        <v>574.37</v>
      </c>
      <c r="E971" s="301">
        <v>12439.415000000001</v>
      </c>
      <c r="F971" s="302">
        <v>13013.785</v>
      </c>
      <c r="G971" s="270"/>
      <c r="H971" s="299"/>
    </row>
    <row r="972" spans="1:8" s="63" customFormat="1" ht="13.5" customHeight="1" x14ac:dyDescent="0.2">
      <c r="A972" s="300">
        <v>2010</v>
      </c>
      <c r="B972" s="207" t="s">
        <v>46</v>
      </c>
      <c r="C972" s="308" t="s">
        <v>98</v>
      </c>
      <c r="D972" s="301">
        <v>616.44000000000005</v>
      </c>
      <c r="E972" s="301">
        <v>15400.525000000001</v>
      </c>
      <c r="F972" s="302">
        <v>16016.965</v>
      </c>
      <c r="G972" s="270"/>
      <c r="H972" s="299"/>
    </row>
    <row r="973" spans="1:8" s="63" customFormat="1" ht="13.5" customHeight="1" x14ac:dyDescent="0.2">
      <c r="A973" s="300">
        <v>2010</v>
      </c>
      <c r="B973" s="207" t="s">
        <v>34</v>
      </c>
      <c r="C973" s="308" t="s">
        <v>98</v>
      </c>
      <c r="D973" s="301">
        <v>577.30999999999995</v>
      </c>
      <c r="E973" s="301">
        <v>13067.08</v>
      </c>
      <c r="F973" s="302">
        <v>13644.39</v>
      </c>
      <c r="G973" s="270"/>
      <c r="H973" s="299"/>
    </row>
    <row r="974" spans="1:8" s="63" customFormat="1" ht="13.5" customHeight="1" x14ac:dyDescent="0.2">
      <c r="A974" s="300">
        <v>2010</v>
      </c>
      <c r="B974" s="207" t="s">
        <v>36</v>
      </c>
      <c r="C974" s="308" t="s">
        <v>98</v>
      </c>
      <c r="D974" s="301">
        <v>609.62</v>
      </c>
      <c r="E974" s="301">
        <v>15557.095000000001</v>
      </c>
      <c r="F974" s="302">
        <v>16166.715000000002</v>
      </c>
      <c r="G974" s="270"/>
      <c r="H974" s="299"/>
    </row>
    <row r="975" spans="1:8" s="63" customFormat="1" ht="13.5" customHeight="1" x14ac:dyDescent="0.2">
      <c r="A975" s="300">
        <v>2010</v>
      </c>
      <c r="B975" s="207" t="s">
        <v>37</v>
      </c>
      <c r="C975" s="308" t="s">
        <v>98</v>
      </c>
      <c r="D975" s="301">
        <v>977.06999999999994</v>
      </c>
      <c r="E975" s="301">
        <v>12250.09</v>
      </c>
      <c r="F975" s="302">
        <v>13227.16</v>
      </c>
      <c r="G975" s="270"/>
      <c r="H975" s="299"/>
    </row>
    <row r="976" spans="1:8" s="63" customFormat="1" ht="13.5" customHeight="1" x14ac:dyDescent="0.2">
      <c r="A976" s="300">
        <v>2010</v>
      </c>
      <c r="B976" s="207" t="s">
        <v>38</v>
      </c>
      <c r="C976" s="308" t="s">
        <v>98</v>
      </c>
      <c r="D976" s="301">
        <v>1640.05</v>
      </c>
      <c r="E976" s="301">
        <v>13668.707499999999</v>
      </c>
      <c r="F976" s="302">
        <v>15308.7575</v>
      </c>
      <c r="G976" s="270"/>
      <c r="H976" s="299"/>
    </row>
    <row r="977" spans="1:8" s="63" customFormat="1" ht="13.5" customHeight="1" x14ac:dyDescent="0.2">
      <c r="A977" s="300">
        <v>2010</v>
      </c>
      <c r="B977" s="207" t="s">
        <v>39</v>
      </c>
      <c r="C977" s="308" t="s">
        <v>98</v>
      </c>
      <c r="D977" s="301">
        <v>1561.13</v>
      </c>
      <c r="E977" s="301">
        <v>14865.192499999999</v>
      </c>
      <c r="F977" s="302">
        <v>16426.322499999998</v>
      </c>
      <c r="G977" s="270"/>
      <c r="H977" s="299"/>
    </row>
    <row r="978" spans="1:8" s="63" customFormat="1" ht="13.5" customHeight="1" x14ac:dyDescent="0.2">
      <c r="A978" s="300">
        <v>2010</v>
      </c>
      <c r="B978" s="207" t="s">
        <v>40</v>
      </c>
      <c r="C978" s="308" t="s">
        <v>98</v>
      </c>
      <c r="D978" s="301">
        <v>1041.3</v>
      </c>
      <c r="E978" s="301">
        <v>14738.234999999999</v>
      </c>
      <c r="F978" s="302">
        <v>15779.534999999998</v>
      </c>
      <c r="G978" s="270"/>
      <c r="H978" s="299"/>
    </row>
    <row r="979" spans="1:8" s="63" customFormat="1" ht="13.5" customHeight="1" x14ac:dyDescent="0.2">
      <c r="A979" s="300">
        <v>2010</v>
      </c>
      <c r="B979" s="207" t="s">
        <v>41</v>
      </c>
      <c r="C979" s="308" t="s">
        <v>98</v>
      </c>
      <c r="D979" s="301">
        <v>1005.9100000000001</v>
      </c>
      <c r="E979" s="301">
        <v>15392.5975</v>
      </c>
      <c r="F979" s="302">
        <v>16398.5075</v>
      </c>
      <c r="G979" s="270"/>
      <c r="H979" s="299"/>
    </row>
    <row r="980" spans="1:8" s="63" customFormat="1" ht="13.5" customHeight="1" x14ac:dyDescent="0.2">
      <c r="A980" s="300">
        <v>2010</v>
      </c>
      <c r="B980" s="207" t="s">
        <v>42</v>
      </c>
      <c r="C980" s="308" t="s">
        <v>98</v>
      </c>
      <c r="D980" s="301">
        <v>754.68999999999994</v>
      </c>
      <c r="E980" s="301">
        <v>15796.377500000002</v>
      </c>
      <c r="F980" s="302">
        <v>16551.067500000005</v>
      </c>
      <c r="G980" s="270"/>
      <c r="H980" s="299"/>
    </row>
    <row r="981" spans="1:8" s="63" customFormat="1" ht="13.5" customHeight="1" x14ac:dyDescent="0.2">
      <c r="A981" s="300">
        <v>2010</v>
      </c>
      <c r="B981" s="207" t="s">
        <v>43</v>
      </c>
      <c r="C981" s="308" t="s">
        <v>98</v>
      </c>
      <c r="D981" s="301">
        <v>1081.03</v>
      </c>
      <c r="E981" s="301">
        <v>14849.3675</v>
      </c>
      <c r="F981" s="302">
        <v>15930.397500000001</v>
      </c>
      <c r="G981" s="270"/>
      <c r="H981" s="299"/>
    </row>
    <row r="982" spans="1:8" s="63" customFormat="1" ht="13.5" customHeight="1" x14ac:dyDescent="0.2">
      <c r="A982" s="300">
        <v>2011</v>
      </c>
      <c r="B982" s="207" t="s">
        <v>44</v>
      </c>
      <c r="C982" s="308" t="s">
        <v>98</v>
      </c>
      <c r="D982" s="301">
        <v>974.42</v>
      </c>
      <c r="E982" s="301">
        <v>18698.375</v>
      </c>
      <c r="F982" s="302">
        <v>19672.794999999998</v>
      </c>
      <c r="G982" s="270"/>
      <c r="H982" s="299"/>
    </row>
    <row r="983" spans="1:8" s="63" customFormat="1" ht="13.5" customHeight="1" x14ac:dyDescent="0.2">
      <c r="A983" s="300">
        <v>2011</v>
      </c>
      <c r="B983" s="207" t="s">
        <v>45</v>
      </c>
      <c r="C983" s="308" t="s">
        <v>98</v>
      </c>
      <c r="D983" s="301">
        <v>1114.42</v>
      </c>
      <c r="E983" s="301">
        <v>16058.4925</v>
      </c>
      <c r="F983" s="302">
        <v>17172.912500000002</v>
      </c>
      <c r="G983" s="270"/>
      <c r="H983" s="299"/>
    </row>
    <row r="984" spans="1:8" s="63" customFormat="1" ht="13.5" customHeight="1" x14ac:dyDescent="0.2">
      <c r="A984" s="300">
        <v>2011</v>
      </c>
      <c r="B984" s="207" t="s">
        <v>46</v>
      </c>
      <c r="C984" s="308" t="s">
        <v>98</v>
      </c>
      <c r="D984" s="301">
        <v>1156.19</v>
      </c>
      <c r="E984" s="301">
        <v>22618.5975</v>
      </c>
      <c r="F984" s="302">
        <v>23774.787500000002</v>
      </c>
      <c r="G984" s="270"/>
      <c r="H984" s="299"/>
    </row>
    <row r="985" spans="1:8" s="63" customFormat="1" ht="13.5" customHeight="1" x14ac:dyDescent="0.2">
      <c r="A985" s="300">
        <v>2011</v>
      </c>
      <c r="B985" s="207" t="s">
        <v>34</v>
      </c>
      <c r="C985" s="308" t="s">
        <v>98</v>
      </c>
      <c r="D985" s="301">
        <v>1453.0800000000002</v>
      </c>
      <c r="E985" s="301">
        <v>18354.825000000001</v>
      </c>
      <c r="F985" s="302">
        <v>19807.904999999999</v>
      </c>
      <c r="G985" s="270"/>
      <c r="H985" s="299"/>
    </row>
    <row r="986" spans="1:8" s="63" customFormat="1" ht="13.5" customHeight="1" x14ac:dyDescent="0.2">
      <c r="A986" s="300">
        <v>2011</v>
      </c>
      <c r="B986" s="207" t="s">
        <v>36</v>
      </c>
      <c r="C986" s="308" t="s">
        <v>98</v>
      </c>
      <c r="D986" s="301">
        <v>1174.27</v>
      </c>
      <c r="E986" s="301">
        <v>19038.670000000002</v>
      </c>
      <c r="F986" s="302">
        <v>20212.940000000002</v>
      </c>
      <c r="G986" s="270"/>
      <c r="H986" s="299"/>
    </row>
    <row r="987" spans="1:8" s="63" customFormat="1" ht="13.5" customHeight="1" x14ac:dyDescent="0.2">
      <c r="A987" s="300">
        <v>2011</v>
      </c>
      <c r="B987" s="207" t="s">
        <v>37</v>
      </c>
      <c r="C987" s="308" t="s">
        <v>98</v>
      </c>
      <c r="D987" s="301">
        <v>1141.1000000000001</v>
      </c>
      <c r="E987" s="301">
        <v>21667.4025</v>
      </c>
      <c r="F987" s="302">
        <v>22808.502499999999</v>
      </c>
      <c r="G987" s="270"/>
      <c r="H987" s="299"/>
    </row>
    <row r="988" spans="1:8" s="63" customFormat="1" ht="13.5" customHeight="1" x14ac:dyDescent="0.2">
      <c r="A988" s="300">
        <v>2011</v>
      </c>
      <c r="B988" s="207" t="s">
        <v>38</v>
      </c>
      <c r="C988" s="308" t="s">
        <v>98</v>
      </c>
      <c r="D988" s="301">
        <v>1515.0600000000002</v>
      </c>
      <c r="E988" s="301">
        <v>19087.617499999997</v>
      </c>
      <c r="F988" s="302">
        <v>20602.677499999998</v>
      </c>
      <c r="G988" s="270"/>
      <c r="H988" s="299"/>
    </row>
    <row r="989" spans="1:8" s="63" customFormat="1" ht="13.5" customHeight="1" x14ac:dyDescent="0.2">
      <c r="A989" s="300">
        <v>2011</v>
      </c>
      <c r="B989" s="207" t="s">
        <v>39</v>
      </c>
      <c r="C989" s="308" t="s">
        <v>98</v>
      </c>
      <c r="D989" s="301">
        <v>1599</v>
      </c>
      <c r="E989" s="301">
        <v>22544.3475</v>
      </c>
      <c r="F989" s="302">
        <v>24143.3475</v>
      </c>
      <c r="G989" s="270"/>
      <c r="H989" s="299"/>
    </row>
    <row r="990" spans="1:8" s="63" customFormat="1" ht="13.5" customHeight="1" x14ac:dyDescent="0.2">
      <c r="A990" s="300">
        <v>2011</v>
      </c>
      <c r="B990" s="207" t="s">
        <v>40</v>
      </c>
      <c r="C990" s="308" t="s">
        <v>98</v>
      </c>
      <c r="D990" s="301">
        <v>1607.65</v>
      </c>
      <c r="E990" s="301">
        <v>24871.502499999999</v>
      </c>
      <c r="F990" s="302">
        <v>26479.152500000004</v>
      </c>
      <c r="G990" s="270"/>
      <c r="H990" s="299"/>
    </row>
    <row r="991" spans="1:8" s="63" customFormat="1" ht="13.5" customHeight="1" x14ac:dyDescent="0.2">
      <c r="A991" s="300">
        <v>2011</v>
      </c>
      <c r="B991" s="207" t="s">
        <v>41</v>
      </c>
      <c r="C991" s="308" t="s">
        <v>98</v>
      </c>
      <c r="D991" s="301">
        <v>1964.33</v>
      </c>
      <c r="E991" s="301">
        <v>20764.9575</v>
      </c>
      <c r="F991" s="302">
        <v>22729.287500000002</v>
      </c>
      <c r="G991" s="270"/>
      <c r="H991" s="299"/>
    </row>
    <row r="992" spans="1:8" s="63" customFormat="1" ht="13.5" customHeight="1" x14ac:dyDescent="0.2">
      <c r="A992" s="300">
        <v>2011</v>
      </c>
      <c r="B992" s="207" t="s">
        <v>42</v>
      </c>
      <c r="C992" s="308" t="s">
        <v>98</v>
      </c>
      <c r="D992" s="301">
        <v>1746.53</v>
      </c>
      <c r="E992" s="301">
        <v>20957.904999999999</v>
      </c>
      <c r="F992" s="302">
        <v>22704.434999999998</v>
      </c>
      <c r="G992" s="270"/>
      <c r="H992" s="299"/>
    </row>
    <row r="993" spans="1:8" s="63" customFormat="1" ht="13.5" customHeight="1" x14ac:dyDescent="0.2">
      <c r="A993" s="300">
        <v>2011</v>
      </c>
      <c r="B993" s="207" t="s">
        <v>43</v>
      </c>
      <c r="C993" s="308" t="s">
        <v>98</v>
      </c>
      <c r="D993" s="301">
        <v>2177.41</v>
      </c>
      <c r="E993" s="301">
        <v>21156.022499999999</v>
      </c>
      <c r="F993" s="302">
        <v>23333.432499999999</v>
      </c>
      <c r="G993" s="270"/>
      <c r="H993" s="299"/>
    </row>
    <row r="994" spans="1:8" s="63" customFormat="1" ht="13.5" customHeight="1" x14ac:dyDescent="0.2">
      <c r="A994" s="300">
        <v>2012</v>
      </c>
      <c r="B994" s="207" t="s">
        <v>44</v>
      </c>
      <c r="C994" s="308" t="s">
        <v>98</v>
      </c>
      <c r="D994" s="301">
        <v>2698.9700000000003</v>
      </c>
      <c r="E994" s="301">
        <v>21432.7</v>
      </c>
      <c r="F994" s="302">
        <v>24131.670000000002</v>
      </c>
      <c r="G994" s="270"/>
      <c r="H994" s="299"/>
    </row>
    <row r="995" spans="1:8" s="63" customFormat="1" ht="13.5" customHeight="1" x14ac:dyDescent="0.2">
      <c r="A995" s="300">
        <v>2012</v>
      </c>
      <c r="B995" s="207" t="s">
        <v>45</v>
      </c>
      <c r="C995" s="308" t="s">
        <v>98</v>
      </c>
      <c r="D995" s="301">
        <v>3543.9300000000003</v>
      </c>
      <c r="E995" s="301">
        <v>20719.587500000001</v>
      </c>
      <c r="F995" s="302">
        <v>24263.517500000002</v>
      </c>
      <c r="G995" s="270"/>
      <c r="H995" s="299"/>
    </row>
    <row r="996" spans="1:8" s="63" customFormat="1" ht="13.5" customHeight="1" x14ac:dyDescent="0.2">
      <c r="A996" s="300">
        <v>2012</v>
      </c>
      <c r="B996" s="207" t="s">
        <v>46</v>
      </c>
      <c r="C996" s="308" t="s">
        <v>98</v>
      </c>
      <c r="D996" s="301">
        <v>5359.9400000000005</v>
      </c>
      <c r="E996" s="301">
        <v>24170.597500000003</v>
      </c>
      <c r="F996" s="302">
        <v>29530.537499999999</v>
      </c>
      <c r="G996" s="270"/>
      <c r="H996" s="299"/>
    </row>
    <row r="997" spans="1:8" s="63" customFormat="1" ht="13.5" customHeight="1" x14ac:dyDescent="0.2">
      <c r="A997" s="300">
        <v>2012</v>
      </c>
      <c r="B997" s="207" t="s">
        <v>34</v>
      </c>
      <c r="C997" s="308" t="s">
        <v>98</v>
      </c>
      <c r="D997" s="301">
        <v>4530.1000000000004</v>
      </c>
      <c r="E997" s="301">
        <v>17927.6525</v>
      </c>
      <c r="F997" s="302">
        <v>22457.752500000002</v>
      </c>
      <c r="G997" s="270"/>
      <c r="H997" s="299"/>
    </row>
    <row r="998" spans="1:8" s="63" customFormat="1" ht="13.5" customHeight="1" x14ac:dyDescent="0.2">
      <c r="A998" s="300">
        <v>2012</v>
      </c>
      <c r="B998" s="207" t="s">
        <v>36</v>
      </c>
      <c r="C998" s="308" t="s">
        <v>98</v>
      </c>
      <c r="D998" s="301">
        <v>3823.44</v>
      </c>
      <c r="E998" s="301">
        <v>20744.334999999999</v>
      </c>
      <c r="F998" s="302">
        <v>24567.774999999998</v>
      </c>
      <c r="G998" s="270"/>
      <c r="H998" s="299"/>
    </row>
    <row r="999" spans="1:8" s="63" customFormat="1" ht="13.5" customHeight="1" x14ac:dyDescent="0.2">
      <c r="A999" s="300">
        <v>2012</v>
      </c>
      <c r="B999" s="207" t="s">
        <v>37</v>
      </c>
      <c r="C999" s="308" t="s">
        <v>98</v>
      </c>
      <c r="D999" s="301">
        <v>3905.13</v>
      </c>
      <c r="E999" s="301">
        <v>19972.96</v>
      </c>
      <c r="F999" s="302">
        <v>23878.089999999997</v>
      </c>
      <c r="G999" s="270"/>
      <c r="H999" s="299"/>
    </row>
    <row r="1000" spans="1:8" s="63" customFormat="1" ht="13.5" customHeight="1" x14ac:dyDescent="0.2">
      <c r="A1000" s="300">
        <v>2012</v>
      </c>
      <c r="B1000" s="207" t="s">
        <v>38</v>
      </c>
      <c r="C1000" s="308" t="s">
        <v>98</v>
      </c>
      <c r="D1000" s="301">
        <v>3758.1000000000004</v>
      </c>
      <c r="E1000" s="301">
        <v>18182.602500000001</v>
      </c>
      <c r="F1000" s="302">
        <v>21940.702499999999</v>
      </c>
      <c r="G1000" s="270"/>
      <c r="H1000" s="299"/>
    </row>
    <row r="1001" spans="1:8" s="63" customFormat="1" ht="13.5" customHeight="1" x14ac:dyDescent="0.2">
      <c r="A1001" s="300">
        <v>2012</v>
      </c>
      <c r="B1001" s="207" t="s">
        <v>39</v>
      </c>
      <c r="C1001" s="308" t="s">
        <v>98</v>
      </c>
      <c r="D1001" s="301">
        <v>2948.26</v>
      </c>
      <c r="E1001" s="301">
        <v>18963.349999999999</v>
      </c>
      <c r="F1001" s="302">
        <v>21911.61</v>
      </c>
      <c r="G1001" s="270"/>
      <c r="H1001" s="299"/>
    </row>
    <row r="1002" spans="1:8" s="63" customFormat="1" ht="13.5" customHeight="1" x14ac:dyDescent="0.2">
      <c r="A1002" s="300">
        <v>2012</v>
      </c>
      <c r="B1002" s="207" t="s">
        <v>40</v>
      </c>
      <c r="C1002" s="308" t="s">
        <v>98</v>
      </c>
      <c r="D1002" s="301">
        <v>4163.67</v>
      </c>
      <c r="E1002" s="301">
        <v>16042.512500000001</v>
      </c>
      <c r="F1002" s="302">
        <v>20206.182499999999</v>
      </c>
      <c r="G1002" s="270"/>
      <c r="H1002" s="299"/>
    </row>
    <row r="1003" spans="1:8" s="63" customFormat="1" ht="13.5" customHeight="1" x14ac:dyDescent="0.2">
      <c r="A1003" s="300">
        <v>2012</v>
      </c>
      <c r="B1003" s="207" t="s">
        <v>41</v>
      </c>
      <c r="C1003" s="308" t="s">
        <v>98</v>
      </c>
      <c r="D1003" s="301">
        <v>2950.38</v>
      </c>
      <c r="E1003" s="301">
        <v>17277.77</v>
      </c>
      <c r="F1003" s="302">
        <v>20228.150000000001</v>
      </c>
      <c r="G1003" s="270"/>
      <c r="H1003" s="299"/>
    </row>
    <row r="1004" spans="1:8" s="63" customFormat="1" ht="13.5" customHeight="1" x14ac:dyDescent="0.2">
      <c r="A1004" s="300">
        <v>2012</v>
      </c>
      <c r="B1004" s="207" t="s">
        <v>42</v>
      </c>
      <c r="C1004" s="308" t="s">
        <v>98</v>
      </c>
      <c r="D1004" s="301">
        <v>2956.44</v>
      </c>
      <c r="E1004" s="301">
        <v>18853.674999999999</v>
      </c>
      <c r="F1004" s="302">
        <v>21810.115000000002</v>
      </c>
      <c r="G1004" s="270"/>
      <c r="H1004" s="299"/>
    </row>
    <row r="1005" spans="1:8" s="63" customFormat="1" ht="13.5" customHeight="1" x14ac:dyDescent="0.2">
      <c r="A1005" s="300">
        <v>2012</v>
      </c>
      <c r="B1005" s="207" t="s">
        <v>43</v>
      </c>
      <c r="C1005" s="207" t="s">
        <v>98</v>
      </c>
      <c r="D1005" s="301">
        <v>2360.9</v>
      </c>
      <c r="E1005" s="301">
        <v>15914.07</v>
      </c>
      <c r="F1005" s="302">
        <v>18274.97</v>
      </c>
      <c r="G1005" s="270"/>
      <c r="H1005" s="299"/>
    </row>
    <row r="1006" spans="1:8" s="63" customFormat="1" ht="13.5" customHeight="1" x14ac:dyDescent="0.2">
      <c r="A1006" s="300">
        <v>2013</v>
      </c>
      <c r="B1006" s="207" t="s">
        <v>44</v>
      </c>
      <c r="C1006" s="207" t="s">
        <v>98</v>
      </c>
      <c r="D1006" s="301">
        <v>2621.9</v>
      </c>
      <c r="E1006" s="301">
        <v>16222.4025</v>
      </c>
      <c r="F1006" s="302">
        <v>18844.302499999998</v>
      </c>
      <c r="G1006" s="270"/>
      <c r="H1006" s="299"/>
    </row>
    <row r="1007" spans="1:8" s="63" customFormat="1" ht="13.5" customHeight="1" x14ac:dyDescent="0.2">
      <c r="A1007" s="300">
        <v>2013</v>
      </c>
      <c r="B1007" s="207" t="s">
        <v>45</v>
      </c>
      <c r="C1007" s="207" t="s">
        <v>98</v>
      </c>
      <c r="D1007" s="301">
        <v>3113.36</v>
      </c>
      <c r="E1007" s="301">
        <v>15974.154999999999</v>
      </c>
      <c r="F1007" s="302">
        <v>19087.514999999999</v>
      </c>
      <c r="G1007" s="270"/>
      <c r="H1007" s="299"/>
    </row>
    <row r="1008" spans="1:8" s="63" customFormat="1" ht="13.5" customHeight="1" x14ac:dyDescent="0.2">
      <c r="A1008" s="300">
        <v>2013</v>
      </c>
      <c r="B1008" s="207" t="s">
        <v>46</v>
      </c>
      <c r="C1008" s="207" t="s">
        <v>98</v>
      </c>
      <c r="D1008" s="301">
        <v>3689.91</v>
      </c>
      <c r="E1008" s="301">
        <v>15720.169999999998</v>
      </c>
      <c r="F1008" s="302">
        <v>19410.079999999998</v>
      </c>
      <c r="G1008" s="270"/>
      <c r="H1008" s="299"/>
    </row>
    <row r="1009" spans="1:8" s="63" customFormat="1" ht="13.5" customHeight="1" x14ac:dyDescent="0.2">
      <c r="A1009" s="300">
        <v>2013</v>
      </c>
      <c r="B1009" s="207" t="s">
        <v>34</v>
      </c>
      <c r="C1009" s="207" t="s">
        <v>98</v>
      </c>
      <c r="D1009" s="301">
        <v>4199.2699999999995</v>
      </c>
      <c r="E1009" s="301">
        <v>16700.165000000001</v>
      </c>
      <c r="F1009" s="302">
        <v>20899.435000000001</v>
      </c>
      <c r="G1009" s="270"/>
      <c r="H1009" s="299"/>
    </row>
    <row r="1010" spans="1:8" s="63" customFormat="1" ht="13.5" customHeight="1" x14ac:dyDescent="0.2">
      <c r="A1010" s="300">
        <v>2013</v>
      </c>
      <c r="B1010" s="207" t="s">
        <v>36</v>
      </c>
      <c r="C1010" s="207" t="s">
        <v>98</v>
      </c>
      <c r="D1010" s="301">
        <v>3743.84</v>
      </c>
      <c r="E1010" s="301">
        <v>15792.720000000003</v>
      </c>
      <c r="F1010" s="302">
        <v>19536.560000000001</v>
      </c>
      <c r="G1010" s="270"/>
      <c r="H1010" s="299"/>
    </row>
    <row r="1011" spans="1:8" s="63" customFormat="1" ht="13.5" customHeight="1" x14ac:dyDescent="0.2">
      <c r="A1011" s="300">
        <v>2013</v>
      </c>
      <c r="B1011" s="207" t="s">
        <v>37</v>
      </c>
      <c r="C1011" s="207" t="s">
        <v>98</v>
      </c>
      <c r="D1011" s="301">
        <v>3934.3699999999994</v>
      </c>
      <c r="E1011" s="301">
        <v>14587.567499999999</v>
      </c>
      <c r="F1011" s="302">
        <v>18521.9375</v>
      </c>
      <c r="G1011" s="270"/>
      <c r="H1011" s="299"/>
    </row>
    <row r="1012" spans="1:8" s="63" customFormat="1" ht="13.5" customHeight="1" x14ac:dyDescent="0.2">
      <c r="A1012" s="300">
        <v>2013</v>
      </c>
      <c r="B1012" s="207" t="s">
        <v>38</v>
      </c>
      <c r="C1012" s="207" t="s">
        <v>98</v>
      </c>
      <c r="D1012" s="301">
        <v>6567.46</v>
      </c>
      <c r="E1012" s="301">
        <v>16921.797500000001</v>
      </c>
      <c r="F1012" s="302">
        <v>23489.2575</v>
      </c>
      <c r="G1012" s="270"/>
      <c r="H1012" s="299"/>
    </row>
    <row r="1013" spans="1:8" s="63" customFormat="1" ht="13.5" customHeight="1" x14ac:dyDescent="0.2">
      <c r="A1013" s="300">
        <v>2013</v>
      </c>
      <c r="B1013" s="207" t="s">
        <v>39</v>
      </c>
      <c r="C1013" s="207" t="s">
        <v>98</v>
      </c>
      <c r="D1013" s="301">
        <v>5601.3300000000008</v>
      </c>
      <c r="E1013" s="301">
        <v>13875.594999999999</v>
      </c>
      <c r="F1013" s="302">
        <v>19476.924999999999</v>
      </c>
      <c r="G1013" s="270"/>
      <c r="H1013" s="299"/>
    </row>
    <row r="1014" spans="1:8" s="63" customFormat="1" ht="13.5" customHeight="1" x14ac:dyDescent="0.2">
      <c r="A1014" s="300">
        <v>2013</v>
      </c>
      <c r="B1014" s="207" t="s">
        <v>40</v>
      </c>
      <c r="C1014" s="207" t="s">
        <v>98</v>
      </c>
      <c r="D1014" s="301">
        <v>6132.93</v>
      </c>
      <c r="E1014" s="301">
        <v>18492.3105</v>
      </c>
      <c r="F1014" s="302">
        <v>24625.2405</v>
      </c>
      <c r="G1014" s="270"/>
      <c r="H1014" s="299"/>
    </row>
    <row r="1015" spans="1:8" s="63" customFormat="1" ht="13.5" customHeight="1" x14ac:dyDescent="0.2">
      <c r="A1015" s="300">
        <v>2013</v>
      </c>
      <c r="B1015" s="207" t="s">
        <v>41</v>
      </c>
      <c r="C1015" s="207" t="s">
        <v>98</v>
      </c>
      <c r="D1015" s="301">
        <v>7140.99</v>
      </c>
      <c r="E1015" s="301">
        <v>16244.627499999999</v>
      </c>
      <c r="F1015" s="302">
        <v>23385.6175</v>
      </c>
      <c r="G1015" s="270"/>
      <c r="H1015" s="299"/>
    </row>
    <row r="1016" spans="1:8" s="63" customFormat="1" ht="13.5" customHeight="1" x14ac:dyDescent="0.2">
      <c r="A1016" s="300">
        <v>2013</v>
      </c>
      <c r="B1016" s="207" t="s">
        <v>42</v>
      </c>
      <c r="C1016" s="207" t="s">
        <v>98</v>
      </c>
      <c r="D1016" s="301">
        <v>7267.0999999999995</v>
      </c>
      <c r="E1016" s="301">
        <v>16320.0525</v>
      </c>
      <c r="F1016" s="302">
        <v>23587.152500000004</v>
      </c>
      <c r="G1016" s="270"/>
      <c r="H1016" s="299"/>
    </row>
    <row r="1017" spans="1:8" s="63" customFormat="1" ht="13.5" customHeight="1" x14ac:dyDescent="0.2">
      <c r="A1017" s="300">
        <v>2013</v>
      </c>
      <c r="B1017" s="207" t="s">
        <v>43</v>
      </c>
      <c r="C1017" s="207" t="s">
        <v>98</v>
      </c>
      <c r="D1017" s="301">
        <v>4841.38</v>
      </c>
      <c r="E1017" s="301">
        <v>13805.8925</v>
      </c>
      <c r="F1017" s="302">
        <v>18647.272499999999</v>
      </c>
      <c r="G1017" s="270"/>
      <c r="H1017" s="299"/>
    </row>
    <row r="1018" spans="1:8" s="63" customFormat="1" ht="13.5" customHeight="1" x14ac:dyDescent="0.2">
      <c r="A1018" s="300">
        <v>2014</v>
      </c>
      <c r="B1018" s="207" t="s">
        <v>44</v>
      </c>
      <c r="C1018" s="207" t="s">
        <v>98</v>
      </c>
      <c r="D1018" s="301">
        <v>5451.18</v>
      </c>
      <c r="E1018" s="301">
        <v>12693.289999999999</v>
      </c>
      <c r="F1018" s="302">
        <v>18144.469999999998</v>
      </c>
      <c r="G1018" s="270"/>
      <c r="H1018" s="299"/>
    </row>
    <row r="1019" spans="1:8" s="63" customFormat="1" ht="13.5" customHeight="1" x14ac:dyDescent="0.2">
      <c r="A1019" s="300">
        <v>2014</v>
      </c>
      <c r="B1019" s="207" t="s">
        <v>45</v>
      </c>
      <c r="C1019" s="207" t="s">
        <v>98</v>
      </c>
      <c r="D1019" s="301">
        <v>7647.6899999999987</v>
      </c>
      <c r="E1019" s="301">
        <v>14559.682500000001</v>
      </c>
      <c r="F1019" s="302">
        <v>22207.372499999998</v>
      </c>
      <c r="G1019" s="270"/>
      <c r="H1019" s="299"/>
    </row>
    <row r="1020" spans="1:8" s="63" customFormat="1" ht="13.5" customHeight="1" x14ac:dyDescent="0.2">
      <c r="A1020" s="300">
        <v>2014</v>
      </c>
      <c r="B1020" s="207" t="s">
        <v>46</v>
      </c>
      <c r="C1020" s="207" t="s">
        <v>98</v>
      </c>
      <c r="D1020" s="301">
        <v>6716.4700000000012</v>
      </c>
      <c r="E1020" s="301">
        <v>21868.0625</v>
      </c>
      <c r="F1020" s="302">
        <v>28584.532500000005</v>
      </c>
      <c r="G1020" s="270"/>
      <c r="H1020" s="299"/>
    </row>
    <row r="1021" spans="1:8" s="63" customFormat="1" ht="13.5" customHeight="1" x14ac:dyDescent="0.2">
      <c r="A1021" s="300">
        <v>2014</v>
      </c>
      <c r="B1021" s="207" t="s">
        <v>34</v>
      </c>
      <c r="C1021" s="207" t="s">
        <v>98</v>
      </c>
      <c r="D1021" s="301">
        <v>4909.58</v>
      </c>
      <c r="E1021" s="301">
        <v>16890.355</v>
      </c>
      <c r="F1021" s="302">
        <v>21799.934999999998</v>
      </c>
      <c r="G1021" s="270"/>
      <c r="H1021" s="299"/>
    </row>
    <row r="1022" spans="1:8" s="63" customFormat="1" ht="13.5" customHeight="1" x14ac:dyDescent="0.2">
      <c r="A1022" s="300">
        <v>2014</v>
      </c>
      <c r="B1022" s="207" t="s">
        <v>36</v>
      </c>
      <c r="C1022" s="207" t="s">
        <v>98</v>
      </c>
      <c r="D1022" s="301">
        <v>7347.6100000000006</v>
      </c>
      <c r="E1022" s="301">
        <v>18063.892000000003</v>
      </c>
      <c r="F1022" s="302">
        <v>25411.502000000004</v>
      </c>
      <c r="G1022" s="270"/>
      <c r="H1022" s="299"/>
    </row>
    <row r="1023" spans="1:8" s="63" customFormat="1" ht="13.5" customHeight="1" x14ac:dyDescent="0.2">
      <c r="A1023" s="300">
        <v>2014</v>
      </c>
      <c r="B1023" s="207" t="s">
        <v>37</v>
      </c>
      <c r="C1023" s="207" t="s">
        <v>98</v>
      </c>
      <c r="D1023" s="301">
        <v>5213.1099999999997</v>
      </c>
      <c r="E1023" s="301">
        <v>16369.418577499999</v>
      </c>
      <c r="F1023" s="302">
        <v>21582.528577500001</v>
      </c>
      <c r="G1023" s="270"/>
      <c r="H1023" s="299"/>
    </row>
    <row r="1024" spans="1:8" s="63" customFormat="1" ht="13.5" customHeight="1" x14ac:dyDescent="0.2">
      <c r="A1024" s="300">
        <v>2014</v>
      </c>
      <c r="B1024" s="207" t="s">
        <v>38</v>
      </c>
      <c r="C1024" s="207" t="s">
        <v>98</v>
      </c>
      <c r="D1024" s="301">
        <v>6731.9</v>
      </c>
      <c r="E1024" s="301">
        <v>17941.2425</v>
      </c>
      <c r="F1024" s="302">
        <v>24673.142500000002</v>
      </c>
      <c r="G1024" s="270"/>
      <c r="H1024" s="299"/>
    </row>
    <row r="1025" spans="1:8" s="63" customFormat="1" ht="13.5" customHeight="1" x14ac:dyDescent="0.2">
      <c r="A1025" s="300">
        <v>2014</v>
      </c>
      <c r="B1025" s="207" t="s">
        <v>39</v>
      </c>
      <c r="C1025" s="207" t="s">
        <v>98</v>
      </c>
      <c r="D1025" s="301">
        <v>6585.3600000000006</v>
      </c>
      <c r="E1025" s="301">
        <v>17418.512500000001</v>
      </c>
      <c r="F1025" s="302">
        <v>24003.872499999998</v>
      </c>
      <c r="G1025" s="270"/>
      <c r="H1025" s="299"/>
    </row>
    <row r="1026" spans="1:8" s="63" customFormat="1" ht="13.5" customHeight="1" x14ac:dyDescent="0.2">
      <c r="A1026" s="300">
        <v>2014</v>
      </c>
      <c r="B1026" s="207" t="s">
        <v>40</v>
      </c>
      <c r="C1026" s="207" t="s">
        <v>98</v>
      </c>
      <c r="D1026" s="301">
        <v>7543.94</v>
      </c>
      <c r="E1026" s="301">
        <v>19205.710500000001</v>
      </c>
      <c r="F1026" s="302">
        <v>26749.650500000003</v>
      </c>
      <c r="G1026" s="270"/>
      <c r="H1026" s="299"/>
    </row>
    <row r="1027" spans="1:8" s="63" customFormat="1" ht="13.5" customHeight="1" x14ac:dyDescent="0.2">
      <c r="A1027" s="300">
        <v>2014</v>
      </c>
      <c r="B1027" s="207" t="s">
        <v>41</v>
      </c>
      <c r="C1027" s="207" t="s">
        <v>98</v>
      </c>
      <c r="D1027" s="301">
        <v>6210.5199999999995</v>
      </c>
      <c r="E1027" s="301">
        <v>20249.3645</v>
      </c>
      <c r="F1027" s="302">
        <v>26459.8845</v>
      </c>
      <c r="G1027" s="270"/>
      <c r="H1027" s="299"/>
    </row>
    <row r="1028" spans="1:8" s="63" customFormat="1" ht="13.5" customHeight="1" x14ac:dyDescent="0.2">
      <c r="A1028" s="300">
        <v>2014</v>
      </c>
      <c r="B1028" s="207" t="s">
        <v>42</v>
      </c>
      <c r="C1028" s="207" t="s">
        <v>98</v>
      </c>
      <c r="D1028" s="301">
        <v>5484.86</v>
      </c>
      <c r="E1028" s="301">
        <v>18713.386500000001</v>
      </c>
      <c r="F1028" s="302">
        <v>24198.246499999997</v>
      </c>
      <c r="G1028" s="270"/>
      <c r="H1028" s="299"/>
    </row>
    <row r="1029" spans="1:8" s="63" customFormat="1" ht="13.5" customHeight="1" x14ac:dyDescent="0.2">
      <c r="A1029" s="300">
        <v>2014</v>
      </c>
      <c r="B1029" s="207" t="s">
        <v>43</v>
      </c>
      <c r="C1029" s="207" t="s">
        <v>98</v>
      </c>
      <c r="D1029" s="301">
        <v>5018.0099999999993</v>
      </c>
      <c r="E1029" s="301">
        <v>19045.928500000002</v>
      </c>
      <c r="F1029" s="302">
        <v>24063.9385</v>
      </c>
      <c r="G1029" s="270"/>
      <c r="H1029" s="299"/>
    </row>
    <row r="1030" spans="1:8" s="63" customFormat="1" ht="13.5" customHeight="1" x14ac:dyDescent="0.2">
      <c r="A1030" s="300">
        <v>2015</v>
      </c>
      <c r="B1030" s="207" t="s">
        <v>44</v>
      </c>
      <c r="C1030" s="207" t="s">
        <v>98</v>
      </c>
      <c r="D1030" s="301">
        <v>4946.1099999999997</v>
      </c>
      <c r="E1030" s="301">
        <v>19950.827499999999</v>
      </c>
      <c r="F1030" s="302">
        <v>24896.9375</v>
      </c>
      <c r="G1030" s="270"/>
      <c r="H1030" s="299"/>
    </row>
    <row r="1031" spans="1:8" s="63" customFormat="1" ht="13.5" customHeight="1" x14ac:dyDescent="0.2">
      <c r="A1031" s="300">
        <v>2015</v>
      </c>
      <c r="B1031" s="207" t="s">
        <v>45</v>
      </c>
      <c r="C1031" s="207" t="s">
        <v>98</v>
      </c>
      <c r="D1031" s="301">
        <v>6678.170000000001</v>
      </c>
      <c r="E1031" s="301">
        <v>19883.332999999999</v>
      </c>
      <c r="F1031" s="302">
        <v>26561.503000000004</v>
      </c>
      <c r="G1031" s="270"/>
      <c r="H1031" s="299"/>
    </row>
    <row r="1032" spans="1:8" s="63" customFormat="1" ht="13.5" customHeight="1" x14ac:dyDescent="0.2">
      <c r="A1032" s="300">
        <v>2015</v>
      </c>
      <c r="B1032" s="207" t="s">
        <v>46</v>
      </c>
      <c r="C1032" s="207" t="s">
        <v>98</v>
      </c>
      <c r="D1032" s="301">
        <v>8273.8799999999992</v>
      </c>
      <c r="E1032" s="301">
        <v>23142.588</v>
      </c>
      <c r="F1032" s="302">
        <v>31416.468000000001</v>
      </c>
      <c r="G1032" s="270"/>
      <c r="H1032" s="299"/>
    </row>
    <row r="1033" spans="1:8" s="63" customFormat="1" ht="13.5" customHeight="1" x14ac:dyDescent="0.2">
      <c r="A1033" s="300">
        <v>2015</v>
      </c>
      <c r="B1033" s="207" t="s">
        <v>34</v>
      </c>
      <c r="C1033" s="207" t="s">
        <v>98</v>
      </c>
      <c r="D1033" s="301">
        <v>8797.2999999999993</v>
      </c>
      <c r="E1033" s="301">
        <v>22550.008000000002</v>
      </c>
      <c r="F1033" s="302">
        <v>31347.307999999997</v>
      </c>
      <c r="G1033" s="270"/>
      <c r="H1033" s="299"/>
    </row>
    <row r="1034" spans="1:8" s="63" customFormat="1" ht="13.5" customHeight="1" x14ac:dyDescent="0.2">
      <c r="A1034" s="300">
        <v>2015</v>
      </c>
      <c r="B1034" s="207" t="s">
        <v>36</v>
      </c>
      <c r="C1034" s="207" t="s">
        <v>98</v>
      </c>
      <c r="D1034" s="301">
        <v>7254.71</v>
      </c>
      <c r="E1034" s="301">
        <v>22831.781500000001</v>
      </c>
      <c r="F1034" s="302">
        <v>30086.4915</v>
      </c>
      <c r="G1034" s="270"/>
      <c r="H1034" s="299"/>
    </row>
    <row r="1035" spans="1:8" s="63" customFormat="1" ht="13.5" customHeight="1" x14ac:dyDescent="0.2">
      <c r="A1035" s="300">
        <v>2015</v>
      </c>
      <c r="B1035" s="207" t="s">
        <v>37</v>
      </c>
      <c r="C1035" s="207" t="s">
        <v>98</v>
      </c>
      <c r="D1035" s="301">
        <v>7192.62</v>
      </c>
      <c r="E1035" s="301">
        <v>23352.386000000002</v>
      </c>
      <c r="F1035" s="302">
        <v>30545.006000000005</v>
      </c>
      <c r="G1035" s="270"/>
      <c r="H1035" s="299"/>
    </row>
    <row r="1036" spans="1:8" s="63" customFormat="1" ht="13.5" customHeight="1" x14ac:dyDescent="0.2">
      <c r="A1036" s="300">
        <v>2015</v>
      </c>
      <c r="B1036" s="207" t="s">
        <v>38</v>
      </c>
      <c r="C1036" s="207" t="s">
        <v>98</v>
      </c>
      <c r="D1036" s="301">
        <v>8309.5299999999988</v>
      </c>
      <c r="E1036" s="301">
        <v>29021.988499999999</v>
      </c>
      <c r="F1036" s="302">
        <v>37331.518499999998</v>
      </c>
      <c r="G1036" s="270"/>
      <c r="H1036" s="299"/>
    </row>
    <row r="1037" spans="1:8" s="63" customFormat="1" ht="13.5" customHeight="1" x14ac:dyDescent="0.2">
      <c r="A1037" s="300">
        <v>2015</v>
      </c>
      <c r="B1037" s="207" t="s">
        <v>39</v>
      </c>
      <c r="C1037" s="207" t="s">
        <v>98</v>
      </c>
      <c r="D1037" s="301">
        <v>5888.2000000000007</v>
      </c>
      <c r="E1037" s="301">
        <v>26569.013500000001</v>
      </c>
      <c r="F1037" s="302">
        <v>32457.213499999998</v>
      </c>
      <c r="G1037" s="270"/>
      <c r="H1037" s="299"/>
    </row>
    <row r="1038" spans="1:8" s="63" customFormat="1" ht="13.5" customHeight="1" x14ac:dyDescent="0.2">
      <c r="A1038" s="300">
        <v>2015</v>
      </c>
      <c r="B1038" s="207" t="s">
        <v>40</v>
      </c>
      <c r="C1038" s="207" t="s">
        <v>98</v>
      </c>
      <c r="D1038" s="301">
        <v>7983.12</v>
      </c>
      <c r="E1038" s="301">
        <v>23046.235499999999</v>
      </c>
      <c r="F1038" s="302">
        <v>31029.355500000001</v>
      </c>
      <c r="G1038" s="270"/>
      <c r="H1038" s="299"/>
    </row>
    <row r="1039" spans="1:8" s="63" customFormat="1" ht="13.5" customHeight="1" x14ac:dyDescent="0.2">
      <c r="A1039" s="300">
        <v>2015</v>
      </c>
      <c r="B1039" s="207" t="s">
        <v>41</v>
      </c>
      <c r="C1039" s="207" t="s">
        <v>98</v>
      </c>
      <c r="D1039" s="301">
        <v>7466.83</v>
      </c>
      <c r="E1039" s="301">
        <v>24014.460499999997</v>
      </c>
      <c r="F1039" s="302">
        <v>31481.290499999999</v>
      </c>
      <c r="G1039" s="270"/>
      <c r="H1039" s="299"/>
    </row>
    <row r="1040" spans="1:8" s="63" customFormat="1" ht="13.5" customHeight="1" x14ac:dyDescent="0.2">
      <c r="A1040" s="300">
        <v>2015</v>
      </c>
      <c r="B1040" s="207" t="s">
        <v>42</v>
      </c>
      <c r="C1040" s="207" t="s">
        <v>98</v>
      </c>
      <c r="D1040" s="301">
        <v>6752.5</v>
      </c>
      <c r="E1040" s="301">
        <v>22745.968000000001</v>
      </c>
      <c r="F1040" s="302">
        <v>29498.468000000001</v>
      </c>
      <c r="G1040" s="270"/>
      <c r="H1040" s="299"/>
    </row>
    <row r="1041" spans="1:8" s="63" customFormat="1" ht="13.5" customHeight="1" x14ac:dyDescent="0.2">
      <c r="A1041" s="300">
        <v>2015</v>
      </c>
      <c r="B1041" s="207" t="s">
        <v>43</v>
      </c>
      <c r="C1041" s="207" t="s">
        <v>98</v>
      </c>
      <c r="D1041" s="301">
        <v>5857.06</v>
      </c>
      <c r="E1041" s="301">
        <v>21756.245999999999</v>
      </c>
      <c r="F1041" s="302">
        <v>27613.306</v>
      </c>
      <c r="G1041" s="270"/>
      <c r="H1041" s="299"/>
    </row>
    <row r="1042" spans="1:8" s="63" customFormat="1" ht="13.5" customHeight="1" x14ac:dyDescent="0.2">
      <c r="A1042" s="300">
        <v>2016</v>
      </c>
      <c r="B1042" s="207" t="s">
        <v>44</v>
      </c>
      <c r="C1042" s="207" t="s">
        <v>98</v>
      </c>
      <c r="D1042" s="301">
        <v>5473.52</v>
      </c>
      <c r="E1042" s="301">
        <v>19108.423500000001</v>
      </c>
      <c r="F1042" s="302">
        <v>24581.943500000001</v>
      </c>
      <c r="G1042" s="270"/>
      <c r="H1042" s="299"/>
    </row>
    <row r="1043" spans="1:8" s="63" customFormat="1" ht="13.5" customHeight="1" x14ac:dyDescent="0.2">
      <c r="A1043" s="300">
        <v>2016</v>
      </c>
      <c r="B1043" s="207" t="s">
        <v>45</v>
      </c>
      <c r="C1043" s="207" t="s">
        <v>98</v>
      </c>
      <c r="D1043" s="301">
        <v>5909.0400000000009</v>
      </c>
      <c r="E1043" s="301">
        <v>16970.760000000002</v>
      </c>
      <c r="F1043" s="302">
        <v>22879.8</v>
      </c>
      <c r="G1043" s="270"/>
      <c r="H1043" s="299"/>
    </row>
    <row r="1044" spans="1:8" s="63" customFormat="1" ht="13.5" customHeight="1" x14ac:dyDescent="0.2">
      <c r="A1044" s="300">
        <v>2016</v>
      </c>
      <c r="B1044" s="207" t="s">
        <v>46</v>
      </c>
      <c r="C1044" s="207" t="s">
        <v>98</v>
      </c>
      <c r="D1044" s="301">
        <v>4918.3599999999997</v>
      </c>
      <c r="E1044" s="301">
        <v>15625.609</v>
      </c>
      <c r="F1044" s="302">
        <v>20543.969000000001</v>
      </c>
      <c r="G1044" s="270"/>
      <c r="H1044" s="299"/>
    </row>
    <row r="1045" spans="1:8" s="63" customFormat="1" ht="13.5" customHeight="1" x14ac:dyDescent="0.2">
      <c r="A1045" s="300">
        <v>2016</v>
      </c>
      <c r="B1045" s="207" t="s">
        <v>34</v>
      </c>
      <c r="C1045" s="207" t="s">
        <v>98</v>
      </c>
      <c r="D1045" s="301">
        <v>4797.8100000000004</v>
      </c>
      <c r="E1045" s="301">
        <v>20298.716499999999</v>
      </c>
      <c r="F1045" s="302">
        <v>25096.526499999996</v>
      </c>
      <c r="G1045" s="270"/>
      <c r="H1045" s="299"/>
    </row>
    <row r="1046" spans="1:8" s="63" customFormat="1" ht="13.5" customHeight="1" x14ac:dyDescent="0.2">
      <c r="A1046" s="300">
        <v>2016</v>
      </c>
      <c r="B1046" s="207" t="s">
        <v>36</v>
      </c>
      <c r="C1046" s="207" t="s">
        <v>98</v>
      </c>
      <c r="D1046" s="301">
        <v>4647.53</v>
      </c>
      <c r="E1046" s="301">
        <v>19083.095499999999</v>
      </c>
      <c r="F1046" s="302">
        <v>23730.625500000002</v>
      </c>
      <c r="G1046" s="270"/>
      <c r="H1046" s="299"/>
    </row>
    <row r="1047" spans="1:8" s="63" customFormat="1" ht="13.5" customHeight="1" x14ac:dyDescent="0.2">
      <c r="A1047" s="300">
        <v>2016</v>
      </c>
      <c r="B1047" s="207" t="s">
        <v>37</v>
      </c>
      <c r="C1047" s="207" t="s">
        <v>98</v>
      </c>
      <c r="D1047" s="301">
        <v>4914.55</v>
      </c>
      <c r="E1047" s="301">
        <v>19461.677500000002</v>
      </c>
      <c r="F1047" s="302">
        <v>24376.227500000001</v>
      </c>
      <c r="G1047" s="270"/>
      <c r="H1047" s="299"/>
    </row>
    <row r="1048" spans="1:8" s="63" customFormat="1" ht="13.5" customHeight="1" x14ac:dyDescent="0.2">
      <c r="A1048" s="300">
        <v>2016</v>
      </c>
      <c r="B1048" s="207" t="s">
        <v>38</v>
      </c>
      <c r="C1048" s="207" t="s">
        <v>98</v>
      </c>
      <c r="D1048" s="301">
        <v>4297.8159999999998</v>
      </c>
      <c r="E1048" s="301">
        <v>18800.990000000002</v>
      </c>
      <c r="F1048" s="302">
        <v>23098.806</v>
      </c>
      <c r="G1048" s="270"/>
      <c r="H1048" s="299"/>
    </row>
    <row r="1049" spans="1:8" s="63" customFormat="1" ht="13.5" customHeight="1" x14ac:dyDescent="0.2">
      <c r="A1049" s="300">
        <v>2016</v>
      </c>
      <c r="B1049" s="207" t="s">
        <v>39</v>
      </c>
      <c r="C1049" s="207" t="s">
        <v>98</v>
      </c>
      <c r="D1049" s="301">
        <v>4746.5499999999993</v>
      </c>
      <c r="E1049" s="301">
        <v>18928.530999999999</v>
      </c>
      <c r="F1049" s="302">
        <v>23675.081000000002</v>
      </c>
      <c r="G1049" s="270"/>
      <c r="H1049" s="299"/>
    </row>
    <row r="1050" spans="1:8" s="63" customFormat="1" ht="13.5" customHeight="1" x14ac:dyDescent="0.2">
      <c r="A1050" s="300">
        <v>2016</v>
      </c>
      <c r="B1050" s="207" t="s">
        <v>40</v>
      </c>
      <c r="C1050" s="207" t="s">
        <v>98</v>
      </c>
      <c r="D1050" s="301">
        <v>4982.75</v>
      </c>
      <c r="E1050" s="301">
        <v>17678.011500000001</v>
      </c>
      <c r="F1050" s="302">
        <v>22660.761500000001</v>
      </c>
      <c r="G1050" s="270"/>
      <c r="H1050" s="299"/>
    </row>
    <row r="1051" spans="1:8" s="63" customFormat="1" ht="13.5" customHeight="1" x14ac:dyDescent="0.2">
      <c r="A1051" s="300">
        <v>2016</v>
      </c>
      <c r="B1051" s="207" t="s">
        <v>41</v>
      </c>
      <c r="C1051" s="207" t="s">
        <v>98</v>
      </c>
      <c r="D1051" s="301">
        <v>4121.3999999999996</v>
      </c>
      <c r="E1051" s="301">
        <v>16275.511500000001</v>
      </c>
      <c r="F1051" s="302">
        <v>20396.911500000002</v>
      </c>
      <c r="G1051" s="270"/>
      <c r="H1051" s="299"/>
    </row>
    <row r="1052" spans="1:8" s="63" customFormat="1" ht="13.5" customHeight="1" x14ac:dyDescent="0.2">
      <c r="A1052" s="300">
        <v>2016</v>
      </c>
      <c r="B1052" s="207" t="s">
        <v>42</v>
      </c>
      <c r="C1052" s="207" t="s">
        <v>98</v>
      </c>
      <c r="D1052" s="301">
        <v>4829.4800000000005</v>
      </c>
      <c r="E1052" s="301">
        <v>16078.468500000003</v>
      </c>
      <c r="F1052" s="302">
        <v>20907.948499999999</v>
      </c>
      <c r="G1052" s="270"/>
      <c r="H1052" s="299"/>
    </row>
    <row r="1053" spans="1:8" s="63" customFormat="1" ht="13.5" customHeight="1" x14ac:dyDescent="0.2">
      <c r="A1053" s="300">
        <v>2016</v>
      </c>
      <c r="B1053" s="207" t="s">
        <v>43</v>
      </c>
      <c r="C1053" s="207" t="s">
        <v>98</v>
      </c>
      <c r="D1053" s="301">
        <v>4049.33</v>
      </c>
      <c r="E1053" s="301">
        <v>17956.761999999999</v>
      </c>
      <c r="F1053" s="302">
        <v>22006.091999999997</v>
      </c>
      <c r="G1053" s="270"/>
      <c r="H1053" s="299"/>
    </row>
    <row r="1054" spans="1:8" s="63" customFormat="1" ht="13.5" customHeight="1" x14ac:dyDescent="0.2">
      <c r="A1054" s="300">
        <v>2017</v>
      </c>
      <c r="B1054" s="207" t="s">
        <v>44</v>
      </c>
      <c r="C1054" s="207" t="s">
        <v>98</v>
      </c>
      <c r="D1054" s="301">
        <v>3082.78</v>
      </c>
      <c r="E1054" s="301">
        <v>15621.307999999999</v>
      </c>
      <c r="F1054" s="302">
        <v>18704.088000000003</v>
      </c>
      <c r="G1054" s="270"/>
      <c r="H1054" s="299"/>
    </row>
    <row r="1055" spans="1:8" s="63" customFormat="1" ht="13.5" customHeight="1" x14ac:dyDescent="0.2">
      <c r="A1055" s="300">
        <v>2017</v>
      </c>
      <c r="B1055" s="207" t="s">
        <v>45</v>
      </c>
      <c r="C1055" s="207" t="s">
        <v>98</v>
      </c>
      <c r="D1055" s="301">
        <v>3742.81</v>
      </c>
      <c r="E1055" s="301">
        <v>15856.512500000001</v>
      </c>
      <c r="F1055" s="302">
        <v>19599.322500000002</v>
      </c>
      <c r="G1055" s="270"/>
      <c r="H1055" s="299"/>
    </row>
    <row r="1056" spans="1:8" s="63" customFormat="1" ht="13.5" customHeight="1" x14ac:dyDescent="0.2">
      <c r="A1056" s="300">
        <v>2017</v>
      </c>
      <c r="B1056" s="207" t="s">
        <v>46</v>
      </c>
      <c r="C1056" s="207" t="s">
        <v>98</v>
      </c>
      <c r="D1056" s="301">
        <v>4674.4908999999998</v>
      </c>
      <c r="E1056" s="301">
        <v>18319.994500000001</v>
      </c>
      <c r="F1056" s="302">
        <v>22994.485400000001</v>
      </c>
      <c r="G1056" s="270"/>
      <c r="H1056" s="299"/>
    </row>
    <row r="1057" spans="1:8" s="63" customFormat="1" ht="13.5" customHeight="1" x14ac:dyDescent="0.2">
      <c r="A1057" s="300">
        <v>2017</v>
      </c>
      <c r="B1057" s="207" t="s">
        <v>34</v>
      </c>
      <c r="C1057" s="207" t="s">
        <v>98</v>
      </c>
      <c r="D1057" s="301">
        <v>2986.6590000000001</v>
      </c>
      <c r="E1057" s="301">
        <v>13399.027999999998</v>
      </c>
      <c r="F1057" s="302">
        <v>16385.686999999998</v>
      </c>
      <c r="G1057" s="270"/>
      <c r="H1057" s="299"/>
    </row>
    <row r="1058" spans="1:8" s="63" customFormat="1" ht="13.5" customHeight="1" x14ac:dyDescent="0.2">
      <c r="A1058" s="300">
        <v>2017</v>
      </c>
      <c r="B1058" s="207" t="s">
        <v>36</v>
      </c>
      <c r="C1058" s="207" t="s">
        <v>98</v>
      </c>
      <c r="D1058" s="301">
        <v>4203.3999999999996</v>
      </c>
      <c r="E1058" s="301">
        <v>16074.996999999999</v>
      </c>
      <c r="F1058" s="302">
        <v>20278.397000000001</v>
      </c>
      <c r="G1058" s="270"/>
      <c r="H1058" s="299"/>
    </row>
    <row r="1059" spans="1:8" s="63" customFormat="1" ht="13.5" customHeight="1" x14ac:dyDescent="0.2">
      <c r="A1059" s="300">
        <v>2017</v>
      </c>
      <c r="B1059" s="207" t="s">
        <v>37</v>
      </c>
      <c r="C1059" s="207" t="s">
        <v>98</v>
      </c>
      <c r="D1059" s="301">
        <v>4223.41</v>
      </c>
      <c r="E1059" s="301">
        <v>18351.4025</v>
      </c>
      <c r="F1059" s="302">
        <v>22574.8125</v>
      </c>
      <c r="G1059" s="270"/>
      <c r="H1059" s="299"/>
    </row>
    <row r="1060" spans="1:8" s="63" customFormat="1" ht="13.5" customHeight="1" x14ac:dyDescent="0.2">
      <c r="A1060" s="300">
        <v>2017</v>
      </c>
      <c r="B1060" s="207" t="s">
        <v>38</v>
      </c>
      <c r="C1060" s="207" t="s">
        <v>98</v>
      </c>
      <c r="D1060" s="301">
        <v>2251.14</v>
      </c>
      <c r="E1060" s="301">
        <v>19667.837</v>
      </c>
      <c r="F1060" s="302">
        <v>21918.976999999999</v>
      </c>
      <c r="G1060" s="270"/>
      <c r="H1060" s="299"/>
    </row>
    <row r="1061" spans="1:8" s="63" customFormat="1" ht="13.5" customHeight="1" x14ac:dyDescent="0.2">
      <c r="A1061" s="300">
        <v>2017</v>
      </c>
      <c r="B1061" s="207" t="s">
        <v>39</v>
      </c>
      <c r="C1061" s="207" t="s">
        <v>98</v>
      </c>
      <c r="D1061" s="301">
        <v>1771.1299999999999</v>
      </c>
      <c r="E1061" s="301">
        <v>19199.626000000004</v>
      </c>
      <c r="F1061" s="302">
        <v>20970.756000000001</v>
      </c>
      <c r="G1061" s="270"/>
      <c r="H1061" s="299"/>
    </row>
    <row r="1062" spans="1:8" s="63" customFormat="1" ht="13.5" customHeight="1" x14ac:dyDescent="0.2">
      <c r="A1062" s="300">
        <v>2017</v>
      </c>
      <c r="B1062" s="207" t="s">
        <v>40</v>
      </c>
      <c r="C1062" s="207" t="s">
        <v>98</v>
      </c>
      <c r="D1062" s="301">
        <v>3318.65</v>
      </c>
      <c r="E1062" s="301">
        <v>19348.716</v>
      </c>
      <c r="F1062" s="302">
        <v>22667.366000000002</v>
      </c>
      <c r="G1062" s="270"/>
      <c r="H1062" s="299"/>
    </row>
    <row r="1063" spans="1:8" s="63" customFormat="1" ht="13.5" customHeight="1" x14ac:dyDescent="0.2">
      <c r="A1063" s="300">
        <v>2017</v>
      </c>
      <c r="B1063" s="207" t="s">
        <v>41</v>
      </c>
      <c r="C1063" s="207" t="s">
        <v>98</v>
      </c>
      <c r="D1063" s="301">
        <v>3054.79</v>
      </c>
      <c r="E1063" s="301">
        <v>21824.593999999997</v>
      </c>
      <c r="F1063" s="302">
        <v>24879.384000000002</v>
      </c>
      <c r="G1063" s="270"/>
      <c r="H1063" s="299"/>
    </row>
    <row r="1064" spans="1:8" s="63" customFormat="1" ht="13.5" customHeight="1" x14ac:dyDescent="0.2">
      <c r="A1064" s="300">
        <v>2017</v>
      </c>
      <c r="B1064" s="207" t="s">
        <v>42</v>
      </c>
      <c r="C1064" s="207" t="s">
        <v>98</v>
      </c>
      <c r="D1064" s="301">
        <v>3837.16</v>
      </c>
      <c r="E1064" s="301">
        <v>20125.797999999999</v>
      </c>
      <c r="F1064" s="302">
        <v>23962.957999999999</v>
      </c>
      <c r="G1064" s="270"/>
      <c r="H1064" s="299"/>
    </row>
    <row r="1065" spans="1:8" s="63" customFormat="1" ht="13.5" customHeight="1" x14ac:dyDescent="0.2">
      <c r="A1065" s="300">
        <v>2017</v>
      </c>
      <c r="B1065" s="207" t="s">
        <v>43</v>
      </c>
      <c r="C1065" s="207" t="s">
        <v>98</v>
      </c>
      <c r="D1065" s="301">
        <v>5146.66</v>
      </c>
      <c r="E1065" s="301">
        <v>17617.552499999998</v>
      </c>
      <c r="F1065" s="302">
        <v>22764.212499999998</v>
      </c>
      <c r="G1065" s="270"/>
      <c r="H1065" s="299"/>
    </row>
    <row r="1066" spans="1:8" s="63" customFormat="1" ht="13.5" customHeight="1" x14ac:dyDescent="0.2">
      <c r="A1066" s="300">
        <v>2018</v>
      </c>
      <c r="B1066" s="207" t="s">
        <v>44</v>
      </c>
      <c r="C1066" s="207" t="s">
        <v>98</v>
      </c>
      <c r="D1066" s="301">
        <v>4792.45</v>
      </c>
      <c r="E1066" s="301">
        <v>18345.289000000001</v>
      </c>
      <c r="F1066" s="302">
        <v>23137.738999999998</v>
      </c>
      <c r="G1066" s="270"/>
      <c r="H1066" s="299"/>
    </row>
    <row r="1067" spans="1:8" s="63" customFormat="1" ht="13.5" customHeight="1" x14ac:dyDescent="0.2">
      <c r="A1067" s="300">
        <v>2018</v>
      </c>
      <c r="B1067" s="207" t="s">
        <v>45</v>
      </c>
      <c r="C1067" s="207" t="s">
        <v>98</v>
      </c>
      <c r="D1067" s="301">
        <v>3966.8599999999997</v>
      </c>
      <c r="E1067" s="301">
        <v>18937.111499999999</v>
      </c>
      <c r="F1067" s="302">
        <v>22903.9715</v>
      </c>
      <c r="G1067" s="270"/>
      <c r="H1067" s="299"/>
    </row>
    <row r="1068" spans="1:8" s="63" customFormat="1" ht="13.5" customHeight="1" x14ac:dyDescent="0.2">
      <c r="A1068" s="300">
        <v>2018</v>
      </c>
      <c r="B1068" s="207" t="s">
        <v>46</v>
      </c>
      <c r="C1068" s="207" t="s">
        <v>98</v>
      </c>
      <c r="D1068" s="301">
        <v>3411.56</v>
      </c>
      <c r="E1068" s="301">
        <v>20307.660500000002</v>
      </c>
      <c r="F1068" s="302">
        <v>23719.220499999999</v>
      </c>
      <c r="G1068" s="270"/>
      <c r="H1068" s="299"/>
    </row>
    <row r="1069" spans="1:8" s="63" customFormat="1" ht="13.5" customHeight="1" x14ac:dyDescent="0.2">
      <c r="A1069" s="300">
        <v>2018</v>
      </c>
      <c r="B1069" s="207" t="s">
        <v>34</v>
      </c>
      <c r="C1069" s="207" t="s">
        <v>98</v>
      </c>
      <c r="D1069" s="301">
        <v>3509.8099999999995</v>
      </c>
      <c r="E1069" s="301">
        <v>21784.7955</v>
      </c>
      <c r="F1069" s="302">
        <v>25294.605500000001</v>
      </c>
      <c r="G1069" s="270"/>
      <c r="H1069" s="299"/>
    </row>
    <row r="1070" spans="1:8" s="63" customFormat="1" ht="13.5" customHeight="1" x14ac:dyDescent="0.2">
      <c r="A1070" s="300">
        <v>2018</v>
      </c>
      <c r="B1070" s="207" t="s">
        <v>36</v>
      </c>
      <c r="C1070" s="207" t="s">
        <v>98</v>
      </c>
      <c r="D1070" s="301">
        <v>3211.45</v>
      </c>
      <c r="E1070" s="301">
        <v>19887.772499999999</v>
      </c>
      <c r="F1070" s="302">
        <v>23099.2225</v>
      </c>
      <c r="G1070" s="270"/>
      <c r="H1070" s="299"/>
    </row>
    <row r="1071" spans="1:8" s="63" customFormat="1" ht="13.5" customHeight="1" x14ac:dyDescent="0.2">
      <c r="A1071" s="300">
        <v>2018</v>
      </c>
      <c r="B1071" s="207" t="s">
        <v>37</v>
      </c>
      <c r="C1071" s="207" t="s">
        <v>98</v>
      </c>
      <c r="D1071" s="301">
        <v>3007.94</v>
      </c>
      <c r="E1071" s="301">
        <v>20319.4925</v>
      </c>
      <c r="F1071" s="302">
        <v>23327.432499999999</v>
      </c>
      <c r="G1071" s="270"/>
      <c r="H1071" s="299"/>
    </row>
    <row r="1072" spans="1:8" s="63" customFormat="1" ht="13.5" customHeight="1" x14ac:dyDescent="0.2">
      <c r="A1072" s="300">
        <v>2018</v>
      </c>
      <c r="B1072" s="207" t="s">
        <v>38</v>
      </c>
      <c r="C1072" s="207" t="s">
        <v>98</v>
      </c>
      <c r="D1072" s="301">
        <v>3139.7069999999999</v>
      </c>
      <c r="E1072" s="301">
        <v>21335.433000000001</v>
      </c>
      <c r="F1072" s="302">
        <v>24475.14</v>
      </c>
      <c r="G1072" s="270"/>
      <c r="H1072" s="299"/>
    </row>
    <row r="1073" spans="1:8" s="63" customFormat="1" ht="13.5" customHeight="1" x14ac:dyDescent="0.2">
      <c r="A1073" s="300">
        <v>2018</v>
      </c>
      <c r="B1073" s="207" t="s">
        <v>39</v>
      </c>
      <c r="C1073" s="207" t="s">
        <v>98</v>
      </c>
      <c r="D1073" s="301">
        <v>3347.7200000000003</v>
      </c>
      <c r="E1073" s="301">
        <v>21733.558499999999</v>
      </c>
      <c r="F1073" s="302">
        <v>25081.2785</v>
      </c>
      <c r="G1073" s="270"/>
      <c r="H1073" s="299"/>
    </row>
    <row r="1074" spans="1:8" s="63" customFormat="1" ht="13.5" customHeight="1" x14ac:dyDescent="0.2">
      <c r="A1074" s="300">
        <v>2018</v>
      </c>
      <c r="B1074" s="207" t="s">
        <v>40</v>
      </c>
      <c r="C1074" s="207" t="s">
        <v>98</v>
      </c>
      <c r="D1074" s="301">
        <v>3013.22</v>
      </c>
      <c r="E1074" s="301">
        <v>20993.708999999999</v>
      </c>
      <c r="F1074" s="302">
        <v>24006.928999999996</v>
      </c>
      <c r="G1074" s="270"/>
      <c r="H1074" s="299"/>
    </row>
    <row r="1075" spans="1:8" s="63" customFormat="1" ht="13.5" customHeight="1" x14ac:dyDescent="0.2">
      <c r="A1075" s="300">
        <v>2018</v>
      </c>
      <c r="B1075" s="207" t="s">
        <v>41</v>
      </c>
      <c r="C1075" s="207" t="s">
        <v>98</v>
      </c>
      <c r="D1075" s="301">
        <v>3905.6799999999994</v>
      </c>
      <c r="E1075" s="301">
        <v>22135.73</v>
      </c>
      <c r="F1075" s="302">
        <v>26041.409999999996</v>
      </c>
      <c r="G1075" s="270"/>
      <c r="H1075" s="299"/>
    </row>
    <row r="1076" spans="1:8" s="63" customFormat="1" ht="13.5" customHeight="1" x14ac:dyDescent="0.2">
      <c r="A1076" s="300">
        <v>2018</v>
      </c>
      <c r="B1076" s="207" t="s">
        <v>42</v>
      </c>
      <c r="C1076" s="207" t="s">
        <v>98</v>
      </c>
      <c r="D1076" s="301">
        <v>2466.36</v>
      </c>
      <c r="E1076" s="301">
        <v>20470.8645</v>
      </c>
      <c r="F1076" s="302">
        <v>22937.2245</v>
      </c>
      <c r="G1076" s="270"/>
      <c r="H1076" s="299"/>
    </row>
    <row r="1077" spans="1:8" s="63" customFormat="1" ht="13.5" customHeight="1" x14ac:dyDescent="0.2">
      <c r="A1077" s="300">
        <v>2018</v>
      </c>
      <c r="B1077" s="207" t="s">
        <v>43</v>
      </c>
      <c r="C1077" s="207" t="s">
        <v>98</v>
      </c>
      <c r="D1077" s="301">
        <v>2940.42</v>
      </c>
      <c r="E1077" s="301">
        <v>21019.676499999998</v>
      </c>
      <c r="F1077" s="302">
        <v>23960.0965</v>
      </c>
      <c r="G1077" s="270"/>
      <c r="H1077" s="299"/>
    </row>
    <row r="1078" spans="1:8" s="63" customFormat="1" ht="13.5" customHeight="1" x14ac:dyDescent="0.2">
      <c r="A1078" s="300">
        <v>2019</v>
      </c>
      <c r="B1078" s="207" t="s">
        <v>44</v>
      </c>
      <c r="C1078" s="207" t="s">
        <v>98</v>
      </c>
      <c r="D1078" s="301">
        <v>2907.99</v>
      </c>
      <c r="E1078" s="301">
        <v>20905.625</v>
      </c>
      <c r="F1078" s="302">
        <v>23813.615000000002</v>
      </c>
      <c r="G1078" s="270"/>
      <c r="H1078" s="299"/>
    </row>
    <row r="1079" spans="1:8" s="63" customFormat="1" ht="13.5" customHeight="1" x14ac:dyDescent="0.2">
      <c r="A1079" s="300">
        <v>2019</v>
      </c>
      <c r="B1079" s="207" t="s">
        <v>45</v>
      </c>
      <c r="C1079" s="207" t="s">
        <v>98</v>
      </c>
      <c r="D1079" s="301">
        <v>3453.5229999999997</v>
      </c>
      <c r="E1079" s="301">
        <v>19630.331999999999</v>
      </c>
      <c r="F1079" s="302">
        <v>23083.855</v>
      </c>
      <c r="G1079" s="270"/>
      <c r="H1079" s="299"/>
    </row>
    <row r="1080" spans="1:8" s="63" customFormat="1" ht="13.5" customHeight="1" x14ac:dyDescent="0.2">
      <c r="A1080" s="300">
        <v>2019</v>
      </c>
      <c r="B1080" s="207" t="s">
        <v>46</v>
      </c>
      <c r="C1080" s="207" t="s">
        <v>98</v>
      </c>
      <c r="D1080" s="301">
        <v>4760.18</v>
      </c>
      <c r="E1080" s="301">
        <v>22871.216499999995</v>
      </c>
      <c r="F1080" s="302">
        <v>27631.396499999999</v>
      </c>
      <c r="G1080" s="270"/>
      <c r="H1080" s="299"/>
    </row>
    <row r="1081" spans="1:8" s="63" customFormat="1" ht="13.5" customHeight="1" x14ac:dyDescent="0.2">
      <c r="A1081" s="300">
        <v>2019</v>
      </c>
      <c r="B1081" s="207" t="s">
        <v>34</v>
      </c>
      <c r="C1081" s="207" t="s">
        <v>98</v>
      </c>
      <c r="D1081" s="301">
        <v>4517.2000000000007</v>
      </c>
      <c r="E1081" s="301">
        <v>20820.286499999998</v>
      </c>
      <c r="F1081" s="302">
        <v>25337.486499999999</v>
      </c>
      <c r="G1081" s="270"/>
      <c r="H1081" s="299"/>
    </row>
    <row r="1082" spans="1:8" s="63" customFormat="1" ht="13.5" customHeight="1" x14ac:dyDescent="0.2">
      <c r="A1082" s="300">
        <v>2019</v>
      </c>
      <c r="B1082" s="207" t="s">
        <v>36</v>
      </c>
      <c r="C1082" s="207" t="s">
        <v>98</v>
      </c>
      <c r="D1082" s="301">
        <v>4024.26</v>
      </c>
      <c r="E1082" s="301">
        <v>21087.082000000002</v>
      </c>
      <c r="F1082" s="302">
        <v>25111.342000000001</v>
      </c>
      <c r="G1082" s="270"/>
      <c r="H1082" s="299"/>
    </row>
    <row r="1083" spans="1:8" s="63" customFormat="1" ht="13.5" customHeight="1" x14ac:dyDescent="0.2">
      <c r="A1083" s="300">
        <v>2019</v>
      </c>
      <c r="B1083" s="207" t="s">
        <v>37</v>
      </c>
      <c r="C1083" s="207" t="s">
        <v>98</v>
      </c>
      <c r="D1083" s="301">
        <v>4880.3300000000008</v>
      </c>
      <c r="E1083" s="301">
        <v>19560.415999999997</v>
      </c>
      <c r="F1083" s="302">
        <v>24440.745999999999</v>
      </c>
      <c r="G1083" s="270"/>
      <c r="H1083" s="299"/>
    </row>
    <row r="1084" spans="1:8" s="63" customFormat="1" ht="13.5" customHeight="1" x14ac:dyDescent="0.2">
      <c r="A1084" s="300">
        <v>2019</v>
      </c>
      <c r="B1084" s="207" t="s">
        <v>38</v>
      </c>
      <c r="C1084" s="207" t="s">
        <v>98</v>
      </c>
      <c r="D1084" s="301">
        <v>5249.05</v>
      </c>
      <c r="E1084" s="301">
        <v>21731.083999999999</v>
      </c>
      <c r="F1084" s="302">
        <v>26980.134000000002</v>
      </c>
      <c r="G1084" s="270"/>
      <c r="H1084" s="299"/>
    </row>
    <row r="1085" spans="1:8" s="63" customFormat="1" ht="13.5" customHeight="1" x14ac:dyDescent="0.2">
      <c r="A1085" s="300">
        <v>2019</v>
      </c>
      <c r="B1085" s="207" t="s">
        <v>39</v>
      </c>
      <c r="C1085" s="207" t="s">
        <v>98</v>
      </c>
      <c r="D1085" s="301">
        <v>5700.18</v>
      </c>
      <c r="E1085" s="301">
        <v>21351.375</v>
      </c>
      <c r="F1085" s="302">
        <v>27051.555</v>
      </c>
      <c r="G1085" s="270"/>
      <c r="H1085" s="299"/>
    </row>
    <row r="1086" spans="1:8" s="63" customFormat="1" ht="13.5" customHeight="1" x14ac:dyDescent="0.2">
      <c r="A1086" s="300">
        <v>2019</v>
      </c>
      <c r="B1086" s="207" t="s">
        <v>40</v>
      </c>
      <c r="C1086" s="207" t="s">
        <v>98</v>
      </c>
      <c r="D1086" s="301">
        <v>5244.12</v>
      </c>
      <c r="E1086" s="301">
        <v>21929.214</v>
      </c>
      <c r="F1086" s="302">
        <v>27173.333999999999</v>
      </c>
      <c r="G1086" s="270"/>
      <c r="H1086" s="299"/>
    </row>
    <row r="1087" spans="1:8" s="63" customFormat="1" ht="13.5" customHeight="1" x14ac:dyDescent="0.2">
      <c r="A1087" s="300">
        <v>2019</v>
      </c>
      <c r="B1087" s="207" t="s">
        <v>41</v>
      </c>
      <c r="C1087" s="207" t="s">
        <v>98</v>
      </c>
      <c r="D1087" s="301">
        <v>4855.3869999999997</v>
      </c>
      <c r="E1087" s="301">
        <v>20796.214</v>
      </c>
      <c r="F1087" s="302">
        <v>25651.601000000002</v>
      </c>
      <c r="G1087" s="270"/>
      <c r="H1087" s="299"/>
    </row>
    <row r="1088" spans="1:8" s="63" customFormat="1" ht="13.5" customHeight="1" x14ac:dyDescent="0.2">
      <c r="A1088" s="300">
        <v>2019</v>
      </c>
      <c r="B1088" s="207" t="s">
        <v>42</v>
      </c>
      <c r="C1088" s="207" t="s">
        <v>98</v>
      </c>
      <c r="D1088" s="301">
        <v>3874.99</v>
      </c>
      <c r="E1088" s="301">
        <v>22928.081000000002</v>
      </c>
      <c r="F1088" s="302">
        <v>26803.071</v>
      </c>
      <c r="G1088" s="270"/>
      <c r="H1088" s="299"/>
    </row>
    <row r="1089" spans="1:12" s="63" customFormat="1" ht="13.5" customHeight="1" x14ac:dyDescent="0.2">
      <c r="A1089" s="300">
        <v>2019</v>
      </c>
      <c r="B1089" s="207" t="s">
        <v>43</v>
      </c>
      <c r="C1089" s="207" t="s">
        <v>98</v>
      </c>
      <c r="D1089" s="301">
        <v>3192.26</v>
      </c>
      <c r="E1089" s="301">
        <v>23535.463500000002</v>
      </c>
      <c r="F1089" s="302">
        <v>26727.7235</v>
      </c>
      <c r="G1089" s="270"/>
      <c r="H1089" s="299"/>
    </row>
    <row r="1090" spans="1:12" s="63" customFormat="1" ht="13.5" customHeight="1" x14ac:dyDescent="0.2">
      <c r="A1090" s="300">
        <v>2020</v>
      </c>
      <c r="B1090" s="207" t="s">
        <v>44</v>
      </c>
      <c r="C1090" s="207" t="s">
        <v>98</v>
      </c>
      <c r="D1090" s="301">
        <v>2216.0199999999995</v>
      </c>
      <c r="E1090" s="301">
        <v>19396.634500000004</v>
      </c>
      <c r="F1090" s="302">
        <v>21612.654500000004</v>
      </c>
      <c r="G1090" s="270"/>
      <c r="H1090" s="299"/>
      <c r="I1090" s="80"/>
      <c r="J1090" s="80"/>
      <c r="K1090" s="299"/>
      <c r="L1090" s="80"/>
    </row>
    <row r="1091" spans="1:12" s="63" customFormat="1" ht="13.5" customHeight="1" x14ac:dyDescent="0.2">
      <c r="A1091" s="300">
        <v>2020</v>
      </c>
      <c r="B1091" s="207" t="s">
        <v>45</v>
      </c>
      <c r="C1091" s="207" t="s">
        <v>98</v>
      </c>
      <c r="D1091" s="301">
        <v>2693.04</v>
      </c>
      <c r="E1091" s="301">
        <v>19562.128500000003</v>
      </c>
      <c r="F1091" s="302">
        <v>22255.168500000003</v>
      </c>
      <c r="G1091" s="270"/>
      <c r="H1091" s="299"/>
      <c r="I1091" s="80"/>
      <c r="J1091" s="80"/>
      <c r="K1091" s="299"/>
      <c r="L1091" s="80"/>
    </row>
    <row r="1092" spans="1:12" s="63" customFormat="1" ht="13.5" customHeight="1" x14ac:dyDescent="0.2">
      <c r="A1092" s="300">
        <v>2020</v>
      </c>
      <c r="B1092" s="207" t="s">
        <v>46</v>
      </c>
      <c r="C1092" s="207" t="s">
        <v>98</v>
      </c>
      <c r="D1092" s="301">
        <v>2814.2</v>
      </c>
      <c r="E1092" s="301">
        <v>16121.355</v>
      </c>
      <c r="F1092" s="302">
        <v>18935.555</v>
      </c>
      <c r="G1092" s="270"/>
      <c r="H1092" s="299"/>
      <c r="I1092" s="80"/>
      <c r="J1092" s="80"/>
      <c r="K1092" s="299"/>
      <c r="L1092" s="80"/>
    </row>
    <row r="1093" spans="1:12" s="63" customFormat="1" ht="13.5" customHeight="1" x14ac:dyDescent="0.2">
      <c r="A1093" s="300">
        <v>2020</v>
      </c>
      <c r="B1093" s="207" t="s">
        <v>34</v>
      </c>
      <c r="C1093" s="207" t="s">
        <v>98</v>
      </c>
      <c r="D1093" s="301">
        <v>297.14</v>
      </c>
      <c r="E1093" s="301">
        <v>7457.9620000000014</v>
      </c>
      <c r="F1093" s="302">
        <v>7755.1020000000008</v>
      </c>
      <c r="G1093" s="270"/>
      <c r="H1093" s="299"/>
      <c r="I1093" s="80"/>
      <c r="J1093" s="80"/>
      <c r="K1093" s="299"/>
      <c r="L1093" s="80"/>
    </row>
    <row r="1094" spans="1:12" s="63" customFormat="1" ht="13.5" customHeight="1" x14ac:dyDescent="0.2">
      <c r="A1094" s="300">
        <v>2020</v>
      </c>
      <c r="B1094" s="207" t="s">
        <v>36</v>
      </c>
      <c r="C1094" s="207" t="s">
        <v>98</v>
      </c>
      <c r="D1094" s="301">
        <v>1880.7299999999998</v>
      </c>
      <c r="E1094" s="301">
        <v>14017.714500190737</v>
      </c>
      <c r="F1094" s="302">
        <v>15898.444500190737</v>
      </c>
      <c r="G1094" s="270"/>
      <c r="H1094" s="299"/>
      <c r="I1094" s="80"/>
      <c r="J1094" s="80"/>
      <c r="K1094" s="299"/>
      <c r="L1094" s="80"/>
    </row>
    <row r="1095" spans="1:12" s="63" customFormat="1" ht="13.5" customHeight="1" x14ac:dyDescent="0.2">
      <c r="A1095" s="300">
        <v>2020</v>
      </c>
      <c r="B1095" s="207" t="s">
        <v>37</v>
      </c>
      <c r="C1095" s="207" t="s">
        <v>98</v>
      </c>
      <c r="D1095" s="301">
        <v>2614.25</v>
      </c>
      <c r="E1095" s="301">
        <v>16819.226500000001</v>
      </c>
      <c r="F1095" s="302">
        <v>19433.476500000004</v>
      </c>
      <c r="G1095" s="270"/>
      <c r="H1095" s="299"/>
      <c r="I1095" s="80"/>
      <c r="J1095" s="80"/>
      <c r="K1095" s="299"/>
      <c r="L1095" s="80"/>
    </row>
    <row r="1096" spans="1:12" s="63" customFormat="1" ht="13.5" customHeight="1" x14ac:dyDescent="0.2">
      <c r="A1096" s="307">
        <v>2020</v>
      </c>
      <c r="B1096" s="210" t="s">
        <v>38</v>
      </c>
      <c r="C1096" s="210" t="s">
        <v>98</v>
      </c>
      <c r="D1096" s="305">
        <v>3096.04</v>
      </c>
      <c r="E1096" s="305">
        <v>23100.482000000004</v>
      </c>
      <c r="F1096" s="306">
        <v>26196.522000000004</v>
      </c>
      <c r="G1096" s="270"/>
      <c r="H1096" s="299"/>
      <c r="I1096" s="428"/>
      <c r="J1096" s="428"/>
      <c r="K1096" s="299"/>
      <c r="L1096" s="80"/>
    </row>
    <row r="1097" spans="1:12" s="63" customFormat="1" ht="13.5" customHeight="1" x14ac:dyDescent="0.2">
      <c r="A1097" s="300">
        <v>2009</v>
      </c>
      <c r="B1097" s="207" t="s">
        <v>34</v>
      </c>
      <c r="C1097" s="207" t="s">
        <v>99</v>
      </c>
      <c r="D1097" s="301">
        <v>7872.15</v>
      </c>
      <c r="E1097" s="301">
        <v>31500.425000000003</v>
      </c>
      <c r="F1097" s="302">
        <v>39372.574999999997</v>
      </c>
      <c r="G1097" s="270"/>
      <c r="H1097" s="299"/>
    </row>
    <row r="1098" spans="1:12" s="63" customFormat="1" ht="13.5" customHeight="1" x14ac:dyDescent="0.2">
      <c r="A1098" s="300">
        <v>2009</v>
      </c>
      <c r="B1098" s="207" t="s">
        <v>36</v>
      </c>
      <c r="C1098" s="207" t="s">
        <v>99</v>
      </c>
      <c r="D1098" s="301">
        <v>7739.95</v>
      </c>
      <c r="E1098" s="301">
        <v>31490.7</v>
      </c>
      <c r="F1098" s="302">
        <v>39230.649999999994</v>
      </c>
      <c r="G1098" s="270"/>
      <c r="H1098" s="299"/>
    </row>
    <row r="1099" spans="1:12" s="63" customFormat="1" ht="13.5" customHeight="1" x14ac:dyDescent="0.2">
      <c r="A1099" s="300">
        <v>2009</v>
      </c>
      <c r="B1099" s="207" t="s">
        <v>37</v>
      </c>
      <c r="C1099" s="207" t="s">
        <v>99</v>
      </c>
      <c r="D1099" s="301">
        <v>5911.65</v>
      </c>
      <c r="E1099" s="301">
        <v>28427.172500000001</v>
      </c>
      <c r="F1099" s="302">
        <v>34338.822500000002</v>
      </c>
      <c r="G1099" s="270"/>
      <c r="H1099" s="299"/>
    </row>
    <row r="1100" spans="1:12" s="63" customFormat="1" ht="13.5" customHeight="1" x14ac:dyDescent="0.2">
      <c r="A1100" s="300">
        <v>2009</v>
      </c>
      <c r="B1100" s="207" t="s">
        <v>38</v>
      </c>
      <c r="C1100" s="207" t="s">
        <v>99</v>
      </c>
      <c r="D1100" s="301">
        <v>8620.5259999999998</v>
      </c>
      <c r="E1100" s="301">
        <v>34720.112499999996</v>
      </c>
      <c r="F1100" s="302">
        <v>43340.638500000001</v>
      </c>
      <c r="G1100" s="270"/>
      <c r="H1100" s="299"/>
    </row>
    <row r="1101" spans="1:12" s="63" customFormat="1" ht="13.5" customHeight="1" x14ac:dyDescent="0.2">
      <c r="A1101" s="300">
        <v>2009</v>
      </c>
      <c r="B1101" s="207" t="s">
        <v>39</v>
      </c>
      <c r="C1101" s="207" t="s">
        <v>99</v>
      </c>
      <c r="D1101" s="301">
        <v>7845.1</v>
      </c>
      <c r="E1101" s="301">
        <v>34811.8675</v>
      </c>
      <c r="F1101" s="302">
        <v>42656.967500000006</v>
      </c>
      <c r="G1101" s="270"/>
      <c r="H1101" s="299"/>
    </row>
    <row r="1102" spans="1:12" s="63" customFormat="1" ht="13.5" customHeight="1" x14ac:dyDescent="0.2">
      <c r="A1102" s="300">
        <v>2009</v>
      </c>
      <c r="B1102" s="207" t="s">
        <v>40</v>
      </c>
      <c r="C1102" s="207" t="s">
        <v>99</v>
      </c>
      <c r="D1102" s="301">
        <v>8923.8700000000008</v>
      </c>
      <c r="E1102" s="301">
        <v>36408.29</v>
      </c>
      <c r="F1102" s="302">
        <v>45332.160000000003</v>
      </c>
      <c r="G1102" s="270"/>
      <c r="H1102" s="299"/>
    </row>
    <row r="1103" spans="1:12" s="63" customFormat="1" ht="13.5" customHeight="1" x14ac:dyDescent="0.2">
      <c r="A1103" s="300">
        <v>2009</v>
      </c>
      <c r="B1103" s="207" t="s">
        <v>41</v>
      </c>
      <c r="C1103" s="207" t="s">
        <v>99</v>
      </c>
      <c r="D1103" s="301">
        <v>9382.869999999999</v>
      </c>
      <c r="E1103" s="301">
        <v>33181.092499999999</v>
      </c>
      <c r="F1103" s="302">
        <v>42563.962499999994</v>
      </c>
      <c r="G1103" s="270"/>
      <c r="H1103" s="299"/>
    </row>
    <row r="1104" spans="1:12" s="63" customFormat="1" ht="13.5" customHeight="1" x14ac:dyDescent="0.2">
      <c r="A1104" s="300">
        <v>2009</v>
      </c>
      <c r="B1104" s="207" t="s">
        <v>42</v>
      </c>
      <c r="C1104" s="207" t="s">
        <v>99</v>
      </c>
      <c r="D1104" s="301">
        <v>9091.869999999999</v>
      </c>
      <c r="E1104" s="301">
        <v>32139.81</v>
      </c>
      <c r="F1104" s="302">
        <v>41231.68</v>
      </c>
      <c r="G1104" s="270"/>
      <c r="H1104" s="299"/>
    </row>
    <row r="1105" spans="1:8" s="63" customFormat="1" ht="13.5" customHeight="1" x14ac:dyDescent="0.2">
      <c r="A1105" s="300">
        <v>2009</v>
      </c>
      <c r="B1105" s="207" t="s">
        <v>43</v>
      </c>
      <c r="C1105" s="207" t="s">
        <v>99</v>
      </c>
      <c r="D1105" s="301">
        <v>8650.4599999999991</v>
      </c>
      <c r="E1105" s="301">
        <v>31059.535</v>
      </c>
      <c r="F1105" s="302">
        <v>39709.995000000003</v>
      </c>
      <c r="G1105" s="270"/>
      <c r="H1105" s="299"/>
    </row>
    <row r="1106" spans="1:8" s="63" customFormat="1" ht="13.5" customHeight="1" x14ac:dyDescent="0.2">
      <c r="A1106" s="300">
        <v>2010</v>
      </c>
      <c r="B1106" s="207" t="s">
        <v>44</v>
      </c>
      <c r="C1106" s="207" t="s">
        <v>99</v>
      </c>
      <c r="D1106" s="301">
        <v>7635.7699999999986</v>
      </c>
      <c r="E1106" s="301">
        <v>29178.489999999998</v>
      </c>
      <c r="F1106" s="302">
        <v>36814.26</v>
      </c>
      <c r="G1106" s="270"/>
      <c r="H1106" s="299"/>
    </row>
    <row r="1107" spans="1:8" s="63" customFormat="1" ht="13.5" customHeight="1" x14ac:dyDescent="0.2">
      <c r="A1107" s="300">
        <v>2010</v>
      </c>
      <c r="B1107" s="207" t="s">
        <v>45</v>
      </c>
      <c r="C1107" s="207" t="s">
        <v>99</v>
      </c>
      <c r="D1107" s="301">
        <v>9760.39</v>
      </c>
      <c r="E1107" s="301">
        <v>35081.009999999995</v>
      </c>
      <c r="F1107" s="302">
        <v>44841.399999999994</v>
      </c>
      <c r="G1107" s="270"/>
      <c r="H1107" s="299"/>
    </row>
    <row r="1108" spans="1:8" s="63" customFormat="1" ht="13.5" customHeight="1" x14ac:dyDescent="0.2">
      <c r="A1108" s="300">
        <v>2010</v>
      </c>
      <c r="B1108" s="207" t="s">
        <v>46</v>
      </c>
      <c r="C1108" s="207" t="s">
        <v>99</v>
      </c>
      <c r="D1108" s="301">
        <v>10696.25</v>
      </c>
      <c r="E1108" s="301">
        <v>33744.264999999999</v>
      </c>
      <c r="F1108" s="302">
        <v>44440.514999999999</v>
      </c>
      <c r="G1108" s="270"/>
      <c r="H1108" s="299"/>
    </row>
    <row r="1109" spans="1:8" s="63" customFormat="1" ht="13.5" customHeight="1" x14ac:dyDescent="0.2">
      <c r="A1109" s="300">
        <v>2010</v>
      </c>
      <c r="B1109" s="207" t="s">
        <v>34</v>
      </c>
      <c r="C1109" s="207" t="s">
        <v>99</v>
      </c>
      <c r="D1109" s="301">
        <v>10597.41</v>
      </c>
      <c r="E1109" s="301">
        <v>32487.885000000002</v>
      </c>
      <c r="F1109" s="302">
        <v>43085.294999999998</v>
      </c>
      <c r="G1109" s="270"/>
      <c r="H1109" s="299"/>
    </row>
    <row r="1110" spans="1:8" s="63" customFormat="1" ht="13.5" customHeight="1" x14ac:dyDescent="0.2">
      <c r="A1110" s="300">
        <v>2010</v>
      </c>
      <c r="B1110" s="207" t="s">
        <v>36</v>
      </c>
      <c r="C1110" s="207" t="s">
        <v>99</v>
      </c>
      <c r="D1110" s="301">
        <v>10621.02</v>
      </c>
      <c r="E1110" s="301">
        <v>33579.39</v>
      </c>
      <c r="F1110" s="302">
        <v>44200.41</v>
      </c>
      <c r="G1110" s="270"/>
      <c r="H1110" s="299"/>
    </row>
    <row r="1111" spans="1:8" s="63" customFormat="1" ht="13.5" customHeight="1" x14ac:dyDescent="0.2">
      <c r="A1111" s="300">
        <v>2010</v>
      </c>
      <c r="B1111" s="207" t="s">
        <v>37</v>
      </c>
      <c r="C1111" s="207" t="s">
        <v>99</v>
      </c>
      <c r="D1111" s="301">
        <v>11509.01</v>
      </c>
      <c r="E1111" s="301">
        <v>32099.66</v>
      </c>
      <c r="F1111" s="302">
        <v>43608.67</v>
      </c>
      <c r="G1111" s="270"/>
      <c r="H1111" s="299"/>
    </row>
    <row r="1112" spans="1:8" s="63" customFormat="1" ht="13.5" customHeight="1" x14ac:dyDescent="0.2">
      <c r="A1112" s="300">
        <v>2010</v>
      </c>
      <c r="B1112" s="207" t="s">
        <v>38</v>
      </c>
      <c r="C1112" s="207" t="s">
        <v>99</v>
      </c>
      <c r="D1112" s="301">
        <v>12152.14</v>
      </c>
      <c r="E1112" s="301">
        <v>34532.724999999999</v>
      </c>
      <c r="F1112" s="302">
        <v>46684.864999999991</v>
      </c>
      <c r="G1112" s="270"/>
      <c r="H1112" s="299"/>
    </row>
    <row r="1113" spans="1:8" s="63" customFormat="1" ht="13.5" customHeight="1" x14ac:dyDescent="0.2">
      <c r="A1113" s="300">
        <v>2010</v>
      </c>
      <c r="B1113" s="207" t="s">
        <v>39</v>
      </c>
      <c r="C1113" s="207" t="s">
        <v>99</v>
      </c>
      <c r="D1113" s="301">
        <v>13230.73</v>
      </c>
      <c r="E1113" s="301">
        <v>34616.917499999996</v>
      </c>
      <c r="F1113" s="302">
        <v>47847.647499999999</v>
      </c>
      <c r="G1113" s="270"/>
      <c r="H1113" s="299"/>
    </row>
    <row r="1114" spans="1:8" s="63" customFormat="1" ht="13.5" customHeight="1" x14ac:dyDescent="0.2">
      <c r="A1114" s="300">
        <v>2010</v>
      </c>
      <c r="B1114" s="207" t="s">
        <v>40</v>
      </c>
      <c r="C1114" s="207" t="s">
        <v>99</v>
      </c>
      <c r="D1114" s="301">
        <v>15244.49</v>
      </c>
      <c r="E1114" s="301">
        <v>36392.625</v>
      </c>
      <c r="F1114" s="302">
        <v>51637.115000000005</v>
      </c>
      <c r="G1114" s="270"/>
      <c r="H1114" s="299"/>
    </row>
    <row r="1115" spans="1:8" s="63" customFormat="1" ht="13.5" customHeight="1" x14ac:dyDescent="0.2">
      <c r="A1115" s="300">
        <v>2010</v>
      </c>
      <c r="B1115" s="207" t="s">
        <v>41</v>
      </c>
      <c r="C1115" s="207" t="s">
        <v>99</v>
      </c>
      <c r="D1115" s="301">
        <v>16077.900000000001</v>
      </c>
      <c r="E1115" s="301">
        <v>36960.642500000002</v>
      </c>
      <c r="F1115" s="302">
        <v>53038.542499999996</v>
      </c>
      <c r="G1115" s="270"/>
      <c r="H1115" s="299"/>
    </row>
    <row r="1116" spans="1:8" s="63" customFormat="1" ht="13.5" customHeight="1" x14ac:dyDescent="0.2">
      <c r="A1116" s="300">
        <v>2010</v>
      </c>
      <c r="B1116" s="207" t="s">
        <v>42</v>
      </c>
      <c r="C1116" s="207" t="s">
        <v>99</v>
      </c>
      <c r="D1116" s="301">
        <v>14788.53</v>
      </c>
      <c r="E1116" s="301">
        <v>37710.774999999994</v>
      </c>
      <c r="F1116" s="302">
        <v>52499.305</v>
      </c>
      <c r="G1116" s="270"/>
      <c r="H1116" s="299"/>
    </row>
    <row r="1117" spans="1:8" s="63" customFormat="1" ht="13.5" customHeight="1" x14ac:dyDescent="0.2">
      <c r="A1117" s="300">
        <v>2010</v>
      </c>
      <c r="B1117" s="207" t="s">
        <v>43</v>
      </c>
      <c r="C1117" s="207" t="s">
        <v>99</v>
      </c>
      <c r="D1117" s="301">
        <v>11650.82</v>
      </c>
      <c r="E1117" s="301">
        <v>33184.619999999995</v>
      </c>
      <c r="F1117" s="302">
        <v>44835.44</v>
      </c>
      <c r="G1117" s="270"/>
      <c r="H1117" s="299"/>
    </row>
    <row r="1118" spans="1:8" s="63" customFormat="1" ht="13.5" customHeight="1" x14ac:dyDescent="0.2">
      <c r="A1118" s="300">
        <v>2011</v>
      </c>
      <c r="B1118" s="207" t="s">
        <v>44</v>
      </c>
      <c r="C1118" s="207" t="s">
        <v>99</v>
      </c>
      <c r="D1118" s="301">
        <v>10198.5</v>
      </c>
      <c r="E1118" s="301">
        <v>33080.857499999998</v>
      </c>
      <c r="F1118" s="302">
        <v>43279.357499999998</v>
      </c>
      <c r="G1118" s="270"/>
      <c r="H1118" s="299"/>
    </row>
    <row r="1119" spans="1:8" s="63" customFormat="1" ht="13.5" customHeight="1" x14ac:dyDescent="0.2">
      <c r="A1119" s="300">
        <v>2011</v>
      </c>
      <c r="B1119" s="207" t="s">
        <v>45</v>
      </c>
      <c r="C1119" s="207" t="s">
        <v>99</v>
      </c>
      <c r="D1119" s="301">
        <v>11574.130000000001</v>
      </c>
      <c r="E1119" s="301">
        <v>32197.287500000002</v>
      </c>
      <c r="F1119" s="302">
        <v>43771.417500000003</v>
      </c>
      <c r="G1119" s="270"/>
      <c r="H1119" s="299"/>
    </row>
    <row r="1120" spans="1:8" s="63" customFormat="1" ht="13.5" customHeight="1" x14ac:dyDescent="0.2">
      <c r="A1120" s="300">
        <v>2011</v>
      </c>
      <c r="B1120" s="207" t="s">
        <v>46</v>
      </c>
      <c r="C1120" s="207" t="s">
        <v>99</v>
      </c>
      <c r="D1120" s="301">
        <v>14738.849999999999</v>
      </c>
      <c r="E1120" s="301">
        <v>40811.575000000004</v>
      </c>
      <c r="F1120" s="302">
        <v>55550.425000000003</v>
      </c>
      <c r="G1120" s="270"/>
      <c r="H1120" s="299"/>
    </row>
    <row r="1121" spans="1:8" s="63" customFormat="1" ht="13.5" customHeight="1" x14ac:dyDescent="0.2">
      <c r="A1121" s="300">
        <v>2011</v>
      </c>
      <c r="B1121" s="207" t="s">
        <v>34</v>
      </c>
      <c r="C1121" s="207" t="s">
        <v>99</v>
      </c>
      <c r="D1121" s="301">
        <v>11993.829999999998</v>
      </c>
      <c r="E1121" s="301">
        <v>33945.440000000002</v>
      </c>
      <c r="F1121" s="302">
        <v>45939.270000000004</v>
      </c>
      <c r="G1121" s="270"/>
      <c r="H1121" s="299"/>
    </row>
    <row r="1122" spans="1:8" s="63" customFormat="1" ht="13.5" customHeight="1" x14ac:dyDescent="0.2">
      <c r="A1122" s="300">
        <v>2011</v>
      </c>
      <c r="B1122" s="207" t="s">
        <v>36</v>
      </c>
      <c r="C1122" s="207" t="s">
        <v>99</v>
      </c>
      <c r="D1122" s="301">
        <v>14353.35</v>
      </c>
      <c r="E1122" s="301">
        <v>36128.764999999999</v>
      </c>
      <c r="F1122" s="302">
        <v>50482.115000000005</v>
      </c>
      <c r="G1122" s="270"/>
      <c r="H1122" s="299"/>
    </row>
    <row r="1123" spans="1:8" s="63" customFormat="1" ht="13.5" customHeight="1" x14ac:dyDescent="0.2">
      <c r="A1123" s="300">
        <v>2011</v>
      </c>
      <c r="B1123" s="207" t="s">
        <v>37</v>
      </c>
      <c r="C1123" s="207" t="s">
        <v>99</v>
      </c>
      <c r="D1123" s="301">
        <v>13162.529999999999</v>
      </c>
      <c r="E1123" s="301">
        <v>36209.107499999998</v>
      </c>
      <c r="F1123" s="302">
        <v>49371.637500000004</v>
      </c>
      <c r="G1123" s="270"/>
      <c r="H1123" s="299"/>
    </row>
    <row r="1124" spans="1:8" s="63" customFormat="1" ht="13.5" customHeight="1" x14ac:dyDescent="0.2">
      <c r="A1124" s="300">
        <v>2011</v>
      </c>
      <c r="B1124" s="207" t="s">
        <v>38</v>
      </c>
      <c r="C1124" s="207" t="s">
        <v>99</v>
      </c>
      <c r="D1124" s="301">
        <v>12089.581</v>
      </c>
      <c r="E1124" s="301">
        <v>37790.704999999994</v>
      </c>
      <c r="F1124" s="302">
        <v>49880.286</v>
      </c>
      <c r="G1124" s="270"/>
      <c r="H1124" s="299"/>
    </row>
    <row r="1125" spans="1:8" s="63" customFormat="1" ht="13.5" customHeight="1" x14ac:dyDescent="0.2">
      <c r="A1125" s="300">
        <v>2011</v>
      </c>
      <c r="B1125" s="207" t="s">
        <v>39</v>
      </c>
      <c r="C1125" s="207" t="s">
        <v>99</v>
      </c>
      <c r="D1125" s="301">
        <v>12485.95</v>
      </c>
      <c r="E1125" s="301">
        <v>39377.540000000008</v>
      </c>
      <c r="F1125" s="302">
        <v>51863.490000000005</v>
      </c>
      <c r="G1125" s="270"/>
      <c r="H1125" s="299"/>
    </row>
    <row r="1126" spans="1:8" s="63" customFormat="1" ht="13.5" customHeight="1" x14ac:dyDescent="0.2">
      <c r="A1126" s="300">
        <v>2011</v>
      </c>
      <c r="B1126" s="57" t="s">
        <v>40</v>
      </c>
      <c r="C1126" s="308" t="s">
        <v>99</v>
      </c>
      <c r="D1126" s="301">
        <v>16092.089999999998</v>
      </c>
      <c r="E1126" s="301">
        <v>43736.729999999996</v>
      </c>
      <c r="F1126" s="302">
        <v>59828.819999999992</v>
      </c>
      <c r="G1126" s="270"/>
      <c r="H1126" s="299"/>
    </row>
    <row r="1127" spans="1:8" s="63" customFormat="1" ht="13.5" customHeight="1" x14ac:dyDescent="0.2">
      <c r="A1127" s="300">
        <v>2011</v>
      </c>
      <c r="B1127" s="57" t="s">
        <v>41</v>
      </c>
      <c r="C1127" s="308" t="s">
        <v>99</v>
      </c>
      <c r="D1127" s="301">
        <v>16528.663</v>
      </c>
      <c r="E1127" s="301">
        <v>38072.732499999998</v>
      </c>
      <c r="F1127" s="302">
        <v>54601.395499999991</v>
      </c>
      <c r="G1127" s="270"/>
      <c r="H1127" s="299"/>
    </row>
    <row r="1128" spans="1:8" s="63" customFormat="1" ht="13.5" customHeight="1" x14ac:dyDescent="0.2">
      <c r="A1128" s="300">
        <v>2011</v>
      </c>
      <c r="B1128" s="57" t="s">
        <v>42</v>
      </c>
      <c r="C1128" s="308" t="s">
        <v>99</v>
      </c>
      <c r="D1128" s="301">
        <v>23331.039999999997</v>
      </c>
      <c r="E1128" s="301">
        <v>44527.37249999999</v>
      </c>
      <c r="F1128" s="302">
        <v>67858.412499999991</v>
      </c>
      <c r="G1128" s="270"/>
      <c r="H1128" s="299"/>
    </row>
    <row r="1129" spans="1:8" s="63" customFormat="1" ht="13.5" customHeight="1" x14ac:dyDescent="0.2">
      <c r="A1129" s="300">
        <v>2011</v>
      </c>
      <c r="B1129" s="57" t="s">
        <v>43</v>
      </c>
      <c r="C1129" s="308" t="s">
        <v>99</v>
      </c>
      <c r="D1129" s="301">
        <v>14716.41</v>
      </c>
      <c r="E1129" s="301">
        <v>37439.977500000001</v>
      </c>
      <c r="F1129" s="302">
        <v>52156.387499999997</v>
      </c>
      <c r="G1129" s="270"/>
      <c r="H1129" s="299"/>
    </row>
    <row r="1130" spans="1:8" s="63" customFormat="1" ht="13.5" customHeight="1" x14ac:dyDescent="0.2">
      <c r="A1130" s="300">
        <v>2012</v>
      </c>
      <c r="B1130" s="57" t="s">
        <v>44</v>
      </c>
      <c r="C1130" s="308" t="s">
        <v>99</v>
      </c>
      <c r="D1130" s="301">
        <v>15220.36</v>
      </c>
      <c r="E1130" s="301">
        <v>41243.86</v>
      </c>
      <c r="F1130" s="302">
        <v>56464.22</v>
      </c>
      <c r="G1130" s="270"/>
      <c r="H1130" s="299"/>
    </row>
    <row r="1131" spans="1:8" s="63" customFormat="1" ht="13.5" customHeight="1" x14ac:dyDescent="0.2">
      <c r="A1131" s="300">
        <v>2012</v>
      </c>
      <c r="B1131" s="57" t="s">
        <v>45</v>
      </c>
      <c r="C1131" s="308" t="s">
        <v>99</v>
      </c>
      <c r="D1131" s="301">
        <v>23667.003000000001</v>
      </c>
      <c r="E1131" s="301">
        <v>44264.31</v>
      </c>
      <c r="F1131" s="302">
        <v>67931.312999999995</v>
      </c>
      <c r="G1131" s="270"/>
      <c r="H1131" s="299"/>
    </row>
    <row r="1132" spans="1:8" s="63" customFormat="1" ht="13.5" customHeight="1" x14ac:dyDescent="0.2">
      <c r="A1132" s="300">
        <v>2012</v>
      </c>
      <c r="B1132" s="57" t="s">
        <v>46</v>
      </c>
      <c r="C1132" s="308" t="s">
        <v>99</v>
      </c>
      <c r="D1132" s="301">
        <v>25034.200000000004</v>
      </c>
      <c r="E1132" s="301">
        <v>50734.922500000001</v>
      </c>
      <c r="F1132" s="302">
        <v>75769.122500000012</v>
      </c>
      <c r="G1132" s="270"/>
      <c r="H1132" s="299"/>
    </row>
    <row r="1133" spans="1:8" s="63" customFormat="1" ht="13.5" customHeight="1" x14ac:dyDescent="0.2">
      <c r="A1133" s="300">
        <v>2012</v>
      </c>
      <c r="B1133" s="57" t="s">
        <v>34</v>
      </c>
      <c r="C1133" s="308" t="s">
        <v>99</v>
      </c>
      <c r="D1133" s="301">
        <v>21122.690000000002</v>
      </c>
      <c r="E1133" s="301">
        <v>41905.542500000003</v>
      </c>
      <c r="F1133" s="302">
        <v>63028.232499999998</v>
      </c>
      <c r="G1133" s="270"/>
      <c r="H1133" s="299"/>
    </row>
    <row r="1134" spans="1:8" s="63" customFormat="1" ht="13.5" customHeight="1" x14ac:dyDescent="0.2">
      <c r="A1134" s="300">
        <v>2012</v>
      </c>
      <c r="B1134" s="57" t="s">
        <v>36</v>
      </c>
      <c r="C1134" s="308" t="s">
        <v>99</v>
      </c>
      <c r="D1134" s="301">
        <v>28634.710000000006</v>
      </c>
      <c r="E1134" s="301">
        <v>49735.55</v>
      </c>
      <c r="F1134" s="302">
        <v>78370.260000000009</v>
      </c>
      <c r="G1134" s="270"/>
      <c r="H1134" s="299"/>
    </row>
    <row r="1135" spans="1:8" s="63" customFormat="1" ht="13.5" customHeight="1" x14ac:dyDescent="0.2">
      <c r="A1135" s="300">
        <v>2012</v>
      </c>
      <c r="B1135" s="57" t="s">
        <v>37</v>
      </c>
      <c r="C1135" s="308" t="s">
        <v>99</v>
      </c>
      <c r="D1135" s="301">
        <v>27598.92</v>
      </c>
      <c r="E1135" s="301">
        <v>43821.777499999997</v>
      </c>
      <c r="F1135" s="302">
        <v>71420.697500000009</v>
      </c>
      <c r="G1135" s="270"/>
      <c r="H1135" s="299"/>
    </row>
    <row r="1136" spans="1:8" s="63" customFormat="1" ht="13.5" customHeight="1" x14ac:dyDescent="0.2">
      <c r="A1136" s="300">
        <v>2012</v>
      </c>
      <c r="B1136" s="57" t="s">
        <v>38</v>
      </c>
      <c r="C1136" s="308" t="s">
        <v>99</v>
      </c>
      <c r="D1136" s="301">
        <v>30578.023000000005</v>
      </c>
      <c r="E1136" s="301">
        <v>45122.764999999999</v>
      </c>
      <c r="F1136" s="302">
        <v>75700.788</v>
      </c>
      <c r="G1136" s="270"/>
      <c r="H1136" s="299"/>
    </row>
    <row r="1137" spans="1:8" s="63" customFormat="1" ht="13.5" customHeight="1" x14ac:dyDescent="0.2">
      <c r="A1137" s="300">
        <v>2012</v>
      </c>
      <c r="B1137" s="57" t="s">
        <v>39</v>
      </c>
      <c r="C1137" s="308" t="s">
        <v>99</v>
      </c>
      <c r="D1137" s="301">
        <v>32594.354999999996</v>
      </c>
      <c r="E1137" s="301">
        <v>47788.307500000003</v>
      </c>
      <c r="F1137" s="302">
        <v>80382.662499999991</v>
      </c>
      <c r="G1137" s="270"/>
      <c r="H1137" s="299"/>
    </row>
    <row r="1138" spans="1:8" s="63" customFormat="1" ht="13.5" customHeight="1" x14ac:dyDescent="0.2">
      <c r="A1138" s="300">
        <v>2012</v>
      </c>
      <c r="B1138" s="57" t="s">
        <v>40</v>
      </c>
      <c r="C1138" s="308" t="s">
        <v>99</v>
      </c>
      <c r="D1138" s="301">
        <v>31442.049000000003</v>
      </c>
      <c r="E1138" s="301">
        <v>42627.794999999998</v>
      </c>
      <c r="F1138" s="302">
        <v>74069.843999999997</v>
      </c>
      <c r="G1138" s="270"/>
      <c r="H1138" s="299"/>
    </row>
    <row r="1139" spans="1:8" s="63" customFormat="1" ht="13.5" customHeight="1" x14ac:dyDescent="0.2">
      <c r="A1139" s="300">
        <v>2012</v>
      </c>
      <c r="B1139" s="57" t="s">
        <v>41</v>
      </c>
      <c r="C1139" s="308" t="s">
        <v>99</v>
      </c>
      <c r="D1139" s="301">
        <v>30503.823000000004</v>
      </c>
      <c r="E1139" s="301">
        <v>47130.61</v>
      </c>
      <c r="F1139" s="302">
        <v>77634.433000000005</v>
      </c>
      <c r="G1139" s="270"/>
      <c r="H1139" s="299"/>
    </row>
    <row r="1140" spans="1:8" s="63" customFormat="1" ht="13.5" customHeight="1" x14ac:dyDescent="0.2">
      <c r="A1140" s="300">
        <v>2012</v>
      </c>
      <c r="B1140" s="57" t="s">
        <v>42</v>
      </c>
      <c r="C1140" s="308" t="s">
        <v>99</v>
      </c>
      <c r="D1140" s="301">
        <v>33412.763000000006</v>
      </c>
      <c r="E1140" s="301">
        <v>48449.354999999996</v>
      </c>
      <c r="F1140" s="302">
        <v>81862.118000000002</v>
      </c>
      <c r="G1140" s="270"/>
      <c r="H1140" s="299"/>
    </row>
    <row r="1141" spans="1:8" s="63" customFormat="1" ht="13.5" customHeight="1" x14ac:dyDescent="0.2">
      <c r="A1141" s="300">
        <v>2012</v>
      </c>
      <c r="B1141" s="57" t="s">
        <v>43</v>
      </c>
      <c r="C1141" s="308" t="s">
        <v>99</v>
      </c>
      <c r="D1141" s="301">
        <v>25968.854999999996</v>
      </c>
      <c r="E1141" s="301">
        <v>40786.049500000001</v>
      </c>
      <c r="F1141" s="302">
        <v>66754.904500000004</v>
      </c>
      <c r="G1141" s="270"/>
      <c r="H1141" s="299"/>
    </row>
    <row r="1142" spans="1:8" s="63" customFormat="1" ht="13.5" customHeight="1" x14ac:dyDescent="0.2">
      <c r="A1142" s="300">
        <v>2013</v>
      </c>
      <c r="B1142" s="57" t="s">
        <v>44</v>
      </c>
      <c r="C1142" s="308" t="s">
        <v>99</v>
      </c>
      <c r="D1142" s="301">
        <v>32092.053999999996</v>
      </c>
      <c r="E1142" s="301">
        <v>39010.29</v>
      </c>
      <c r="F1142" s="302">
        <v>71102.343999999997</v>
      </c>
      <c r="G1142" s="270"/>
      <c r="H1142" s="299"/>
    </row>
    <row r="1143" spans="1:8" s="63" customFormat="1" ht="13.5" customHeight="1" x14ac:dyDescent="0.2">
      <c r="A1143" s="300">
        <v>2013</v>
      </c>
      <c r="B1143" s="57" t="s">
        <v>45</v>
      </c>
      <c r="C1143" s="308" t="s">
        <v>99</v>
      </c>
      <c r="D1143" s="301">
        <v>33581.81</v>
      </c>
      <c r="E1143" s="301">
        <v>44163.3</v>
      </c>
      <c r="F1143" s="302">
        <v>77745.11</v>
      </c>
      <c r="G1143" s="270"/>
      <c r="H1143" s="299"/>
    </row>
    <row r="1144" spans="1:8" s="63" customFormat="1" ht="13.5" customHeight="1" x14ac:dyDescent="0.2">
      <c r="A1144" s="300">
        <v>2013</v>
      </c>
      <c r="B1144" s="57" t="s">
        <v>46</v>
      </c>
      <c r="C1144" s="308" t="s">
        <v>99</v>
      </c>
      <c r="D1144" s="301">
        <v>32045.319999999996</v>
      </c>
      <c r="E1144" s="301">
        <v>38213.83</v>
      </c>
      <c r="F1144" s="302">
        <v>70259.149999999994</v>
      </c>
      <c r="G1144" s="270"/>
      <c r="H1144" s="299"/>
    </row>
    <row r="1145" spans="1:8" s="63" customFormat="1" ht="13.5" customHeight="1" x14ac:dyDescent="0.2">
      <c r="A1145" s="300">
        <v>2013</v>
      </c>
      <c r="B1145" s="57" t="s">
        <v>34</v>
      </c>
      <c r="C1145" s="308" t="s">
        <v>99</v>
      </c>
      <c r="D1145" s="301">
        <v>37247.149999999994</v>
      </c>
      <c r="E1145" s="301">
        <v>48979.087500000001</v>
      </c>
      <c r="F1145" s="302">
        <v>86226.237500000003</v>
      </c>
      <c r="G1145" s="270"/>
      <c r="H1145" s="299"/>
    </row>
    <row r="1146" spans="1:8" s="63" customFormat="1" ht="13.5" customHeight="1" x14ac:dyDescent="0.2">
      <c r="A1146" s="300">
        <v>2013</v>
      </c>
      <c r="B1146" s="57" t="s">
        <v>36</v>
      </c>
      <c r="C1146" s="308" t="s">
        <v>99</v>
      </c>
      <c r="D1146" s="301">
        <v>38559.239999999991</v>
      </c>
      <c r="E1146" s="301">
        <v>44020.112500000003</v>
      </c>
      <c r="F1146" s="302">
        <v>82579.352499999979</v>
      </c>
      <c r="G1146" s="270"/>
      <c r="H1146" s="299"/>
    </row>
    <row r="1147" spans="1:8" s="63" customFormat="1" ht="13.5" customHeight="1" x14ac:dyDescent="0.2">
      <c r="A1147" s="300">
        <v>2013</v>
      </c>
      <c r="B1147" s="57" t="s">
        <v>37</v>
      </c>
      <c r="C1147" s="308" t="s">
        <v>99</v>
      </c>
      <c r="D1147" s="301">
        <v>36681.97</v>
      </c>
      <c r="E1147" s="301">
        <v>42557.129500000003</v>
      </c>
      <c r="F1147" s="302">
        <v>79239.099500000011</v>
      </c>
      <c r="G1147" s="270"/>
      <c r="H1147" s="299"/>
    </row>
    <row r="1148" spans="1:8" s="63" customFormat="1" ht="13.5" customHeight="1" x14ac:dyDescent="0.2">
      <c r="A1148" s="300">
        <v>2013</v>
      </c>
      <c r="B1148" s="57" t="s">
        <v>38</v>
      </c>
      <c r="C1148" s="308" t="s">
        <v>99</v>
      </c>
      <c r="D1148" s="301">
        <v>42401.680000000008</v>
      </c>
      <c r="E1148" s="301">
        <v>51517.807500000003</v>
      </c>
      <c r="F1148" s="302">
        <v>93919.487500000003</v>
      </c>
      <c r="G1148" s="270"/>
      <c r="H1148" s="299"/>
    </row>
    <row r="1149" spans="1:8" s="63" customFormat="1" ht="13.5" customHeight="1" x14ac:dyDescent="0.2">
      <c r="A1149" s="300">
        <v>2013</v>
      </c>
      <c r="B1149" s="57" t="s">
        <v>39</v>
      </c>
      <c r="C1149" s="308" t="s">
        <v>99</v>
      </c>
      <c r="D1149" s="301">
        <v>34907.306999999986</v>
      </c>
      <c r="E1149" s="301">
        <v>42744.6325</v>
      </c>
      <c r="F1149" s="302">
        <v>77651.939499999993</v>
      </c>
      <c r="G1149" s="270"/>
      <c r="H1149" s="299"/>
    </row>
    <row r="1150" spans="1:8" s="63" customFormat="1" ht="13.5" customHeight="1" x14ac:dyDescent="0.2">
      <c r="A1150" s="300">
        <v>2013</v>
      </c>
      <c r="B1150" s="57" t="s">
        <v>40</v>
      </c>
      <c r="C1150" s="308" t="s">
        <v>99</v>
      </c>
      <c r="D1150" s="301">
        <v>46685.62000000001</v>
      </c>
      <c r="E1150" s="301">
        <v>49333.355000000003</v>
      </c>
      <c r="F1150" s="302">
        <v>96018.975000000006</v>
      </c>
      <c r="G1150" s="270"/>
      <c r="H1150" s="299"/>
    </row>
    <row r="1151" spans="1:8" s="63" customFormat="1" ht="13.5" customHeight="1" x14ac:dyDescent="0.2">
      <c r="A1151" s="300">
        <v>2013</v>
      </c>
      <c r="B1151" s="57" t="s">
        <v>41</v>
      </c>
      <c r="C1151" s="308" t="s">
        <v>99</v>
      </c>
      <c r="D1151" s="301">
        <v>44264.816999999995</v>
      </c>
      <c r="E1151" s="301">
        <v>56409.88</v>
      </c>
      <c r="F1151" s="302">
        <v>100674.69699999999</v>
      </c>
      <c r="G1151" s="270"/>
      <c r="H1151" s="299"/>
    </row>
    <row r="1152" spans="1:8" s="63" customFormat="1" ht="13.5" customHeight="1" x14ac:dyDescent="0.2">
      <c r="A1152" s="300">
        <v>2013</v>
      </c>
      <c r="B1152" s="57" t="s">
        <v>42</v>
      </c>
      <c r="C1152" s="308" t="s">
        <v>99</v>
      </c>
      <c r="D1152" s="301">
        <v>44347.75</v>
      </c>
      <c r="E1152" s="301">
        <v>49647.509999999995</v>
      </c>
      <c r="F1152" s="302">
        <v>93995.260000000009</v>
      </c>
      <c r="G1152" s="270"/>
      <c r="H1152" s="299"/>
    </row>
    <row r="1153" spans="1:8" s="63" customFormat="1" ht="13.5" customHeight="1" x14ac:dyDescent="0.2">
      <c r="A1153" s="300">
        <v>2013</v>
      </c>
      <c r="B1153" s="57" t="s">
        <v>43</v>
      </c>
      <c r="C1153" s="308" t="s">
        <v>99</v>
      </c>
      <c r="D1153" s="301">
        <v>34783.86</v>
      </c>
      <c r="E1153" s="301">
        <v>43730.331999999995</v>
      </c>
      <c r="F1153" s="302">
        <v>78514.191999999981</v>
      </c>
      <c r="G1153" s="270"/>
      <c r="H1153" s="299"/>
    </row>
    <row r="1154" spans="1:8" s="63" customFormat="1" ht="13.5" customHeight="1" x14ac:dyDescent="0.2">
      <c r="A1154" s="300">
        <v>2014</v>
      </c>
      <c r="B1154" s="57" t="s">
        <v>44</v>
      </c>
      <c r="C1154" s="308" t="s">
        <v>99</v>
      </c>
      <c r="D1154" s="301">
        <v>38275.51</v>
      </c>
      <c r="E1154" s="301">
        <v>44489.247500000005</v>
      </c>
      <c r="F1154" s="302">
        <v>82764.757500000007</v>
      </c>
      <c r="G1154" s="270"/>
      <c r="H1154" s="299"/>
    </row>
    <row r="1155" spans="1:8" s="63" customFormat="1" ht="13.5" customHeight="1" x14ac:dyDescent="0.2">
      <c r="A1155" s="300">
        <v>2014</v>
      </c>
      <c r="B1155" s="57" t="s">
        <v>45</v>
      </c>
      <c r="C1155" s="308" t="s">
        <v>99</v>
      </c>
      <c r="D1155" s="301">
        <v>47009.210000000006</v>
      </c>
      <c r="E1155" s="301">
        <v>46037.002500000017</v>
      </c>
      <c r="F1155" s="302">
        <v>93046.212500000009</v>
      </c>
      <c r="G1155" s="270"/>
      <c r="H1155" s="299"/>
    </row>
    <row r="1156" spans="1:8" s="63" customFormat="1" ht="13.5" customHeight="1" x14ac:dyDescent="0.2">
      <c r="A1156" s="300">
        <v>2014</v>
      </c>
      <c r="B1156" s="57" t="s">
        <v>46</v>
      </c>
      <c r="C1156" s="308" t="s">
        <v>99</v>
      </c>
      <c r="D1156" s="301">
        <v>47624.709000000003</v>
      </c>
      <c r="E1156" s="301">
        <v>49412.247499999998</v>
      </c>
      <c r="F1156" s="302">
        <v>97036.9565</v>
      </c>
      <c r="G1156" s="270"/>
      <c r="H1156" s="299"/>
    </row>
    <row r="1157" spans="1:8" s="63" customFormat="1" ht="13.5" customHeight="1" x14ac:dyDescent="0.2">
      <c r="A1157" s="300">
        <v>2014</v>
      </c>
      <c r="B1157" s="57" t="s">
        <v>34</v>
      </c>
      <c r="C1157" s="308" t="s">
        <v>99</v>
      </c>
      <c r="D1157" s="301">
        <v>43744.067000000003</v>
      </c>
      <c r="E1157" s="301">
        <v>46520.917000000001</v>
      </c>
      <c r="F1157" s="302">
        <v>90264.983999999997</v>
      </c>
      <c r="G1157" s="270"/>
      <c r="H1157" s="299"/>
    </row>
    <row r="1158" spans="1:8" s="63" customFormat="1" ht="13.5" customHeight="1" x14ac:dyDescent="0.2">
      <c r="A1158" s="300">
        <v>2014</v>
      </c>
      <c r="B1158" s="57" t="s">
        <v>36</v>
      </c>
      <c r="C1158" s="308" t="s">
        <v>99</v>
      </c>
      <c r="D1158" s="301">
        <v>54049.072999999989</v>
      </c>
      <c r="E1158" s="301">
        <v>53695.401000000013</v>
      </c>
      <c r="F1158" s="302">
        <v>107744.474</v>
      </c>
      <c r="G1158" s="270"/>
      <c r="H1158" s="299"/>
    </row>
    <row r="1159" spans="1:8" s="63" customFormat="1" ht="13.5" customHeight="1" x14ac:dyDescent="0.2">
      <c r="A1159" s="300">
        <v>2014</v>
      </c>
      <c r="B1159" s="57" t="s">
        <v>37</v>
      </c>
      <c r="C1159" s="308" t="s">
        <v>99</v>
      </c>
      <c r="D1159" s="301">
        <v>50605.350000000006</v>
      </c>
      <c r="E1159" s="301">
        <v>44835.23750000001</v>
      </c>
      <c r="F1159" s="302">
        <v>95440.587499999994</v>
      </c>
      <c r="G1159" s="270"/>
      <c r="H1159" s="299"/>
    </row>
    <row r="1160" spans="1:8" s="63" customFormat="1" ht="13.5" customHeight="1" x14ac:dyDescent="0.2">
      <c r="A1160" s="300">
        <v>2014</v>
      </c>
      <c r="B1160" s="57" t="s">
        <v>38</v>
      </c>
      <c r="C1160" s="308" t="s">
        <v>99</v>
      </c>
      <c r="D1160" s="301">
        <v>55239.890000000014</v>
      </c>
      <c r="E1160" s="301">
        <v>55399.336000000003</v>
      </c>
      <c r="F1160" s="302">
        <v>110639.22600000001</v>
      </c>
      <c r="G1160" s="270"/>
      <c r="H1160" s="299"/>
    </row>
    <row r="1161" spans="1:8" s="63" customFormat="1" ht="13.5" customHeight="1" x14ac:dyDescent="0.2">
      <c r="A1161" s="300">
        <v>2014</v>
      </c>
      <c r="B1161" s="57" t="s">
        <v>39</v>
      </c>
      <c r="C1161" s="308" t="s">
        <v>99</v>
      </c>
      <c r="D1161" s="301">
        <v>52761.341000000008</v>
      </c>
      <c r="E1161" s="301">
        <v>48251.457999999999</v>
      </c>
      <c r="F1161" s="302">
        <v>101012.799</v>
      </c>
      <c r="G1161" s="270"/>
      <c r="H1161" s="299"/>
    </row>
    <row r="1162" spans="1:8" s="63" customFormat="1" ht="13.5" customHeight="1" x14ac:dyDescent="0.2">
      <c r="A1162" s="300">
        <v>2014</v>
      </c>
      <c r="B1162" s="57" t="s">
        <v>40</v>
      </c>
      <c r="C1162" s="308" t="s">
        <v>99</v>
      </c>
      <c r="D1162" s="301">
        <v>55532.349999999991</v>
      </c>
      <c r="E1162" s="301">
        <v>55284.303500000009</v>
      </c>
      <c r="F1162" s="302">
        <v>110816.6535</v>
      </c>
      <c r="G1162" s="270"/>
      <c r="H1162" s="299"/>
    </row>
    <row r="1163" spans="1:8" s="63" customFormat="1" ht="13.5" customHeight="1" x14ac:dyDescent="0.2">
      <c r="A1163" s="300">
        <v>2014</v>
      </c>
      <c r="B1163" s="57" t="s">
        <v>41</v>
      </c>
      <c r="C1163" s="308" t="s">
        <v>99</v>
      </c>
      <c r="D1163" s="301">
        <v>55412.75</v>
      </c>
      <c r="E1163" s="301">
        <v>56461.186500000011</v>
      </c>
      <c r="F1163" s="302">
        <v>111873.93650000001</v>
      </c>
      <c r="G1163" s="270"/>
      <c r="H1163" s="299"/>
    </row>
    <row r="1164" spans="1:8" s="63" customFormat="1" ht="13.5" customHeight="1" x14ac:dyDescent="0.2">
      <c r="A1164" s="300">
        <v>2014</v>
      </c>
      <c r="B1164" s="57" t="s">
        <v>42</v>
      </c>
      <c r="C1164" s="308" t="s">
        <v>99</v>
      </c>
      <c r="D1164" s="301">
        <v>47921.220000000008</v>
      </c>
      <c r="E1164" s="301">
        <v>53522.14650000001</v>
      </c>
      <c r="F1164" s="302">
        <v>101443.3665</v>
      </c>
      <c r="G1164" s="270"/>
      <c r="H1164" s="299"/>
    </row>
    <row r="1165" spans="1:8" s="63" customFormat="1" ht="13.5" customHeight="1" x14ac:dyDescent="0.2">
      <c r="A1165" s="300">
        <v>2014</v>
      </c>
      <c r="B1165" s="57" t="s">
        <v>43</v>
      </c>
      <c r="C1165" s="308" t="s">
        <v>99</v>
      </c>
      <c r="D1165" s="301">
        <v>38761.030000000006</v>
      </c>
      <c r="E1165" s="301">
        <v>46623</v>
      </c>
      <c r="F1165" s="302">
        <v>85384.030000000013</v>
      </c>
      <c r="G1165" s="270"/>
      <c r="H1165" s="299"/>
    </row>
    <row r="1166" spans="1:8" s="63" customFormat="1" ht="13.5" customHeight="1" x14ac:dyDescent="0.2">
      <c r="A1166" s="300">
        <v>2015</v>
      </c>
      <c r="B1166" s="57" t="s">
        <v>44</v>
      </c>
      <c r="C1166" s="308" t="s">
        <v>99</v>
      </c>
      <c r="D1166" s="301">
        <v>38433.089999999997</v>
      </c>
      <c r="E1166" s="301">
        <v>44273.07</v>
      </c>
      <c r="F1166" s="302">
        <v>82706.159999999989</v>
      </c>
      <c r="G1166" s="270"/>
      <c r="H1166" s="299"/>
    </row>
    <row r="1167" spans="1:8" s="63" customFormat="1" ht="13.5" customHeight="1" x14ac:dyDescent="0.2">
      <c r="A1167" s="300">
        <v>2015</v>
      </c>
      <c r="B1167" s="57" t="s">
        <v>45</v>
      </c>
      <c r="C1167" s="308" t="s">
        <v>99</v>
      </c>
      <c r="D1167" s="301">
        <v>45474.140000000007</v>
      </c>
      <c r="E1167" s="301">
        <v>47604.551499999994</v>
      </c>
      <c r="F1167" s="302">
        <v>93078.691500000001</v>
      </c>
      <c r="G1167" s="270"/>
      <c r="H1167" s="299"/>
    </row>
    <row r="1168" spans="1:8" s="63" customFormat="1" ht="13.5" customHeight="1" x14ac:dyDescent="0.2">
      <c r="A1168" s="300">
        <v>2015</v>
      </c>
      <c r="B1168" s="57" t="s">
        <v>46</v>
      </c>
      <c r="C1168" s="308" t="s">
        <v>99</v>
      </c>
      <c r="D1168" s="301">
        <v>52197.321000000004</v>
      </c>
      <c r="E1168" s="301">
        <v>55187.275500000003</v>
      </c>
      <c r="F1168" s="302">
        <v>107384.5965</v>
      </c>
      <c r="G1168" s="270"/>
      <c r="H1168" s="299"/>
    </row>
    <row r="1169" spans="1:8" s="63" customFormat="1" ht="13.5" customHeight="1" x14ac:dyDescent="0.2">
      <c r="A1169" s="300">
        <v>2015</v>
      </c>
      <c r="B1169" s="57" t="s">
        <v>34</v>
      </c>
      <c r="C1169" s="308" t="s">
        <v>99</v>
      </c>
      <c r="D1169" s="301">
        <v>45186.299999999996</v>
      </c>
      <c r="E1169" s="301">
        <v>44691.967999999993</v>
      </c>
      <c r="F1169" s="302">
        <v>89878.267999999982</v>
      </c>
      <c r="G1169" s="270"/>
      <c r="H1169" s="299"/>
    </row>
    <row r="1170" spans="1:8" s="63" customFormat="1" ht="13.5" customHeight="1" x14ac:dyDescent="0.2">
      <c r="A1170" s="300">
        <v>2015</v>
      </c>
      <c r="B1170" s="57" t="s">
        <v>36</v>
      </c>
      <c r="C1170" s="308" t="s">
        <v>99</v>
      </c>
      <c r="D1170" s="301">
        <v>47867.619999999995</v>
      </c>
      <c r="E1170" s="301">
        <v>49866.174500000001</v>
      </c>
      <c r="F1170" s="302">
        <v>97733.794499999989</v>
      </c>
      <c r="G1170" s="270"/>
      <c r="H1170" s="299"/>
    </row>
    <row r="1171" spans="1:8" s="63" customFormat="1" ht="13.5" customHeight="1" x14ac:dyDescent="0.2">
      <c r="A1171" s="300">
        <v>2015</v>
      </c>
      <c r="B1171" s="57" t="s">
        <v>37</v>
      </c>
      <c r="C1171" s="308" t="s">
        <v>99</v>
      </c>
      <c r="D1171" s="301">
        <v>45345.009999999995</v>
      </c>
      <c r="E1171" s="301">
        <v>49865.242500000008</v>
      </c>
      <c r="F1171" s="302">
        <v>95210.252500000002</v>
      </c>
      <c r="G1171" s="270"/>
      <c r="H1171" s="299"/>
    </row>
    <row r="1172" spans="1:8" s="63" customFormat="1" ht="13.5" customHeight="1" x14ac:dyDescent="0.2">
      <c r="A1172" s="300">
        <v>2015</v>
      </c>
      <c r="B1172" s="57" t="s">
        <v>38</v>
      </c>
      <c r="C1172" s="308" t="s">
        <v>99</v>
      </c>
      <c r="D1172" s="301">
        <v>54870.219999999987</v>
      </c>
      <c r="E1172" s="301">
        <v>55768.676999999996</v>
      </c>
      <c r="F1172" s="302">
        <v>110638.89699999998</v>
      </c>
      <c r="G1172" s="270"/>
      <c r="H1172" s="299"/>
    </row>
    <row r="1173" spans="1:8" s="63" customFormat="1" ht="13.5" customHeight="1" x14ac:dyDescent="0.2">
      <c r="A1173" s="300">
        <v>2015</v>
      </c>
      <c r="B1173" s="57" t="s">
        <v>39</v>
      </c>
      <c r="C1173" s="308" t="s">
        <v>99</v>
      </c>
      <c r="D1173" s="301">
        <v>48850.740000000005</v>
      </c>
      <c r="E1173" s="301">
        <v>54942.931500000006</v>
      </c>
      <c r="F1173" s="302">
        <v>103793.67150000001</v>
      </c>
      <c r="G1173" s="270"/>
      <c r="H1173" s="299"/>
    </row>
    <row r="1174" spans="1:8" s="63" customFormat="1" ht="13.5" customHeight="1" x14ac:dyDescent="0.2">
      <c r="A1174" s="300">
        <v>2015</v>
      </c>
      <c r="B1174" s="57" t="s">
        <v>40</v>
      </c>
      <c r="C1174" s="308" t="s">
        <v>99</v>
      </c>
      <c r="D1174" s="301">
        <v>46040.529999999992</v>
      </c>
      <c r="E1174" s="301">
        <v>59033.884499999993</v>
      </c>
      <c r="F1174" s="302">
        <v>105074.41449999998</v>
      </c>
      <c r="G1174" s="270"/>
      <c r="H1174" s="299"/>
    </row>
    <row r="1175" spans="1:8" s="63" customFormat="1" ht="13.5" customHeight="1" x14ac:dyDescent="0.2">
      <c r="A1175" s="300">
        <v>2015</v>
      </c>
      <c r="B1175" s="57" t="s">
        <v>41</v>
      </c>
      <c r="C1175" s="308" t="s">
        <v>99</v>
      </c>
      <c r="D1175" s="301">
        <v>48577.619999999988</v>
      </c>
      <c r="E1175" s="301">
        <v>62976.223500000007</v>
      </c>
      <c r="F1175" s="302">
        <v>111553.8435</v>
      </c>
      <c r="G1175" s="270"/>
      <c r="H1175" s="299"/>
    </row>
    <row r="1176" spans="1:8" s="63" customFormat="1" ht="13.5" customHeight="1" x14ac:dyDescent="0.2">
      <c r="A1176" s="300">
        <v>2015</v>
      </c>
      <c r="B1176" s="57" t="s">
        <v>42</v>
      </c>
      <c r="C1176" s="308" t="s">
        <v>99</v>
      </c>
      <c r="D1176" s="301">
        <v>47666.229999999996</v>
      </c>
      <c r="E1176" s="301">
        <v>55683.307500000003</v>
      </c>
      <c r="F1176" s="302">
        <v>103349.53750000001</v>
      </c>
      <c r="G1176" s="270"/>
      <c r="H1176" s="299"/>
    </row>
    <row r="1177" spans="1:8" s="63" customFormat="1" ht="13.5" customHeight="1" x14ac:dyDescent="0.2">
      <c r="A1177" s="300">
        <v>2015</v>
      </c>
      <c r="B1177" s="57" t="s">
        <v>43</v>
      </c>
      <c r="C1177" s="308" t="s">
        <v>99</v>
      </c>
      <c r="D1177" s="301">
        <v>39254.330000000009</v>
      </c>
      <c r="E1177" s="301">
        <v>57534.137499999997</v>
      </c>
      <c r="F1177" s="302">
        <v>96788.467500000013</v>
      </c>
      <c r="G1177" s="270"/>
      <c r="H1177" s="299"/>
    </row>
    <row r="1178" spans="1:8" s="63" customFormat="1" ht="13.5" customHeight="1" x14ac:dyDescent="0.2">
      <c r="A1178" s="300">
        <v>2016</v>
      </c>
      <c r="B1178" s="57" t="s">
        <v>44</v>
      </c>
      <c r="C1178" s="308" t="s">
        <v>99</v>
      </c>
      <c r="D1178" s="301">
        <v>34226.293269524518</v>
      </c>
      <c r="E1178" s="301">
        <v>42008.928230475467</v>
      </c>
      <c r="F1178" s="302">
        <v>76235.2215</v>
      </c>
      <c r="G1178" s="270"/>
      <c r="H1178" s="299"/>
    </row>
    <row r="1179" spans="1:8" s="63" customFormat="1" ht="13.5" customHeight="1" x14ac:dyDescent="0.2">
      <c r="A1179" s="300">
        <v>2016</v>
      </c>
      <c r="B1179" s="57" t="s">
        <v>45</v>
      </c>
      <c r="C1179" s="308" t="s">
        <v>99</v>
      </c>
      <c r="D1179" s="301">
        <v>43617.749999999985</v>
      </c>
      <c r="E1179" s="301">
        <v>53493.488000000005</v>
      </c>
      <c r="F1179" s="302">
        <v>97111.237999999983</v>
      </c>
      <c r="G1179" s="270"/>
      <c r="H1179" s="299"/>
    </row>
    <row r="1180" spans="1:8" s="63" customFormat="1" ht="13.5" customHeight="1" x14ac:dyDescent="0.2">
      <c r="A1180" s="300">
        <v>2016</v>
      </c>
      <c r="B1180" s="57" t="s">
        <v>46</v>
      </c>
      <c r="C1180" s="308" t="s">
        <v>99</v>
      </c>
      <c r="D1180" s="301">
        <v>39608.679999999993</v>
      </c>
      <c r="E1180" s="301">
        <v>49159.269500000009</v>
      </c>
      <c r="F1180" s="302">
        <v>88767.949500000002</v>
      </c>
      <c r="G1180" s="270"/>
      <c r="H1180" s="299"/>
    </row>
    <row r="1181" spans="1:8" s="63" customFormat="1" ht="13.5" customHeight="1" x14ac:dyDescent="0.2">
      <c r="A1181" s="300">
        <v>2016</v>
      </c>
      <c r="B1181" s="57" t="s">
        <v>34</v>
      </c>
      <c r="C1181" s="308" t="s">
        <v>99</v>
      </c>
      <c r="D1181" s="301">
        <v>43125.19</v>
      </c>
      <c r="E1181" s="301">
        <v>48653.972499999996</v>
      </c>
      <c r="F1181" s="302">
        <v>91779.162499999991</v>
      </c>
      <c r="G1181" s="270"/>
      <c r="H1181" s="299"/>
    </row>
    <row r="1182" spans="1:8" s="63" customFormat="1" ht="13.5" customHeight="1" x14ac:dyDescent="0.2">
      <c r="A1182" s="300">
        <v>2016</v>
      </c>
      <c r="B1182" s="57" t="s">
        <v>36</v>
      </c>
      <c r="C1182" s="308" t="s">
        <v>99</v>
      </c>
      <c r="D1182" s="301">
        <v>40993.11</v>
      </c>
      <c r="E1182" s="301">
        <v>48546.837000000007</v>
      </c>
      <c r="F1182" s="302">
        <v>89539.947</v>
      </c>
      <c r="G1182" s="270"/>
      <c r="H1182" s="299"/>
    </row>
    <row r="1183" spans="1:8" s="63" customFormat="1" ht="13.5" customHeight="1" x14ac:dyDescent="0.2">
      <c r="A1183" s="300">
        <v>2016</v>
      </c>
      <c r="B1183" s="57" t="s">
        <v>37</v>
      </c>
      <c r="C1183" s="308" t="s">
        <v>99</v>
      </c>
      <c r="D1183" s="301">
        <v>42356.54000000003</v>
      </c>
      <c r="E1183" s="301">
        <v>47045.440499999997</v>
      </c>
      <c r="F1183" s="302">
        <v>89401.980500000034</v>
      </c>
      <c r="G1183" s="270"/>
      <c r="H1183" s="299"/>
    </row>
    <row r="1184" spans="1:8" s="63" customFormat="1" ht="13.5" customHeight="1" x14ac:dyDescent="0.2">
      <c r="A1184" s="300">
        <v>2016</v>
      </c>
      <c r="B1184" s="57" t="s">
        <v>38</v>
      </c>
      <c r="C1184" s="308" t="s">
        <v>99</v>
      </c>
      <c r="D1184" s="301">
        <v>38728.319999999992</v>
      </c>
      <c r="E1184" s="301">
        <v>46545.633499999996</v>
      </c>
      <c r="F1184" s="302">
        <v>85273.953500000003</v>
      </c>
      <c r="G1184" s="270"/>
      <c r="H1184" s="299"/>
    </row>
    <row r="1185" spans="1:8" s="63" customFormat="1" ht="13.5" customHeight="1" x14ac:dyDescent="0.2">
      <c r="A1185" s="300">
        <v>2016</v>
      </c>
      <c r="B1185" s="57" t="s">
        <v>39</v>
      </c>
      <c r="C1185" s="308" t="s">
        <v>99</v>
      </c>
      <c r="D1185" s="301">
        <v>46198.7</v>
      </c>
      <c r="E1185" s="301">
        <v>55162.272000000012</v>
      </c>
      <c r="F1185" s="302">
        <v>101360.97200000001</v>
      </c>
      <c r="G1185" s="270"/>
      <c r="H1185" s="299"/>
    </row>
    <row r="1186" spans="1:8" s="63" customFormat="1" ht="13.5" customHeight="1" x14ac:dyDescent="0.2">
      <c r="A1186" s="300">
        <v>2016</v>
      </c>
      <c r="B1186" s="57" t="s">
        <v>40</v>
      </c>
      <c r="C1186" s="308" t="s">
        <v>99</v>
      </c>
      <c r="D1186" s="301">
        <v>43910.289999999986</v>
      </c>
      <c r="E1186" s="301">
        <v>49043.222000000002</v>
      </c>
      <c r="F1186" s="302">
        <v>92953.512000000002</v>
      </c>
      <c r="G1186" s="270"/>
      <c r="H1186" s="299"/>
    </row>
    <row r="1187" spans="1:8" s="63" customFormat="1" ht="13.5" customHeight="1" x14ac:dyDescent="0.2">
      <c r="A1187" s="300">
        <v>2016</v>
      </c>
      <c r="B1187" s="57" t="s">
        <v>41</v>
      </c>
      <c r="C1187" s="308" t="s">
        <v>99</v>
      </c>
      <c r="D1187" s="301">
        <v>45024.53</v>
      </c>
      <c r="E1187" s="301">
        <v>44693.671500000004</v>
      </c>
      <c r="F1187" s="302">
        <v>89718.201499999996</v>
      </c>
      <c r="G1187" s="270"/>
      <c r="H1187" s="299"/>
    </row>
    <row r="1188" spans="1:8" s="63" customFormat="1" ht="13.5" customHeight="1" x14ac:dyDescent="0.2">
      <c r="A1188" s="300">
        <v>2016</v>
      </c>
      <c r="B1188" s="57" t="s">
        <v>42</v>
      </c>
      <c r="C1188" s="308" t="s">
        <v>99</v>
      </c>
      <c r="D1188" s="301">
        <v>40617.449999999997</v>
      </c>
      <c r="E1188" s="301">
        <v>45483.567500000005</v>
      </c>
      <c r="F1188" s="302">
        <v>86101.017500000002</v>
      </c>
      <c r="G1188" s="270"/>
      <c r="H1188" s="299"/>
    </row>
    <row r="1189" spans="1:8" s="63" customFormat="1" ht="13.5" customHeight="1" x14ac:dyDescent="0.2">
      <c r="A1189" s="300">
        <v>2016</v>
      </c>
      <c r="B1189" s="57" t="s">
        <v>43</v>
      </c>
      <c r="C1189" s="308" t="s">
        <v>99</v>
      </c>
      <c r="D1189" s="301">
        <v>36513.17</v>
      </c>
      <c r="E1189" s="301">
        <v>48815.146000000001</v>
      </c>
      <c r="F1189" s="302">
        <v>85328.315999999992</v>
      </c>
      <c r="G1189" s="270"/>
      <c r="H1189" s="299"/>
    </row>
    <row r="1190" spans="1:8" s="63" customFormat="1" ht="13.5" customHeight="1" x14ac:dyDescent="0.2">
      <c r="A1190" s="300">
        <v>2017</v>
      </c>
      <c r="B1190" s="57" t="s">
        <v>44</v>
      </c>
      <c r="C1190" s="308" t="s">
        <v>99</v>
      </c>
      <c r="D1190" s="301">
        <v>38998.509999999995</v>
      </c>
      <c r="E1190" s="301">
        <v>41881.715499999998</v>
      </c>
      <c r="F1190" s="302">
        <v>80880.2255</v>
      </c>
      <c r="G1190" s="270"/>
      <c r="H1190" s="299"/>
    </row>
    <row r="1191" spans="1:8" s="63" customFormat="1" ht="13.5" customHeight="1" x14ac:dyDescent="0.2">
      <c r="A1191" s="300">
        <v>2017</v>
      </c>
      <c r="B1191" s="57" t="s">
        <v>45</v>
      </c>
      <c r="C1191" s="308" t="s">
        <v>99</v>
      </c>
      <c r="D1191" s="301">
        <v>50341.029999999992</v>
      </c>
      <c r="E1191" s="301">
        <v>47249.127499999995</v>
      </c>
      <c r="F1191" s="302">
        <v>97590.157499999987</v>
      </c>
      <c r="G1191" s="270"/>
      <c r="H1191" s="299"/>
    </row>
    <row r="1192" spans="1:8" s="63" customFormat="1" ht="13.5" customHeight="1" x14ac:dyDescent="0.2">
      <c r="A1192" s="300">
        <v>2017</v>
      </c>
      <c r="B1192" s="57" t="s">
        <v>46</v>
      </c>
      <c r="C1192" s="308" t="s">
        <v>99</v>
      </c>
      <c r="D1192" s="301">
        <v>51279.86</v>
      </c>
      <c r="E1192" s="301">
        <v>48482.957999999999</v>
      </c>
      <c r="F1192" s="302">
        <v>99762.818000000014</v>
      </c>
      <c r="G1192" s="270"/>
      <c r="H1192" s="299"/>
    </row>
    <row r="1193" spans="1:8" s="63" customFormat="1" ht="13.5" customHeight="1" x14ac:dyDescent="0.2">
      <c r="A1193" s="300">
        <v>2017</v>
      </c>
      <c r="B1193" s="57" t="s">
        <v>34</v>
      </c>
      <c r="C1193" s="308" t="s">
        <v>99</v>
      </c>
      <c r="D1193" s="301">
        <v>42802.619999999995</v>
      </c>
      <c r="E1193" s="301">
        <v>38721.646999999997</v>
      </c>
      <c r="F1193" s="302">
        <v>81524.267000000007</v>
      </c>
      <c r="G1193" s="270"/>
      <c r="H1193" s="299"/>
    </row>
    <row r="1194" spans="1:8" s="63" customFormat="1" ht="13.5" customHeight="1" x14ac:dyDescent="0.2">
      <c r="A1194" s="300">
        <v>2017</v>
      </c>
      <c r="B1194" s="57" t="s">
        <v>36</v>
      </c>
      <c r="C1194" s="308" t="s">
        <v>99</v>
      </c>
      <c r="D1194" s="301">
        <v>44600.63</v>
      </c>
      <c r="E1194" s="301">
        <v>45693.1</v>
      </c>
      <c r="F1194" s="302">
        <v>90293.73</v>
      </c>
      <c r="G1194" s="270"/>
      <c r="H1194" s="299"/>
    </row>
    <row r="1195" spans="1:8" s="63" customFormat="1" ht="13.5" customHeight="1" x14ac:dyDescent="0.2">
      <c r="A1195" s="300">
        <v>2017</v>
      </c>
      <c r="B1195" s="57" t="s">
        <v>37</v>
      </c>
      <c r="C1195" s="308" t="s">
        <v>99</v>
      </c>
      <c r="D1195" s="301">
        <v>42960.759999999995</v>
      </c>
      <c r="E1195" s="301">
        <v>46991.540000000008</v>
      </c>
      <c r="F1195" s="302">
        <v>89952.3</v>
      </c>
      <c r="G1195" s="270"/>
      <c r="H1195" s="299"/>
    </row>
    <row r="1196" spans="1:8" s="63" customFormat="1" ht="13.5" customHeight="1" x14ac:dyDescent="0.2">
      <c r="A1196" s="300">
        <v>2017</v>
      </c>
      <c r="B1196" s="57" t="s">
        <v>38</v>
      </c>
      <c r="C1196" s="308" t="s">
        <v>99</v>
      </c>
      <c r="D1196" s="301">
        <v>41819.4</v>
      </c>
      <c r="E1196" s="301">
        <v>49314.149999999994</v>
      </c>
      <c r="F1196" s="302">
        <v>91133.55</v>
      </c>
      <c r="G1196" s="270"/>
      <c r="H1196" s="299"/>
    </row>
    <row r="1197" spans="1:8" s="63" customFormat="1" ht="13.5" customHeight="1" x14ac:dyDescent="0.2">
      <c r="A1197" s="300">
        <v>2017</v>
      </c>
      <c r="B1197" s="57" t="s">
        <v>39</v>
      </c>
      <c r="C1197" s="308" t="s">
        <v>99</v>
      </c>
      <c r="D1197" s="301">
        <v>43947.08</v>
      </c>
      <c r="E1197" s="301">
        <v>47080.245999999992</v>
      </c>
      <c r="F1197" s="302">
        <v>91027.326000000001</v>
      </c>
      <c r="G1197" s="270"/>
      <c r="H1197" s="299"/>
    </row>
    <row r="1198" spans="1:8" s="63" customFormat="1" ht="13.5" customHeight="1" x14ac:dyDescent="0.2">
      <c r="A1198" s="300">
        <v>2017</v>
      </c>
      <c r="B1198" s="57" t="s">
        <v>40</v>
      </c>
      <c r="C1198" s="308" t="s">
        <v>99</v>
      </c>
      <c r="D1198" s="301">
        <v>45223.824999999997</v>
      </c>
      <c r="E1198" s="301">
        <v>49520.387000000002</v>
      </c>
      <c r="F1198" s="302">
        <v>94744.212</v>
      </c>
      <c r="G1198" s="270"/>
      <c r="H1198" s="299"/>
    </row>
    <row r="1199" spans="1:8" s="63" customFormat="1" ht="13.5" customHeight="1" x14ac:dyDescent="0.2">
      <c r="A1199" s="300">
        <v>2017</v>
      </c>
      <c r="B1199" s="57" t="s">
        <v>41</v>
      </c>
      <c r="C1199" s="308" t="s">
        <v>99</v>
      </c>
      <c r="D1199" s="301">
        <v>41921.960000000006</v>
      </c>
      <c r="E1199" s="301">
        <v>46060.414499999999</v>
      </c>
      <c r="F1199" s="302">
        <v>87982.374500000005</v>
      </c>
      <c r="G1199" s="270"/>
      <c r="H1199" s="299"/>
    </row>
    <row r="1200" spans="1:8" s="63" customFormat="1" ht="13.5" customHeight="1" x14ac:dyDescent="0.2">
      <c r="A1200" s="300">
        <v>2017</v>
      </c>
      <c r="B1200" s="57" t="s">
        <v>42</v>
      </c>
      <c r="C1200" s="308" t="s">
        <v>99</v>
      </c>
      <c r="D1200" s="301">
        <v>38956.78</v>
      </c>
      <c r="E1200" s="301">
        <v>47395.190499999997</v>
      </c>
      <c r="F1200" s="302">
        <v>86351.970499999996</v>
      </c>
      <c r="G1200" s="270"/>
      <c r="H1200" s="299"/>
    </row>
    <row r="1201" spans="1:8" s="63" customFormat="1" ht="13.5" customHeight="1" x14ac:dyDescent="0.2">
      <c r="A1201" s="300">
        <v>2017</v>
      </c>
      <c r="B1201" s="57" t="s">
        <v>43</v>
      </c>
      <c r="C1201" s="308" t="s">
        <v>99</v>
      </c>
      <c r="D1201" s="301">
        <v>34777.205999999998</v>
      </c>
      <c r="E1201" s="301">
        <v>41415.108</v>
      </c>
      <c r="F1201" s="302">
        <v>76192.313999999998</v>
      </c>
      <c r="G1201" s="270"/>
      <c r="H1201" s="299"/>
    </row>
    <row r="1202" spans="1:8" s="63" customFormat="1" ht="13.5" customHeight="1" x14ac:dyDescent="0.2">
      <c r="A1202" s="300">
        <v>2018</v>
      </c>
      <c r="B1202" s="57" t="s">
        <v>44</v>
      </c>
      <c r="C1202" s="308" t="s">
        <v>99</v>
      </c>
      <c r="D1202" s="301">
        <v>36124.129999999997</v>
      </c>
      <c r="E1202" s="301">
        <v>41745.909499999994</v>
      </c>
      <c r="F1202" s="302">
        <v>77870.039499999984</v>
      </c>
      <c r="G1202" s="270"/>
      <c r="H1202" s="299"/>
    </row>
    <row r="1203" spans="1:8" s="63" customFormat="1" ht="13.5" customHeight="1" x14ac:dyDescent="0.2">
      <c r="A1203" s="300">
        <v>2018</v>
      </c>
      <c r="B1203" s="57" t="s">
        <v>45</v>
      </c>
      <c r="C1203" s="308" t="s">
        <v>99</v>
      </c>
      <c r="D1203" s="301">
        <v>42170.650000000009</v>
      </c>
      <c r="E1203" s="301">
        <v>43331.854500000001</v>
      </c>
      <c r="F1203" s="302">
        <v>85502.504499999981</v>
      </c>
      <c r="G1203" s="270"/>
      <c r="H1203" s="299"/>
    </row>
    <row r="1204" spans="1:8" s="63" customFormat="1" ht="13.5" customHeight="1" x14ac:dyDescent="0.2">
      <c r="A1204" s="300">
        <v>2018</v>
      </c>
      <c r="B1204" s="57" t="s">
        <v>46</v>
      </c>
      <c r="C1204" s="308" t="s">
        <v>99</v>
      </c>
      <c r="D1204" s="301">
        <v>40171.640000000007</v>
      </c>
      <c r="E1204" s="301">
        <v>43645.953000000001</v>
      </c>
      <c r="F1204" s="302">
        <v>83817.593000000008</v>
      </c>
      <c r="G1204" s="270"/>
      <c r="H1204" s="299"/>
    </row>
    <row r="1205" spans="1:8" s="63" customFormat="1" ht="13.5" customHeight="1" x14ac:dyDescent="0.2">
      <c r="A1205" s="300">
        <v>2018</v>
      </c>
      <c r="B1205" s="57" t="s">
        <v>34</v>
      </c>
      <c r="C1205" s="308" t="s">
        <v>99</v>
      </c>
      <c r="D1205" s="301">
        <v>40270.76</v>
      </c>
      <c r="E1205" s="301">
        <v>45236.563999999998</v>
      </c>
      <c r="F1205" s="302">
        <v>85507.323999999993</v>
      </c>
      <c r="G1205" s="270"/>
      <c r="H1205" s="299"/>
    </row>
    <row r="1206" spans="1:8" s="63" customFormat="1" ht="13.5" customHeight="1" x14ac:dyDescent="0.2">
      <c r="A1206" s="300">
        <v>2018</v>
      </c>
      <c r="B1206" s="57" t="s">
        <v>36</v>
      </c>
      <c r="C1206" s="308" t="s">
        <v>99</v>
      </c>
      <c r="D1206" s="301">
        <v>43560.939999999988</v>
      </c>
      <c r="E1206" s="301">
        <v>45121.369333333336</v>
      </c>
      <c r="F1206" s="302">
        <v>88682.309333333338</v>
      </c>
      <c r="G1206" s="270"/>
      <c r="H1206" s="299"/>
    </row>
    <row r="1207" spans="1:8" s="63" customFormat="1" ht="13.5" customHeight="1" x14ac:dyDescent="0.2">
      <c r="A1207" s="300">
        <v>2018</v>
      </c>
      <c r="B1207" s="57" t="s">
        <v>37</v>
      </c>
      <c r="C1207" s="308" t="s">
        <v>99</v>
      </c>
      <c r="D1207" s="301">
        <v>37924.815999999999</v>
      </c>
      <c r="E1207" s="301">
        <v>41915.193111111104</v>
      </c>
      <c r="F1207" s="302">
        <v>79840.009111111111</v>
      </c>
      <c r="G1207" s="270"/>
      <c r="H1207" s="299"/>
    </row>
    <row r="1208" spans="1:8" s="63" customFormat="1" ht="13.5" customHeight="1" x14ac:dyDescent="0.2">
      <c r="A1208" s="300">
        <v>2018</v>
      </c>
      <c r="B1208" s="57" t="s">
        <v>38</v>
      </c>
      <c r="C1208" s="308" t="s">
        <v>99</v>
      </c>
      <c r="D1208" s="301">
        <v>38003.919999999998</v>
      </c>
      <c r="E1208" s="301">
        <v>45100.987000000001</v>
      </c>
      <c r="F1208" s="302">
        <v>83104.906999999977</v>
      </c>
      <c r="G1208" s="270"/>
      <c r="H1208" s="299"/>
    </row>
    <row r="1209" spans="1:8" s="63" customFormat="1" ht="13.5" customHeight="1" x14ac:dyDescent="0.2">
      <c r="A1209" s="300">
        <v>2018</v>
      </c>
      <c r="B1209" s="57" t="s">
        <v>39</v>
      </c>
      <c r="C1209" s="308" t="s">
        <v>99</v>
      </c>
      <c r="D1209" s="301">
        <v>40967.69</v>
      </c>
      <c r="E1209" s="301">
        <v>49777.797000000006</v>
      </c>
      <c r="F1209" s="302">
        <v>90745.487000000008</v>
      </c>
      <c r="G1209" s="270"/>
      <c r="H1209" s="299"/>
    </row>
    <row r="1210" spans="1:8" s="63" customFormat="1" ht="13.5" customHeight="1" x14ac:dyDescent="0.2">
      <c r="A1210" s="300">
        <v>2018</v>
      </c>
      <c r="B1210" s="57" t="s">
        <v>40</v>
      </c>
      <c r="C1210" s="308" t="s">
        <v>99</v>
      </c>
      <c r="D1210" s="301">
        <v>40211.749999999985</v>
      </c>
      <c r="E1210" s="301">
        <v>47604.855500000005</v>
      </c>
      <c r="F1210" s="302">
        <v>87816.605500000005</v>
      </c>
      <c r="G1210" s="270"/>
      <c r="H1210" s="299"/>
    </row>
    <row r="1211" spans="1:8" s="63" customFormat="1" ht="13.5" customHeight="1" x14ac:dyDescent="0.2">
      <c r="A1211" s="300">
        <v>2018</v>
      </c>
      <c r="B1211" s="57" t="s">
        <v>41</v>
      </c>
      <c r="C1211" s="308" t="s">
        <v>99</v>
      </c>
      <c r="D1211" s="301">
        <v>42767.75</v>
      </c>
      <c r="E1211" s="301">
        <v>51864.284</v>
      </c>
      <c r="F1211" s="302">
        <v>94632.034</v>
      </c>
      <c r="G1211" s="270"/>
      <c r="H1211" s="299"/>
    </row>
    <row r="1212" spans="1:8" s="63" customFormat="1" ht="13.5" customHeight="1" x14ac:dyDescent="0.2">
      <c r="A1212" s="300">
        <v>2018</v>
      </c>
      <c r="B1212" s="57" t="s">
        <v>42</v>
      </c>
      <c r="C1212" s="308" t="s">
        <v>99</v>
      </c>
      <c r="D1212" s="301">
        <v>39237.299999999996</v>
      </c>
      <c r="E1212" s="301">
        <v>47526.866500000004</v>
      </c>
      <c r="F1212" s="302">
        <v>86764.166499999992</v>
      </c>
      <c r="G1212" s="270"/>
      <c r="H1212" s="299"/>
    </row>
    <row r="1213" spans="1:8" s="63" customFormat="1" ht="13.5" customHeight="1" x14ac:dyDescent="0.2">
      <c r="A1213" s="300">
        <v>2018</v>
      </c>
      <c r="B1213" s="57" t="s">
        <v>43</v>
      </c>
      <c r="C1213" s="308" t="s">
        <v>99</v>
      </c>
      <c r="D1213" s="301">
        <v>32115.360000000001</v>
      </c>
      <c r="E1213" s="301">
        <v>42060.334999999999</v>
      </c>
      <c r="F1213" s="302">
        <v>74175.694999999992</v>
      </c>
      <c r="G1213" s="270"/>
      <c r="H1213" s="299"/>
    </row>
    <row r="1214" spans="1:8" s="63" customFormat="1" ht="13.5" customHeight="1" x14ac:dyDescent="0.2">
      <c r="A1214" s="300">
        <v>2019</v>
      </c>
      <c r="B1214" s="57" t="s">
        <v>44</v>
      </c>
      <c r="C1214" s="308" t="s">
        <v>99</v>
      </c>
      <c r="D1214" s="301">
        <v>33382.277999999998</v>
      </c>
      <c r="E1214" s="301">
        <v>40705.577499999999</v>
      </c>
      <c r="F1214" s="302">
        <v>74087.855500000005</v>
      </c>
      <c r="G1214" s="270"/>
      <c r="H1214" s="299"/>
    </row>
    <row r="1215" spans="1:8" s="63" customFormat="1" ht="13.5" customHeight="1" x14ac:dyDescent="0.2">
      <c r="A1215" s="300">
        <v>2019</v>
      </c>
      <c r="B1215" s="57" t="s">
        <v>45</v>
      </c>
      <c r="C1215" s="308" t="s">
        <v>99</v>
      </c>
      <c r="D1215" s="301">
        <v>38312.749999999993</v>
      </c>
      <c r="E1215" s="301">
        <v>42105.866000000002</v>
      </c>
      <c r="F1215" s="302">
        <v>80418.615999999995</v>
      </c>
      <c r="G1215" s="270"/>
      <c r="H1215" s="299"/>
    </row>
    <row r="1216" spans="1:8" s="63" customFormat="1" ht="13.5" customHeight="1" x14ac:dyDescent="0.2">
      <c r="A1216" s="300">
        <v>2019</v>
      </c>
      <c r="B1216" s="57" t="s">
        <v>46</v>
      </c>
      <c r="C1216" s="308" t="s">
        <v>99</v>
      </c>
      <c r="D1216" s="301">
        <v>38904.99</v>
      </c>
      <c r="E1216" s="301">
        <v>46347.193500000001</v>
      </c>
      <c r="F1216" s="302">
        <v>85252.183500000014</v>
      </c>
      <c r="G1216" s="270"/>
      <c r="H1216" s="299"/>
    </row>
    <row r="1217" spans="1:11" s="63" customFormat="1" ht="13.5" customHeight="1" x14ac:dyDescent="0.2">
      <c r="A1217" s="300">
        <v>2019</v>
      </c>
      <c r="B1217" s="57" t="s">
        <v>34</v>
      </c>
      <c r="C1217" s="308" t="s">
        <v>99</v>
      </c>
      <c r="D1217" s="301">
        <v>35132.920000000006</v>
      </c>
      <c r="E1217" s="301">
        <v>40866.368000000002</v>
      </c>
      <c r="F1217" s="302">
        <v>75999.288</v>
      </c>
      <c r="G1217" s="270"/>
      <c r="H1217" s="299"/>
    </row>
    <row r="1218" spans="1:11" s="63" customFormat="1" ht="13.5" customHeight="1" x14ac:dyDescent="0.2">
      <c r="A1218" s="300">
        <v>2019</v>
      </c>
      <c r="B1218" s="57" t="s">
        <v>36</v>
      </c>
      <c r="C1218" s="308" t="s">
        <v>99</v>
      </c>
      <c r="D1218" s="301">
        <v>36951.449999999997</v>
      </c>
      <c r="E1218" s="301">
        <v>46969.627000000008</v>
      </c>
      <c r="F1218" s="302">
        <v>83921.077000000005</v>
      </c>
      <c r="G1218" s="270"/>
      <c r="H1218" s="299"/>
    </row>
    <row r="1219" spans="1:11" s="63" customFormat="1" ht="13.5" customHeight="1" x14ac:dyDescent="0.2">
      <c r="A1219" s="300">
        <v>2019</v>
      </c>
      <c r="B1219" s="57" t="s">
        <v>37</v>
      </c>
      <c r="C1219" s="308" t="s">
        <v>99</v>
      </c>
      <c r="D1219" s="301">
        <v>31938.930000000004</v>
      </c>
      <c r="E1219" s="301">
        <v>41865.724000000002</v>
      </c>
      <c r="F1219" s="302">
        <v>73804.65400000001</v>
      </c>
      <c r="G1219" s="270"/>
      <c r="H1219" s="299"/>
    </row>
    <row r="1220" spans="1:11" s="63" customFormat="1" ht="13.5" customHeight="1" x14ac:dyDescent="0.2">
      <c r="A1220" s="300">
        <v>2019</v>
      </c>
      <c r="B1220" s="57" t="s">
        <v>38</v>
      </c>
      <c r="C1220" s="308" t="s">
        <v>99</v>
      </c>
      <c r="D1220" s="301">
        <v>40357.294999999998</v>
      </c>
      <c r="E1220" s="301">
        <v>50544.229999999996</v>
      </c>
      <c r="F1220" s="302">
        <v>90901.525000000009</v>
      </c>
      <c r="G1220" s="270"/>
      <c r="H1220" s="299"/>
    </row>
    <row r="1221" spans="1:11" s="63" customFormat="1" ht="13.5" customHeight="1" x14ac:dyDescent="0.2">
      <c r="A1221" s="300">
        <v>2019</v>
      </c>
      <c r="B1221" s="57" t="s">
        <v>39</v>
      </c>
      <c r="C1221" s="308" t="s">
        <v>99</v>
      </c>
      <c r="D1221" s="301">
        <v>40891.709999999992</v>
      </c>
      <c r="E1221" s="301">
        <v>49444.695</v>
      </c>
      <c r="F1221" s="302">
        <v>90336.404999999999</v>
      </c>
      <c r="G1221" s="270"/>
      <c r="H1221" s="299"/>
    </row>
    <row r="1222" spans="1:11" s="63" customFormat="1" ht="13.5" customHeight="1" x14ac:dyDescent="0.2">
      <c r="A1222" s="300">
        <v>2019</v>
      </c>
      <c r="B1222" s="57" t="s">
        <v>40</v>
      </c>
      <c r="C1222" s="308" t="s">
        <v>99</v>
      </c>
      <c r="D1222" s="301">
        <v>40432.67</v>
      </c>
      <c r="E1222" s="301">
        <v>50958.549500000001</v>
      </c>
      <c r="F1222" s="302">
        <v>91391.219499999992</v>
      </c>
      <c r="G1222" s="270"/>
      <c r="H1222" s="299"/>
    </row>
    <row r="1223" spans="1:11" s="63" customFormat="1" ht="13.5" customHeight="1" x14ac:dyDescent="0.2">
      <c r="A1223" s="300">
        <v>2019</v>
      </c>
      <c r="B1223" s="57" t="s">
        <v>41</v>
      </c>
      <c r="C1223" s="308" t="s">
        <v>99</v>
      </c>
      <c r="D1223" s="301">
        <v>40358.392999999996</v>
      </c>
      <c r="E1223" s="301">
        <v>52491.376499999998</v>
      </c>
      <c r="F1223" s="302">
        <v>92849.769499999995</v>
      </c>
      <c r="G1223" s="270"/>
      <c r="H1223" s="299"/>
    </row>
    <row r="1224" spans="1:11" s="63" customFormat="1" ht="13.5" customHeight="1" x14ac:dyDescent="0.2">
      <c r="A1224" s="300">
        <v>2019</v>
      </c>
      <c r="B1224" s="57" t="s">
        <v>42</v>
      </c>
      <c r="C1224" s="308" t="s">
        <v>99</v>
      </c>
      <c r="D1224" s="301">
        <v>37937.219999999994</v>
      </c>
      <c r="E1224" s="301">
        <v>52413.250999999989</v>
      </c>
      <c r="F1224" s="302">
        <v>90350.47099999999</v>
      </c>
      <c r="G1224" s="270"/>
      <c r="H1224" s="299"/>
    </row>
    <row r="1225" spans="1:11" s="63" customFormat="1" ht="13.5" customHeight="1" x14ac:dyDescent="0.2">
      <c r="A1225" s="300">
        <v>2019</v>
      </c>
      <c r="B1225" s="57" t="s">
        <v>43</v>
      </c>
      <c r="C1225" s="308" t="s">
        <v>99</v>
      </c>
      <c r="D1225" s="301">
        <v>32826.94</v>
      </c>
      <c r="E1225" s="301">
        <v>50044.170999999995</v>
      </c>
      <c r="F1225" s="302">
        <v>82871.11099999999</v>
      </c>
      <c r="G1225" s="270"/>
      <c r="H1225" s="299"/>
    </row>
    <row r="1226" spans="1:11" s="63" customFormat="1" ht="13.5" customHeight="1" x14ac:dyDescent="0.2">
      <c r="A1226" s="300">
        <v>2020</v>
      </c>
      <c r="B1226" s="57" t="s">
        <v>44</v>
      </c>
      <c r="C1226" s="308" t="s">
        <v>99</v>
      </c>
      <c r="D1226" s="301">
        <v>31433.620000000003</v>
      </c>
      <c r="E1226" s="301">
        <v>44692.139000000003</v>
      </c>
      <c r="F1226" s="302">
        <v>76125.759000000005</v>
      </c>
      <c r="G1226" s="270"/>
      <c r="H1226" s="299"/>
    </row>
    <row r="1227" spans="1:11" s="63" customFormat="1" ht="13.5" customHeight="1" x14ac:dyDescent="0.2">
      <c r="A1227" s="300">
        <v>2020</v>
      </c>
      <c r="B1227" s="57" t="s">
        <v>45</v>
      </c>
      <c r="C1227" s="308" t="s">
        <v>99</v>
      </c>
      <c r="D1227" s="301">
        <v>37150.590000000004</v>
      </c>
      <c r="E1227" s="301">
        <v>42269.922499999993</v>
      </c>
      <c r="F1227" s="302">
        <v>79420.512499999997</v>
      </c>
      <c r="G1227" s="270"/>
      <c r="H1227" s="299"/>
    </row>
    <row r="1228" spans="1:11" s="63" customFormat="1" ht="13.5" customHeight="1" x14ac:dyDescent="0.2">
      <c r="A1228" s="300">
        <v>2020</v>
      </c>
      <c r="B1228" s="57" t="s">
        <v>46</v>
      </c>
      <c r="C1228" s="308" t="s">
        <v>99</v>
      </c>
      <c r="D1228" s="301">
        <v>24666.7</v>
      </c>
      <c r="E1228" s="301">
        <v>29002.851999999999</v>
      </c>
      <c r="F1228" s="302">
        <v>53669.551999999996</v>
      </c>
      <c r="G1228" s="270"/>
      <c r="H1228" s="299"/>
    </row>
    <row r="1229" spans="1:11" s="63" customFormat="1" ht="13.5" customHeight="1" x14ac:dyDescent="0.2">
      <c r="A1229" s="300">
        <v>2020</v>
      </c>
      <c r="B1229" s="57" t="s">
        <v>34</v>
      </c>
      <c r="C1229" s="308" t="s">
        <v>99</v>
      </c>
      <c r="D1229" s="301">
        <v>743.21</v>
      </c>
      <c r="E1229" s="301">
        <v>7874.1444999999994</v>
      </c>
      <c r="F1229" s="302">
        <v>8617.3545000000013</v>
      </c>
      <c r="G1229" s="270"/>
      <c r="H1229" s="299"/>
    </row>
    <row r="1230" spans="1:11" s="63" customFormat="1" ht="13.5" customHeight="1" x14ac:dyDescent="0.2">
      <c r="A1230" s="300">
        <v>2020</v>
      </c>
      <c r="B1230" s="57" t="s">
        <v>36</v>
      </c>
      <c r="C1230" s="308" t="s">
        <v>99</v>
      </c>
      <c r="D1230" s="301">
        <v>14405.608011138915</v>
      </c>
      <c r="E1230" s="301">
        <v>24509.52850519753</v>
      </c>
      <c r="F1230" s="302">
        <v>38915.136516336439</v>
      </c>
      <c r="G1230" s="270"/>
      <c r="H1230" s="299"/>
    </row>
    <row r="1231" spans="1:11" s="63" customFormat="1" ht="13.5" customHeight="1" x14ac:dyDescent="0.2">
      <c r="A1231" s="300">
        <v>2020</v>
      </c>
      <c r="B1231" s="57" t="s">
        <v>37</v>
      </c>
      <c r="C1231" s="308" t="s">
        <v>99</v>
      </c>
      <c r="D1231" s="301">
        <v>23240.021992065434</v>
      </c>
      <c r="E1231" s="301">
        <v>35132.6420020566</v>
      </c>
      <c r="F1231" s="302">
        <v>58372.663994122027</v>
      </c>
      <c r="G1231" s="270"/>
      <c r="H1231" s="299"/>
    </row>
    <row r="1232" spans="1:11" s="63" customFormat="1" ht="13.5" customHeight="1" x14ac:dyDescent="0.2">
      <c r="A1232" s="307">
        <v>2020</v>
      </c>
      <c r="B1232" s="310" t="s">
        <v>38</v>
      </c>
      <c r="C1232" s="309" t="s">
        <v>99</v>
      </c>
      <c r="D1232" s="305">
        <v>32372.22597680664</v>
      </c>
      <c r="E1232" s="305">
        <v>43745.030943477643</v>
      </c>
      <c r="F1232" s="306">
        <v>76117.256920284271</v>
      </c>
      <c r="G1232" s="270"/>
      <c r="H1232" s="299"/>
      <c r="I1232" s="211"/>
      <c r="J1232" s="211"/>
      <c r="K1232" s="211"/>
    </row>
    <row r="1233" spans="1:8" s="63" customFormat="1" ht="13.5" customHeight="1" x14ac:dyDescent="0.2">
      <c r="A1233" s="300">
        <v>2009</v>
      </c>
      <c r="B1233" s="57" t="s">
        <v>34</v>
      </c>
      <c r="C1233" s="308" t="s">
        <v>100</v>
      </c>
      <c r="D1233" s="301">
        <v>837.28</v>
      </c>
      <c r="E1233" s="301">
        <v>12919.8</v>
      </c>
      <c r="F1233" s="302">
        <v>13757.08</v>
      </c>
      <c r="G1233" s="270"/>
      <c r="H1233" s="299"/>
    </row>
    <row r="1234" spans="1:8" s="63" customFormat="1" ht="13.5" customHeight="1" x14ac:dyDescent="0.2">
      <c r="A1234" s="300">
        <v>2009</v>
      </c>
      <c r="B1234" s="57" t="s">
        <v>36</v>
      </c>
      <c r="C1234" s="308" t="s">
        <v>100</v>
      </c>
      <c r="D1234" s="301">
        <v>1025.71</v>
      </c>
      <c r="E1234" s="301">
        <v>12883.1</v>
      </c>
      <c r="F1234" s="302">
        <v>13908.81</v>
      </c>
      <c r="G1234" s="270"/>
      <c r="H1234" s="299"/>
    </row>
    <row r="1235" spans="1:8" s="63" customFormat="1" ht="13.5" customHeight="1" x14ac:dyDescent="0.2">
      <c r="A1235" s="300">
        <v>2009</v>
      </c>
      <c r="B1235" s="57" t="s">
        <v>37</v>
      </c>
      <c r="C1235" s="308" t="s">
        <v>100</v>
      </c>
      <c r="D1235" s="301">
        <v>893.24000000000012</v>
      </c>
      <c r="E1235" s="301">
        <v>12016.035</v>
      </c>
      <c r="F1235" s="302">
        <v>12909.275</v>
      </c>
      <c r="G1235" s="270"/>
      <c r="H1235" s="299"/>
    </row>
    <row r="1236" spans="1:8" s="63" customFormat="1" ht="13.5" customHeight="1" x14ac:dyDescent="0.2">
      <c r="A1236" s="300">
        <v>2009</v>
      </c>
      <c r="B1236" s="57" t="s">
        <v>38</v>
      </c>
      <c r="C1236" s="308" t="s">
        <v>100</v>
      </c>
      <c r="D1236" s="301">
        <v>871.75</v>
      </c>
      <c r="E1236" s="301">
        <v>13369.2</v>
      </c>
      <c r="F1236" s="302">
        <v>14240.949999999999</v>
      </c>
      <c r="G1236" s="270"/>
      <c r="H1236" s="299"/>
    </row>
    <row r="1237" spans="1:8" s="63" customFormat="1" ht="13.5" customHeight="1" x14ac:dyDescent="0.2">
      <c r="A1237" s="300">
        <v>2009</v>
      </c>
      <c r="B1237" s="57" t="s">
        <v>39</v>
      </c>
      <c r="C1237" s="308" t="s">
        <v>100</v>
      </c>
      <c r="D1237" s="301">
        <v>699.07</v>
      </c>
      <c r="E1237" s="301">
        <v>13488.035</v>
      </c>
      <c r="F1237" s="302">
        <v>14187.105</v>
      </c>
      <c r="G1237" s="270"/>
      <c r="H1237" s="299"/>
    </row>
    <row r="1238" spans="1:8" s="63" customFormat="1" ht="13.5" customHeight="1" x14ac:dyDescent="0.2">
      <c r="A1238" s="300">
        <v>2009</v>
      </c>
      <c r="B1238" s="57" t="s">
        <v>40</v>
      </c>
      <c r="C1238" s="308" t="s">
        <v>100</v>
      </c>
      <c r="D1238" s="301">
        <v>1179.47</v>
      </c>
      <c r="E1238" s="301">
        <v>13488.234999999999</v>
      </c>
      <c r="F1238" s="302">
        <v>14667.705000000002</v>
      </c>
      <c r="G1238" s="270"/>
      <c r="H1238" s="299"/>
    </row>
    <row r="1239" spans="1:8" s="63" customFormat="1" ht="13.5" customHeight="1" x14ac:dyDescent="0.2">
      <c r="A1239" s="300">
        <v>2009</v>
      </c>
      <c r="B1239" s="57" t="s">
        <v>41</v>
      </c>
      <c r="C1239" s="308" t="s">
        <v>100</v>
      </c>
      <c r="D1239" s="301">
        <v>1046.32</v>
      </c>
      <c r="E1239" s="301">
        <v>13507.334999999999</v>
      </c>
      <c r="F1239" s="302">
        <v>14553.654999999999</v>
      </c>
      <c r="G1239" s="270"/>
      <c r="H1239" s="299"/>
    </row>
    <row r="1240" spans="1:8" s="63" customFormat="1" ht="13.5" customHeight="1" x14ac:dyDescent="0.2">
      <c r="A1240" s="300">
        <v>2009</v>
      </c>
      <c r="B1240" s="57" t="s">
        <v>42</v>
      </c>
      <c r="C1240" s="308" t="s">
        <v>100</v>
      </c>
      <c r="D1240" s="301">
        <v>825.5200000000001</v>
      </c>
      <c r="E1240" s="301">
        <v>15861.2</v>
      </c>
      <c r="F1240" s="302">
        <v>16686.72</v>
      </c>
      <c r="G1240" s="270"/>
      <c r="H1240" s="299"/>
    </row>
    <row r="1241" spans="1:8" s="63" customFormat="1" ht="13.5" customHeight="1" x14ac:dyDescent="0.2">
      <c r="A1241" s="300">
        <v>2009</v>
      </c>
      <c r="B1241" s="57" t="s">
        <v>43</v>
      </c>
      <c r="C1241" s="308" t="s">
        <v>100</v>
      </c>
      <c r="D1241" s="301">
        <v>1073.77</v>
      </c>
      <c r="E1241" s="301">
        <v>19634.985000000001</v>
      </c>
      <c r="F1241" s="302">
        <v>20708.755000000001</v>
      </c>
      <c r="G1241" s="270"/>
      <c r="H1241" s="299"/>
    </row>
    <row r="1242" spans="1:8" s="63" customFormat="1" ht="13.5" customHeight="1" x14ac:dyDescent="0.2">
      <c r="A1242" s="300">
        <v>2010</v>
      </c>
      <c r="B1242" s="57" t="s">
        <v>44</v>
      </c>
      <c r="C1242" s="308" t="s">
        <v>100</v>
      </c>
      <c r="D1242" s="301">
        <v>916.79000000000008</v>
      </c>
      <c r="E1242" s="301">
        <v>13739.65</v>
      </c>
      <c r="F1242" s="302">
        <v>14656.440000000002</v>
      </c>
      <c r="G1242" s="270"/>
      <c r="H1242" s="299"/>
    </row>
    <row r="1243" spans="1:8" s="63" customFormat="1" ht="13.5" customHeight="1" x14ac:dyDescent="0.2">
      <c r="A1243" s="300">
        <v>2010</v>
      </c>
      <c r="B1243" s="57" t="s">
        <v>45</v>
      </c>
      <c r="C1243" s="308" t="s">
        <v>100</v>
      </c>
      <c r="D1243" s="301">
        <v>1025.0709999999999</v>
      </c>
      <c r="E1243" s="301">
        <v>15691.414999999999</v>
      </c>
      <c r="F1243" s="302">
        <v>16716.485999999997</v>
      </c>
      <c r="G1243" s="270"/>
      <c r="H1243" s="299"/>
    </row>
    <row r="1244" spans="1:8" s="63" customFormat="1" ht="13.5" customHeight="1" x14ac:dyDescent="0.2">
      <c r="A1244" s="300">
        <v>2010</v>
      </c>
      <c r="B1244" s="57" t="s">
        <v>46</v>
      </c>
      <c r="C1244" s="308" t="s">
        <v>100</v>
      </c>
      <c r="D1244" s="301">
        <v>1171.6799999999998</v>
      </c>
      <c r="E1244" s="301">
        <v>13350.880000000001</v>
      </c>
      <c r="F1244" s="302">
        <v>14522.56</v>
      </c>
      <c r="G1244" s="270"/>
      <c r="H1244" s="299"/>
    </row>
    <row r="1245" spans="1:8" s="63" customFormat="1" ht="13.5" customHeight="1" x14ac:dyDescent="0.2">
      <c r="A1245" s="300">
        <v>2010</v>
      </c>
      <c r="B1245" s="57" t="s">
        <v>34</v>
      </c>
      <c r="C1245" s="308" t="s">
        <v>100</v>
      </c>
      <c r="D1245" s="301">
        <v>956.08999999999992</v>
      </c>
      <c r="E1245" s="301">
        <v>13603.529999999999</v>
      </c>
      <c r="F1245" s="302">
        <v>14559.619999999999</v>
      </c>
      <c r="G1245" s="270"/>
      <c r="H1245" s="299"/>
    </row>
    <row r="1246" spans="1:8" s="63" customFormat="1" ht="13.5" customHeight="1" x14ac:dyDescent="0.2">
      <c r="A1246" s="300">
        <v>2010</v>
      </c>
      <c r="B1246" s="57" t="s">
        <v>36</v>
      </c>
      <c r="C1246" s="308" t="s">
        <v>100</v>
      </c>
      <c r="D1246" s="301">
        <v>884.25</v>
      </c>
      <c r="E1246" s="301">
        <v>12702.835000000001</v>
      </c>
      <c r="F1246" s="302">
        <v>13587.085000000001</v>
      </c>
      <c r="G1246" s="270"/>
      <c r="H1246" s="299"/>
    </row>
    <row r="1247" spans="1:8" s="63" customFormat="1" ht="13.5" customHeight="1" x14ac:dyDescent="0.2">
      <c r="A1247" s="300">
        <v>2010</v>
      </c>
      <c r="B1247" s="207" t="s">
        <v>37</v>
      </c>
      <c r="C1247" s="207" t="s">
        <v>100</v>
      </c>
      <c r="D1247" s="301">
        <v>1231.96</v>
      </c>
      <c r="E1247" s="301">
        <v>13968.74</v>
      </c>
      <c r="F1247" s="302">
        <v>15200.699999999999</v>
      </c>
      <c r="G1247" s="270"/>
      <c r="H1247" s="299"/>
    </row>
    <row r="1248" spans="1:8" s="63" customFormat="1" ht="13.5" customHeight="1" x14ac:dyDescent="0.2">
      <c r="A1248" s="300">
        <v>2010</v>
      </c>
      <c r="B1248" s="207" t="s">
        <v>38</v>
      </c>
      <c r="C1248" s="207" t="s">
        <v>100</v>
      </c>
      <c r="D1248" s="301">
        <v>1505.43</v>
      </c>
      <c r="E1248" s="301">
        <v>16039.892499999998</v>
      </c>
      <c r="F1248" s="302">
        <v>17545.322500000002</v>
      </c>
      <c r="G1248" s="270"/>
      <c r="H1248" s="299"/>
    </row>
    <row r="1249" spans="1:8" s="63" customFormat="1" ht="13.5" customHeight="1" x14ac:dyDescent="0.2">
      <c r="A1249" s="300">
        <v>2010</v>
      </c>
      <c r="B1249" s="207" t="s">
        <v>39</v>
      </c>
      <c r="C1249" s="207" t="s">
        <v>100</v>
      </c>
      <c r="D1249" s="301">
        <v>1726.79</v>
      </c>
      <c r="E1249" s="301">
        <v>15787.81</v>
      </c>
      <c r="F1249" s="302">
        <v>17514.599999999999</v>
      </c>
      <c r="G1249" s="270"/>
      <c r="H1249" s="299"/>
    </row>
    <row r="1250" spans="1:8" s="63" customFormat="1" ht="13.5" customHeight="1" x14ac:dyDescent="0.2">
      <c r="A1250" s="300">
        <v>2010</v>
      </c>
      <c r="B1250" s="207" t="s">
        <v>40</v>
      </c>
      <c r="C1250" s="207" t="s">
        <v>100</v>
      </c>
      <c r="D1250" s="301">
        <v>1694.96</v>
      </c>
      <c r="E1250" s="301">
        <v>16182.912500000002</v>
      </c>
      <c r="F1250" s="302">
        <v>17877.872500000001</v>
      </c>
      <c r="G1250" s="270"/>
      <c r="H1250" s="299"/>
    </row>
    <row r="1251" spans="1:8" s="63" customFormat="1" ht="13.5" customHeight="1" x14ac:dyDescent="0.2">
      <c r="A1251" s="300">
        <v>2010</v>
      </c>
      <c r="B1251" s="207" t="s">
        <v>41</v>
      </c>
      <c r="C1251" s="207" t="s">
        <v>100</v>
      </c>
      <c r="D1251" s="301">
        <v>1671.6</v>
      </c>
      <c r="E1251" s="301">
        <v>17425.830000000002</v>
      </c>
      <c r="F1251" s="302">
        <v>19097.43</v>
      </c>
      <c r="G1251" s="270"/>
      <c r="H1251" s="299"/>
    </row>
    <row r="1252" spans="1:8" s="63" customFormat="1" ht="13.5" customHeight="1" x14ac:dyDescent="0.2">
      <c r="A1252" s="300">
        <v>2010</v>
      </c>
      <c r="B1252" s="207" t="s">
        <v>42</v>
      </c>
      <c r="C1252" s="207" t="s">
        <v>100</v>
      </c>
      <c r="D1252" s="301">
        <v>1500.4699999999998</v>
      </c>
      <c r="E1252" s="301">
        <v>17638.657500000001</v>
      </c>
      <c r="F1252" s="302">
        <v>19139.127499999999</v>
      </c>
      <c r="G1252" s="270"/>
      <c r="H1252" s="299"/>
    </row>
    <row r="1253" spans="1:8" s="63" customFormat="1" ht="13.5" customHeight="1" x14ac:dyDescent="0.2">
      <c r="A1253" s="300">
        <v>2010</v>
      </c>
      <c r="B1253" s="207" t="s">
        <v>43</v>
      </c>
      <c r="C1253" s="207" t="s">
        <v>100</v>
      </c>
      <c r="D1253" s="301">
        <v>1411.81</v>
      </c>
      <c r="E1253" s="301">
        <v>20101.5625</v>
      </c>
      <c r="F1253" s="302">
        <v>21513.372500000005</v>
      </c>
      <c r="G1253" s="270"/>
      <c r="H1253" s="299"/>
    </row>
    <row r="1254" spans="1:8" s="63" customFormat="1" ht="13.5" customHeight="1" x14ac:dyDescent="0.2">
      <c r="A1254" s="300">
        <v>2011</v>
      </c>
      <c r="B1254" s="207" t="s">
        <v>44</v>
      </c>
      <c r="C1254" s="207" t="s">
        <v>100</v>
      </c>
      <c r="D1254" s="301">
        <v>1457.89</v>
      </c>
      <c r="E1254" s="301">
        <v>22529.412500000002</v>
      </c>
      <c r="F1254" s="302">
        <v>23987.302499999998</v>
      </c>
      <c r="G1254" s="270"/>
      <c r="H1254" s="299"/>
    </row>
    <row r="1255" spans="1:8" s="63" customFormat="1" ht="13.5" customHeight="1" x14ac:dyDescent="0.2">
      <c r="A1255" s="300">
        <v>2011</v>
      </c>
      <c r="B1255" s="207" t="s">
        <v>45</v>
      </c>
      <c r="C1255" s="207" t="s">
        <v>100</v>
      </c>
      <c r="D1255" s="301">
        <v>1391.1599999999999</v>
      </c>
      <c r="E1255" s="301">
        <v>15947.184999999999</v>
      </c>
      <c r="F1255" s="302">
        <v>17338.344999999998</v>
      </c>
      <c r="G1255" s="270"/>
      <c r="H1255" s="299"/>
    </row>
    <row r="1256" spans="1:8" s="63" customFormat="1" ht="13.5" customHeight="1" x14ac:dyDescent="0.2">
      <c r="A1256" s="300">
        <v>2011</v>
      </c>
      <c r="B1256" s="207" t="s">
        <v>46</v>
      </c>
      <c r="C1256" s="207" t="s">
        <v>100</v>
      </c>
      <c r="D1256" s="301">
        <v>2177.67</v>
      </c>
      <c r="E1256" s="301">
        <v>20282.245000000003</v>
      </c>
      <c r="F1256" s="302">
        <v>22459.914999999997</v>
      </c>
      <c r="G1256" s="270"/>
      <c r="H1256" s="299"/>
    </row>
    <row r="1257" spans="1:8" s="63" customFormat="1" ht="13.5" customHeight="1" x14ac:dyDescent="0.2">
      <c r="A1257" s="300">
        <v>2011</v>
      </c>
      <c r="B1257" s="207" t="s">
        <v>34</v>
      </c>
      <c r="C1257" s="207" t="s">
        <v>100</v>
      </c>
      <c r="D1257" s="301">
        <v>2212.9899999999998</v>
      </c>
      <c r="E1257" s="301">
        <v>15207.2075</v>
      </c>
      <c r="F1257" s="302">
        <v>17420.197499999998</v>
      </c>
      <c r="G1257" s="270"/>
      <c r="H1257" s="299"/>
    </row>
    <row r="1258" spans="1:8" s="63" customFormat="1" ht="13.5" customHeight="1" x14ac:dyDescent="0.2">
      <c r="A1258" s="300">
        <v>2011</v>
      </c>
      <c r="B1258" s="207" t="s">
        <v>36</v>
      </c>
      <c r="C1258" s="207" t="s">
        <v>100</v>
      </c>
      <c r="D1258" s="301">
        <v>3608.7</v>
      </c>
      <c r="E1258" s="301">
        <v>18402.7425</v>
      </c>
      <c r="F1258" s="302">
        <v>22011.442500000001</v>
      </c>
      <c r="G1258" s="270"/>
      <c r="H1258" s="299"/>
    </row>
    <row r="1259" spans="1:8" s="63" customFormat="1" ht="13.5" customHeight="1" x14ac:dyDescent="0.2">
      <c r="A1259" s="300">
        <v>2011</v>
      </c>
      <c r="B1259" s="207" t="s">
        <v>37</v>
      </c>
      <c r="C1259" s="207" t="s">
        <v>100</v>
      </c>
      <c r="D1259" s="301">
        <v>3379.04</v>
      </c>
      <c r="E1259" s="301">
        <v>17562.357500000002</v>
      </c>
      <c r="F1259" s="302">
        <v>20941.397499999999</v>
      </c>
      <c r="G1259" s="270"/>
      <c r="H1259" s="299"/>
    </row>
    <row r="1260" spans="1:8" s="63" customFormat="1" ht="13.5" customHeight="1" x14ac:dyDescent="0.2">
      <c r="A1260" s="300">
        <v>2011</v>
      </c>
      <c r="B1260" s="207" t="s">
        <v>38</v>
      </c>
      <c r="C1260" s="207" t="s">
        <v>100</v>
      </c>
      <c r="D1260" s="301">
        <v>4047.0099999999998</v>
      </c>
      <c r="E1260" s="301">
        <v>17500.535</v>
      </c>
      <c r="F1260" s="302">
        <v>21547.544999999998</v>
      </c>
      <c r="G1260" s="270"/>
      <c r="H1260" s="299"/>
    </row>
    <row r="1261" spans="1:8" s="63" customFormat="1" ht="13.5" customHeight="1" x14ac:dyDescent="0.2">
      <c r="A1261" s="300">
        <v>2011</v>
      </c>
      <c r="B1261" s="207" t="s">
        <v>39</v>
      </c>
      <c r="C1261" s="207" t="s">
        <v>100</v>
      </c>
      <c r="D1261" s="301">
        <v>3938.3300000000004</v>
      </c>
      <c r="E1261" s="301">
        <v>20599.555</v>
      </c>
      <c r="F1261" s="302">
        <v>24537.885000000002</v>
      </c>
      <c r="G1261" s="270"/>
      <c r="H1261" s="299"/>
    </row>
    <row r="1262" spans="1:8" s="63" customFormat="1" ht="13.5" customHeight="1" x14ac:dyDescent="0.2">
      <c r="A1262" s="300">
        <v>2011</v>
      </c>
      <c r="B1262" s="207" t="s">
        <v>40</v>
      </c>
      <c r="C1262" s="207" t="s">
        <v>100</v>
      </c>
      <c r="D1262" s="301">
        <v>4607.8700000000008</v>
      </c>
      <c r="E1262" s="301">
        <v>21946.752500000002</v>
      </c>
      <c r="F1262" s="302">
        <v>26554.622499999998</v>
      </c>
      <c r="G1262" s="270"/>
      <c r="H1262" s="299"/>
    </row>
    <row r="1263" spans="1:8" s="63" customFormat="1" ht="13.5" customHeight="1" x14ac:dyDescent="0.2">
      <c r="A1263" s="300">
        <v>2011</v>
      </c>
      <c r="B1263" s="207" t="s">
        <v>41</v>
      </c>
      <c r="C1263" s="207" t="s">
        <v>100</v>
      </c>
      <c r="D1263" s="301">
        <v>5491.3399999999992</v>
      </c>
      <c r="E1263" s="301">
        <v>19172.0825</v>
      </c>
      <c r="F1263" s="302">
        <v>24663.422500000001</v>
      </c>
      <c r="G1263" s="270"/>
      <c r="H1263" s="299"/>
    </row>
    <row r="1264" spans="1:8" s="63" customFormat="1" ht="13.5" customHeight="1" x14ac:dyDescent="0.2">
      <c r="A1264" s="300">
        <v>2011</v>
      </c>
      <c r="B1264" s="207" t="s">
        <v>42</v>
      </c>
      <c r="C1264" s="207" t="s">
        <v>100</v>
      </c>
      <c r="D1264" s="301">
        <v>4611.09</v>
      </c>
      <c r="E1264" s="301">
        <v>20700.21</v>
      </c>
      <c r="F1264" s="302">
        <v>25311.3</v>
      </c>
      <c r="G1264" s="270"/>
      <c r="H1264" s="299"/>
    </row>
    <row r="1265" spans="1:8" s="63" customFormat="1" ht="13.5" customHeight="1" x14ac:dyDescent="0.2">
      <c r="A1265" s="300">
        <v>2011</v>
      </c>
      <c r="B1265" s="207" t="s">
        <v>43</v>
      </c>
      <c r="C1265" s="207" t="s">
        <v>100</v>
      </c>
      <c r="D1265" s="301">
        <v>5270.39</v>
      </c>
      <c r="E1265" s="301">
        <v>20550.087500000001</v>
      </c>
      <c r="F1265" s="302">
        <v>25820.477500000001</v>
      </c>
      <c r="G1265" s="270"/>
      <c r="H1265" s="299"/>
    </row>
    <row r="1266" spans="1:8" s="63" customFormat="1" ht="13.5" customHeight="1" x14ac:dyDescent="0.2">
      <c r="A1266" s="300">
        <v>2012</v>
      </c>
      <c r="B1266" s="207" t="s">
        <v>44</v>
      </c>
      <c r="C1266" s="207" t="s">
        <v>100</v>
      </c>
      <c r="D1266" s="301">
        <v>4649.1659999999993</v>
      </c>
      <c r="E1266" s="301">
        <v>22105.279999999999</v>
      </c>
      <c r="F1266" s="302">
        <v>26754.446</v>
      </c>
      <c r="G1266" s="270"/>
      <c r="H1266" s="299"/>
    </row>
    <row r="1267" spans="1:8" s="63" customFormat="1" ht="13.5" customHeight="1" x14ac:dyDescent="0.2">
      <c r="A1267" s="300">
        <v>2012</v>
      </c>
      <c r="B1267" s="207" t="s">
        <v>45</v>
      </c>
      <c r="C1267" s="207" t="s">
        <v>100</v>
      </c>
      <c r="D1267" s="301">
        <v>6474.639000000001</v>
      </c>
      <c r="E1267" s="301">
        <v>15407.6625</v>
      </c>
      <c r="F1267" s="302">
        <v>21882.301500000001</v>
      </c>
      <c r="G1267" s="270"/>
      <c r="H1267" s="299"/>
    </row>
    <row r="1268" spans="1:8" s="63" customFormat="1" ht="13.5" customHeight="1" x14ac:dyDescent="0.2">
      <c r="A1268" s="300">
        <v>2012</v>
      </c>
      <c r="B1268" s="207" t="s">
        <v>46</v>
      </c>
      <c r="C1268" s="207" t="s">
        <v>100</v>
      </c>
      <c r="D1268" s="301">
        <v>4920.2300000000005</v>
      </c>
      <c r="E1268" s="301">
        <v>19653.727500000001</v>
      </c>
      <c r="F1268" s="302">
        <v>24573.9575</v>
      </c>
      <c r="G1268" s="270"/>
      <c r="H1268" s="299"/>
    </row>
    <row r="1269" spans="1:8" s="63" customFormat="1" ht="13.5" customHeight="1" x14ac:dyDescent="0.2">
      <c r="A1269" s="300">
        <v>2012</v>
      </c>
      <c r="B1269" s="207" t="s">
        <v>34</v>
      </c>
      <c r="C1269" s="207" t="s">
        <v>100</v>
      </c>
      <c r="D1269" s="301">
        <v>3591.22</v>
      </c>
      <c r="E1269" s="301">
        <v>15659.32</v>
      </c>
      <c r="F1269" s="302">
        <v>19250.54</v>
      </c>
      <c r="G1269" s="270"/>
      <c r="H1269" s="299"/>
    </row>
    <row r="1270" spans="1:8" s="63" customFormat="1" ht="13.5" customHeight="1" x14ac:dyDescent="0.2">
      <c r="A1270" s="300">
        <v>2012</v>
      </c>
      <c r="B1270" s="207" t="s">
        <v>36</v>
      </c>
      <c r="C1270" s="207" t="s">
        <v>100</v>
      </c>
      <c r="D1270" s="301">
        <v>4538.37</v>
      </c>
      <c r="E1270" s="301">
        <v>15079.2075</v>
      </c>
      <c r="F1270" s="302">
        <v>19617.577499999999</v>
      </c>
      <c r="G1270" s="270"/>
      <c r="H1270" s="299"/>
    </row>
    <row r="1271" spans="1:8" s="63" customFormat="1" ht="13.5" customHeight="1" x14ac:dyDescent="0.2">
      <c r="A1271" s="300">
        <v>2012</v>
      </c>
      <c r="B1271" s="207" t="s">
        <v>37</v>
      </c>
      <c r="C1271" s="207" t="s">
        <v>100</v>
      </c>
      <c r="D1271" s="301">
        <v>5274.31</v>
      </c>
      <c r="E1271" s="301">
        <v>15656.264999999999</v>
      </c>
      <c r="F1271" s="302">
        <v>20930.574999999997</v>
      </c>
      <c r="G1271" s="270"/>
      <c r="H1271" s="299"/>
    </row>
    <row r="1272" spans="1:8" s="63" customFormat="1" ht="13.5" customHeight="1" x14ac:dyDescent="0.2">
      <c r="A1272" s="300">
        <v>2012</v>
      </c>
      <c r="B1272" s="207" t="s">
        <v>38</v>
      </c>
      <c r="C1272" s="207" t="s">
        <v>100</v>
      </c>
      <c r="D1272" s="301">
        <v>4458.7599999999993</v>
      </c>
      <c r="E1272" s="301">
        <v>17160.5</v>
      </c>
      <c r="F1272" s="302">
        <v>21619.260000000002</v>
      </c>
      <c r="G1272" s="270"/>
      <c r="H1272" s="299"/>
    </row>
    <row r="1273" spans="1:8" s="63" customFormat="1" ht="13.5" customHeight="1" x14ac:dyDescent="0.2">
      <c r="A1273" s="300">
        <v>2012</v>
      </c>
      <c r="B1273" s="207" t="s">
        <v>39</v>
      </c>
      <c r="C1273" s="207" t="s">
        <v>100</v>
      </c>
      <c r="D1273" s="301">
        <v>4845.3</v>
      </c>
      <c r="E1273" s="301">
        <v>19740.115000000002</v>
      </c>
      <c r="F1273" s="302">
        <v>24585.414999999997</v>
      </c>
      <c r="G1273" s="270"/>
      <c r="H1273" s="299"/>
    </row>
    <row r="1274" spans="1:8" s="63" customFormat="1" ht="13.5" customHeight="1" x14ac:dyDescent="0.2">
      <c r="A1274" s="300">
        <v>2012</v>
      </c>
      <c r="B1274" s="207" t="s">
        <v>40</v>
      </c>
      <c r="C1274" s="207" t="s">
        <v>100</v>
      </c>
      <c r="D1274" s="301">
        <v>7090.4599999999991</v>
      </c>
      <c r="E1274" s="301">
        <v>16308.987499999999</v>
      </c>
      <c r="F1274" s="302">
        <v>23399.447500000002</v>
      </c>
      <c r="G1274" s="270"/>
      <c r="H1274" s="299"/>
    </row>
    <row r="1275" spans="1:8" s="63" customFormat="1" ht="13.5" customHeight="1" x14ac:dyDescent="0.2">
      <c r="A1275" s="300">
        <v>2012</v>
      </c>
      <c r="B1275" s="207" t="s">
        <v>41</v>
      </c>
      <c r="C1275" s="207" t="s">
        <v>100</v>
      </c>
      <c r="D1275" s="301">
        <v>6014.36</v>
      </c>
      <c r="E1275" s="301">
        <v>18702.7775</v>
      </c>
      <c r="F1275" s="302">
        <v>24717.137499999997</v>
      </c>
      <c r="G1275" s="270"/>
      <c r="H1275" s="299"/>
    </row>
    <row r="1276" spans="1:8" s="63" customFormat="1" ht="13.5" customHeight="1" x14ac:dyDescent="0.2">
      <c r="A1276" s="300">
        <v>2012</v>
      </c>
      <c r="B1276" s="207" t="s">
        <v>42</v>
      </c>
      <c r="C1276" s="207" t="s">
        <v>100</v>
      </c>
      <c r="D1276" s="301">
        <v>7592.2</v>
      </c>
      <c r="E1276" s="301">
        <v>17593.907500000001</v>
      </c>
      <c r="F1276" s="302">
        <v>25186.107499999998</v>
      </c>
      <c r="G1276" s="270"/>
      <c r="H1276" s="299"/>
    </row>
    <row r="1277" spans="1:8" s="63" customFormat="1" ht="13.5" customHeight="1" x14ac:dyDescent="0.2">
      <c r="A1277" s="300">
        <v>2012</v>
      </c>
      <c r="B1277" s="207" t="s">
        <v>43</v>
      </c>
      <c r="C1277" s="207" t="s">
        <v>100</v>
      </c>
      <c r="D1277" s="301">
        <v>4949.2999999999993</v>
      </c>
      <c r="E1277" s="301">
        <v>19266.904999999999</v>
      </c>
      <c r="F1277" s="302">
        <v>24216.205000000002</v>
      </c>
      <c r="G1277" s="270"/>
      <c r="H1277" s="299"/>
    </row>
    <row r="1278" spans="1:8" s="63" customFormat="1" ht="13.5" customHeight="1" x14ac:dyDescent="0.2">
      <c r="A1278" s="300">
        <v>2013</v>
      </c>
      <c r="B1278" s="207" t="s">
        <v>44</v>
      </c>
      <c r="C1278" s="207" t="s">
        <v>100</v>
      </c>
      <c r="D1278" s="301">
        <v>5352.9100000000008</v>
      </c>
      <c r="E1278" s="301">
        <v>15247.227500000001</v>
      </c>
      <c r="F1278" s="302">
        <v>20600.137500000001</v>
      </c>
      <c r="G1278" s="270"/>
      <c r="H1278" s="299"/>
    </row>
    <row r="1279" spans="1:8" s="63" customFormat="1" ht="13.5" customHeight="1" x14ac:dyDescent="0.2">
      <c r="A1279" s="300">
        <v>2013</v>
      </c>
      <c r="B1279" s="207" t="s">
        <v>45</v>
      </c>
      <c r="C1279" s="207" t="s">
        <v>100</v>
      </c>
      <c r="D1279" s="301">
        <v>5362.67</v>
      </c>
      <c r="E1279" s="301">
        <v>14685.2125</v>
      </c>
      <c r="F1279" s="302">
        <v>20047.8825</v>
      </c>
      <c r="G1279" s="270"/>
      <c r="H1279" s="299"/>
    </row>
    <row r="1280" spans="1:8" s="63" customFormat="1" ht="13.5" customHeight="1" x14ac:dyDescent="0.2">
      <c r="A1280" s="300">
        <v>2013</v>
      </c>
      <c r="B1280" s="207" t="s">
        <v>46</v>
      </c>
      <c r="C1280" s="207" t="s">
        <v>100</v>
      </c>
      <c r="D1280" s="301">
        <v>4223.4400000000005</v>
      </c>
      <c r="E1280" s="301">
        <v>12598.92</v>
      </c>
      <c r="F1280" s="302">
        <v>16822.36</v>
      </c>
      <c r="G1280" s="270"/>
      <c r="H1280" s="299"/>
    </row>
    <row r="1281" spans="1:8" s="63" customFormat="1" ht="13.5" customHeight="1" x14ac:dyDescent="0.2">
      <c r="A1281" s="300">
        <v>2013</v>
      </c>
      <c r="B1281" s="207" t="s">
        <v>34</v>
      </c>
      <c r="C1281" s="207" t="s">
        <v>100</v>
      </c>
      <c r="D1281" s="301">
        <v>7052.909999999998</v>
      </c>
      <c r="E1281" s="301">
        <v>16289.432500000001</v>
      </c>
      <c r="F1281" s="302">
        <v>23342.342499999999</v>
      </c>
      <c r="G1281" s="270"/>
      <c r="H1281" s="299"/>
    </row>
    <row r="1282" spans="1:8" s="63" customFormat="1" ht="13.5" customHeight="1" x14ac:dyDescent="0.2">
      <c r="A1282" s="300">
        <v>2013</v>
      </c>
      <c r="B1282" s="207" t="s">
        <v>36</v>
      </c>
      <c r="C1282" s="207" t="s">
        <v>100</v>
      </c>
      <c r="D1282" s="301">
        <v>6465.0499999999984</v>
      </c>
      <c r="E1282" s="301">
        <v>16619.997500000001</v>
      </c>
      <c r="F1282" s="302">
        <v>23085.047499999997</v>
      </c>
      <c r="G1282" s="270"/>
      <c r="H1282" s="299"/>
    </row>
    <row r="1283" spans="1:8" s="63" customFormat="1" ht="13.5" customHeight="1" x14ac:dyDescent="0.2">
      <c r="A1283" s="300">
        <v>2013</v>
      </c>
      <c r="B1283" s="207" t="s">
        <v>37</v>
      </c>
      <c r="C1283" s="207" t="s">
        <v>100</v>
      </c>
      <c r="D1283" s="301">
        <v>6010.6399999999985</v>
      </c>
      <c r="E1283" s="301">
        <v>15834.04</v>
      </c>
      <c r="F1283" s="302">
        <v>21844.679999999997</v>
      </c>
      <c r="G1283" s="270"/>
      <c r="H1283" s="299"/>
    </row>
    <row r="1284" spans="1:8" s="63" customFormat="1" ht="13.5" customHeight="1" x14ac:dyDescent="0.2">
      <c r="A1284" s="300">
        <v>2013</v>
      </c>
      <c r="B1284" s="207" t="s">
        <v>38</v>
      </c>
      <c r="C1284" s="207" t="s">
        <v>100</v>
      </c>
      <c r="D1284" s="301">
        <v>6195.58</v>
      </c>
      <c r="E1284" s="301">
        <v>15560.595000000003</v>
      </c>
      <c r="F1284" s="302">
        <v>21756.175000000003</v>
      </c>
      <c r="G1284" s="270"/>
      <c r="H1284" s="299"/>
    </row>
    <row r="1285" spans="1:8" s="63" customFormat="1" ht="13.5" customHeight="1" x14ac:dyDescent="0.2">
      <c r="A1285" s="300">
        <v>2013</v>
      </c>
      <c r="B1285" s="207" t="s">
        <v>39</v>
      </c>
      <c r="C1285" s="207" t="s">
        <v>100</v>
      </c>
      <c r="D1285" s="301">
        <v>4723.3799999999992</v>
      </c>
      <c r="E1285" s="301">
        <v>15476.707499999999</v>
      </c>
      <c r="F1285" s="302">
        <v>20200.087499999998</v>
      </c>
      <c r="G1285" s="270"/>
      <c r="H1285" s="299"/>
    </row>
    <row r="1286" spans="1:8" s="63" customFormat="1" ht="13.5" customHeight="1" x14ac:dyDescent="0.2">
      <c r="A1286" s="300">
        <v>2013</v>
      </c>
      <c r="B1286" s="207" t="s">
        <v>40</v>
      </c>
      <c r="C1286" s="207" t="s">
        <v>100</v>
      </c>
      <c r="D1286" s="301">
        <v>7379.4399999999987</v>
      </c>
      <c r="E1286" s="301">
        <v>15764.412999999999</v>
      </c>
      <c r="F1286" s="302">
        <v>23143.852999999996</v>
      </c>
      <c r="G1286" s="270"/>
      <c r="H1286" s="299"/>
    </row>
    <row r="1287" spans="1:8" s="63" customFormat="1" ht="13.5" customHeight="1" x14ac:dyDescent="0.2">
      <c r="A1287" s="300">
        <v>2013</v>
      </c>
      <c r="B1287" s="207" t="s">
        <v>41</v>
      </c>
      <c r="C1287" s="207" t="s">
        <v>100</v>
      </c>
      <c r="D1287" s="301">
        <v>8148.7299999999987</v>
      </c>
      <c r="E1287" s="301">
        <v>20897.281999999999</v>
      </c>
      <c r="F1287" s="302">
        <v>29046.011999999999</v>
      </c>
      <c r="G1287" s="270"/>
      <c r="H1287" s="299"/>
    </row>
    <row r="1288" spans="1:8" s="63" customFormat="1" ht="13.5" customHeight="1" x14ac:dyDescent="0.2">
      <c r="A1288" s="300">
        <v>2013</v>
      </c>
      <c r="B1288" s="207" t="s">
        <v>42</v>
      </c>
      <c r="C1288" s="207" t="s">
        <v>100</v>
      </c>
      <c r="D1288" s="301">
        <v>7145.65</v>
      </c>
      <c r="E1288" s="301">
        <v>19370.070500000002</v>
      </c>
      <c r="F1288" s="302">
        <v>26515.720500000003</v>
      </c>
      <c r="G1288" s="270"/>
      <c r="H1288" s="299"/>
    </row>
    <row r="1289" spans="1:8" s="63" customFormat="1" ht="13.5" customHeight="1" x14ac:dyDescent="0.2">
      <c r="A1289" s="300">
        <v>2013</v>
      </c>
      <c r="B1289" s="207" t="s">
        <v>43</v>
      </c>
      <c r="C1289" s="207" t="s">
        <v>100</v>
      </c>
      <c r="D1289" s="301">
        <v>7217.7200000000021</v>
      </c>
      <c r="E1289" s="301">
        <v>18210.780000000002</v>
      </c>
      <c r="F1289" s="302">
        <v>25428.500000000004</v>
      </c>
      <c r="G1289" s="270"/>
      <c r="H1289" s="299"/>
    </row>
    <row r="1290" spans="1:8" s="63" customFormat="1" ht="13.5" customHeight="1" x14ac:dyDescent="0.2">
      <c r="A1290" s="300">
        <v>2014</v>
      </c>
      <c r="B1290" s="207" t="s">
        <v>44</v>
      </c>
      <c r="C1290" s="207" t="s">
        <v>100</v>
      </c>
      <c r="D1290" s="301">
        <v>8185.9900000000016</v>
      </c>
      <c r="E1290" s="301">
        <v>16343.22</v>
      </c>
      <c r="F1290" s="302">
        <v>24529.21</v>
      </c>
      <c r="G1290" s="270"/>
      <c r="H1290" s="299"/>
    </row>
    <row r="1291" spans="1:8" s="63" customFormat="1" ht="13.5" customHeight="1" x14ac:dyDescent="0.2">
      <c r="A1291" s="300">
        <v>2014</v>
      </c>
      <c r="B1291" s="207" t="s">
        <v>45</v>
      </c>
      <c r="C1291" s="207" t="s">
        <v>100</v>
      </c>
      <c r="D1291" s="301">
        <v>9071.4399999999987</v>
      </c>
      <c r="E1291" s="301">
        <v>17827.862499999996</v>
      </c>
      <c r="F1291" s="302">
        <v>26899.302499999998</v>
      </c>
      <c r="G1291" s="270"/>
      <c r="H1291" s="299"/>
    </row>
    <row r="1292" spans="1:8" s="63" customFormat="1" ht="13.5" customHeight="1" x14ac:dyDescent="0.2">
      <c r="A1292" s="300">
        <v>2014</v>
      </c>
      <c r="B1292" s="207" t="s">
        <v>46</v>
      </c>
      <c r="C1292" s="207" t="s">
        <v>100</v>
      </c>
      <c r="D1292" s="301">
        <v>10517.509999999998</v>
      </c>
      <c r="E1292" s="301">
        <v>18933.9925</v>
      </c>
      <c r="F1292" s="302">
        <v>29451.502500000002</v>
      </c>
      <c r="G1292" s="270"/>
      <c r="H1292" s="299"/>
    </row>
    <row r="1293" spans="1:8" s="63" customFormat="1" ht="13.5" customHeight="1" x14ac:dyDescent="0.2">
      <c r="A1293" s="300">
        <v>2014</v>
      </c>
      <c r="B1293" s="207" t="s">
        <v>34</v>
      </c>
      <c r="C1293" s="207" t="s">
        <v>100</v>
      </c>
      <c r="D1293" s="301">
        <v>8598.58</v>
      </c>
      <c r="E1293" s="301">
        <v>18935.91</v>
      </c>
      <c r="F1293" s="302">
        <v>27534.49</v>
      </c>
      <c r="G1293" s="270"/>
      <c r="H1293" s="299"/>
    </row>
    <row r="1294" spans="1:8" s="63" customFormat="1" ht="13.5" customHeight="1" x14ac:dyDescent="0.2">
      <c r="A1294" s="300">
        <v>2014</v>
      </c>
      <c r="B1294" s="207" t="s">
        <v>36</v>
      </c>
      <c r="C1294" s="207" t="s">
        <v>100</v>
      </c>
      <c r="D1294" s="301">
        <v>6729.1290000000008</v>
      </c>
      <c r="E1294" s="301">
        <v>17245.816999999999</v>
      </c>
      <c r="F1294" s="302">
        <v>23974.946</v>
      </c>
      <c r="G1294" s="270"/>
      <c r="H1294" s="299"/>
    </row>
    <row r="1295" spans="1:8" s="63" customFormat="1" ht="13.5" customHeight="1" x14ac:dyDescent="0.2">
      <c r="A1295" s="300">
        <v>2014</v>
      </c>
      <c r="B1295" s="207" t="s">
        <v>37</v>
      </c>
      <c r="C1295" s="207" t="s">
        <v>100</v>
      </c>
      <c r="D1295" s="301">
        <v>6977.9600000000009</v>
      </c>
      <c r="E1295" s="301">
        <v>16568.934499999996</v>
      </c>
      <c r="F1295" s="302">
        <v>23546.894499999999</v>
      </c>
      <c r="G1295" s="270"/>
      <c r="H1295" s="299"/>
    </row>
    <row r="1296" spans="1:8" s="63" customFormat="1" ht="13.5" customHeight="1" x14ac:dyDescent="0.2">
      <c r="A1296" s="300">
        <v>2014</v>
      </c>
      <c r="B1296" s="207" t="s">
        <v>38</v>
      </c>
      <c r="C1296" s="207" t="s">
        <v>100</v>
      </c>
      <c r="D1296" s="301">
        <v>7515.6810000000005</v>
      </c>
      <c r="E1296" s="301">
        <v>19804.769</v>
      </c>
      <c r="F1296" s="302">
        <v>27320.450000000004</v>
      </c>
      <c r="G1296" s="270"/>
      <c r="H1296" s="299"/>
    </row>
    <row r="1297" spans="1:8" s="63" customFormat="1" ht="13.5" customHeight="1" x14ac:dyDescent="0.2">
      <c r="A1297" s="300">
        <v>2014</v>
      </c>
      <c r="B1297" s="207" t="s">
        <v>39</v>
      </c>
      <c r="C1297" s="207" t="s">
        <v>100</v>
      </c>
      <c r="D1297" s="301">
        <v>7642.5600000000022</v>
      </c>
      <c r="E1297" s="301">
        <v>20160.124</v>
      </c>
      <c r="F1297" s="302">
        <v>27802.683999999997</v>
      </c>
      <c r="G1297" s="270"/>
      <c r="H1297" s="299"/>
    </row>
    <row r="1298" spans="1:8" s="63" customFormat="1" ht="13.5" customHeight="1" x14ac:dyDescent="0.2">
      <c r="A1298" s="300">
        <v>2014</v>
      </c>
      <c r="B1298" s="207" t="s">
        <v>40</v>
      </c>
      <c r="C1298" s="207" t="s">
        <v>100</v>
      </c>
      <c r="D1298" s="301">
        <v>6767.3200000000015</v>
      </c>
      <c r="E1298" s="301">
        <v>21941.852999999992</v>
      </c>
      <c r="F1298" s="302">
        <v>28709.172999999992</v>
      </c>
      <c r="G1298" s="270"/>
      <c r="H1298" s="299"/>
    </row>
    <row r="1299" spans="1:8" s="63" customFormat="1" ht="13.5" customHeight="1" x14ac:dyDescent="0.2">
      <c r="A1299" s="300">
        <v>2014</v>
      </c>
      <c r="B1299" s="207" t="s">
        <v>41</v>
      </c>
      <c r="C1299" s="207" t="s">
        <v>100</v>
      </c>
      <c r="D1299" s="301">
        <v>8941.2699999999986</v>
      </c>
      <c r="E1299" s="301">
        <v>21473.700000000004</v>
      </c>
      <c r="F1299" s="302">
        <v>30414.97</v>
      </c>
      <c r="G1299" s="270"/>
      <c r="H1299" s="299"/>
    </row>
    <row r="1300" spans="1:8" s="63" customFormat="1" ht="13.5" customHeight="1" x14ac:dyDescent="0.2">
      <c r="A1300" s="300">
        <v>2014</v>
      </c>
      <c r="B1300" s="207" t="s">
        <v>42</v>
      </c>
      <c r="C1300" s="207" t="s">
        <v>100</v>
      </c>
      <c r="D1300" s="301">
        <v>9255.739999999998</v>
      </c>
      <c r="E1300" s="301">
        <v>21497.162500000002</v>
      </c>
      <c r="F1300" s="302">
        <v>30752.9025</v>
      </c>
      <c r="G1300" s="270"/>
      <c r="H1300" s="299"/>
    </row>
    <row r="1301" spans="1:8" s="63" customFormat="1" ht="13.5" customHeight="1" x14ac:dyDescent="0.2">
      <c r="A1301" s="300">
        <v>2014</v>
      </c>
      <c r="B1301" s="207" t="s">
        <v>43</v>
      </c>
      <c r="C1301" s="207" t="s">
        <v>100</v>
      </c>
      <c r="D1301" s="301">
        <v>6605.82</v>
      </c>
      <c r="E1301" s="301">
        <v>22227.6875</v>
      </c>
      <c r="F1301" s="302">
        <v>28833.507499999996</v>
      </c>
      <c r="G1301" s="270"/>
      <c r="H1301" s="299"/>
    </row>
    <row r="1302" spans="1:8" s="63" customFormat="1" ht="13.5" customHeight="1" x14ac:dyDescent="0.2">
      <c r="A1302" s="300">
        <v>2015</v>
      </c>
      <c r="B1302" s="207" t="s">
        <v>44</v>
      </c>
      <c r="C1302" s="207" t="s">
        <v>100</v>
      </c>
      <c r="D1302" s="301">
        <v>8509.0399999999991</v>
      </c>
      <c r="E1302" s="301">
        <v>16779.79</v>
      </c>
      <c r="F1302" s="302">
        <v>25288.83</v>
      </c>
      <c r="G1302" s="270"/>
      <c r="H1302" s="299"/>
    </row>
    <row r="1303" spans="1:8" s="63" customFormat="1" ht="13.5" customHeight="1" x14ac:dyDescent="0.2">
      <c r="A1303" s="300">
        <v>2015</v>
      </c>
      <c r="B1303" s="207" t="s">
        <v>45</v>
      </c>
      <c r="C1303" s="207" t="s">
        <v>100</v>
      </c>
      <c r="D1303" s="301">
        <v>6539.8309999999992</v>
      </c>
      <c r="E1303" s="301">
        <v>19518.555</v>
      </c>
      <c r="F1303" s="302">
        <v>26058.385999999999</v>
      </c>
      <c r="G1303" s="270"/>
      <c r="H1303" s="299"/>
    </row>
    <row r="1304" spans="1:8" s="63" customFormat="1" ht="13.5" customHeight="1" x14ac:dyDescent="0.2">
      <c r="A1304" s="300">
        <v>2015</v>
      </c>
      <c r="B1304" s="207" t="s">
        <v>46</v>
      </c>
      <c r="C1304" s="207" t="s">
        <v>100</v>
      </c>
      <c r="D1304" s="301">
        <v>7199.7500000000009</v>
      </c>
      <c r="E1304" s="301">
        <v>20486.955000000002</v>
      </c>
      <c r="F1304" s="302">
        <v>27686.705000000005</v>
      </c>
      <c r="G1304" s="270"/>
      <c r="H1304" s="299"/>
    </row>
    <row r="1305" spans="1:8" s="63" customFormat="1" ht="13.5" customHeight="1" x14ac:dyDescent="0.2">
      <c r="A1305" s="300">
        <v>2015</v>
      </c>
      <c r="B1305" s="207" t="s">
        <v>34</v>
      </c>
      <c r="C1305" s="207" t="s">
        <v>100</v>
      </c>
      <c r="D1305" s="301">
        <v>6062.79</v>
      </c>
      <c r="E1305" s="301">
        <v>19792.567499999997</v>
      </c>
      <c r="F1305" s="302">
        <v>25855.357499999998</v>
      </c>
      <c r="G1305" s="270"/>
      <c r="H1305" s="299"/>
    </row>
    <row r="1306" spans="1:8" s="63" customFormat="1" ht="13.5" customHeight="1" x14ac:dyDescent="0.2">
      <c r="A1306" s="300">
        <v>2015</v>
      </c>
      <c r="B1306" s="207" t="s">
        <v>36</v>
      </c>
      <c r="C1306" s="207" t="s">
        <v>100</v>
      </c>
      <c r="D1306" s="301">
        <v>7124.61</v>
      </c>
      <c r="E1306" s="301">
        <v>19193.685000000001</v>
      </c>
      <c r="F1306" s="302">
        <v>26318.295000000002</v>
      </c>
      <c r="G1306" s="270"/>
      <c r="H1306" s="299"/>
    </row>
    <row r="1307" spans="1:8" s="63" customFormat="1" ht="13.5" customHeight="1" x14ac:dyDescent="0.2">
      <c r="A1307" s="300">
        <v>2015</v>
      </c>
      <c r="B1307" s="207" t="s">
        <v>37</v>
      </c>
      <c r="C1307" s="207" t="s">
        <v>100</v>
      </c>
      <c r="D1307" s="301">
        <v>6835.33</v>
      </c>
      <c r="E1307" s="301">
        <v>18926.71</v>
      </c>
      <c r="F1307" s="302">
        <v>25762.04</v>
      </c>
      <c r="G1307" s="270"/>
      <c r="H1307" s="299"/>
    </row>
    <row r="1308" spans="1:8" s="63" customFormat="1" ht="13.5" customHeight="1" x14ac:dyDescent="0.2">
      <c r="A1308" s="300">
        <v>2015</v>
      </c>
      <c r="B1308" s="207" t="s">
        <v>38</v>
      </c>
      <c r="C1308" s="207" t="s">
        <v>100</v>
      </c>
      <c r="D1308" s="301">
        <v>7650.35</v>
      </c>
      <c r="E1308" s="301">
        <v>16915.479500000001</v>
      </c>
      <c r="F1308" s="302">
        <v>24565.8295</v>
      </c>
      <c r="G1308" s="270"/>
      <c r="H1308" s="299"/>
    </row>
    <row r="1309" spans="1:8" s="63" customFormat="1" ht="13.5" customHeight="1" x14ac:dyDescent="0.2">
      <c r="A1309" s="300">
        <v>2015</v>
      </c>
      <c r="B1309" s="207" t="s">
        <v>39</v>
      </c>
      <c r="C1309" s="207" t="s">
        <v>100</v>
      </c>
      <c r="D1309" s="301">
        <v>8633.43</v>
      </c>
      <c r="E1309" s="301">
        <v>20466.502999999997</v>
      </c>
      <c r="F1309" s="302">
        <v>29099.932999999997</v>
      </c>
      <c r="G1309" s="270"/>
      <c r="H1309" s="299"/>
    </row>
    <row r="1310" spans="1:8" s="63" customFormat="1" ht="13.5" customHeight="1" x14ac:dyDescent="0.2">
      <c r="A1310" s="300">
        <v>2015</v>
      </c>
      <c r="B1310" s="207" t="s">
        <v>40</v>
      </c>
      <c r="C1310" s="207" t="s">
        <v>100</v>
      </c>
      <c r="D1310" s="301">
        <v>7177.1400000000012</v>
      </c>
      <c r="E1310" s="301">
        <v>19412.222999999998</v>
      </c>
      <c r="F1310" s="302">
        <v>26589.363000000001</v>
      </c>
      <c r="G1310" s="270"/>
      <c r="H1310" s="299"/>
    </row>
    <row r="1311" spans="1:8" s="63" customFormat="1" ht="13.5" customHeight="1" x14ac:dyDescent="0.2">
      <c r="A1311" s="300">
        <v>2015</v>
      </c>
      <c r="B1311" s="207" t="s">
        <v>41</v>
      </c>
      <c r="C1311" s="207" t="s">
        <v>100</v>
      </c>
      <c r="D1311" s="301">
        <v>6901.45</v>
      </c>
      <c r="E1311" s="301">
        <v>22004.070000000003</v>
      </c>
      <c r="F1311" s="302">
        <v>28905.520000000004</v>
      </c>
      <c r="G1311" s="270"/>
      <c r="H1311" s="299"/>
    </row>
    <row r="1312" spans="1:8" s="63" customFormat="1" ht="13.5" customHeight="1" x14ac:dyDescent="0.2">
      <c r="A1312" s="300">
        <v>2015</v>
      </c>
      <c r="B1312" s="207" t="s">
        <v>42</v>
      </c>
      <c r="C1312" s="207" t="s">
        <v>100</v>
      </c>
      <c r="D1312" s="301">
        <v>4831.74</v>
      </c>
      <c r="E1312" s="301">
        <v>21066.644499999995</v>
      </c>
      <c r="F1312" s="302">
        <v>25898.384499999996</v>
      </c>
      <c r="G1312" s="270"/>
      <c r="H1312" s="299"/>
    </row>
    <row r="1313" spans="1:8" s="63" customFormat="1" ht="13.5" customHeight="1" x14ac:dyDescent="0.2">
      <c r="A1313" s="300">
        <v>2015</v>
      </c>
      <c r="B1313" s="207" t="s">
        <v>43</v>
      </c>
      <c r="C1313" s="207" t="s">
        <v>100</v>
      </c>
      <c r="D1313" s="301">
        <v>3454.1999999999994</v>
      </c>
      <c r="E1313" s="301">
        <v>24416.703000000001</v>
      </c>
      <c r="F1313" s="302">
        <v>27870.902999999998</v>
      </c>
      <c r="G1313" s="270"/>
      <c r="H1313" s="299"/>
    </row>
    <row r="1314" spans="1:8" s="63" customFormat="1" ht="13.5" customHeight="1" x14ac:dyDescent="0.2">
      <c r="A1314" s="300">
        <v>2016</v>
      </c>
      <c r="B1314" s="207" t="s">
        <v>44</v>
      </c>
      <c r="C1314" s="207" t="s">
        <v>100</v>
      </c>
      <c r="D1314" s="301">
        <v>3809.3599999999997</v>
      </c>
      <c r="E1314" s="301">
        <v>18820.794999999998</v>
      </c>
      <c r="F1314" s="302">
        <v>22630.154999999999</v>
      </c>
      <c r="G1314" s="270"/>
      <c r="H1314" s="299"/>
    </row>
    <row r="1315" spans="1:8" s="63" customFormat="1" ht="13.5" customHeight="1" x14ac:dyDescent="0.2">
      <c r="A1315" s="300">
        <v>2016</v>
      </c>
      <c r="B1315" s="207" t="s">
        <v>45</v>
      </c>
      <c r="C1315" s="207" t="s">
        <v>100</v>
      </c>
      <c r="D1315" s="301">
        <v>4935.87</v>
      </c>
      <c r="E1315" s="301">
        <v>20331.260000000002</v>
      </c>
      <c r="F1315" s="302">
        <v>25267.13</v>
      </c>
      <c r="G1315" s="270"/>
      <c r="H1315" s="299"/>
    </row>
    <row r="1316" spans="1:8" s="63" customFormat="1" ht="13.5" customHeight="1" x14ac:dyDescent="0.2">
      <c r="A1316" s="300">
        <v>2016</v>
      </c>
      <c r="B1316" s="207" t="s">
        <v>46</v>
      </c>
      <c r="C1316" s="207" t="s">
        <v>100</v>
      </c>
      <c r="D1316" s="301">
        <v>4232.87</v>
      </c>
      <c r="E1316" s="301">
        <v>18641.6175</v>
      </c>
      <c r="F1316" s="302">
        <v>22874.487499999999</v>
      </c>
      <c r="G1316" s="270"/>
      <c r="H1316" s="299"/>
    </row>
    <row r="1317" spans="1:8" s="63" customFormat="1" ht="13.5" customHeight="1" x14ac:dyDescent="0.2">
      <c r="A1317" s="300">
        <v>2016</v>
      </c>
      <c r="B1317" s="207" t="s">
        <v>34</v>
      </c>
      <c r="C1317" s="207" t="s">
        <v>100</v>
      </c>
      <c r="D1317" s="301">
        <v>5527.1000000000013</v>
      </c>
      <c r="E1317" s="301">
        <v>19590.3125</v>
      </c>
      <c r="F1317" s="302">
        <v>25117.412500000002</v>
      </c>
      <c r="G1317" s="270"/>
      <c r="H1317" s="299"/>
    </row>
    <row r="1318" spans="1:8" s="63" customFormat="1" ht="13.5" customHeight="1" x14ac:dyDescent="0.2">
      <c r="A1318" s="300">
        <v>2016</v>
      </c>
      <c r="B1318" s="207" t="s">
        <v>36</v>
      </c>
      <c r="C1318" s="207" t="s">
        <v>100</v>
      </c>
      <c r="D1318" s="301">
        <v>5487.2799999999988</v>
      </c>
      <c r="E1318" s="301">
        <v>17942.895</v>
      </c>
      <c r="F1318" s="302">
        <v>23430.174999999999</v>
      </c>
      <c r="G1318" s="270"/>
      <c r="H1318" s="299"/>
    </row>
    <row r="1319" spans="1:8" s="63" customFormat="1" ht="13.5" customHeight="1" x14ac:dyDescent="0.2">
      <c r="A1319" s="300">
        <v>2016</v>
      </c>
      <c r="B1319" s="207" t="s">
        <v>37</v>
      </c>
      <c r="C1319" s="207" t="s">
        <v>100</v>
      </c>
      <c r="D1319" s="301">
        <v>5231.7700000000004</v>
      </c>
      <c r="E1319" s="301">
        <v>14924.401</v>
      </c>
      <c r="F1319" s="302">
        <v>20156.171000000002</v>
      </c>
      <c r="G1319" s="270"/>
      <c r="H1319" s="299"/>
    </row>
    <row r="1320" spans="1:8" s="63" customFormat="1" ht="13.5" customHeight="1" x14ac:dyDescent="0.2">
      <c r="A1320" s="300">
        <v>2016</v>
      </c>
      <c r="B1320" s="207" t="s">
        <v>38</v>
      </c>
      <c r="C1320" s="207" t="s">
        <v>100</v>
      </c>
      <c r="D1320" s="301">
        <v>4876.45</v>
      </c>
      <c r="E1320" s="301">
        <v>16528.329999999998</v>
      </c>
      <c r="F1320" s="302">
        <v>21404.78</v>
      </c>
      <c r="G1320" s="270"/>
      <c r="H1320" s="299"/>
    </row>
    <row r="1321" spans="1:8" s="63" customFormat="1" ht="13.5" customHeight="1" x14ac:dyDescent="0.2">
      <c r="A1321" s="300">
        <v>2016</v>
      </c>
      <c r="B1321" s="207" t="s">
        <v>39</v>
      </c>
      <c r="C1321" s="207" t="s">
        <v>100</v>
      </c>
      <c r="D1321" s="301">
        <v>5198.8100000000004</v>
      </c>
      <c r="E1321" s="301">
        <v>19285.569999999996</v>
      </c>
      <c r="F1321" s="302">
        <v>24484.379999999994</v>
      </c>
      <c r="G1321" s="270"/>
      <c r="H1321" s="299"/>
    </row>
    <row r="1322" spans="1:8" s="63" customFormat="1" ht="13.5" customHeight="1" x14ac:dyDescent="0.2">
      <c r="A1322" s="300">
        <v>2016</v>
      </c>
      <c r="B1322" s="207" t="s">
        <v>40</v>
      </c>
      <c r="C1322" s="207" t="s">
        <v>100</v>
      </c>
      <c r="D1322" s="301">
        <v>3284.83</v>
      </c>
      <c r="E1322" s="301">
        <v>17586.572499999998</v>
      </c>
      <c r="F1322" s="302">
        <v>20871.402499999997</v>
      </c>
      <c r="G1322" s="270"/>
      <c r="H1322" s="299"/>
    </row>
    <row r="1323" spans="1:8" s="63" customFormat="1" ht="13.5" customHeight="1" x14ac:dyDescent="0.2">
      <c r="A1323" s="300">
        <v>2016</v>
      </c>
      <c r="B1323" s="207" t="s">
        <v>41</v>
      </c>
      <c r="C1323" s="207" t="s">
        <v>100</v>
      </c>
      <c r="D1323" s="301">
        <v>2878.96</v>
      </c>
      <c r="E1323" s="301">
        <v>16388.972500000003</v>
      </c>
      <c r="F1323" s="302">
        <v>19267.932500000003</v>
      </c>
      <c r="G1323" s="270"/>
      <c r="H1323" s="299"/>
    </row>
    <row r="1324" spans="1:8" s="63" customFormat="1" ht="13.5" customHeight="1" x14ac:dyDescent="0.2">
      <c r="A1324" s="300">
        <v>2016</v>
      </c>
      <c r="B1324" s="207" t="s">
        <v>42</v>
      </c>
      <c r="C1324" s="207" t="s">
        <v>100</v>
      </c>
      <c r="D1324" s="301">
        <v>2835.1099999999997</v>
      </c>
      <c r="E1324" s="301">
        <v>20129.060000000001</v>
      </c>
      <c r="F1324" s="302">
        <v>22964.170000000006</v>
      </c>
      <c r="G1324" s="270"/>
      <c r="H1324" s="299"/>
    </row>
    <row r="1325" spans="1:8" s="63" customFormat="1" ht="13.5" customHeight="1" x14ac:dyDescent="0.2">
      <c r="A1325" s="300">
        <v>2016</v>
      </c>
      <c r="B1325" s="207" t="s">
        <v>43</v>
      </c>
      <c r="C1325" s="207" t="s">
        <v>100</v>
      </c>
      <c r="D1325" s="301">
        <v>2732.27</v>
      </c>
      <c r="E1325" s="301">
        <v>21214.514999999992</v>
      </c>
      <c r="F1325" s="302">
        <v>23946.784999999993</v>
      </c>
      <c r="G1325" s="270"/>
      <c r="H1325" s="299"/>
    </row>
    <row r="1326" spans="1:8" s="63" customFormat="1" ht="13.5" customHeight="1" x14ac:dyDescent="0.2">
      <c r="A1326" s="300">
        <v>2017</v>
      </c>
      <c r="B1326" s="207" t="s">
        <v>44</v>
      </c>
      <c r="C1326" s="207" t="s">
        <v>100</v>
      </c>
      <c r="D1326" s="301">
        <v>2838.3099999999995</v>
      </c>
      <c r="E1326" s="301">
        <v>19274.396499999999</v>
      </c>
      <c r="F1326" s="302">
        <v>22112.706499999997</v>
      </c>
      <c r="G1326" s="270"/>
      <c r="H1326" s="299"/>
    </row>
    <row r="1327" spans="1:8" s="63" customFormat="1" ht="13.5" customHeight="1" x14ac:dyDescent="0.2">
      <c r="A1327" s="300">
        <v>2017</v>
      </c>
      <c r="B1327" s="207" t="s">
        <v>45</v>
      </c>
      <c r="C1327" s="207" t="s">
        <v>100</v>
      </c>
      <c r="D1327" s="301">
        <v>2707.8</v>
      </c>
      <c r="E1327" s="301">
        <v>19450.557500000003</v>
      </c>
      <c r="F1327" s="302">
        <v>22158.357500000002</v>
      </c>
      <c r="G1327" s="270"/>
      <c r="H1327" s="299"/>
    </row>
    <row r="1328" spans="1:8" s="63" customFormat="1" ht="13.5" customHeight="1" x14ac:dyDescent="0.2">
      <c r="A1328" s="300">
        <v>2017</v>
      </c>
      <c r="B1328" s="207" t="s">
        <v>46</v>
      </c>
      <c r="C1328" s="207" t="s">
        <v>100</v>
      </c>
      <c r="D1328" s="301">
        <v>3290.57</v>
      </c>
      <c r="E1328" s="301">
        <v>19635.240999999998</v>
      </c>
      <c r="F1328" s="302">
        <v>22925.810999999998</v>
      </c>
      <c r="G1328" s="270"/>
      <c r="H1328" s="299"/>
    </row>
    <row r="1329" spans="1:8" s="63" customFormat="1" ht="13.5" customHeight="1" x14ac:dyDescent="0.2">
      <c r="A1329" s="300">
        <v>2017</v>
      </c>
      <c r="B1329" s="207" t="s">
        <v>34</v>
      </c>
      <c r="C1329" s="207" t="s">
        <v>100</v>
      </c>
      <c r="D1329" s="301">
        <v>2548.73</v>
      </c>
      <c r="E1329" s="301">
        <v>18310.928</v>
      </c>
      <c r="F1329" s="302">
        <v>20859.657999999999</v>
      </c>
      <c r="G1329" s="270"/>
      <c r="H1329" s="299"/>
    </row>
    <row r="1330" spans="1:8" s="63" customFormat="1" ht="13.5" customHeight="1" x14ac:dyDescent="0.2">
      <c r="A1330" s="300">
        <v>2017</v>
      </c>
      <c r="B1330" s="207" t="s">
        <v>36</v>
      </c>
      <c r="C1330" s="207" t="s">
        <v>100</v>
      </c>
      <c r="D1330" s="301">
        <v>3141.51</v>
      </c>
      <c r="E1330" s="301">
        <v>22382.247500000001</v>
      </c>
      <c r="F1330" s="302">
        <v>25523.757500000003</v>
      </c>
      <c r="G1330" s="270"/>
      <c r="H1330" s="299"/>
    </row>
    <row r="1331" spans="1:8" s="63" customFormat="1" ht="13.5" customHeight="1" x14ac:dyDescent="0.2">
      <c r="A1331" s="300">
        <v>2017</v>
      </c>
      <c r="B1331" s="207" t="s">
        <v>37</v>
      </c>
      <c r="C1331" s="207" t="s">
        <v>100</v>
      </c>
      <c r="D1331" s="301">
        <v>2945.8100000000004</v>
      </c>
      <c r="E1331" s="301">
        <v>21730.054500000002</v>
      </c>
      <c r="F1331" s="302">
        <v>24675.8645</v>
      </c>
      <c r="G1331" s="270"/>
      <c r="H1331" s="299"/>
    </row>
    <row r="1332" spans="1:8" s="63" customFormat="1" ht="13.5" customHeight="1" x14ac:dyDescent="0.2">
      <c r="A1332" s="300">
        <v>2017</v>
      </c>
      <c r="B1332" s="207" t="s">
        <v>38</v>
      </c>
      <c r="C1332" s="207" t="s">
        <v>100</v>
      </c>
      <c r="D1332" s="301">
        <v>2543.65</v>
      </c>
      <c r="E1332" s="301">
        <v>23184.097999999994</v>
      </c>
      <c r="F1332" s="302">
        <v>25727.748</v>
      </c>
      <c r="G1332" s="270"/>
      <c r="H1332" s="299"/>
    </row>
    <row r="1333" spans="1:8" s="63" customFormat="1" ht="13.5" customHeight="1" x14ac:dyDescent="0.2">
      <c r="A1333" s="300">
        <v>2017</v>
      </c>
      <c r="B1333" s="207" t="s">
        <v>39</v>
      </c>
      <c r="C1333" s="207" t="s">
        <v>100</v>
      </c>
      <c r="D1333" s="301">
        <v>2566.3600000000006</v>
      </c>
      <c r="E1333" s="301">
        <v>22009.606</v>
      </c>
      <c r="F1333" s="302">
        <v>24575.966</v>
      </c>
      <c r="G1333" s="270"/>
      <c r="H1333" s="299"/>
    </row>
    <row r="1334" spans="1:8" s="63" customFormat="1" ht="13.5" customHeight="1" x14ac:dyDescent="0.2">
      <c r="A1334" s="300">
        <v>2017</v>
      </c>
      <c r="B1334" s="207" t="s">
        <v>40</v>
      </c>
      <c r="C1334" s="207" t="s">
        <v>100</v>
      </c>
      <c r="D1334" s="301">
        <v>2174.4200000000005</v>
      </c>
      <c r="E1334" s="301">
        <v>23429.700000000004</v>
      </c>
      <c r="F1334" s="302">
        <v>25604.120000000003</v>
      </c>
      <c r="G1334" s="270"/>
      <c r="H1334" s="299"/>
    </row>
    <row r="1335" spans="1:8" s="63" customFormat="1" ht="13.5" customHeight="1" x14ac:dyDescent="0.2">
      <c r="A1335" s="300">
        <v>2017</v>
      </c>
      <c r="B1335" s="207" t="s">
        <v>41</v>
      </c>
      <c r="C1335" s="207" t="s">
        <v>100</v>
      </c>
      <c r="D1335" s="301">
        <v>2538.38</v>
      </c>
      <c r="E1335" s="301">
        <v>23636.481499999998</v>
      </c>
      <c r="F1335" s="302">
        <v>26174.861499999999</v>
      </c>
      <c r="G1335" s="270"/>
      <c r="H1335" s="299"/>
    </row>
    <row r="1336" spans="1:8" s="63" customFormat="1" ht="13.5" customHeight="1" x14ac:dyDescent="0.2">
      <c r="A1336" s="300">
        <v>2017</v>
      </c>
      <c r="B1336" s="207" t="s">
        <v>42</v>
      </c>
      <c r="C1336" s="207" t="s">
        <v>100</v>
      </c>
      <c r="D1336" s="301">
        <v>2945.9599999999991</v>
      </c>
      <c r="E1336" s="301">
        <v>20379.345999999998</v>
      </c>
      <c r="F1336" s="302">
        <v>23325.306</v>
      </c>
      <c r="G1336" s="270"/>
      <c r="H1336" s="299"/>
    </row>
    <row r="1337" spans="1:8" s="63" customFormat="1" ht="13.5" customHeight="1" x14ac:dyDescent="0.2">
      <c r="A1337" s="300">
        <v>2017</v>
      </c>
      <c r="B1337" s="207" t="s">
        <v>43</v>
      </c>
      <c r="C1337" s="207" t="s">
        <v>100</v>
      </c>
      <c r="D1337" s="301">
        <v>2584.8000000000002</v>
      </c>
      <c r="E1337" s="301">
        <v>19616.887500000001</v>
      </c>
      <c r="F1337" s="302">
        <v>22201.6875</v>
      </c>
      <c r="G1337" s="270"/>
      <c r="H1337" s="299"/>
    </row>
    <row r="1338" spans="1:8" s="63" customFormat="1" ht="13.5" customHeight="1" x14ac:dyDescent="0.2">
      <c r="A1338" s="300">
        <v>2018</v>
      </c>
      <c r="B1338" s="207" t="s">
        <v>44</v>
      </c>
      <c r="C1338" s="207" t="s">
        <v>100</v>
      </c>
      <c r="D1338" s="301">
        <v>2133.3199999999997</v>
      </c>
      <c r="E1338" s="301">
        <v>16834.382000000001</v>
      </c>
      <c r="F1338" s="302">
        <v>18967.702000000001</v>
      </c>
      <c r="G1338" s="270"/>
      <c r="H1338" s="299"/>
    </row>
    <row r="1339" spans="1:8" s="63" customFormat="1" ht="13.5" customHeight="1" x14ac:dyDescent="0.2">
      <c r="A1339" s="300">
        <v>2018</v>
      </c>
      <c r="B1339" s="207" t="s">
        <v>45</v>
      </c>
      <c r="C1339" s="207" t="s">
        <v>100</v>
      </c>
      <c r="D1339" s="301">
        <v>2391.67</v>
      </c>
      <c r="E1339" s="301">
        <v>17606.454999999998</v>
      </c>
      <c r="F1339" s="302">
        <v>19998.124999999996</v>
      </c>
      <c r="G1339" s="270"/>
      <c r="H1339" s="299"/>
    </row>
    <row r="1340" spans="1:8" s="63" customFormat="1" ht="13.5" customHeight="1" x14ac:dyDescent="0.2">
      <c r="A1340" s="300">
        <v>2018</v>
      </c>
      <c r="B1340" s="207" t="s">
        <v>46</v>
      </c>
      <c r="C1340" s="207" t="s">
        <v>100</v>
      </c>
      <c r="D1340" s="301">
        <v>2247.6099999999997</v>
      </c>
      <c r="E1340" s="301">
        <v>18949.143499999998</v>
      </c>
      <c r="F1340" s="302">
        <v>21196.753499999999</v>
      </c>
      <c r="G1340" s="270"/>
      <c r="H1340" s="299"/>
    </row>
    <row r="1341" spans="1:8" s="63" customFormat="1" ht="13.5" customHeight="1" x14ac:dyDescent="0.2">
      <c r="A1341" s="300">
        <v>2018</v>
      </c>
      <c r="B1341" s="207" t="s">
        <v>34</v>
      </c>
      <c r="C1341" s="207" t="s">
        <v>100</v>
      </c>
      <c r="D1341" s="301">
        <v>2628.3999999999996</v>
      </c>
      <c r="E1341" s="301">
        <v>19897.556499999999</v>
      </c>
      <c r="F1341" s="302">
        <v>22525.956499999997</v>
      </c>
      <c r="G1341" s="270"/>
      <c r="H1341" s="299"/>
    </row>
    <row r="1342" spans="1:8" s="63" customFormat="1" ht="13.5" customHeight="1" x14ac:dyDescent="0.2">
      <c r="A1342" s="300">
        <v>2018</v>
      </c>
      <c r="B1342" s="207" t="s">
        <v>36</v>
      </c>
      <c r="C1342" s="207" t="s">
        <v>100</v>
      </c>
      <c r="D1342" s="301">
        <v>3118.4399999999996</v>
      </c>
      <c r="E1342" s="301">
        <v>18083.116000000002</v>
      </c>
      <c r="F1342" s="302">
        <v>21201.556</v>
      </c>
      <c r="G1342" s="270"/>
      <c r="H1342" s="299"/>
    </row>
    <row r="1343" spans="1:8" s="63" customFormat="1" ht="13.5" customHeight="1" x14ac:dyDescent="0.2">
      <c r="A1343" s="300">
        <v>2018</v>
      </c>
      <c r="B1343" s="207" t="s">
        <v>37</v>
      </c>
      <c r="C1343" s="207" t="s">
        <v>100</v>
      </c>
      <c r="D1343" s="301">
        <v>2701.1800000000003</v>
      </c>
      <c r="E1343" s="301">
        <v>16902.588</v>
      </c>
      <c r="F1343" s="302">
        <v>19603.768000000004</v>
      </c>
      <c r="G1343" s="270"/>
      <c r="H1343" s="299"/>
    </row>
    <row r="1344" spans="1:8" s="63" customFormat="1" ht="13.5" customHeight="1" x14ac:dyDescent="0.2">
      <c r="A1344" s="300">
        <v>2018</v>
      </c>
      <c r="B1344" s="207" t="s">
        <v>38</v>
      </c>
      <c r="C1344" s="207" t="s">
        <v>100</v>
      </c>
      <c r="D1344" s="301">
        <v>2987.3899999999994</v>
      </c>
      <c r="E1344" s="301">
        <v>16681.235499999999</v>
      </c>
      <c r="F1344" s="302">
        <v>19668.625499999998</v>
      </c>
      <c r="G1344" s="270"/>
      <c r="H1344" s="299"/>
    </row>
    <row r="1345" spans="1:8" s="63" customFormat="1" ht="13.5" customHeight="1" x14ac:dyDescent="0.2">
      <c r="A1345" s="300">
        <v>2018</v>
      </c>
      <c r="B1345" s="207" t="s">
        <v>39</v>
      </c>
      <c r="C1345" s="207" t="s">
        <v>100</v>
      </c>
      <c r="D1345" s="301">
        <v>3511.61</v>
      </c>
      <c r="E1345" s="301">
        <v>19001.654000000002</v>
      </c>
      <c r="F1345" s="302">
        <v>22513.263999999999</v>
      </c>
      <c r="G1345" s="270"/>
      <c r="H1345" s="299"/>
    </row>
    <row r="1346" spans="1:8" s="63" customFormat="1" ht="13.5" customHeight="1" x14ac:dyDescent="0.2">
      <c r="A1346" s="300">
        <v>2018</v>
      </c>
      <c r="B1346" s="207" t="s">
        <v>40</v>
      </c>
      <c r="C1346" s="207" t="s">
        <v>100</v>
      </c>
      <c r="D1346" s="301">
        <v>2626.98</v>
      </c>
      <c r="E1346" s="301">
        <v>19112.947500000002</v>
      </c>
      <c r="F1346" s="302">
        <v>21739.927500000005</v>
      </c>
      <c r="G1346" s="270"/>
      <c r="H1346" s="299"/>
    </row>
    <row r="1347" spans="1:8" s="63" customFormat="1" ht="13.5" customHeight="1" x14ac:dyDescent="0.2">
      <c r="A1347" s="300">
        <v>2018</v>
      </c>
      <c r="B1347" s="207" t="s">
        <v>41</v>
      </c>
      <c r="C1347" s="207" t="s">
        <v>100</v>
      </c>
      <c r="D1347" s="301">
        <v>2984.5400000000004</v>
      </c>
      <c r="E1347" s="301">
        <v>21654.484499999999</v>
      </c>
      <c r="F1347" s="302">
        <v>24639.0245</v>
      </c>
      <c r="G1347" s="270"/>
      <c r="H1347" s="299"/>
    </row>
    <row r="1348" spans="1:8" s="63" customFormat="1" ht="13.5" customHeight="1" x14ac:dyDescent="0.2">
      <c r="A1348" s="300">
        <v>2018</v>
      </c>
      <c r="B1348" s="207" t="s">
        <v>42</v>
      </c>
      <c r="C1348" s="207" t="s">
        <v>100</v>
      </c>
      <c r="D1348" s="301">
        <v>4592.8099999999995</v>
      </c>
      <c r="E1348" s="301">
        <v>22702.516000000003</v>
      </c>
      <c r="F1348" s="302">
        <v>27295.326000000001</v>
      </c>
      <c r="G1348" s="270"/>
      <c r="H1348" s="299"/>
    </row>
    <row r="1349" spans="1:8" s="63" customFormat="1" ht="13.5" customHeight="1" x14ac:dyDescent="0.2">
      <c r="A1349" s="300">
        <v>2018</v>
      </c>
      <c r="B1349" s="207" t="s">
        <v>43</v>
      </c>
      <c r="C1349" s="207" t="s">
        <v>100</v>
      </c>
      <c r="D1349" s="301">
        <v>4484.57</v>
      </c>
      <c r="E1349" s="301">
        <v>22104.814999999999</v>
      </c>
      <c r="F1349" s="302">
        <v>26589.384999999998</v>
      </c>
      <c r="G1349" s="270"/>
      <c r="H1349" s="299"/>
    </row>
    <row r="1350" spans="1:8" s="63" customFormat="1" ht="13.5" customHeight="1" x14ac:dyDescent="0.2">
      <c r="A1350" s="300">
        <v>2019</v>
      </c>
      <c r="B1350" s="207" t="s">
        <v>44</v>
      </c>
      <c r="C1350" s="207" t="s">
        <v>100</v>
      </c>
      <c r="D1350" s="301">
        <v>2734.3999999999996</v>
      </c>
      <c r="E1350" s="301">
        <v>18691.929999999997</v>
      </c>
      <c r="F1350" s="302">
        <v>21426.329999999994</v>
      </c>
      <c r="G1350" s="270"/>
      <c r="H1350" s="299"/>
    </row>
    <row r="1351" spans="1:8" s="63" customFormat="1" ht="13.5" customHeight="1" x14ac:dyDescent="0.2">
      <c r="A1351" s="300">
        <v>2019</v>
      </c>
      <c r="B1351" s="207" t="s">
        <v>45</v>
      </c>
      <c r="C1351" s="207" t="s">
        <v>100</v>
      </c>
      <c r="D1351" s="301">
        <v>2428.59</v>
      </c>
      <c r="E1351" s="301">
        <v>19022.889000000003</v>
      </c>
      <c r="F1351" s="302">
        <v>21451.478999999999</v>
      </c>
      <c r="G1351" s="270"/>
      <c r="H1351" s="299"/>
    </row>
    <row r="1352" spans="1:8" s="63" customFormat="1" ht="13.5" customHeight="1" x14ac:dyDescent="0.2">
      <c r="A1352" s="300">
        <v>2019</v>
      </c>
      <c r="B1352" s="207" t="s">
        <v>46</v>
      </c>
      <c r="C1352" s="207" t="s">
        <v>100</v>
      </c>
      <c r="D1352" s="301">
        <v>2446.0199999999995</v>
      </c>
      <c r="E1352" s="301">
        <v>22107.852000000003</v>
      </c>
      <c r="F1352" s="302">
        <v>24553.872000000003</v>
      </c>
      <c r="G1352" s="270"/>
      <c r="H1352" s="299"/>
    </row>
    <row r="1353" spans="1:8" s="63" customFormat="1" ht="13.5" customHeight="1" x14ac:dyDescent="0.2">
      <c r="A1353" s="300">
        <v>2019</v>
      </c>
      <c r="B1353" s="207" t="s">
        <v>34</v>
      </c>
      <c r="C1353" s="207" t="s">
        <v>100</v>
      </c>
      <c r="D1353" s="301">
        <v>1939.0399999999995</v>
      </c>
      <c r="E1353" s="301">
        <v>19399.821999999996</v>
      </c>
      <c r="F1353" s="302">
        <v>21338.861999999997</v>
      </c>
      <c r="G1353" s="270"/>
      <c r="H1353" s="299"/>
    </row>
    <row r="1354" spans="1:8" s="63" customFormat="1" ht="13.5" customHeight="1" x14ac:dyDescent="0.2">
      <c r="A1354" s="300">
        <v>2019</v>
      </c>
      <c r="B1354" s="207" t="s">
        <v>36</v>
      </c>
      <c r="C1354" s="207" t="s">
        <v>100</v>
      </c>
      <c r="D1354" s="301">
        <v>3263.05</v>
      </c>
      <c r="E1354" s="301">
        <v>19773.615999999998</v>
      </c>
      <c r="F1354" s="302">
        <v>23036.665999999997</v>
      </c>
      <c r="G1354" s="270"/>
      <c r="H1354" s="299"/>
    </row>
    <row r="1355" spans="1:8" s="63" customFormat="1" ht="13.5" customHeight="1" x14ac:dyDescent="0.2">
      <c r="A1355" s="300">
        <v>2019</v>
      </c>
      <c r="B1355" s="207" t="s">
        <v>37</v>
      </c>
      <c r="C1355" s="207" t="s">
        <v>100</v>
      </c>
      <c r="D1355" s="301">
        <v>2832.67</v>
      </c>
      <c r="E1355" s="301">
        <v>17899.16</v>
      </c>
      <c r="F1355" s="302">
        <v>20731.830000000002</v>
      </c>
      <c r="G1355" s="270"/>
      <c r="H1355" s="299"/>
    </row>
    <row r="1356" spans="1:8" s="63" customFormat="1" ht="13.5" customHeight="1" x14ac:dyDescent="0.2">
      <c r="A1356" s="300">
        <v>2019</v>
      </c>
      <c r="B1356" s="207" t="s">
        <v>38</v>
      </c>
      <c r="C1356" s="207" t="s">
        <v>100</v>
      </c>
      <c r="D1356" s="301">
        <v>3309.26</v>
      </c>
      <c r="E1356" s="301">
        <v>20276.989000000001</v>
      </c>
      <c r="F1356" s="302">
        <v>23586.249000000003</v>
      </c>
      <c r="G1356" s="270"/>
      <c r="H1356" s="299"/>
    </row>
    <row r="1357" spans="1:8" s="63" customFormat="1" ht="13.5" customHeight="1" x14ac:dyDescent="0.2">
      <c r="A1357" s="300">
        <v>2019</v>
      </c>
      <c r="B1357" s="207" t="s">
        <v>39</v>
      </c>
      <c r="C1357" s="207" t="s">
        <v>100</v>
      </c>
      <c r="D1357" s="301">
        <v>3840.73</v>
      </c>
      <c r="E1357" s="301">
        <v>23133.060500000003</v>
      </c>
      <c r="F1357" s="302">
        <v>26973.790499999996</v>
      </c>
      <c r="G1357" s="270"/>
      <c r="H1357" s="299"/>
    </row>
    <row r="1358" spans="1:8" s="63" customFormat="1" ht="13.5" customHeight="1" x14ac:dyDescent="0.2">
      <c r="A1358" s="300">
        <v>2019</v>
      </c>
      <c r="B1358" s="207" t="s">
        <v>40</v>
      </c>
      <c r="C1358" s="207" t="s">
        <v>100</v>
      </c>
      <c r="D1358" s="301">
        <v>4130.2299999999996</v>
      </c>
      <c r="E1358" s="301">
        <v>23301.548000000003</v>
      </c>
      <c r="F1358" s="302">
        <v>27431.777999999998</v>
      </c>
      <c r="G1358" s="270"/>
      <c r="H1358" s="299"/>
    </row>
    <row r="1359" spans="1:8" s="63" customFormat="1" ht="13.5" customHeight="1" x14ac:dyDescent="0.2">
      <c r="A1359" s="300">
        <v>2019</v>
      </c>
      <c r="B1359" s="207" t="s">
        <v>41</v>
      </c>
      <c r="C1359" s="207" t="s">
        <v>100</v>
      </c>
      <c r="D1359" s="301">
        <v>3824.0899999999997</v>
      </c>
      <c r="E1359" s="301">
        <v>22557.262499999997</v>
      </c>
      <c r="F1359" s="302">
        <v>26381.352499999994</v>
      </c>
      <c r="G1359" s="270"/>
      <c r="H1359" s="299"/>
    </row>
    <row r="1360" spans="1:8" s="63" customFormat="1" ht="13.5" customHeight="1" x14ac:dyDescent="0.2">
      <c r="A1360" s="300">
        <v>2019</v>
      </c>
      <c r="B1360" s="207" t="s">
        <v>42</v>
      </c>
      <c r="C1360" s="207" t="s">
        <v>100</v>
      </c>
      <c r="D1360" s="301">
        <v>3246.1800000000003</v>
      </c>
      <c r="E1360" s="301">
        <v>22343.673499999997</v>
      </c>
      <c r="F1360" s="302">
        <v>25589.853500000001</v>
      </c>
      <c r="G1360" s="270"/>
      <c r="H1360" s="299"/>
    </row>
    <row r="1361" spans="1:11" s="63" customFormat="1" ht="13.5" customHeight="1" x14ac:dyDescent="0.2">
      <c r="A1361" s="300">
        <v>2019</v>
      </c>
      <c r="B1361" s="207" t="s">
        <v>43</v>
      </c>
      <c r="C1361" s="207" t="s">
        <v>100</v>
      </c>
      <c r="D1361" s="301">
        <v>3521.53</v>
      </c>
      <c r="E1361" s="301">
        <v>21691.453500000003</v>
      </c>
      <c r="F1361" s="302">
        <v>25212.983500000002</v>
      </c>
      <c r="G1361" s="270"/>
      <c r="H1361" s="299"/>
    </row>
    <row r="1362" spans="1:11" s="63" customFormat="1" ht="13.5" customHeight="1" x14ac:dyDescent="0.2">
      <c r="A1362" s="300">
        <v>2020</v>
      </c>
      <c r="B1362" s="207" t="s">
        <v>44</v>
      </c>
      <c r="C1362" s="207" t="s">
        <v>100</v>
      </c>
      <c r="D1362" s="301">
        <v>2561.5299999999997</v>
      </c>
      <c r="E1362" s="301">
        <v>22206.103500000001</v>
      </c>
      <c r="F1362" s="302">
        <v>24767.633500000004</v>
      </c>
      <c r="G1362" s="270"/>
      <c r="H1362" s="299"/>
    </row>
    <row r="1363" spans="1:11" s="63" customFormat="1" ht="13.5" customHeight="1" x14ac:dyDescent="0.2">
      <c r="A1363" s="300">
        <v>2020</v>
      </c>
      <c r="B1363" s="207" t="s">
        <v>45</v>
      </c>
      <c r="C1363" s="207" t="s">
        <v>100</v>
      </c>
      <c r="D1363" s="301">
        <v>2694.1099999999997</v>
      </c>
      <c r="E1363" s="301">
        <v>19214.6675</v>
      </c>
      <c r="F1363" s="302">
        <v>21908.7775</v>
      </c>
      <c r="G1363" s="270"/>
      <c r="H1363" s="299"/>
    </row>
    <row r="1364" spans="1:11" s="63" customFormat="1" ht="13.5" customHeight="1" x14ac:dyDescent="0.2">
      <c r="A1364" s="300">
        <v>2020</v>
      </c>
      <c r="B1364" s="207" t="s">
        <v>46</v>
      </c>
      <c r="C1364" s="207" t="s">
        <v>100</v>
      </c>
      <c r="D1364" s="301">
        <v>2113.02</v>
      </c>
      <c r="E1364" s="301">
        <v>13416.807499999999</v>
      </c>
      <c r="F1364" s="302">
        <v>15529.827499999999</v>
      </c>
      <c r="G1364" s="270"/>
      <c r="H1364" s="299"/>
    </row>
    <row r="1365" spans="1:11" s="63" customFormat="1" ht="13.5" customHeight="1" x14ac:dyDescent="0.2">
      <c r="A1365" s="300">
        <v>2020</v>
      </c>
      <c r="B1365" s="207" t="s">
        <v>34</v>
      </c>
      <c r="C1365" s="207" t="s">
        <v>100</v>
      </c>
      <c r="D1365" s="301">
        <v>225.62</v>
      </c>
      <c r="E1365" s="301">
        <v>5487.2890000000007</v>
      </c>
      <c r="F1365" s="302">
        <v>5712.9089999999997</v>
      </c>
      <c r="G1365" s="270"/>
      <c r="H1365" s="299"/>
    </row>
    <row r="1366" spans="1:11" s="63" customFormat="1" ht="13.5" customHeight="1" x14ac:dyDescent="0.2">
      <c r="A1366" s="300">
        <v>2020</v>
      </c>
      <c r="B1366" s="207" t="s">
        <v>36</v>
      </c>
      <c r="C1366" s="207" t="s">
        <v>100</v>
      </c>
      <c r="D1366" s="301">
        <v>1590.301004882813</v>
      </c>
      <c r="E1366" s="301">
        <v>13325.565502441406</v>
      </c>
      <c r="F1366" s="302">
        <v>14915.866507324219</v>
      </c>
      <c r="G1366" s="270"/>
      <c r="H1366" s="299"/>
    </row>
    <row r="1367" spans="1:11" s="63" customFormat="1" ht="13.5" customHeight="1" x14ac:dyDescent="0.2">
      <c r="A1367" s="300">
        <v>2020</v>
      </c>
      <c r="B1367" s="207" t="s">
        <v>37</v>
      </c>
      <c r="C1367" s="207" t="s">
        <v>100</v>
      </c>
      <c r="D1367" s="301">
        <v>2188.1420033569339</v>
      </c>
      <c r="E1367" s="301">
        <v>20490.54249969482</v>
      </c>
      <c r="F1367" s="302">
        <v>22678.684503051758</v>
      </c>
      <c r="G1367" s="270"/>
      <c r="H1367" s="299"/>
    </row>
    <row r="1368" spans="1:11" s="63" customFormat="1" ht="13.5" customHeight="1" x14ac:dyDescent="0.2">
      <c r="A1368" s="307">
        <v>2020</v>
      </c>
      <c r="B1368" s="210" t="s">
        <v>38</v>
      </c>
      <c r="C1368" s="210" t="s">
        <v>100</v>
      </c>
      <c r="D1368" s="305">
        <v>3367.367004882813</v>
      </c>
      <c r="E1368" s="305">
        <v>24154.754499450686</v>
      </c>
      <c r="F1368" s="306">
        <v>27522.1215043335</v>
      </c>
      <c r="G1368" s="270"/>
      <c r="H1368" s="299"/>
      <c r="I1368" s="211"/>
      <c r="J1368" s="211"/>
      <c r="K1368" s="211"/>
    </row>
    <row r="1369" spans="1:11" s="63" customFormat="1" ht="13.5" customHeight="1" x14ac:dyDescent="0.2">
      <c r="A1369" s="300">
        <v>2009</v>
      </c>
      <c r="B1369" s="207" t="s">
        <v>34</v>
      </c>
      <c r="C1369" s="207" t="s">
        <v>101</v>
      </c>
      <c r="D1369" s="301">
        <v>2011.43</v>
      </c>
      <c r="E1369" s="301">
        <v>11516.317500000001</v>
      </c>
      <c r="F1369" s="302">
        <v>13527.747500000001</v>
      </c>
      <c r="G1369" s="270"/>
      <c r="H1369" s="299"/>
    </row>
    <row r="1370" spans="1:11" s="63" customFormat="1" ht="13.5" customHeight="1" x14ac:dyDescent="0.2">
      <c r="A1370" s="300">
        <v>2009</v>
      </c>
      <c r="B1370" s="207" t="s">
        <v>36</v>
      </c>
      <c r="C1370" s="207" t="s">
        <v>101</v>
      </c>
      <c r="D1370" s="301">
        <v>1318.47</v>
      </c>
      <c r="E1370" s="301">
        <v>13275.945</v>
      </c>
      <c r="F1370" s="302">
        <v>14594.414999999999</v>
      </c>
      <c r="G1370" s="270"/>
      <c r="H1370" s="299"/>
    </row>
    <row r="1371" spans="1:11" s="63" customFormat="1" ht="13.5" customHeight="1" x14ac:dyDescent="0.2">
      <c r="A1371" s="300">
        <v>2009</v>
      </c>
      <c r="B1371" s="207" t="s">
        <v>37</v>
      </c>
      <c r="C1371" s="207" t="s">
        <v>101</v>
      </c>
      <c r="D1371" s="301">
        <v>1701.26</v>
      </c>
      <c r="E1371" s="301">
        <v>10631.7925</v>
      </c>
      <c r="F1371" s="302">
        <v>12333.0525</v>
      </c>
      <c r="G1371" s="270"/>
      <c r="H1371" s="299"/>
    </row>
    <row r="1372" spans="1:11" s="63" customFormat="1" ht="13.5" customHeight="1" x14ac:dyDescent="0.2">
      <c r="A1372" s="300">
        <v>2009</v>
      </c>
      <c r="B1372" s="207" t="s">
        <v>38</v>
      </c>
      <c r="C1372" s="207" t="s">
        <v>101</v>
      </c>
      <c r="D1372" s="301">
        <v>2552.6</v>
      </c>
      <c r="E1372" s="301">
        <v>12492.6</v>
      </c>
      <c r="F1372" s="302">
        <v>15045.2</v>
      </c>
      <c r="G1372" s="270"/>
      <c r="H1372" s="299"/>
    </row>
    <row r="1373" spans="1:11" s="63" customFormat="1" ht="13.5" customHeight="1" x14ac:dyDescent="0.2">
      <c r="A1373" s="300">
        <v>2009</v>
      </c>
      <c r="B1373" s="207" t="s">
        <v>39</v>
      </c>
      <c r="C1373" s="207" t="s">
        <v>101</v>
      </c>
      <c r="D1373" s="301">
        <v>2010.19</v>
      </c>
      <c r="E1373" s="301">
        <v>11042.467499999999</v>
      </c>
      <c r="F1373" s="302">
        <v>13052.657499999999</v>
      </c>
      <c r="G1373" s="270"/>
      <c r="H1373" s="299"/>
    </row>
    <row r="1374" spans="1:11" s="63" customFormat="1" ht="13.5" customHeight="1" x14ac:dyDescent="0.2">
      <c r="A1374" s="300">
        <v>2009</v>
      </c>
      <c r="B1374" s="207" t="s">
        <v>40</v>
      </c>
      <c r="C1374" s="207" t="s">
        <v>101</v>
      </c>
      <c r="D1374" s="301">
        <v>2280.4600000000005</v>
      </c>
      <c r="E1374" s="301">
        <v>11389.085000000001</v>
      </c>
      <c r="F1374" s="302">
        <v>13669.545000000002</v>
      </c>
      <c r="G1374" s="270"/>
      <c r="H1374" s="299"/>
    </row>
    <row r="1375" spans="1:11" s="63" customFormat="1" ht="13.5" customHeight="1" x14ac:dyDescent="0.2">
      <c r="A1375" s="300">
        <v>2009</v>
      </c>
      <c r="B1375" s="207" t="s">
        <v>41</v>
      </c>
      <c r="C1375" s="207" t="s">
        <v>101</v>
      </c>
      <c r="D1375" s="301">
        <v>1970.9199999999998</v>
      </c>
      <c r="E1375" s="301">
        <v>12115.365</v>
      </c>
      <c r="F1375" s="302">
        <v>14086.285</v>
      </c>
      <c r="G1375" s="270"/>
      <c r="H1375" s="299"/>
    </row>
    <row r="1376" spans="1:11" s="63" customFormat="1" ht="13.5" customHeight="1" x14ac:dyDescent="0.2">
      <c r="A1376" s="300">
        <v>2009</v>
      </c>
      <c r="B1376" s="207" t="s">
        <v>42</v>
      </c>
      <c r="C1376" s="207" t="s">
        <v>101</v>
      </c>
      <c r="D1376" s="301">
        <v>2813.08</v>
      </c>
      <c r="E1376" s="301">
        <v>12724.720000000001</v>
      </c>
      <c r="F1376" s="302">
        <v>15537.800000000001</v>
      </c>
      <c r="G1376" s="270"/>
      <c r="H1376" s="299"/>
    </row>
    <row r="1377" spans="1:8" s="63" customFormat="1" ht="13.5" customHeight="1" x14ac:dyDescent="0.2">
      <c r="A1377" s="300">
        <v>2009</v>
      </c>
      <c r="B1377" s="207" t="s">
        <v>43</v>
      </c>
      <c r="C1377" s="207" t="s">
        <v>101</v>
      </c>
      <c r="D1377" s="301">
        <v>2133.5500000000002</v>
      </c>
      <c r="E1377" s="301">
        <v>14033.93</v>
      </c>
      <c r="F1377" s="302">
        <v>16167.48</v>
      </c>
      <c r="G1377" s="270"/>
      <c r="H1377" s="299"/>
    </row>
    <row r="1378" spans="1:8" s="63" customFormat="1" ht="13.5" customHeight="1" x14ac:dyDescent="0.2">
      <c r="A1378" s="300">
        <v>2010</v>
      </c>
      <c r="B1378" s="207" t="s">
        <v>44</v>
      </c>
      <c r="C1378" s="207" t="s">
        <v>101</v>
      </c>
      <c r="D1378" s="301">
        <v>1793.27</v>
      </c>
      <c r="E1378" s="301">
        <v>12857.715</v>
      </c>
      <c r="F1378" s="302">
        <v>14650.985000000001</v>
      </c>
      <c r="G1378" s="270"/>
      <c r="H1378" s="299"/>
    </row>
    <row r="1379" spans="1:8" s="63" customFormat="1" ht="13.5" customHeight="1" x14ac:dyDescent="0.2">
      <c r="A1379" s="300">
        <v>2010</v>
      </c>
      <c r="B1379" s="207" t="s">
        <v>45</v>
      </c>
      <c r="C1379" s="207" t="s">
        <v>101</v>
      </c>
      <c r="D1379" s="301">
        <v>2176.5600000000004</v>
      </c>
      <c r="E1379" s="301">
        <v>11074.36</v>
      </c>
      <c r="F1379" s="302">
        <v>13250.92</v>
      </c>
      <c r="G1379" s="270"/>
      <c r="H1379" s="299"/>
    </row>
    <row r="1380" spans="1:8" s="63" customFormat="1" ht="13.5" customHeight="1" x14ac:dyDescent="0.2">
      <c r="A1380" s="300">
        <v>2010</v>
      </c>
      <c r="B1380" s="207" t="s">
        <v>46</v>
      </c>
      <c r="C1380" s="207" t="s">
        <v>101</v>
      </c>
      <c r="D1380" s="301">
        <v>2334.92</v>
      </c>
      <c r="E1380" s="301">
        <v>14414.7225</v>
      </c>
      <c r="F1380" s="302">
        <v>16749.642499999998</v>
      </c>
      <c r="G1380" s="270"/>
      <c r="H1380" s="299"/>
    </row>
    <row r="1381" spans="1:8" s="63" customFormat="1" ht="13.5" customHeight="1" x14ac:dyDescent="0.2">
      <c r="A1381" s="300">
        <v>2010</v>
      </c>
      <c r="B1381" s="207" t="s">
        <v>34</v>
      </c>
      <c r="C1381" s="207" t="s">
        <v>101</v>
      </c>
      <c r="D1381" s="301">
        <v>2249.91</v>
      </c>
      <c r="E1381" s="301">
        <v>13270.43</v>
      </c>
      <c r="F1381" s="302">
        <v>15520.34</v>
      </c>
      <c r="G1381" s="270"/>
      <c r="H1381" s="299"/>
    </row>
    <row r="1382" spans="1:8" s="63" customFormat="1" ht="13.5" customHeight="1" x14ac:dyDescent="0.2">
      <c r="A1382" s="300">
        <v>2010</v>
      </c>
      <c r="B1382" s="207" t="s">
        <v>36</v>
      </c>
      <c r="C1382" s="207" t="s">
        <v>101</v>
      </c>
      <c r="D1382" s="301">
        <v>3079.3099999999995</v>
      </c>
      <c r="E1382" s="301">
        <v>14047.012500000001</v>
      </c>
      <c r="F1382" s="302">
        <v>17126.322499999998</v>
      </c>
      <c r="G1382" s="270"/>
      <c r="H1382" s="299"/>
    </row>
    <row r="1383" spans="1:8" s="63" customFormat="1" ht="13.5" customHeight="1" x14ac:dyDescent="0.2">
      <c r="A1383" s="300">
        <v>2010</v>
      </c>
      <c r="B1383" s="207" t="s">
        <v>37</v>
      </c>
      <c r="C1383" s="207" t="s">
        <v>101</v>
      </c>
      <c r="D1383" s="301">
        <v>3728.0000000000005</v>
      </c>
      <c r="E1383" s="301">
        <v>11387.695000000002</v>
      </c>
      <c r="F1383" s="302">
        <v>15115.695</v>
      </c>
      <c r="G1383" s="270"/>
      <c r="H1383" s="299"/>
    </row>
    <row r="1384" spans="1:8" s="63" customFormat="1" ht="13.5" customHeight="1" x14ac:dyDescent="0.2">
      <c r="A1384" s="300">
        <v>2010</v>
      </c>
      <c r="B1384" s="207" t="s">
        <v>38</v>
      </c>
      <c r="C1384" s="207" t="s">
        <v>101</v>
      </c>
      <c r="D1384" s="301">
        <v>3465.9220000000005</v>
      </c>
      <c r="E1384" s="301">
        <v>11876.725</v>
      </c>
      <c r="F1384" s="302">
        <v>15342.646999999999</v>
      </c>
      <c r="G1384" s="270"/>
      <c r="H1384" s="299"/>
    </row>
    <row r="1385" spans="1:8" s="63" customFormat="1" ht="13.5" customHeight="1" x14ac:dyDescent="0.2">
      <c r="A1385" s="300">
        <v>2010</v>
      </c>
      <c r="B1385" s="207" t="s">
        <v>39</v>
      </c>
      <c r="C1385" s="207" t="s">
        <v>101</v>
      </c>
      <c r="D1385" s="301">
        <v>3001.1099999999997</v>
      </c>
      <c r="E1385" s="301">
        <v>10410.17</v>
      </c>
      <c r="F1385" s="302">
        <v>13411.28</v>
      </c>
      <c r="G1385" s="270"/>
      <c r="H1385" s="299"/>
    </row>
    <row r="1386" spans="1:8" s="63" customFormat="1" ht="13.5" customHeight="1" x14ac:dyDescent="0.2">
      <c r="A1386" s="300">
        <v>2010</v>
      </c>
      <c r="B1386" s="207" t="s">
        <v>40</v>
      </c>
      <c r="C1386" s="207" t="s">
        <v>101</v>
      </c>
      <c r="D1386" s="301">
        <v>2938.35</v>
      </c>
      <c r="E1386" s="301">
        <v>11655.982499999998</v>
      </c>
      <c r="F1386" s="302">
        <v>14594.332499999997</v>
      </c>
      <c r="G1386" s="270"/>
      <c r="H1386" s="299"/>
    </row>
    <row r="1387" spans="1:8" s="63" customFormat="1" ht="13.5" customHeight="1" x14ac:dyDescent="0.2">
      <c r="A1387" s="300">
        <v>2010</v>
      </c>
      <c r="B1387" s="207" t="s">
        <v>41</v>
      </c>
      <c r="C1387" s="207" t="s">
        <v>101</v>
      </c>
      <c r="D1387" s="301">
        <v>3777.2799999999997</v>
      </c>
      <c r="E1387" s="301">
        <v>11664.847499999998</v>
      </c>
      <c r="F1387" s="302">
        <v>15442.127499999997</v>
      </c>
      <c r="G1387" s="270"/>
      <c r="H1387" s="299"/>
    </row>
    <row r="1388" spans="1:8" s="63" customFormat="1" ht="13.5" customHeight="1" x14ac:dyDescent="0.2">
      <c r="A1388" s="300">
        <v>2010</v>
      </c>
      <c r="B1388" s="207" t="s">
        <v>42</v>
      </c>
      <c r="C1388" s="207" t="s">
        <v>101</v>
      </c>
      <c r="D1388" s="301">
        <v>3328.3900000000003</v>
      </c>
      <c r="E1388" s="301">
        <v>11480.6525</v>
      </c>
      <c r="F1388" s="302">
        <v>14809.0425</v>
      </c>
      <c r="G1388" s="270"/>
      <c r="H1388" s="299"/>
    </row>
    <row r="1389" spans="1:8" s="63" customFormat="1" ht="13.5" customHeight="1" x14ac:dyDescent="0.2">
      <c r="A1389" s="300">
        <v>2010</v>
      </c>
      <c r="B1389" s="207" t="s">
        <v>43</v>
      </c>
      <c r="C1389" s="207" t="s">
        <v>101</v>
      </c>
      <c r="D1389" s="301">
        <v>4034.36</v>
      </c>
      <c r="E1389" s="301">
        <v>11856.327499999999</v>
      </c>
      <c r="F1389" s="302">
        <v>15890.687499999998</v>
      </c>
      <c r="G1389" s="270"/>
      <c r="H1389" s="299"/>
    </row>
    <row r="1390" spans="1:8" s="63" customFormat="1" ht="13.5" customHeight="1" x14ac:dyDescent="0.2">
      <c r="A1390" s="300">
        <v>2011</v>
      </c>
      <c r="B1390" s="207" t="s">
        <v>44</v>
      </c>
      <c r="C1390" s="207" t="s">
        <v>101</v>
      </c>
      <c r="D1390" s="301">
        <v>3690.89</v>
      </c>
      <c r="E1390" s="301">
        <v>10923.672500000001</v>
      </c>
      <c r="F1390" s="302">
        <v>14614.562500000002</v>
      </c>
      <c r="G1390" s="270"/>
      <c r="H1390" s="299"/>
    </row>
    <row r="1391" spans="1:8" s="63" customFormat="1" ht="13.5" customHeight="1" x14ac:dyDescent="0.2">
      <c r="A1391" s="300">
        <v>2011</v>
      </c>
      <c r="B1391" s="207" t="s">
        <v>45</v>
      </c>
      <c r="C1391" s="207" t="s">
        <v>101</v>
      </c>
      <c r="D1391" s="301">
        <v>4211.8100000000004</v>
      </c>
      <c r="E1391" s="301">
        <v>11963.3225</v>
      </c>
      <c r="F1391" s="302">
        <v>16175.132500000002</v>
      </c>
      <c r="G1391" s="270"/>
      <c r="H1391" s="299"/>
    </row>
    <row r="1392" spans="1:8" s="63" customFormat="1" ht="13.5" customHeight="1" x14ac:dyDescent="0.2">
      <c r="A1392" s="300">
        <v>2011</v>
      </c>
      <c r="B1392" s="207" t="s">
        <v>46</v>
      </c>
      <c r="C1392" s="207" t="s">
        <v>101</v>
      </c>
      <c r="D1392" s="301">
        <v>4607.4699999999993</v>
      </c>
      <c r="E1392" s="301">
        <v>14474.237499999999</v>
      </c>
      <c r="F1392" s="302">
        <v>19081.7075</v>
      </c>
      <c r="G1392" s="270"/>
      <c r="H1392" s="299"/>
    </row>
    <row r="1393" spans="1:8" s="63" customFormat="1" ht="13.5" customHeight="1" x14ac:dyDescent="0.2">
      <c r="A1393" s="300">
        <v>2011</v>
      </c>
      <c r="B1393" s="207" t="s">
        <v>34</v>
      </c>
      <c r="C1393" s="207" t="s">
        <v>101</v>
      </c>
      <c r="D1393" s="301">
        <v>3681.94</v>
      </c>
      <c r="E1393" s="301">
        <v>12496.17</v>
      </c>
      <c r="F1393" s="302">
        <v>16178.109999999999</v>
      </c>
      <c r="G1393" s="270"/>
      <c r="H1393" s="299"/>
    </row>
    <row r="1394" spans="1:8" s="63" customFormat="1" ht="13.5" customHeight="1" x14ac:dyDescent="0.2">
      <c r="A1394" s="300">
        <v>2011</v>
      </c>
      <c r="B1394" s="207" t="s">
        <v>36</v>
      </c>
      <c r="C1394" s="207" t="s">
        <v>101</v>
      </c>
      <c r="D1394" s="301">
        <v>4176.92</v>
      </c>
      <c r="E1394" s="301">
        <v>15404.160000000002</v>
      </c>
      <c r="F1394" s="302">
        <v>19581.079999999998</v>
      </c>
      <c r="G1394" s="270"/>
      <c r="H1394" s="299"/>
    </row>
    <row r="1395" spans="1:8" s="63" customFormat="1" ht="13.5" customHeight="1" x14ac:dyDescent="0.2">
      <c r="A1395" s="300">
        <v>2011</v>
      </c>
      <c r="B1395" s="207" t="s">
        <v>37</v>
      </c>
      <c r="C1395" s="207" t="s">
        <v>101</v>
      </c>
      <c r="D1395" s="301">
        <v>3754.93</v>
      </c>
      <c r="E1395" s="301">
        <v>12141.442500000001</v>
      </c>
      <c r="F1395" s="302">
        <v>15896.372499999999</v>
      </c>
      <c r="G1395" s="270"/>
      <c r="H1395" s="299"/>
    </row>
    <row r="1396" spans="1:8" s="63" customFormat="1" ht="13.5" customHeight="1" x14ac:dyDescent="0.2">
      <c r="A1396" s="300">
        <v>2011</v>
      </c>
      <c r="B1396" s="207" t="s">
        <v>38</v>
      </c>
      <c r="C1396" s="207" t="s">
        <v>101</v>
      </c>
      <c r="D1396" s="301">
        <v>3328.43</v>
      </c>
      <c r="E1396" s="301">
        <v>13688.004999999999</v>
      </c>
      <c r="F1396" s="302">
        <v>17016.434999999998</v>
      </c>
      <c r="G1396" s="270"/>
      <c r="H1396" s="299"/>
    </row>
    <row r="1397" spans="1:8" s="63" customFormat="1" ht="13.5" customHeight="1" x14ac:dyDescent="0.2">
      <c r="A1397" s="300">
        <v>2011</v>
      </c>
      <c r="B1397" s="207" t="s">
        <v>39</v>
      </c>
      <c r="C1397" s="207" t="s">
        <v>101</v>
      </c>
      <c r="D1397" s="301">
        <v>3841.5</v>
      </c>
      <c r="E1397" s="301">
        <v>14306.1425</v>
      </c>
      <c r="F1397" s="302">
        <v>18147.642500000002</v>
      </c>
      <c r="G1397" s="270"/>
      <c r="H1397" s="299"/>
    </row>
    <row r="1398" spans="1:8" s="63" customFormat="1" ht="13.5" customHeight="1" x14ac:dyDescent="0.2">
      <c r="A1398" s="300">
        <v>2011</v>
      </c>
      <c r="B1398" s="207" t="s">
        <v>40</v>
      </c>
      <c r="C1398" s="207" t="s">
        <v>101</v>
      </c>
      <c r="D1398" s="301">
        <v>3369.44</v>
      </c>
      <c r="E1398" s="301">
        <v>13188.05</v>
      </c>
      <c r="F1398" s="302">
        <v>16557.489999999998</v>
      </c>
      <c r="G1398" s="270"/>
      <c r="H1398" s="299"/>
    </row>
    <row r="1399" spans="1:8" s="63" customFormat="1" ht="13.5" customHeight="1" x14ac:dyDescent="0.2">
      <c r="A1399" s="300">
        <v>2011</v>
      </c>
      <c r="B1399" s="207" t="s">
        <v>41</v>
      </c>
      <c r="C1399" s="207" t="s">
        <v>101</v>
      </c>
      <c r="D1399" s="301">
        <v>4310.9299999999994</v>
      </c>
      <c r="E1399" s="301">
        <v>13402.572500000002</v>
      </c>
      <c r="F1399" s="302">
        <v>17713.502499999999</v>
      </c>
      <c r="G1399" s="270"/>
      <c r="H1399" s="299"/>
    </row>
    <row r="1400" spans="1:8" s="63" customFormat="1" ht="13.5" customHeight="1" x14ac:dyDescent="0.2">
      <c r="A1400" s="300">
        <v>2011</v>
      </c>
      <c r="B1400" s="207" t="s">
        <v>42</v>
      </c>
      <c r="C1400" s="207" t="s">
        <v>101</v>
      </c>
      <c r="D1400" s="301">
        <v>4539.6399999999994</v>
      </c>
      <c r="E1400" s="301">
        <v>11723.0275</v>
      </c>
      <c r="F1400" s="302">
        <v>16262.6675</v>
      </c>
      <c r="G1400" s="270"/>
      <c r="H1400" s="299"/>
    </row>
    <row r="1401" spans="1:8" s="63" customFormat="1" ht="13.5" customHeight="1" x14ac:dyDescent="0.2">
      <c r="A1401" s="300">
        <v>2011</v>
      </c>
      <c r="B1401" s="207" t="s">
        <v>43</v>
      </c>
      <c r="C1401" s="207" t="s">
        <v>101</v>
      </c>
      <c r="D1401" s="301">
        <v>5469.46</v>
      </c>
      <c r="E1401" s="301">
        <v>13611.345000000001</v>
      </c>
      <c r="F1401" s="302">
        <v>19080.805</v>
      </c>
      <c r="G1401" s="270"/>
      <c r="H1401" s="299"/>
    </row>
    <row r="1402" spans="1:8" s="63" customFormat="1" ht="13.5" customHeight="1" x14ac:dyDescent="0.2">
      <c r="A1402" s="300">
        <v>2012</v>
      </c>
      <c r="B1402" s="207" t="s">
        <v>44</v>
      </c>
      <c r="C1402" s="207" t="s">
        <v>101</v>
      </c>
      <c r="D1402" s="301">
        <v>4445.29</v>
      </c>
      <c r="E1402" s="301">
        <v>11060.174999999999</v>
      </c>
      <c r="F1402" s="302">
        <v>15505.465</v>
      </c>
      <c r="G1402" s="270"/>
      <c r="H1402" s="299"/>
    </row>
    <row r="1403" spans="1:8" s="63" customFormat="1" ht="13.5" customHeight="1" x14ac:dyDescent="0.2">
      <c r="A1403" s="300">
        <v>2012</v>
      </c>
      <c r="B1403" s="207" t="s">
        <v>45</v>
      </c>
      <c r="C1403" s="207" t="s">
        <v>101</v>
      </c>
      <c r="D1403" s="301">
        <v>6107.3099999999995</v>
      </c>
      <c r="E1403" s="301">
        <v>12924.745000000001</v>
      </c>
      <c r="F1403" s="302">
        <v>19032.055</v>
      </c>
      <c r="G1403" s="270"/>
      <c r="H1403" s="299"/>
    </row>
    <row r="1404" spans="1:8" s="63" customFormat="1" ht="13.5" customHeight="1" x14ac:dyDescent="0.2">
      <c r="A1404" s="300">
        <v>2012</v>
      </c>
      <c r="B1404" s="207" t="s">
        <v>46</v>
      </c>
      <c r="C1404" s="207" t="s">
        <v>101</v>
      </c>
      <c r="D1404" s="301">
        <v>6294.13</v>
      </c>
      <c r="E1404" s="301">
        <v>16331.797499999999</v>
      </c>
      <c r="F1404" s="302">
        <v>22625.927499999998</v>
      </c>
      <c r="G1404" s="270"/>
      <c r="H1404" s="299"/>
    </row>
    <row r="1405" spans="1:8" s="63" customFormat="1" ht="13.5" customHeight="1" x14ac:dyDescent="0.2">
      <c r="A1405" s="300">
        <v>2012</v>
      </c>
      <c r="B1405" s="207" t="s">
        <v>34</v>
      </c>
      <c r="C1405" s="207" t="s">
        <v>101</v>
      </c>
      <c r="D1405" s="301">
        <v>6406.32</v>
      </c>
      <c r="E1405" s="301">
        <v>13511.035</v>
      </c>
      <c r="F1405" s="302">
        <v>19917.355</v>
      </c>
      <c r="G1405" s="270"/>
      <c r="H1405" s="299"/>
    </row>
    <row r="1406" spans="1:8" s="63" customFormat="1" ht="13.5" customHeight="1" x14ac:dyDescent="0.2">
      <c r="A1406" s="300">
        <v>2012</v>
      </c>
      <c r="B1406" s="207" t="s">
        <v>36</v>
      </c>
      <c r="C1406" s="207" t="s">
        <v>101</v>
      </c>
      <c r="D1406" s="301">
        <v>5451.3600000000006</v>
      </c>
      <c r="E1406" s="301">
        <v>13481.785</v>
      </c>
      <c r="F1406" s="302">
        <v>18933.145</v>
      </c>
      <c r="G1406" s="270"/>
      <c r="H1406" s="299"/>
    </row>
    <row r="1407" spans="1:8" s="63" customFormat="1" ht="13.5" customHeight="1" x14ac:dyDescent="0.2">
      <c r="A1407" s="300">
        <v>2012</v>
      </c>
      <c r="B1407" s="207" t="s">
        <v>37</v>
      </c>
      <c r="C1407" s="207" t="s">
        <v>101</v>
      </c>
      <c r="D1407" s="301">
        <v>4687.22</v>
      </c>
      <c r="E1407" s="301">
        <v>13618.782500000001</v>
      </c>
      <c r="F1407" s="302">
        <v>18306.002500000002</v>
      </c>
      <c r="G1407" s="270"/>
      <c r="H1407" s="299"/>
    </row>
    <row r="1408" spans="1:8" s="63" customFormat="1" ht="13.5" customHeight="1" x14ac:dyDescent="0.2">
      <c r="A1408" s="300">
        <v>2012</v>
      </c>
      <c r="B1408" s="207" t="s">
        <v>38</v>
      </c>
      <c r="C1408" s="207" t="s">
        <v>101</v>
      </c>
      <c r="D1408" s="301">
        <v>5449.61</v>
      </c>
      <c r="E1408" s="301">
        <v>12946.6975</v>
      </c>
      <c r="F1408" s="302">
        <v>18396.307499999999</v>
      </c>
      <c r="G1408" s="270"/>
      <c r="H1408" s="299"/>
    </row>
    <row r="1409" spans="1:8" s="63" customFormat="1" ht="13.5" customHeight="1" x14ac:dyDescent="0.2">
      <c r="A1409" s="300">
        <v>2012</v>
      </c>
      <c r="B1409" s="207" t="s">
        <v>39</v>
      </c>
      <c r="C1409" s="207" t="s">
        <v>101</v>
      </c>
      <c r="D1409" s="301">
        <v>4869.4100000000008</v>
      </c>
      <c r="E1409" s="301">
        <v>13909.772500000001</v>
      </c>
      <c r="F1409" s="302">
        <v>18779.182500000003</v>
      </c>
      <c r="G1409" s="270"/>
      <c r="H1409" s="299"/>
    </row>
    <row r="1410" spans="1:8" s="63" customFormat="1" ht="13.5" customHeight="1" x14ac:dyDescent="0.2">
      <c r="A1410" s="300">
        <v>2012</v>
      </c>
      <c r="B1410" s="207" t="s">
        <v>40</v>
      </c>
      <c r="C1410" s="207" t="s">
        <v>101</v>
      </c>
      <c r="D1410" s="301">
        <v>4245.7199999999993</v>
      </c>
      <c r="E1410" s="301">
        <v>13822.844999999999</v>
      </c>
      <c r="F1410" s="302">
        <v>18068.564999999999</v>
      </c>
      <c r="G1410" s="270"/>
      <c r="H1410" s="299"/>
    </row>
    <row r="1411" spans="1:8" s="63" customFormat="1" ht="13.5" customHeight="1" x14ac:dyDescent="0.2">
      <c r="A1411" s="300">
        <v>2012</v>
      </c>
      <c r="B1411" s="207" t="s">
        <v>41</v>
      </c>
      <c r="C1411" s="207" t="s">
        <v>101</v>
      </c>
      <c r="D1411" s="301">
        <v>4187.66</v>
      </c>
      <c r="E1411" s="301">
        <v>14815.892499999998</v>
      </c>
      <c r="F1411" s="302">
        <v>19003.552499999998</v>
      </c>
      <c r="G1411" s="270"/>
      <c r="H1411" s="299"/>
    </row>
    <row r="1412" spans="1:8" s="63" customFormat="1" ht="13.5" customHeight="1" x14ac:dyDescent="0.2">
      <c r="A1412" s="300">
        <v>2012</v>
      </c>
      <c r="B1412" s="207" t="s">
        <v>42</v>
      </c>
      <c r="C1412" s="207" t="s">
        <v>101</v>
      </c>
      <c r="D1412" s="301">
        <v>4057.98</v>
      </c>
      <c r="E1412" s="301">
        <v>14564.185000000001</v>
      </c>
      <c r="F1412" s="302">
        <v>18622.165000000001</v>
      </c>
      <c r="G1412" s="270"/>
      <c r="H1412" s="299"/>
    </row>
    <row r="1413" spans="1:8" s="63" customFormat="1" ht="13.5" customHeight="1" x14ac:dyDescent="0.2">
      <c r="A1413" s="300">
        <v>2012</v>
      </c>
      <c r="B1413" s="207" t="s">
        <v>43</v>
      </c>
      <c r="C1413" s="207" t="s">
        <v>101</v>
      </c>
      <c r="D1413" s="301">
        <v>3579.4500000000003</v>
      </c>
      <c r="E1413" s="301">
        <v>14870.61</v>
      </c>
      <c r="F1413" s="302">
        <v>18450.060000000001</v>
      </c>
      <c r="G1413" s="270"/>
      <c r="H1413" s="299"/>
    </row>
    <row r="1414" spans="1:8" s="63" customFormat="1" ht="13.5" customHeight="1" x14ac:dyDescent="0.2">
      <c r="A1414" s="300">
        <v>2013</v>
      </c>
      <c r="B1414" s="207" t="s">
        <v>44</v>
      </c>
      <c r="C1414" s="207" t="s">
        <v>101</v>
      </c>
      <c r="D1414" s="301">
        <v>4675.08</v>
      </c>
      <c r="E1414" s="301">
        <v>11724.4175</v>
      </c>
      <c r="F1414" s="302">
        <v>16399.497499999998</v>
      </c>
      <c r="G1414" s="270"/>
      <c r="H1414" s="299"/>
    </row>
    <row r="1415" spans="1:8" s="63" customFormat="1" ht="13.5" customHeight="1" x14ac:dyDescent="0.2">
      <c r="A1415" s="300">
        <v>2013</v>
      </c>
      <c r="B1415" s="207" t="s">
        <v>45</v>
      </c>
      <c r="C1415" s="207" t="s">
        <v>101</v>
      </c>
      <c r="D1415" s="301">
        <v>5288.2199999999993</v>
      </c>
      <c r="E1415" s="301">
        <v>10764.7925</v>
      </c>
      <c r="F1415" s="302">
        <v>16053.012499999999</v>
      </c>
      <c r="G1415" s="270"/>
      <c r="H1415" s="299"/>
    </row>
    <row r="1416" spans="1:8" s="63" customFormat="1" ht="13.5" customHeight="1" x14ac:dyDescent="0.2">
      <c r="A1416" s="300">
        <v>2013</v>
      </c>
      <c r="B1416" s="207" t="s">
        <v>46</v>
      </c>
      <c r="C1416" s="207" t="s">
        <v>101</v>
      </c>
      <c r="D1416" s="301">
        <v>6361.24</v>
      </c>
      <c r="E1416" s="301">
        <v>10888.1325</v>
      </c>
      <c r="F1416" s="302">
        <v>17249.372500000001</v>
      </c>
      <c r="G1416" s="270"/>
      <c r="H1416" s="299"/>
    </row>
    <row r="1417" spans="1:8" s="63" customFormat="1" ht="13.5" customHeight="1" x14ac:dyDescent="0.2">
      <c r="A1417" s="300">
        <v>2013</v>
      </c>
      <c r="B1417" s="207" t="s">
        <v>34</v>
      </c>
      <c r="C1417" s="207" t="s">
        <v>101</v>
      </c>
      <c r="D1417" s="301">
        <v>6920.11</v>
      </c>
      <c r="E1417" s="301">
        <v>13003.209499999999</v>
      </c>
      <c r="F1417" s="302">
        <v>19923.319499999998</v>
      </c>
      <c r="G1417" s="270"/>
      <c r="H1417" s="299"/>
    </row>
    <row r="1418" spans="1:8" s="63" customFormat="1" ht="13.5" customHeight="1" x14ac:dyDescent="0.2">
      <c r="A1418" s="300">
        <v>2013</v>
      </c>
      <c r="B1418" s="207" t="s">
        <v>36</v>
      </c>
      <c r="C1418" s="207" t="s">
        <v>101</v>
      </c>
      <c r="D1418" s="301">
        <v>8778.09</v>
      </c>
      <c r="E1418" s="301">
        <v>11825.384999999998</v>
      </c>
      <c r="F1418" s="302">
        <v>20603.474999999999</v>
      </c>
      <c r="G1418" s="270"/>
      <c r="H1418" s="299"/>
    </row>
    <row r="1419" spans="1:8" s="63" customFormat="1" ht="13.5" customHeight="1" x14ac:dyDescent="0.2">
      <c r="A1419" s="300">
        <v>2013</v>
      </c>
      <c r="B1419" s="207" t="s">
        <v>37</v>
      </c>
      <c r="C1419" s="207" t="s">
        <v>101</v>
      </c>
      <c r="D1419" s="301">
        <v>7168.61</v>
      </c>
      <c r="E1419" s="301">
        <v>11083.302500000002</v>
      </c>
      <c r="F1419" s="302">
        <v>18251.912499999999</v>
      </c>
      <c r="G1419" s="270"/>
      <c r="H1419" s="299"/>
    </row>
    <row r="1420" spans="1:8" s="63" customFormat="1" ht="13.5" customHeight="1" x14ac:dyDescent="0.2">
      <c r="A1420" s="300">
        <v>2013</v>
      </c>
      <c r="B1420" s="207" t="s">
        <v>38</v>
      </c>
      <c r="C1420" s="207" t="s">
        <v>101</v>
      </c>
      <c r="D1420" s="301">
        <v>8147.37</v>
      </c>
      <c r="E1420" s="301">
        <v>12228.452499999999</v>
      </c>
      <c r="F1420" s="302">
        <v>20375.822499999998</v>
      </c>
      <c r="G1420" s="270"/>
      <c r="H1420" s="299"/>
    </row>
    <row r="1421" spans="1:8" s="63" customFormat="1" ht="13.5" customHeight="1" x14ac:dyDescent="0.2">
      <c r="A1421" s="300">
        <v>2013</v>
      </c>
      <c r="B1421" s="207" t="s">
        <v>39</v>
      </c>
      <c r="C1421" s="207" t="s">
        <v>101</v>
      </c>
      <c r="D1421" s="301">
        <v>7025.2799999999988</v>
      </c>
      <c r="E1421" s="301">
        <v>12715.815000000002</v>
      </c>
      <c r="F1421" s="302">
        <v>19741.095000000001</v>
      </c>
      <c r="G1421" s="270"/>
      <c r="H1421" s="299"/>
    </row>
    <row r="1422" spans="1:8" s="63" customFormat="1" ht="13.5" customHeight="1" x14ac:dyDescent="0.2">
      <c r="A1422" s="300">
        <v>2013</v>
      </c>
      <c r="B1422" s="207" t="s">
        <v>40</v>
      </c>
      <c r="C1422" s="207" t="s">
        <v>101</v>
      </c>
      <c r="D1422" s="301">
        <v>8338.98</v>
      </c>
      <c r="E1422" s="301">
        <v>12918.827499999999</v>
      </c>
      <c r="F1422" s="302">
        <v>21257.807499999999</v>
      </c>
      <c r="G1422" s="270"/>
      <c r="H1422" s="299"/>
    </row>
    <row r="1423" spans="1:8" s="63" customFormat="1" ht="13.5" customHeight="1" x14ac:dyDescent="0.2">
      <c r="A1423" s="300">
        <v>2013</v>
      </c>
      <c r="B1423" s="207" t="s">
        <v>41</v>
      </c>
      <c r="C1423" s="207" t="s">
        <v>101</v>
      </c>
      <c r="D1423" s="301">
        <v>10320.880000000003</v>
      </c>
      <c r="E1423" s="301">
        <v>12669.077500000001</v>
      </c>
      <c r="F1423" s="302">
        <v>22989.957500000004</v>
      </c>
      <c r="G1423" s="270"/>
      <c r="H1423" s="299"/>
    </row>
    <row r="1424" spans="1:8" s="63" customFormat="1" ht="13.5" customHeight="1" x14ac:dyDescent="0.2">
      <c r="A1424" s="300">
        <v>2013</v>
      </c>
      <c r="B1424" s="207" t="s">
        <v>42</v>
      </c>
      <c r="C1424" s="207" t="s">
        <v>101</v>
      </c>
      <c r="D1424" s="301">
        <v>10510.099999999999</v>
      </c>
      <c r="E1424" s="301">
        <v>13899.3</v>
      </c>
      <c r="F1424" s="302">
        <v>24409.399999999998</v>
      </c>
      <c r="G1424" s="270"/>
      <c r="H1424" s="299"/>
    </row>
    <row r="1425" spans="1:8" s="63" customFormat="1" ht="13.5" customHeight="1" x14ac:dyDescent="0.2">
      <c r="A1425" s="300">
        <v>2013</v>
      </c>
      <c r="B1425" s="207" t="s">
        <v>43</v>
      </c>
      <c r="C1425" s="207" t="s">
        <v>101</v>
      </c>
      <c r="D1425" s="301">
        <v>6843.1699999999992</v>
      </c>
      <c r="E1425" s="301">
        <v>17640.427499999998</v>
      </c>
      <c r="F1425" s="302">
        <v>24483.5975</v>
      </c>
      <c r="G1425" s="270"/>
      <c r="H1425" s="299"/>
    </row>
    <row r="1426" spans="1:8" s="63" customFormat="1" ht="13.5" customHeight="1" x14ac:dyDescent="0.2">
      <c r="A1426" s="300">
        <v>2014</v>
      </c>
      <c r="B1426" s="207" t="s">
        <v>44</v>
      </c>
      <c r="C1426" s="207" t="s">
        <v>101</v>
      </c>
      <c r="D1426" s="301">
        <v>6543.07</v>
      </c>
      <c r="E1426" s="301">
        <v>16029.239999999998</v>
      </c>
      <c r="F1426" s="302">
        <v>22572.309999999998</v>
      </c>
      <c r="G1426" s="270"/>
      <c r="H1426" s="299"/>
    </row>
    <row r="1427" spans="1:8" s="63" customFormat="1" ht="13.5" customHeight="1" x14ac:dyDescent="0.2">
      <c r="A1427" s="300">
        <v>2014</v>
      </c>
      <c r="B1427" s="207" t="s">
        <v>45</v>
      </c>
      <c r="C1427" s="207" t="s">
        <v>101</v>
      </c>
      <c r="D1427" s="301">
        <v>7762.42</v>
      </c>
      <c r="E1427" s="301">
        <v>17909.362500000003</v>
      </c>
      <c r="F1427" s="302">
        <v>25671.782500000005</v>
      </c>
      <c r="G1427" s="270"/>
      <c r="H1427" s="299"/>
    </row>
    <row r="1428" spans="1:8" s="63" customFormat="1" ht="13.5" customHeight="1" x14ac:dyDescent="0.2">
      <c r="A1428" s="300">
        <v>2014</v>
      </c>
      <c r="B1428" s="207" t="s">
        <v>46</v>
      </c>
      <c r="C1428" s="207" t="s">
        <v>101</v>
      </c>
      <c r="D1428" s="301">
        <v>7665.8</v>
      </c>
      <c r="E1428" s="301">
        <v>18941.445</v>
      </c>
      <c r="F1428" s="302">
        <v>26607.244999999999</v>
      </c>
      <c r="G1428" s="270"/>
      <c r="H1428" s="299"/>
    </row>
    <row r="1429" spans="1:8" s="63" customFormat="1" ht="13.5" customHeight="1" x14ac:dyDescent="0.2">
      <c r="A1429" s="300">
        <v>2014</v>
      </c>
      <c r="B1429" s="207" t="s">
        <v>34</v>
      </c>
      <c r="C1429" s="207" t="s">
        <v>101</v>
      </c>
      <c r="D1429" s="301">
        <v>6289.62</v>
      </c>
      <c r="E1429" s="301">
        <v>14964.060000000001</v>
      </c>
      <c r="F1429" s="302">
        <v>21253.68</v>
      </c>
      <c r="G1429" s="270"/>
      <c r="H1429" s="299"/>
    </row>
    <row r="1430" spans="1:8" s="63" customFormat="1" ht="13.5" customHeight="1" x14ac:dyDescent="0.2">
      <c r="A1430" s="300">
        <v>2014</v>
      </c>
      <c r="B1430" s="207" t="s">
        <v>36</v>
      </c>
      <c r="C1430" s="207" t="s">
        <v>101</v>
      </c>
      <c r="D1430" s="301">
        <v>6153.4</v>
      </c>
      <c r="E1430" s="301">
        <v>18543.151000000002</v>
      </c>
      <c r="F1430" s="302">
        <v>24696.550999999999</v>
      </c>
      <c r="G1430" s="270"/>
      <c r="H1430" s="299"/>
    </row>
    <row r="1431" spans="1:8" s="63" customFormat="1" ht="13.5" customHeight="1" x14ac:dyDescent="0.2">
      <c r="A1431" s="300">
        <v>2014</v>
      </c>
      <c r="B1431" s="207" t="s">
        <v>37</v>
      </c>
      <c r="C1431" s="207" t="s">
        <v>101</v>
      </c>
      <c r="D1431" s="301">
        <v>4950.66</v>
      </c>
      <c r="E1431" s="301">
        <v>16087.119978375002</v>
      </c>
      <c r="F1431" s="302">
        <v>21037.779978375002</v>
      </c>
      <c r="G1431" s="270"/>
      <c r="H1431" s="299"/>
    </row>
    <row r="1432" spans="1:8" s="63" customFormat="1" ht="13.5" customHeight="1" x14ac:dyDescent="0.2">
      <c r="A1432" s="300">
        <v>2014</v>
      </c>
      <c r="B1432" s="207" t="s">
        <v>38</v>
      </c>
      <c r="C1432" s="207" t="s">
        <v>101</v>
      </c>
      <c r="D1432" s="301">
        <v>6111.670000000001</v>
      </c>
      <c r="E1432" s="301">
        <v>19434.696499999998</v>
      </c>
      <c r="F1432" s="302">
        <v>25546.3665</v>
      </c>
      <c r="G1432" s="270"/>
      <c r="H1432" s="299"/>
    </row>
    <row r="1433" spans="1:8" s="63" customFormat="1" ht="13.5" customHeight="1" x14ac:dyDescent="0.2">
      <c r="A1433" s="300">
        <v>2014</v>
      </c>
      <c r="B1433" s="207" t="s">
        <v>39</v>
      </c>
      <c r="C1433" s="207" t="s">
        <v>101</v>
      </c>
      <c r="D1433" s="301">
        <v>7010.7900000000009</v>
      </c>
      <c r="E1433" s="301">
        <v>21857.748500000002</v>
      </c>
      <c r="F1433" s="302">
        <v>28868.538499999999</v>
      </c>
      <c r="G1433" s="270"/>
      <c r="H1433" s="299"/>
    </row>
    <row r="1434" spans="1:8" s="63" customFormat="1" ht="13.5" customHeight="1" x14ac:dyDescent="0.2">
      <c r="A1434" s="300">
        <v>2014</v>
      </c>
      <c r="B1434" s="207" t="s">
        <v>40</v>
      </c>
      <c r="C1434" s="207" t="s">
        <v>101</v>
      </c>
      <c r="D1434" s="301">
        <v>6850.369999999999</v>
      </c>
      <c r="E1434" s="301">
        <v>22283.645499999999</v>
      </c>
      <c r="F1434" s="302">
        <v>29134.015500000001</v>
      </c>
      <c r="G1434" s="270"/>
      <c r="H1434" s="299"/>
    </row>
    <row r="1435" spans="1:8" s="63" customFormat="1" ht="13.5" customHeight="1" x14ac:dyDescent="0.2">
      <c r="A1435" s="300">
        <v>2014</v>
      </c>
      <c r="B1435" s="207" t="s">
        <v>41</v>
      </c>
      <c r="C1435" s="207" t="s">
        <v>101</v>
      </c>
      <c r="D1435" s="301">
        <v>6469.7699999999995</v>
      </c>
      <c r="E1435" s="301">
        <v>22142.69</v>
      </c>
      <c r="F1435" s="302">
        <v>28612.46</v>
      </c>
      <c r="G1435" s="270"/>
      <c r="H1435" s="299"/>
    </row>
    <row r="1436" spans="1:8" s="63" customFormat="1" ht="13.5" customHeight="1" x14ac:dyDescent="0.2">
      <c r="A1436" s="300">
        <v>2014</v>
      </c>
      <c r="B1436" s="207" t="s">
        <v>42</v>
      </c>
      <c r="C1436" s="207" t="s">
        <v>101</v>
      </c>
      <c r="D1436" s="301">
        <v>6217.79</v>
      </c>
      <c r="E1436" s="301">
        <v>21516.784</v>
      </c>
      <c r="F1436" s="302">
        <v>27734.574000000001</v>
      </c>
      <c r="G1436" s="270"/>
      <c r="H1436" s="299"/>
    </row>
    <row r="1437" spans="1:8" s="63" customFormat="1" ht="13.5" customHeight="1" x14ac:dyDescent="0.2">
      <c r="A1437" s="300">
        <v>2014</v>
      </c>
      <c r="B1437" s="207" t="s">
        <v>43</v>
      </c>
      <c r="C1437" s="207" t="s">
        <v>101</v>
      </c>
      <c r="D1437" s="301">
        <v>7216.3399999999983</v>
      </c>
      <c r="E1437" s="301">
        <v>25199.278999999999</v>
      </c>
      <c r="F1437" s="302">
        <v>32415.619000000002</v>
      </c>
      <c r="G1437" s="270"/>
      <c r="H1437" s="299"/>
    </row>
    <row r="1438" spans="1:8" s="63" customFormat="1" ht="13.5" customHeight="1" x14ac:dyDescent="0.2">
      <c r="A1438" s="300">
        <v>2015</v>
      </c>
      <c r="B1438" s="207" t="s">
        <v>44</v>
      </c>
      <c r="C1438" s="207" t="s">
        <v>101</v>
      </c>
      <c r="D1438" s="301">
        <v>5345.2199999999993</v>
      </c>
      <c r="E1438" s="301">
        <v>25416.547999999999</v>
      </c>
      <c r="F1438" s="302">
        <v>30761.768</v>
      </c>
      <c r="G1438" s="270"/>
      <c r="H1438" s="299"/>
    </row>
    <row r="1439" spans="1:8" s="63" customFormat="1" ht="13.5" customHeight="1" x14ac:dyDescent="0.2">
      <c r="A1439" s="300">
        <v>2015</v>
      </c>
      <c r="B1439" s="207" t="s">
        <v>45</v>
      </c>
      <c r="C1439" s="207" t="s">
        <v>101</v>
      </c>
      <c r="D1439" s="301">
        <v>5984.25</v>
      </c>
      <c r="E1439" s="301">
        <v>20814.193500000001</v>
      </c>
      <c r="F1439" s="302">
        <v>26798.443500000001</v>
      </c>
      <c r="G1439" s="270"/>
      <c r="H1439" s="299"/>
    </row>
    <row r="1440" spans="1:8" s="63" customFormat="1" ht="13.5" customHeight="1" x14ac:dyDescent="0.2">
      <c r="A1440" s="300">
        <v>2015</v>
      </c>
      <c r="B1440" s="207" t="s">
        <v>46</v>
      </c>
      <c r="C1440" s="207" t="s">
        <v>101</v>
      </c>
      <c r="D1440" s="301">
        <v>6532.07</v>
      </c>
      <c r="E1440" s="301">
        <v>22595.244500000001</v>
      </c>
      <c r="F1440" s="302">
        <v>29127.3145</v>
      </c>
      <c r="G1440" s="270"/>
      <c r="H1440" s="299"/>
    </row>
    <row r="1441" spans="1:8" s="63" customFormat="1" ht="13.5" customHeight="1" x14ac:dyDescent="0.2">
      <c r="A1441" s="300">
        <v>2015</v>
      </c>
      <c r="B1441" s="207" t="s">
        <v>34</v>
      </c>
      <c r="C1441" s="207" t="s">
        <v>101</v>
      </c>
      <c r="D1441" s="301">
        <v>7076.1900000000005</v>
      </c>
      <c r="E1441" s="301">
        <v>21503.527499999997</v>
      </c>
      <c r="F1441" s="302">
        <v>28579.717499999999</v>
      </c>
      <c r="G1441" s="270"/>
      <c r="H1441" s="299"/>
    </row>
    <row r="1442" spans="1:8" s="63" customFormat="1" ht="13.5" customHeight="1" x14ac:dyDescent="0.2">
      <c r="A1442" s="300">
        <v>2015</v>
      </c>
      <c r="B1442" s="207" t="s">
        <v>36</v>
      </c>
      <c r="C1442" s="207" t="s">
        <v>101</v>
      </c>
      <c r="D1442" s="301">
        <v>7422.16</v>
      </c>
      <c r="E1442" s="301">
        <v>21979.630999999998</v>
      </c>
      <c r="F1442" s="302">
        <v>29401.790999999997</v>
      </c>
      <c r="G1442" s="270"/>
      <c r="H1442" s="299"/>
    </row>
    <row r="1443" spans="1:8" s="63" customFormat="1" ht="13.5" customHeight="1" x14ac:dyDescent="0.2">
      <c r="A1443" s="300">
        <v>2015</v>
      </c>
      <c r="B1443" s="207" t="s">
        <v>37</v>
      </c>
      <c r="C1443" s="207" t="s">
        <v>101</v>
      </c>
      <c r="D1443" s="301">
        <v>7213.35</v>
      </c>
      <c r="E1443" s="301">
        <v>20937.613000000001</v>
      </c>
      <c r="F1443" s="302">
        <v>28150.963000000003</v>
      </c>
      <c r="G1443" s="270"/>
      <c r="H1443" s="299"/>
    </row>
    <row r="1444" spans="1:8" s="63" customFormat="1" ht="13.5" customHeight="1" x14ac:dyDescent="0.2">
      <c r="A1444" s="300">
        <v>2015</v>
      </c>
      <c r="B1444" s="207" t="s">
        <v>38</v>
      </c>
      <c r="C1444" s="207" t="s">
        <v>101</v>
      </c>
      <c r="D1444" s="301">
        <v>7804.5</v>
      </c>
      <c r="E1444" s="301">
        <v>26071.592499999995</v>
      </c>
      <c r="F1444" s="302">
        <v>33876.092499999999</v>
      </c>
      <c r="G1444" s="270"/>
      <c r="H1444" s="299"/>
    </row>
    <row r="1445" spans="1:8" s="63" customFormat="1" ht="13.5" customHeight="1" x14ac:dyDescent="0.2">
      <c r="A1445" s="300">
        <v>2015</v>
      </c>
      <c r="B1445" s="207" t="s">
        <v>39</v>
      </c>
      <c r="C1445" s="207" t="s">
        <v>101</v>
      </c>
      <c r="D1445" s="301">
        <v>7170.4699999999993</v>
      </c>
      <c r="E1445" s="301">
        <v>23043.716999999997</v>
      </c>
      <c r="F1445" s="302">
        <v>30214.186999999998</v>
      </c>
      <c r="G1445" s="270"/>
      <c r="H1445" s="299"/>
    </row>
    <row r="1446" spans="1:8" s="63" customFormat="1" ht="13.5" customHeight="1" x14ac:dyDescent="0.2">
      <c r="A1446" s="300">
        <v>2015</v>
      </c>
      <c r="B1446" s="207" t="s">
        <v>40</v>
      </c>
      <c r="C1446" s="207" t="s">
        <v>101</v>
      </c>
      <c r="D1446" s="301">
        <v>7764.9599999999991</v>
      </c>
      <c r="E1446" s="301">
        <v>23537.8315</v>
      </c>
      <c r="F1446" s="302">
        <v>31302.791499999999</v>
      </c>
      <c r="G1446" s="270"/>
      <c r="H1446" s="299"/>
    </row>
    <row r="1447" spans="1:8" s="63" customFormat="1" ht="13.5" customHeight="1" x14ac:dyDescent="0.2">
      <c r="A1447" s="300">
        <v>2015</v>
      </c>
      <c r="B1447" s="207" t="s">
        <v>41</v>
      </c>
      <c r="C1447" s="207" t="s">
        <v>101</v>
      </c>
      <c r="D1447" s="301">
        <v>6871.8100000000013</v>
      </c>
      <c r="E1447" s="301">
        <v>22288.698500000002</v>
      </c>
      <c r="F1447" s="302">
        <v>29160.5085</v>
      </c>
      <c r="G1447" s="270"/>
      <c r="H1447" s="299"/>
    </row>
    <row r="1448" spans="1:8" s="63" customFormat="1" ht="13.5" customHeight="1" x14ac:dyDescent="0.2">
      <c r="A1448" s="300">
        <v>2015</v>
      </c>
      <c r="B1448" s="207" t="s">
        <v>42</v>
      </c>
      <c r="C1448" s="207" t="s">
        <v>101</v>
      </c>
      <c r="D1448" s="301">
        <v>7462.65</v>
      </c>
      <c r="E1448" s="301">
        <v>20433.625999999997</v>
      </c>
      <c r="F1448" s="302">
        <v>27896.275999999998</v>
      </c>
      <c r="G1448" s="270"/>
      <c r="H1448" s="299"/>
    </row>
    <row r="1449" spans="1:8" s="63" customFormat="1" ht="13.5" customHeight="1" x14ac:dyDescent="0.2">
      <c r="A1449" s="300">
        <v>2015</v>
      </c>
      <c r="B1449" s="207" t="s">
        <v>43</v>
      </c>
      <c r="C1449" s="207" t="s">
        <v>101</v>
      </c>
      <c r="D1449" s="301">
        <v>7590.5399999999991</v>
      </c>
      <c r="E1449" s="301">
        <v>24325.3305</v>
      </c>
      <c r="F1449" s="302">
        <v>31915.870500000001</v>
      </c>
      <c r="G1449" s="270"/>
      <c r="H1449" s="299"/>
    </row>
    <row r="1450" spans="1:8" s="63" customFormat="1" ht="13.5" customHeight="1" x14ac:dyDescent="0.2">
      <c r="A1450" s="300">
        <v>2016</v>
      </c>
      <c r="B1450" s="207" t="s">
        <v>44</v>
      </c>
      <c r="C1450" s="207" t="s">
        <v>101</v>
      </c>
      <c r="D1450" s="301">
        <v>7046.2099999999991</v>
      </c>
      <c r="E1450" s="301">
        <v>21962.970999999998</v>
      </c>
      <c r="F1450" s="302">
        <v>29009.181</v>
      </c>
      <c r="G1450" s="270"/>
      <c r="H1450" s="299"/>
    </row>
    <row r="1451" spans="1:8" s="63" customFormat="1" ht="13.5" customHeight="1" x14ac:dyDescent="0.2">
      <c r="A1451" s="300">
        <v>2016</v>
      </c>
      <c r="B1451" s="207" t="s">
        <v>45</v>
      </c>
      <c r="C1451" s="207" t="s">
        <v>101</v>
      </c>
      <c r="D1451" s="301">
        <v>7631.24</v>
      </c>
      <c r="E1451" s="301">
        <v>20712.188999999998</v>
      </c>
      <c r="F1451" s="302">
        <v>28343.429</v>
      </c>
      <c r="G1451" s="270"/>
      <c r="H1451" s="299"/>
    </row>
    <row r="1452" spans="1:8" s="63" customFormat="1" ht="13.5" customHeight="1" x14ac:dyDescent="0.2">
      <c r="A1452" s="300">
        <v>2016</v>
      </c>
      <c r="B1452" s="207" t="s">
        <v>46</v>
      </c>
      <c r="C1452" s="207" t="s">
        <v>101</v>
      </c>
      <c r="D1452" s="301">
        <v>5943.19</v>
      </c>
      <c r="E1452" s="301">
        <v>20329.846000000001</v>
      </c>
      <c r="F1452" s="302">
        <v>26273.036</v>
      </c>
      <c r="G1452" s="270"/>
      <c r="H1452" s="299"/>
    </row>
    <row r="1453" spans="1:8" s="63" customFormat="1" ht="13.5" customHeight="1" x14ac:dyDescent="0.2">
      <c r="A1453" s="300">
        <v>2016</v>
      </c>
      <c r="B1453" s="207" t="s">
        <v>34</v>
      </c>
      <c r="C1453" s="207" t="s">
        <v>101</v>
      </c>
      <c r="D1453" s="301">
        <v>6436.9800000000005</v>
      </c>
      <c r="E1453" s="301">
        <v>20108.353999999999</v>
      </c>
      <c r="F1453" s="302">
        <v>26545.334000000003</v>
      </c>
      <c r="G1453" s="270"/>
      <c r="H1453" s="299"/>
    </row>
    <row r="1454" spans="1:8" s="63" customFormat="1" ht="13.5" customHeight="1" x14ac:dyDescent="0.2">
      <c r="A1454" s="300">
        <v>2016</v>
      </c>
      <c r="B1454" s="207" t="s">
        <v>36</v>
      </c>
      <c r="C1454" s="207" t="s">
        <v>101</v>
      </c>
      <c r="D1454" s="301">
        <v>5401.5700000000006</v>
      </c>
      <c r="E1454" s="301">
        <v>19086.915500000003</v>
      </c>
      <c r="F1454" s="302">
        <v>24488.485500000003</v>
      </c>
      <c r="G1454" s="270"/>
      <c r="H1454" s="299"/>
    </row>
    <row r="1455" spans="1:8" s="63" customFormat="1" ht="13.5" customHeight="1" x14ac:dyDescent="0.2">
      <c r="A1455" s="300">
        <v>2016</v>
      </c>
      <c r="B1455" s="207" t="s">
        <v>37</v>
      </c>
      <c r="C1455" s="207" t="s">
        <v>101</v>
      </c>
      <c r="D1455" s="301">
        <v>5204.6099999999997</v>
      </c>
      <c r="E1455" s="301">
        <v>19216.361499999999</v>
      </c>
      <c r="F1455" s="302">
        <v>24420.9715</v>
      </c>
      <c r="G1455" s="270"/>
      <c r="H1455" s="299"/>
    </row>
    <row r="1456" spans="1:8" s="63" customFormat="1" ht="13.5" customHeight="1" x14ac:dyDescent="0.2">
      <c r="A1456" s="300">
        <v>2016</v>
      </c>
      <c r="B1456" s="207" t="s">
        <v>38</v>
      </c>
      <c r="C1456" s="207" t="s">
        <v>101</v>
      </c>
      <c r="D1456" s="301">
        <v>4931.95</v>
      </c>
      <c r="E1456" s="301">
        <v>20226.610500000003</v>
      </c>
      <c r="F1456" s="302">
        <v>25158.5605</v>
      </c>
      <c r="G1456" s="270"/>
      <c r="H1456" s="299"/>
    </row>
    <row r="1457" spans="1:8" s="63" customFormat="1" ht="13.5" customHeight="1" x14ac:dyDescent="0.2">
      <c r="A1457" s="300">
        <v>2016</v>
      </c>
      <c r="B1457" s="207" t="s">
        <v>39</v>
      </c>
      <c r="C1457" s="207" t="s">
        <v>101</v>
      </c>
      <c r="D1457" s="301">
        <v>5040.3099999999995</v>
      </c>
      <c r="E1457" s="301">
        <v>19699.165499999999</v>
      </c>
      <c r="F1457" s="302">
        <v>24739.4755</v>
      </c>
      <c r="G1457" s="270"/>
      <c r="H1457" s="299"/>
    </row>
    <row r="1458" spans="1:8" s="63" customFormat="1" ht="13.5" customHeight="1" x14ac:dyDescent="0.2">
      <c r="A1458" s="300">
        <v>2016</v>
      </c>
      <c r="B1458" s="207" t="s">
        <v>40</v>
      </c>
      <c r="C1458" s="207" t="s">
        <v>101</v>
      </c>
      <c r="D1458" s="301">
        <v>5434.9999999999991</v>
      </c>
      <c r="E1458" s="301">
        <v>20534.229999999996</v>
      </c>
      <c r="F1458" s="302">
        <v>25969.229999999996</v>
      </c>
      <c r="G1458" s="270"/>
      <c r="H1458" s="299"/>
    </row>
    <row r="1459" spans="1:8" s="63" customFormat="1" ht="13.5" customHeight="1" x14ac:dyDescent="0.2">
      <c r="A1459" s="300">
        <v>2016</v>
      </c>
      <c r="B1459" s="207" t="s">
        <v>41</v>
      </c>
      <c r="C1459" s="207" t="s">
        <v>101</v>
      </c>
      <c r="D1459" s="301">
        <v>6043.57</v>
      </c>
      <c r="E1459" s="301">
        <v>21942.416000000001</v>
      </c>
      <c r="F1459" s="302">
        <v>27985.986000000001</v>
      </c>
      <c r="G1459" s="270"/>
      <c r="H1459" s="299"/>
    </row>
    <row r="1460" spans="1:8" s="63" customFormat="1" ht="13.5" customHeight="1" x14ac:dyDescent="0.2">
      <c r="A1460" s="300">
        <v>2016</v>
      </c>
      <c r="B1460" s="207" t="s">
        <v>42</v>
      </c>
      <c r="C1460" s="207" t="s">
        <v>101</v>
      </c>
      <c r="D1460" s="301">
        <v>6627.2090000000007</v>
      </c>
      <c r="E1460" s="301">
        <v>23789.754000000001</v>
      </c>
      <c r="F1460" s="302">
        <v>30416.963</v>
      </c>
      <c r="G1460" s="270"/>
      <c r="H1460" s="299"/>
    </row>
    <row r="1461" spans="1:8" s="63" customFormat="1" ht="13.5" customHeight="1" x14ac:dyDescent="0.2">
      <c r="A1461" s="300">
        <v>2016</v>
      </c>
      <c r="B1461" s="207" t="s">
        <v>43</v>
      </c>
      <c r="C1461" s="207" t="s">
        <v>101</v>
      </c>
      <c r="D1461" s="301">
        <v>5563.058</v>
      </c>
      <c r="E1461" s="301">
        <v>27207.519999999997</v>
      </c>
      <c r="F1461" s="302">
        <v>32770.577999999994</v>
      </c>
      <c r="G1461" s="270"/>
      <c r="H1461" s="299"/>
    </row>
    <row r="1462" spans="1:8" s="63" customFormat="1" ht="13.5" customHeight="1" x14ac:dyDescent="0.2">
      <c r="A1462" s="300">
        <v>2017</v>
      </c>
      <c r="B1462" s="207" t="s">
        <v>44</v>
      </c>
      <c r="C1462" s="207" t="s">
        <v>101</v>
      </c>
      <c r="D1462" s="301">
        <v>4776.7999999999993</v>
      </c>
      <c r="E1462" s="301">
        <v>23621.813999999998</v>
      </c>
      <c r="F1462" s="302">
        <v>28398.613999999998</v>
      </c>
      <c r="G1462" s="270"/>
      <c r="H1462" s="299"/>
    </row>
    <row r="1463" spans="1:8" s="63" customFormat="1" ht="13.5" customHeight="1" x14ac:dyDescent="0.2">
      <c r="A1463" s="300">
        <v>2017</v>
      </c>
      <c r="B1463" s="207" t="s">
        <v>45</v>
      </c>
      <c r="C1463" s="207" t="s">
        <v>101</v>
      </c>
      <c r="D1463" s="301">
        <v>5446.05</v>
      </c>
      <c r="E1463" s="301">
        <v>25663.713499999998</v>
      </c>
      <c r="F1463" s="302">
        <v>31109.763500000001</v>
      </c>
      <c r="G1463" s="270"/>
      <c r="H1463" s="299"/>
    </row>
    <row r="1464" spans="1:8" s="63" customFormat="1" ht="13.5" customHeight="1" x14ac:dyDescent="0.2">
      <c r="A1464" s="300">
        <v>2017</v>
      </c>
      <c r="B1464" s="207" t="s">
        <v>46</v>
      </c>
      <c r="C1464" s="207" t="s">
        <v>101</v>
      </c>
      <c r="D1464" s="301">
        <v>6385</v>
      </c>
      <c r="E1464" s="301">
        <v>29500.515500000001</v>
      </c>
      <c r="F1464" s="302">
        <v>35885.515500000001</v>
      </c>
      <c r="G1464" s="270"/>
      <c r="H1464" s="299"/>
    </row>
    <row r="1465" spans="1:8" s="63" customFormat="1" ht="13.5" customHeight="1" x14ac:dyDescent="0.2">
      <c r="A1465" s="300">
        <v>2017</v>
      </c>
      <c r="B1465" s="207" t="s">
        <v>34</v>
      </c>
      <c r="C1465" s="207" t="s">
        <v>101</v>
      </c>
      <c r="D1465" s="301">
        <v>4497.8899999999994</v>
      </c>
      <c r="E1465" s="301">
        <v>21955.616999999998</v>
      </c>
      <c r="F1465" s="302">
        <v>26453.506999999998</v>
      </c>
      <c r="G1465" s="270"/>
      <c r="H1465" s="299"/>
    </row>
    <row r="1466" spans="1:8" s="63" customFormat="1" ht="13.5" customHeight="1" x14ac:dyDescent="0.2">
      <c r="A1466" s="300">
        <v>2017</v>
      </c>
      <c r="B1466" s="207" t="s">
        <v>36</v>
      </c>
      <c r="C1466" s="207" t="s">
        <v>101</v>
      </c>
      <c r="D1466" s="301">
        <v>5989.75</v>
      </c>
      <c r="E1466" s="301">
        <v>23216.379499999999</v>
      </c>
      <c r="F1466" s="302">
        <v>29206.129499999995</v>
      </c>
      <c r="G1466" s="270"/>
      <c r="H1466" s="299"/>
    </row>
    <row r="1467" spans="1:8" s="63" customFormat="1" ht="13.5" customHeight="1" x14ac:dyDescent="0.2">
      <c r="A1467" s="300">
        <v>2017</v>
      </c>
      <c r="B1467" s="207" t="s">
        <v>37</v>
      </c>
      <c r="C1467" s="207" t="s">
        <v>101</v>
      </c>
      <c r="D1467" s="301">
        <v>5838.84</v>
      </c>
      <c r="E1467" s="301">
        <v>22723.494500000001</v>
      </c>
      <c r="F1467" s="302">
        <v>28562.334500000001</v>
      </c>
      <c r="G1467" s="270"/>
      <c r="H1467" s="299"/>
    </row>
    <row r="1468" spans="1:8" s="63" customFormat="1" ht="13.5" customHeight="1" x14ac:dyDescent="0.2">
      <c r="A1468" s="300">
        <v>2017</v>
      </c>
      <c r="B1468" s="207" t="s">
        <v>38</v>
      </c>
      <c r="C1468" s="207" t="s">
        <v>101</v>
      </c>
      <c r="D1468" s="301">
        <v>3656.56</v>
      </c>
      <c r="E1468" s="301">
        <v>25362.506000000001</v>
      </c>
      <c r="F1468" s="302">
        <v>29019.065999999999</v>
      </c>
      <c r="G1468" s="270"/>
      <c r="H1468" s="299"/>
    </row>
    <row r="1469" spans="1:8" s="63" customFormat="1" ht="13.5" customHeight="1" x14ac:dyDescent="0.2">
      <c r="A1469" s="300">
        <v>2017</v>
      </c>
      <c r="B1469" s="207" t="s">
        <v>39</v>
      </c>
      <c r="C1469" s="207" t="s">
        <v>101</v>
      </c>
      <c r="D1469" s="301">
        <v>4727.9600000000009</v>
      </c>
      <c r="E1469" s="301">
        <v>23424.5785</v>
      </c>
      <c r="F1469" s="302">
        <v>28152.538500000002</v>
      </c>
      <c r="G1469" s="270"/>
      <c r="H1469" s="299"/>
    </row>
    <row r="1470" spans="1:8" s="63" customFormat="1" ht="13.5" customHeight="1" x14ac:dyDescent="0.2">
      <c r="A1470" s="300">
        <v>2017</v>
      </c>
      <c r="B1470" s="207" t="s">
        <v>40</v>
      </c>
      <c r="C1470" s="207" t="s">
        <v>101</v>
      </c>
      <c r="D1470" s="301">
        <v>6803.8899999999994</v>
      </c>
      <c r="E1470" s="301">
        <v>23268.847000000002</v>
      </c>
      <c r="F1470" s="302">
        <v>30072.737000000001</v>
      </c>
      <c r="G1470" s="270"/>
      <c r="H1470" s="299"/>
    </row>
    <row r="1471" spans="1:8" s="63" customFormat="1" ht="13.5" customHeight="1" x14ac:dyDescent="0.2">
      <c r="A1471" s="300">
        <v>2017</v>
      </c>
      <c r="B1471" s="207" t="s">
        <v>41</v>
      </c>
      <c r="C1471" s="207" t="s">
        <v>101</v>
      </c>
      <c r="D1471" s="301">
        <v>5588.2899999999991</v>
      </c>
      <c r="E1471" s="301">
        <v>24895.999499999998</v>
      </c>
      <c r="F1471" s="302">
        <v>30484.289499999999</v>
      </c>
      <c r="G1471" s="270"/>
      <c r="H1471" s="299"/>
    </row>
    <row r="1472" spans="1:8" s="63" customFormat="1" ht="13.5" customHeight="1" x14ac:dyDescent="0.2">
      <c r="A1472" s="300">
        <v>2017</v>
      </c>
      <c r="B1472" s="207" t="s">
        <v>42</v>
      </c>
      <c r="C1472" s="207" t="s">
        <v>101</v>
      </c>
      <c r="D1472" s="301">
        <v>5197.76</v>
      </c>
      <c r="E1472" s="301">
        <v>26859.590499999998</v>
      </c>
      <c r="F1472" s="302">
        <v>32057.3505</v>
      </c>
      <c r="G1472" s="270"/>
      <c r="H1472" s="299"/>
    </row>
    <row r="1473" spans="1:8" s="63" customFormat="1" ht="13.5" customHeight="1" x14ac:dyDescent="0.2">
      <c r="A1473" s="300">
        <v>2017</v>
      </c>
      <c r="B1473" s="207" t="s">
        <v>43</v>
      </c>
      <c r="C1473" s="207" t="s">
        <v>101</v>
      </c>
      <c r="D1473" s="301">
        <v>5181.2699999999995</v>
      </c>
      <c r="E1473" s="301">
        <v>27190.913000000004</v>
      </c>
      <c r="F1473" s="302">
        <v>32372.183000000005</v>
      </c>
      <c r="G1473" s="270"/>
      <c r="H1473" s="299"/>
    </row>
    <row r="1474" spans="1:8" s="63" customFormat="1" ht="13.5" customHeight="1" x14ac:dyDescent="0.2">
      <c r="A1474" s="300">
        <v>2018</v>
      </c>
      <c r="B1474" s="207" t="s">
        <v>44</v>
      </c>
      <c r="C1474" s="207" t="s">
        <v>101</v>
      </c>
      <c r="D1474" s="301">
        <v>4726.88</v>
      </c>
      <c r="E1474" s="301">
        <v>28284.410999999996</v>
      </c>
      <c r="F1474" s="302">
        <v>33011.290999999997</v>
      </c>
      <c r="G1474" s="270"/>
      <c r="H1474" s="299"/>
    </row>
    <row r="1475" spans="1:8" s="63" customFormat="1" ht="13.5" customHeight="1" x14ac:dyDescent="0.2">
      <c r="A1475" s="300">
        <v>2018</v>
      </c>
      <c r="B1475" s="207" t="s">
        <v>45</v>
      </c>
      <c r="C1475" s="207" t="s">
        <v>101</v>
      </c>
      <c r="D1475" s="301">
        <v>5165.9770000000008</v>
      </c>
      <c r="E1475" s="301">
        <v>27483.537500000006</v>
      </c>
      <c r="F1475" s="302">
        <v>32649.514500000005</v>
      </c>
      <c r="G1475" s="270"/>
      <c r="H1475" s="299"/>
    </row>
    <row r="1476" spans="1:8" s="63" customFormat="1" ht="13.5" customHeight="1" x14ac:dyDescent="0.2">
      <c r="A1476" s="300">
        <v>2018</v>
      </c>
      <c r="B1476" s="207" t="s">
        <v>46</v>
      </c>
      <c r="C1476" s="207" t="s">
        <v>101</v>
      </c>
      <c r="D1476" s="301">
        <v>5072.0600000000004</v>
      </c>
      <c r="E1476" s="301">
        <v>29300.614000000001</v>
      </c>
      <c r="F1476" s="302">
        <v>34372.673999999999</v>
      </c>
      <c r="G1476" s="270"/>
      <c r="H1476" s="299"/>
    </row>
    <row r="1477" spans="1:8" s="63" customFormat="1" ht="13.5" customHeight="1" x14ac:dyDescent="0.2">
      <c r="A1477" s="300">
        <v>2018</v>
      </c>
      <c r="B1477" s="207" t="s">
        <v>34</v>
      </c>
      <c r="C1477" s="207" t="s">
        <v>101</v>
      </c>
      <c r="D1477" s="301">
        <v>5748.0299999999988</v>
      </c>
      <c r="E1477" s="301">
        <v>30708.451999999997</v>
      </c>
      <c r="F1477" s="302">
        <v>36456.481999999996</v>
      </c>
      <c r="G1477" s="270"/>
      <c r="H1477" s="299"/>
    </row>
    <row r="1478" spans="1:8" s="63" customFormat="1" ht="13.5" customHeight="1" x14ac:dyDescent="0.2">
      <c r="A1478" s="300">
        <v>2018</v>
      </c>
      <c r="B1478" s="207" t="s">
        <v>36</v>
      </c>
      <c r="C1478" s="207" t="s">
        <v>101</v>
      </c>
      <c r="D1478" s="301">
        <v>6098.6299999999992</v>
      </c>
      <c r="E1478" s="301">
        <v>26344.702000000001</v>
      </c>
      <c r="F1478" s="302">
        <v>32443.332000000002</v>
      </c>
      <c r="G1478" s="270"/>
      <c r="H1478" s="299"/>
    </row>
    <row r="1479" spans="1:8" s="63" customFormat="1" ht="13.5" customHeight="1" x14ac:dyDescent="0.2">
      <c r="A1479" s="300">
        <v>2018</v>
      </c>
      <c r="B1479" s="207" t="s">
        <v>37</v>
      </c>
      <c r="C1479" s="207" t="s">
        <v>101</v>
      </c>
      <c r="D1479" s="301">
        <v>6210.75</v>
      </c>
      <c r="E1479" s="301">
        <v>23925.292999999998</v>
      </c>
      <c r="F1479" s="302">
        <v>30136.043000000001</v>
      </c>
      <c r="G1479" s="270"/>
      <c r="H1479" s="299"/>
    </row>
    <row r="1480" spans="1:8" s="63" customFormat="1" ht="13.5" customHeight="1" x14ac:dyDescent="0.2">
      <c r="A1480" s="300">
        <v>2018</v>
      </c>
      <c r="B1480" s="207" t="s">
        <v>38</v>
      </c>
      <c r="C1480" s="207" t="s">
        <v>101</v>
      </c>
      <c r="D1480" s="301">
        <v>6263.0199999999995</v>
      </c>
      <c r="E1480" s="301">
        <v>24492.298500000004</v>
      </c>
      <c r="F1480" s="302">
        <v>30755.318500000001</v>
      </c>
      <c r="G1480" s="270"/>
      <c r="H1480" s="299"/>
    </row>
    <row r="1481" spans="1:8" s="63" customFormat="1" ht="13.5" customHeight="1" x14ac:dyDescent="0.2">
      <c r="A1481" s="300">
        <v>2018</v>
      </c>
      <c r="B1481" s="207" t="s">
        <v>39</v>
      </c>
      <c r="C1481" s="207" t="s">
        <v>101</v>
      </c>
      <c r="D1481" s="301">
        <v>6884.369999999999</v>
      </c>
      <c r="E1481" s="301">
        <v>24704.286</v>
      </c>
      <c r="F1481" s="302">
        <v>31588.655999999995</v>
      </c>
      <c r="G1481" s="270"/>
      <c r="H1481" s="299"/>
    </row>
    <row r="1482" spans="1:8" s="63" customFormat="1" ht="13.5" customHeight="1" x14ac:dyDescent="0.2">
      <c r="A1482" s="300">
        <v>2018</v>
      </c>
      <c r="B1482" s="207" t="s">
        <v>40</v>
      </c>
      <c r="C1482" s="207" t="s">
        <v>101</v>
      </c>
      <c r="D1482" s="301">
        <v>7078.2000000000007</v>
      </c>
      <c r="E1482" s="301">
        <v>22360.868999999999</v>
      </c>
      <c r="F1482" s="302">
        <v>29439.069000000003</v>
      </c>
      <c r="G1482" s="270"/>
      <c r="H1482" s="299"/>
    </row>
    <row r="1483" spans="1:8" s="63" customFormat="1" ht="13.5" customHeight="1" x14ac:dyDescent="0.2">
      <c r="A1483" s="300">
        <v>2018</v>
      </c>
      <c r="B1483" s="207" t="s">
        <v>41</v>
      </c>
      <c r="C1483" s="207" t="s">
        <v>101</v>
      </c>
      <c r="D1483" s="301">
        <v>5709.1990000000005</v>
      </c>
      <c r="E1483" s="301">
        <v>23701.463500000005</v>
      </c>
      <c r="F1483" s="302">
        <v>29410.662500000006</v>
      </c>
      <c r="G1483" s="270"/>
      <c r="H1483" s="299"/>
    </row>
    <row r="1484" spans="1:8" s="63" customFormat="1" ht="13.5" customHeight="1" x14ac:dyDescent="0.2">
      <c r="A1484" s="300">
        <v>2018</v>
      </c>
      <c r="B1484" s="207" t="s">
        <v>42</v>
      </c>
      <c r="C1484" s="207" t="s">
        <v>101</v>
      </c>
      <c r="D1484" s="301">
        <v>5964.97</v>
      </c>
      <c r="E1484" s="301">
        <v>25034.753000000001</v>
      </c>
      <c r="F1484" s="302">
        <v>30999.722999999998</v>
      </c>
      <c r="G1484" s="270"/>
      <c r="H1484" s="299"/>
    </row>
    <row r="1485" spans="1:8" s="63" customFormat="1" ht="13.5" customHeight="1" x14ac:dyDescent="0.2">
      <c r="A1485" s="300">
        <v>2018</v>
      </c>
      <c r="B1485" s="207" t="s">
        <v>43</v>
      </c>
      <c r="C1485" s="207" t="s">
        <v>101</v>
      </c>
      <c r="D1485" s="301">
        <v>5205.3799999999992</v>
      </c>
      <c r="E1485" s="301">
        <v>24218.715500000002</v>
      </c>
      <c r="F1485" s="302">
        <v>29424.095500000003</v>
      </c>
      <c r="G1485" s="270"/>
      <c r="H1485" s="299"/>
    </row>
    <row r="1486" spans="1:8" s="63" customFormat="1" ht="13.5" customHeight="1" x14ac:dyDescent="0.2">
      <c r="A1486" s="300">
        <v>2019</v>
      </c>
      <c r="B1486" s="207" t="s">
        <v>44</v>
      </c>
      <c r="C1486" s="207" t="s">
        <v>101</v>
      </c>
      <c r="D1486" s="301">
        <v>3478.29</v>
      </c>
      <c r="E1486" s="301">
        <v>23472.89</v>
      </c>
      <c r="F1486" s="302">
        <v>26951.18</v>
      </c>
      <c r="G1486" s="270"/>
      <c r="H1486" s="299"/>
    </row>
    <row r="1487" spans="1:8" s="63" customFormat="1" ht="13.5" customHeight="1" x14ac:dyDescent="0.2">
      <c r="A1487" s="300">
        <v>2019</v>
      </c>
      <c r="B1487" s="207" t="s">
        <v>45</v>
      </c>
      <c r="C1487" s="207" t="s">
        <v>101</v>
      </c>
      <c r="D1487" s="301">
        <v>4199.91</v>
      </c>
      <c r="E1487" s="301">
        <v>23020.637500000001</v>
      </c>
      <c r="F1487" s="302">
        <v>27220.547500000001</v>
      </c>
      <c r="G1487" s="270"/>
      <c r="H1487" s="299"/>
    </row>
    <row r="1488" spans="1:8" s="63" customFormat="1" ht="13.5" customHeight="1" x14ac:dyDescent="0.2">
      <c r="A1488" s="300">
        <v>2019</v>
      </c>
      <c r="B1488" s="207" t="s">
        <v>46</v>
      </c>
      <c r="C1488" s="207" t="s">
        <v>101</v>
      </c>
      <c r="D1488" s="301">
        <v>4444.25</v>
      </c>
      <c r="E1488" s="301">
        <v>24248.755499999999</v>
      </c>
      <c r="F1488" s="302">
        <v>28693.005499999999</v>
      </c>
      <c r="G1488" s="270"/>
      <c r="H1488" s="299"/>
    </row>
    <row r="1489" spans="1:11" s="63" customFormat="1" ht="13.5" customHeight="1" x14ac:dyDescent="0.2">
      <c r="A1489" s="300">
        <v>2019</v>
      </c>
      <c r="B1489" s="207" t="s">
        <v>34</v>
      </c>
      <c r="C1489" s="207" t="s">
        <v>101</v>
      </c>
      <c r="D1489" s="301">
        <v>3730.7999999999997</v>
      </c>
      <c r="E1489" s="301">
        <v>24864.077500000007</v>
      </c>
      <c r="F1489" s="302">
        <v>28594.877500000006</v>
      </c>
      <c r="G1489" s="270"/>
      <c r="H1489" s="299"/>
    </row>
    <row r="1490" spans="1:11" s="63" customFormat="1" ht="13.5" customHeight="1" x14ac:dyDescent="0.2">
      <c r="A1490" s="300">
        <v>2019</v>
      </c>
      <c r="B1490" s="207" t="s">
        <v>36</v>
      </c>
      <c r="C1490" s="207" t="s">
        <v>101</v>
      </c>
      <c r="D1490" s="301">
        <v>4121.67</v>
      </c>
      <c r="E1490" s="301">
        <v>20967.934999999998</v>
      </c>
      <c r="F1490" s="302">
        <v>25089.604999999996</v>
      </c>
      <c r="G1490" s="270"/>
      <c r="H1490" s="299"/>
    </row>
    <row r="1491" spans="1:11" s="63" customFormat="1" ht="13.5" customHeight="1" x14ac:dyDescent="0.2">
      <c r="A1491" s="300">
        <v>2019</v>
      </c>
      <c r="B1491" s="207" t="s">
        <v>37</v>
      </c>
      <c r="C1491" s="207" t="s">
        <v>101</v>
      </c>
      <c r="D1491" s="301">
        <v>3688.3900000000003</v>
      </c>
      <c r="E1491" s="301">
        <v>19107.532999999999</v>
      </c>
      <c r="F1491" s="302">
        <v>22795.922999999999</v>
      </c>
      <c r="G1491" s="270"/>
      <c r="H1491" s="299"/>
    </row>
    <row r="1492" spans="1:11" s="63" customFormat="1" ht="13.5" customHeight="1" x14ac:dyDescent="0.2">
      <c r="A1492" s="300">
        <v>2019</v>
      </c>
      <c r="B1492" s="207" t="s">
        <v>38</v>
      </c>
      <c r="C1492" s="207" t="s">
        <v>101</v>
      </c>
      <c r="D1492" s="301">
        <v>4825.41</v>
      </c>
      <c r="E1492" s="301">
        <v>24336.253499999999</v>
      </c>
      <c r="F1492" s="302">
        <v>29161.663500000002</v>
      </c>
      <c r="G1492" s="270"/>
      <c r="H1492" s="299"/>
    </row>
    <row r="1493" spans="1:11" s="63" customFormat="1" ht="13.5" customHeight="1" x14ac:dyDescent="0.2">
      <c r="A1493" s="300">
        <v>2019</v>
      </c>
      <c r="B1493" s="207" t="s">
        <v>39</v>
      </c>
      <c r="C1493" s="207" t="s">
        <v>101</v>
      </c>
      <c r="D1493" s="301">
        <v>4981.2999999999993</v>
      </c>
      <c r="E1493" s="301">
        <v>25626.892500000002</v>
      </c>
      <c r="F1493" s="302">
        <v>30608.192500000005</v>
      </c>
      <c r="G1493" s="270"/>
      <c r="H1493" s="299"/>
    </row>
    <row r="1494" spans="1:11" s="63" customFormat="1" ht="13.5" customHeight="1" x14ac:dyDescent="0.2">
      <c r="A1494" s="300">
        <v>2019</v>
      </c>
      <c r="B1494" s="207" t="s">
        <v>40</v>
      </c>
      <c r="C1494" s="207" t="s">
        <v>101</v>
      </c>
      <c r="D1494" s="301">
        <v>5565.2799999999988</v>
      </c>
      <c r="E1494" s="301">
        <v>22638.338</v>
      </c>
      <c r="F1494" s="302">
        <v>28203.618000000002</v>
      </c>
      <c r="G1494" s="270"/>
      <c r="H1494" s="299"/>
    </row>
    <row r="1495" spans="1:11" s="63" customFormat="1" ht="13.5" customHeight="1" x14ac:dyDescent="0.2">
      <c r="A1495" s="300">
        <v>2019</v>
      </c>
      <c r="B1495" s="207" t="s">
        <v>41</v>
      </c>
      <c r="C1495" s="207" t="s">
        <v>101</v>
      </c>
      <c r="D1495" s="301">
        <v>5863.357</v>
      </c>
      <c r="E1495" s="301">
        <v>23561.673000000003</v>
      </c>
      <c r="F1495" s="302">
        <v>29425.030000000002</v>
      </c>
      <c r="G1495" s="270"/>
      <c r="H1495" s="299"/>
    </row>
    <row r="1496" spans="1:11" s="63" customFormat="1" ht="13.5" customHeight="1" x14ac:dyDescent="0.2">
      <c r="A1496" s="300">
        <v>2019</v>
      </c>
      <c r="B1496" s="207" t="s">
        <v>42</v>
      </c>
      <c r="C1496" s="207" t="s">
        <v>101</v>
      </c>
      <c r="D1496" s="301">
        <v>5473.52</v>
      </c>
      <c r="E1496" s="301">
        <v>24275.701500000003</v>
      </c>
      <c r="F1496" s="302">
        <v>29749.2215</v>
      </c>
      <c r="G1496" s="270"/>
      <c r="H1496" s="299"/>
    </row>
    <row r="1497" spans="1:11" s="63" customFormat="1" ht="13.5" customHeight="1" x14ac:dyDescent="0.2">
      <c r="A1497" s="300">
        <v>2019</v>
      </c>
      <c r="B1497" s="207" t="s">
        <v>43</v>
      </c>
      <c r="C1497" s="207" t="s">
        <v>101</v>
      </c>
      <c r="D1497" s="301">
        <v>4656.16</v>
      </c>
      <c r="E1497" s="301">
        <v>24600.750500000009</v>
      </c>
      <c r="F1497" s="302">
        <v>29256.910500000005</v>
      </c>
      <c r="G1497" s="270"/>
      <c r="H1497" s="299"/>
    </row>
    <row r="1498" spans="1:11" s="63" customFormat="1" ht="13.5" customHeight="1" x14ac:dyDescent="0.2">
      <c r="A1498" s="300">
        <v>2020</v>
      </c>
      <c r="B1498" s="207" t="s">
        <v>44</v>
      </c>
      <c r="C1498" s="207" t="s">
        <v>101</v>
      </c>
      <c r="D1498" s="301">
        <v>3825.72</v>
      </c>
      <c r="E1498" s="301">
        <v>21232.549499999997</v>
      </c>
      <c r="F1498" s="302">
        <v>25058.269499999995</v>
      </c>
      <c r="G1498" s="270"/>
      <c r="H1498" s="299"/>
    </row>
    <row r="1499" spans="1:11" s="63" customFormat="1" ht="13.5" customHeight="1" x14ac:dyDescent="0.2">
      <c r="A1499" s="300">
        <v>2020</v>
      </c>
      <c r="B1499" s="207" t="s">
        <v>45</v>
      </c>
      <c r="C1499" s="207" t="s">
        <v>101</v>
      </c>
      <c r="D1499" s="301">
        <v>5403.9700000000012</v>
      </c>
      <c r="E1499" s="301">
        <v>21034.208000000006</v>
      </c>
      <c r="F1499" s="302">
        <v>26438.178000000004</v>
      </c>
      <c r="G1499" s="270"/>
      <c r="H1499" s="299"/>
    </row>
    <row r="1500" spans="1:11" s="63" customFormat="1" ht="13.5" customHeight="1" x14ac:dyDescent="0.2">
      <c r="A1500" s="300">
        <v>2020</v>
      </c>
      <c r="B1500" s="207" t="s">
        <v>46</v>
      </c>
      <c r="C1500" s="207" t="s">
        <v>101</v>
      </c>
      <c r="D1500" s="301">
        <v>3307.3199999999997</v>
      </c>
      <c r="E1500" s="301">
        <v>18406.955500000004</v>
      </c>
      <c r="F1500" s="302">
        <v>21714.275500000003</v>
      </c>
      <c r="G1500" s="270"/>
      <c r="H1500" s="299"/>
    </row>
    <row r="1501" spans="1:11" s="63" customFormat="1" ht="13.5" customHeight="1" x14ac:dyDescent="0.2">
      <c r="A1501" s="300">
        <v>2020</v>
      </c>
      <c r="B1501" s="207" t="s">
        <v>34</v>
      </c>
      <c r="C1501" s="207" t="s">
        <v>101</v>
      </c>
      <c r="D1501" s="301">
        <v>233.11</v>
      </c>
      <c r="E1501" s="301">
        <v>9281.4050000000007</v>
      </c>
      <c r="F1501" s="302">
        <v>9514.5149999999994</v>
      </c>
      <c r="G1501" s="270"/>
      <c r="H1501" s="299"/>
    </row>
    <row r="1502" spans="1:11" s="63" customFormat="1" ht="13.5" customHeight="1" x14ac:dyDescent="0.2">
      <c r="A1502" s="300">
        <v>2020</v>
      </c>
      <c r="B1502" s="207" t="s">
        <v>36</v>
      </c>
      <c r="C1502" s="207" t="s">
        <v>101</v>
      </c>
      <c r="D1502" s="301">
        <v>1559.8199999999997</v>
      </c>
      <c r="E1502" s="301">
        <v>14676.079499999996</v>
      </c>
      <c r="F1502" s="302">
        <v>16235.899499999996</v>
      </c>
      <c r="G1502" s="270"/>
      <c r="H1502" s="299"/>
    </row>
    <row r="1503" spans="1:11" s="63" customFormat="1" ht="13.5" customHeight="1" x14ac:dyDescent="0.2">
      <c r="A1503" s="300">
        <v>2020</v>
      </c>
      <c r="B1503" s="207" t="s">
        <v>37</v>
      </c>
      <c r="C1503" s="207" t="s">
        <v>101</v>
      </c>
      <c r="D1503" s="301">
        <v>2834.7400000000007</v>
      </c>
      <c r="E1503" s="301">
        <v>20207.183500000003</v>
      </c>
      <c r="F1503" s="302">
        <v>23041.923500000004</v>
      </c>
      <c r="G1503" s="270"/>
      <c r="H1503" s="299"/>
    </row>
    <row r="1504" spans="1:11" s="63" customFormat="1" ht="13.5" customHeight="1" x14ac:dyDescent="0.2">
      <c r="A1504" s="307">
        <v>2020</v>
      </c>
      <c r="B1504" s="210" t="s">
        <v>38</v>
      </c>
      <c r="C1504" s="210" t="s">
        <v>101</v>
      </c>
      <c r="D1504" s="305">
        <v>3519.0600000000004</v>
      </c>
      <c r="E1504" s="305">
        <v>24464.482000000004</v>
      </c>
      <c r="F1504" s="306">
        <v>27983.542000000009</v>
      </c>
      <c r="G1504" s="270"/>
      <c r="H1504" s="299"/>
      <c r="I1504" s="211"/>
      <c r="J1504" s="211"/>
      <c r="K1504" s="211"/>
    </row>
    <row r="1505" spans="1:8" s="63" customFormat="1" ht="13.5" customHeight="1" x14ac:dyDescent="0.2">
      <c r="A1505" s="300">
        <v>2009</v>
      </c>
      <c r="B1505" s="207" t="s">
        <v>34</v>
      </c>
      <c r="C1505" s="207" t="s">
        <v>102</v>
      </c>
      <c r="D1505" s="301">
        <v>1682.23</v>
      </c>
      <c r="E1505" s="301">
        <v>22410.954999999998</v>
      </c>
      <c r="F1505" s="302">
        <v>24093.185000000001</v>
      </c>
      <c r="G1505" s="270"/>
      <c r="H1505" s="299"/>
    </row>
    <row r="1506" spans="1:8" s="63" customFormat="1" ht="13.5" customHeight="1" x14ac:dyDescent="0.2">
      <c r="A1506" s="300">
        <v>2009</v>
      </c>
      <c r="B1506" s="207" t="s">
        <v>36</v>
      </c>
      <c r="C1506" s="207" t="s">
        <v>102</v>
      </c>
      <c r="D1506" s="301">
        <v>2068.92</v>
      </c>
      <c r="E1506" s="301">
        <v>18444.5825</v>
      </c>
      <c r="F1506" s="302">
        <v>20513.502500000002</v>
      </c>
      <c r="G1506" s="270"/>
      <c r="H1506" s="299"/>
    </row>
    <row r="1507" spans="1:8" s="63" customFormat="1" ht="13.5" customHeight="1" x14ac:dyDescent="0.2">
      <c r="A1507" s="300">
        <v>2009</v>
      </c>
      <c r="B1507" s="207" t="s">
        <v>37</v>
      </c>
      <c r="C1507" s="207" t="s">
        <v>102</v>
      </c>
      <c r="D1507" s="301">
        <v>1618.56</v>
      </c>
      <c r="E1507" s="301">
        <v>20372.019999999997</v>
      </c>
      <c r="F1507" s="302">
        <v>21990.579999999998</v>
      </c>
      <c r="G1507" s="270"/>
      <c r="H1507" s="299"/>
    </row>
    <row r="1508" spans="1:8" s="63" customFormat="1" ht="13.5" customHeight="1" x14ac:dyDescent="0.2">
      <c r="A1508" s="300">
        <v>2009</v>
      </c>
      <c r="B1508" s="207" t="s">
        <v>38</v>
      </c>
      <c r="C1508" s="207" t="s">
        <v>102</v>
      </c>
      <c r="D1508" s="301">
        <v>1887.89</v>
      </c>
      <c r="E1508" s="301">
        <v>21362.012500000001</v>
      </c>
      <c r="F1508" s="302">
        <v>23249.9025</v>
      </c>
      <c r="G1508" s="270"/>
      <c r="H1508" s="299"/>
    </row>
    <row r="1509" spans="1:8" s="63" customFormat="1" ht="13.5" customHeight="1" x14ac:dyDescent="0.2">
      <c r="A1509" s="300">
        <v>2009</v>
      </c>
      <c r="B1509" s="207" t="s">
        <v>39</v>
      </c>
      <c r="C1509" s="207" t="s">
        <v>102</v>
      </c>
      <c r="D1509" s="301">
        <v>1511.08</v>
      </c>
      <c r="E1509" s="301">
        <v>21303.647499999999</v>
      </c>
      <c r="F1509" s="302">
        <v>22814.727500000001</v>
      </c>
      <c r="G1509" s="270"/>
      <c r="H1509" s="299"/>
    </row>
    <row r="1510" spans="1:8" s="63" customFormat="1" ht="13.5" customHeight="1" x14ac:dyDescent="0.2">
      <c r="A1510" s="300">
        <v>2009</v>
      </c>
      <c r="B1510" s="207" t="s">
        <v>40</v>
      </c>
      <c r="C1510" s="207" t="s">
        <v>102</v>
      </c>
      <c r="D1510" s="301">
        <v>1955.9299999999998</v>
      </c>
      <c r="E1510" s="301">
        <v>23052.315000000002</v>
      </c>
      <c r="F1510" s="302">
        <v>25008.245000000003</v>
      </c>
      <c r="G1510" s="270"/>
      <c r="H1510" s="299"/>
    </row>
    <row r="1511" spans="1:8" s="63" customFormat="1" ht="13.5" customHeight="1" x14ac:dyDescent="0.2">
      <c r="A1511" s="300">
        <v>2009</v>
      </c>
      <c r="B1511" s="207" t="s">
        <v>41</v>
      </c>
      <c r="C1511" s="207" t="s">
        <v>102</v>
      </c>
      <c r="D1511" s="301">
        <v>2340.0699999999997</v>
      </c>
      <c r="E1511" s="301">
        <v>24335.39</v>
      </c>
      <c r="F1511" s="302">
        <v>26675.46</v>
      </c>
      <c r="G1511" s="270"/>
      <c r="H1511" s="299"/>
    </row>
    <row r="1512" spans="1:8" s="63" customFormat="1" ht="13.5" customHeight="1" x14ac:dyDescent="0.2">
      <c r="A1512" s="300">
        <v>2009</v>
      </c>
      <c r="B1512" s="207" t="s">
        <v>42</v>
      </c>
      <c r="C1512" s="207" t="s">
        <v>102</v>
      </c>
      <c r="D1512" s="301">
        <v>2406.29</v>
      </c>
      <c r="E1512" s="301">
        <v>23568.737499999999</v>
      </c>
      <c r="F1512" s="302">
        <v>25975.0275</v>
      </c>
      <c r="G1512" s="270"/>
      <c r="H1512" s="299"/>
    </row>
    <row r="1513" spans="1:8" s="63" customFormat="1" ht="13.5" customHeight="1" x14ac:dyDescent="0.2">
      <c r="A1513" s="300">
        <v>2009</v>
      </c>
      <c r="B1513" s="207" t="s">
        <v>43</v>
      </c>
      <c r="C1513" s="207" t="s">
        <v>102</v>
      </c>
      <c r="D1513" s="301">
        <v>2429.2900000000004</v>
      </c>
      <c r="E1513" s="301">
        <v>21818.125</v>
      </c>
      <c r="F1513" s="302">
        <v>24247.414999999997</v>
      </c>
      <c r="G1513" s="270"/>
      <c r="H1513" s="299"/>
    </row>
    <row r="1514" spans="1:8" s="63" customFormat="1" ht="13.5" customHeight="1" x14ac:dyDescent="0.2">
      <c r="A1514" s="300">
        <v>2010</v>
      </c>
      <c r="B1514" s="207" t="s">
        <v>44</v>
      </c>
      <c r="C1514" s="207" t="s">
        <v>102</v>
      </c>
      <c r="D1514" s="301">
        <v>2825.04</v>
      </c>
      <c r="E1514" s="301">
        <v>19296.302499999998</v>
      </c>
      <c r="F1514" s="302">
        <v>22121.342500000002</v>
      </c>
      <c r="G1514" s="270"/>
      <c r="H1514" s="299"/>
    </row>
    <row r="1515" spans="1:8" s="63" customFormat="1" ht="13.5" customHeight="1" x14ac:dyDescent="0.2">
      <c r="A1515" s="300">
        <v>2010</v>
      </c>
      <c r="B1515" s="207" t="s">
        <v>45</v>
      </c>
      <c r="C1515" s="207" t="s">
        <v>102</v>
      </c>
      <c r="D1515" s="301">
        <v>2347.15</v>
      </c>
      <c r="E1515" s="301">
        <v>23540.7925</v>
      </c>
      <c r="F1515" s="302">
        <v>25887.942500000001</v>
      </c>
      <c r="G1515" s="270"/>
      <c r="H1515" s="299"/>
    </row>
    <row r="1516" spans="1:8" s="63" customFormat="1" ht="13.5" customHeight="1" x14ac:dyDescent="0.2">
      <c r="A1516" s="300">
        <v>2010</v>
      </c>
      <c r="B1516" s="207" t="s">
        <v>46</v>
      </c>
      <c r="C1516" s="207" t="s">
        <v>102</v>
      </c>
      <c r="D1516" s="301">
        <v>2911.66</v>
      </c>
      <c r="E1516" s="301">
        <v>24981.402500000004</v>
      </c>
      <c r="F1516" s="302">
        <v>27893.0625</v>
      </c>
      <c r="G1516" s="270"/>
      <c r="H1516" s="299"/>
    </row>
    <row r="1517" spans="1:8" s="63" customFormat="1" ht="13.5" customHeight="1" x14ac:dyDescent="0.2">
      <c r="A1517" s="300">
        <v>2010</v>
      </c>
      <c r="B1517" s="207" t="s">
        <v>34</v>
      </c>
      <c r="C1517" s="207" t="s">
        <v>102</v>
      </c>
      <c r="D1517" s="301">
        <v>3475.1799999999994</v>
      </c>
      <c r="E1517" s="301">
        <v>21382.677500000002</v>
      </c>
      <c r="F1517" s="302">
        <v>24857.857500000002</v>
      </c>
      <c r="G1517" s="270"/>
      <c r="H1517" s="299"/>
    </row>
    <row r="1518" spans="1:8" s="63" customFormat="1" ht="13.5" customHeight="1" x14ac:dyDescent="0.2">
      <c r="A1518" s="300">
        <v>2010</v>
      </c>
      <c r="B1518" s="207" t="s">
        <v>36</v>
      </c>
      <c r="C1518" s="207" t="s">
        <v>102</v>
      </c>
      <c r="D1518" s="301">
        <v>2651.27</v>
      </c>
      <c r="E1518" s="301">
        <v>25436.2225</v>
      </c>
      <c r="F1518" s="302">
        <v>28087.4925</v>
      </c>
      <c r="G1518" s="270"/>
      <c r="H1518" s="299"/>
    </row>
    <row r="1519" spans="1:8" s="63" customFormat="1" ht="13.5" customHeight="1" x14ac:dyDescent="0.2">
      <c r="A1519" s="300">
        <v>2010</v>
      </c>
      <c r="B1519" s="207" t="s">
        <v>37</v>
      </c>
      <c r="C1519" s="207" t="s">
        <v>102</v>
      </c>
      <c r="D1519" s="301">
        <v>3059.26</v>
      </c>
      <c r="E1519" s="301">
        <v>20131.485000000001</v>
      </c>
      <c r="F1519" s="302">
        <v>23190.744999999999</v>
      </c>
      <c r="G1519" s="270"/>
      <c r="H1519" s="299"/>
    </row>
    <row r="1520" spans="1:8" s="63" customFormat="1" ht="13.5" customHeight="1" x14ac:dyDescent="0.2">
      <c r="A1520" s="300">
        <v>2010</v>
      </c>
      <c r="B1520" s="207" t="s">
        <v>38</v>
      </c>
      <c r="C1520" s="207" t="s">
        <v>102</v>
      </c>
      <c r="D1520" s="301">
        <v>3701.01</v>
      </c>
      <c r="E1520" s="301">
        <v>23916.997500000001</v>
      </c>
      <c r="F1520" s="302">
        <v>27618.0075</v>
      </c>
      <c r="G1520" s="270"/>
      <c r="H1520" s="299"/>
    </row>
    <row r="1521" spans="1:8" s="63" customFormat="1" ht="13.5" customHeight="1" x14ac:dyDescent="0.2">
      <c r="A1521" s="300">
        <v>2010</v>
      </c>
      <c r="B1521" s="207" t="s">
        <v>39</v>
      </c>
      <c r="C1521" s="207" t="s">
        <v>102</v>
      </c>
      <c r="D1521" s="301">
        <v>4644.5499999999993</v>
      </c>
      <c r="E1521" s="301">
        <v>26058.7775</v>
      </c>
      <c r="F1521" s="302">
        <v>30703.327499999999</v>
      </c>
      <c r="G1521" s="270"/>
      <c r="H1521" s="299"/>
    </row>
    <row r="1522" spans="1:8" s="63" customFormat="1" ht="13.5" customHeight="1" x14ac:dyDescent="0.2">
      <c r="A1522" s="300">
        <v>2010</v>
      </c>
      <c r="B1522" s="207" t="s">
        <v>40</v>
      </c>
      <c r="C1522" s="207" t="s">
        <v>102</v>
      </c>
      <c r="D1522" s="301">
        <v>3405.9800000000005</v>
      </c>
      <c r="E1522" s="301">
        <v>24099.85</v>
      </c>
      <c r="F1522" s="302">
        <v>27505.829999999998</v>
      </c>
      <c r="G1522" s="270"/>
      <c r="H1522" s="299"/>
    </row>
    <row r="1523" spans="1:8" s="63" customFormat="1" ht="13.5" customHeight="1" x14ac:dyDescent="0.2">
      <c r="A1523" s="300">
        <v>2010</v>
      </c>
      <c r="B1523" s="207" t="s">
        <v>41</v>
      </c>
      <c r="C1523" s="207" t="s">
        <v>102</v>
      </c>
      <c r="D1523" s="301">
        <v>2794.48</v>
      </c>
      <c r="E1523" s="301">
        <v>25817.589999999997</v>
      </c>
      <c r="F1523" s="302">
        <v>28612.069999999996</v>
      </c>
      <c r="G1523" s="270"/>
      <c r="H1523" s="299"/>
    </row>
    <row r="1524" spans="1:8" s="63" customFormat="1" ht="13.5" customHeight="1" x14ac:dyDescent="0.2">
      <c r="A1524" s="300">
        <v>2010</v>
      </c>
      <c r="B1524" s="207" t="s">
        <v>42</v>
      </c>
      <c r="C1524" s="207" t="s">
        <v>102</v>
      </c>
      <c r="D1524" s="301">
        <v>2899.05</v>
      </c>
      <c r="E1524" s="301">
        <v>27078.352500000001</v>
      </c>
      <c r="F1524" s="302">
        <v>29977.402499999997</v>
      </c>
      <c r="G1524" s="270"/>
      <c r="H1524" s="299"/>
    </row>
    <row r="1525" spans="1:8" s="63" customFormat="1" ht="13.5" customHeight="1" x14ac:dyDescent="0.2">
      <c r="A1525" s="300">
        <v>2010</v>
      </c>
      <c r="B1525" s="207" t="s">
        <v>43</v>
      </c>
      <c r="C1525" s="207" t="s">
        <v>102</v>
      </c>
      <c r="D1525" s="301">
        <v>2936.12</v>
      </c>
      <c r="E1525" s="301">
        <v>26761.855</v>
      </c>
      <c r="F1525" s="302">
        <v>29697.974999999999</v>
      </c>
      <c r="G1525" s="270"/>
      <c r="H1525" s="299"/>
    </row>
    <row r="1526" spans="1:8" s="63" customFormat="1" ht="13.5" customHeight="1" x14ac:dyDescent="0.2">
      <c r="A1526" s="300">
        <v>2011</v>
      </c>
      <c r="B1526" s="207" t="s">
        <v>44</v>
      </c>
      <c r="C1526" s="207" t="s">
        <v>102</v>
      </c>
      <c r="D1526" s="301">
        <v>3248.0699999999997</v>
      </c>
      <c r="E1526" s="301">
        <v>23223.39</v>
      </c>
      <c r="F1526" s="302">
        <v>26471.460000000003</v>
      </c>
      <c r="G1526" s="270"/>
      <c r="H1526" s="299"/>
    </row>
    <row r="1527" spans="1:8" s="63" customFormat="1" ht="13.5" customHeight="1" x14ac:dyDescent="0.2">
      <c r="A1527" s="300">
        <v>2011</v>
      </c>
      <c r="B1527" s="207" t="s">
        <v>45</v>
      </c>
      <c r="C1527" s="207" t="s">
        <v>102</v>
      </c>
      <c r="D1527" s="301">
        <v>2710.5199999999995</v>
      </c>
      <c r="E1527" s="301">
        <v>23739.845000000001</v>
      </c>
      <c r="F1527" s="302">
        <v>26450.364999999998</v>
      </c>
      <c r="G1527" s="270"/>
      <c r="H1527" s="299"/>
    </row>
    <row r="1528" spans="1:8" s="63" customFormat="1" ht="13.5" customHeight="1" x14ac:dyDescent="0.2">
      <c r="A1528" s="300">
        <v>2011</v>
      </c>
      <c r="B1528" s="207" t="s">
        <v>46</v>
      </c>
      <c r="C1528" s="207" t="s">
        <v>102</v>
      </c>
      <c r="D1528" s="301">
        <v>3160.77</v>
      </c>
      <c r="E1528" s="301">
        <v>31517.14</v>
      </c>
      <c r="F1528" s="302">
        <v>34677.910000000003</v>
      </c>
      <c r="G1528" s="270"/>
      <c r="H1528" s="299"/>
    </row>
    <row r="1529" spans="1:8" s="63" customFormat="1" ht="13.5" customHeight="1" x14ac:dyDescent="0.2">
      <c r="A1529" s="300">
        <v>2011</v>
      </c>
      <c r="B1529" s="207" t="s">
        <v>34</v>
      </c>
      <c r="C1529" s="207" t="s">
        <v>102</v>
      </c>
      <c r="D1529" s="301">
        <v>2664.4700000000003</v>
      </c>
      <c r="E1529" s="301">
        <v>28204.6175</v>
      </c>
      <c r="F1529" s="302">
        <v>30869.087499999998</v>
      </c>
      <c r="G1529" s="270"/>
      <c r="H1529" s="299"/>
    </row>
    <row r="1530" spans="1:8" s="63" customFormat="1" ht="13.5" customHeight="1" x14ac:dyDescent="0.2">
      <c r="A1530" s="300">
        <v>2011</v>
      </c>
      <c r="B1530" s="207" t="s">
        <v>36</v>
      </c>
      <c r="C1530" s="207" t="s">
        <v>102</v>
      </c>
      <c r="D1530" s="301">
        <v>4327.43</v>
      </c>
      <c r="E1530" s="301">
        <v>27766.022499999999</v>
      </c>
      <c r="F1530" s="302">
        <v>32093.452499999999</v>
      </c>
      <c r="G1530" s="270"/>
      <c r="H1530" s="299"/>
    </row>
    <row r="1531" spans="1:8" s="63" customFormat="1" ht="13.5" customHeight="1" x14ac:dyDescent="0.2">
      <c r="A1531" s="300">
        <v>2011</v>
      </c>
      <c r="B1531" s="207" t="s">
        <v>37</v>
      </c>
      <c r="C1531" s="207" t="s">
        <v>102</v>
      </c>
      <c r="D1531" s="301">
        <v>4286.0600000000004</v>
      </c>
      <c r="E1531" s="301">
        <v>26923.895000000004</v>
      </c>
      <c r="F1531" s="302">
        <v>31209.954999999998</v>
      </c>
      <c r="G1531" s="270"/>
      <c r="H1531" s="299"/>
    </row>
    <row r="1532" spans="1:8" s="63" customFormat="1" ht="13.5" customHeight="1" x14ac:dyDescent="0.2">
      <c r="A1532" s="300">
        <v>2011</v>
      </c>
      <c r="B1532" s="207" t="s">
        <v>38</v>
      </c>
      <c r="C1532" s="207" t="s">
        <v>102</v>
      </c>
      <c r="D1532" s="301">
        <v>3722.34</v>
      </c>
      <c r="E1532" s="301">
        <v>29335.125</v>
      </c>
      <c r="F1532" s="302">
        <v>33057.465000000004</v>
      </c>
      <c r="G1532" s="270"/>
      <c r="H1532" s="299"/>
    </row>
    <row r="1533" spans="1:8" s="63" customFormat="1" ht="13.5" customHeight="1" x14ac:dyDescent="0.2">
      <c r="A1533" s="300">
        <v>2011</v>
      </c>
      <c r="B1533" s="207" t="s">
        <v>39</v>
      </c>
      <c r="C1533" s="207" t="s">
        <v>102</v>
      </c>
      <c r="D1533" s="301">
        <v>4449.3599999999997</v>
      </c>
      <c r="E1533" s="301">
        <v>28850.445</v>
      </c>
      <c r="F1533" s="302">
        <v>33299.805</v>
      </c>
      <c r="G1533" s="270"/>
      <c r="H1533" s="299"/>
    </row>
    <row r="1534" spans="1:8" s="63" customFormat="1" ht="13.5" customHeight="1" x14ac:dyDescent="0.2">
      <c r="A1534" s="300">
        <v>2011</v>
      </c>
      <c r="B1534" s="207" t="s">
        <v>40</v>
      </c>
      <c r="C1534" s="207" t="s">
        <v>102</v>
      </c>
      <c r="D1534" s="301">
        <v>4750.8600000000006</v>
      </c>
      <c r="E1534" s="301">
        <v>28340.327499999999</v>
      </c>
      <c r="F1534" s="302">
        <v>33091.1875</v>
      </c>
      <c r="G1534" s="270"/>
      <c r="H1534" s="299"/>
    </row>
    <row r="1535" spans="1:8" s="63" customFormat="1" ht="13.5" customHeight="1" x14ac:dyDescent="0.2">
      <c r="A1535" s="300">
        <v>2011</v>
      </c>
      <c r="B1535" s="207" t="s">
        <v>41</v>
      </c>
      <c r="C1535" s="207" t="s">
        <v>102</v>
      </c>
      <c r="D1535" s="301">
        <v>4346.01</v>
      </c>
      <c r="E1535" s="301">
        <v>29287.195</v>
      </c>
      <c r="F1535" s="302">
        <v>33633.205000000002</v>
      </c>
      <c r="G1535" s="270"/>
      <c r="H1535" s="299"/>
    </row>
    <row r="1536" spans="1:8" s="63" customFormat="1" ht="13.5" customHeight="1" x14ac:dyDescent="0.2">
      <c r="A1536" s="300">
        <v>2011</v>
      </c>
      <c r="B1536" s="207" t="s">
        <v>42</v>
      </c>
      <c r="C1536" s="207" t="s">
        <v>102</v>
      </c>
      <c r="D1536" s="301">
        <v>4433.5399999999991</v>
      </c>
      <c r="E1536" s="301">
        <v>31193.245500000001</v>
      </c>
      <c r="F1536" s="302">
        <v>35626.785499999998</v>
      </c>
      <c r="G1536" s="270"/>
      <c r="H1536" s="299"/>
    </row>
    <row r="1537" spans="1:8" s="63" customFormat="1" ht="13.5" customHeight="1" x14ac:dyDescent="0.2">
      <c r="A1537" s="300">
        <v>2011</v>
      </c>
      <c r="B1537" s="207" t="s">
        <v>43</v>
      </c>
      <c r="C1537" s="207" t="s">
        <v>102</v>
      </c>
      <c r="D1537" s="301">
        <v>4776.8799999999992</v>
      </c>
      <c r="E1537" s="301">
        <v>27053.947500000002</v>
      </c>
      <c r="F1537" s="302">
        <v>31830.827500000003</v>
      </c>
      <c r="G1537" s="270"/>
      <c r="H1537" s="299"/>
    </row>
    <row r="1538" spans="1:8" s="63" customFormat="1" ht="13.5" customHeight="1" x14ac:dyDescent="0.2">
      <c r="A1538" s="300">
        <v>2012</v>
      </c>
      <c r="B1538" s="207" t="s">
        <v>44</v>
      </c>
      <c r="C1538" s="207" t="s">
        <v>102</v>
      </c>
      <c r="D1538" s="301">
        <v>4900.4399999999996</v>
      </c>
      <c r="E1538" s="301">
        <v>30640.872500000005</v>
      </c>
      <c r="F1538" s="302">
        <v>35541.3125</v>
      </c>
      <c r="G1538" s="270"/>
      <c r="H1538" s="299"/>
    </row>
    <row r="1539" spans="1:8" s="63" customFormat="1" ht="13.5" customHeight="1" x14ac:dyDescent="0.2">
      <c r="A1539" s="300">
        <v>2012</v>
      </c>
      <c r="B1539" s="207" t="s">
        <v>45</v>
      </c>
      <c r="C1539" s="207" t="s">
        <v>102</v>
      </c>
      <c r="D1539" s="301">
        <v>3902.3600000000006</v>
      </c>
      <c r="E1539" s="301">
        <v>27250.702500000003</v>
      </c>
      <c r="F1539" s="302">
        <v>31153.0625</v>
      </c>
      <c r="G1539" s="270"/>
      <c r="H1539" s="299"/>
    </row>
    <row r="1540" spans="1:8" s="63" customFormat="1" ht="13.5" customHeight="1" x14ac:dyDescent="0.2">
      <c r="A1540" s="300">
        <v>2012</v>
      </c>
      <c r="B1540" s="207" t="s">
        <v>46</v>
      </c>
      <c r="C1540" s="207" t="s">
        <v>102</v>
      </c>
      <c r="D1540" s="301">
        <v>4152.2700000000004</v>
      </c>
      <c r="E1540" s="301">
        <v>29228.880000000005</v>
      </c>
      <c r="F1540" s="302">
        <v>33381.15</v>
      </c>
      <c r="G1540" s="270"/>
      <c r="H1540" s="299"/>
    </row>
    <row r="1541" spans="1:8" s="63" customFormat="1" ht="13.5" customHeight="1" x14ac:dyDescent="0.2">
      <c r="A1541" s="300">
        <v>2012</v>
      </c>
      <c r="B1541" s="207" t="s">
        <v>34</v>
      </c>
      <c r="C1541" s="207" t="s">
        <v>102</v>
      </c>
      <c r="D1541" s="301">
        <v>4702.49</v>
      </c>
      <c r="E1541" s="301">
        <v>24069.605000000003</v>
      </c>
      <c r="F1541" s="302">
        <v>28772.094999999998</v>
      </c>
      <c r="G1541" s="270"/>
      <c r="H1541" s="299"/>
    </row>
    <row r="1542" spans="1:8" s="63" customFormat="1" ht="13.5" customHeight="1" x14ac:dyDescent="0.2">
      <c r="A1542" s="300">
        <v>2012</v>
      </c>
      <c r="B1542" s="207" t="s">
        <v>36</v>
      </c>
      <c r="C1542" s="207" t="s">
        <v>102</v>
      </c>
      <c r="D1542" s="301">
        <v>5585.7999999999993</v>
      </c>
      <c r="E1542" s="301">
        <v>27677.232499999998</v>
      </c>
      <c r="F1542" s="302">
        <v>33263.032500000001</v>
      </c>
      <c r="G1542" s="270"/>
      <c r="H1542" s="299"/>
    </row>
    <row r="1543" spans="1:8" s="63" customFormat="1" ht="13.5" customHeight="1" x14ac:dyDescent="0.2">
      <c r="A1543" s="300">
        <v>2012</v>
      </c>
      <c r="B1543" s="207" t="s">
        <v>37</v>
      </c>
      <c r="C1543" s="207" t="s">
        <v>102</v>
      </c>
      <c r="D1543" s="301">
        <v>4458.3900000000003</v>
      </c>
      <c r="E1543" s="301">
        <v>28918.7925</v>
      </c>
      <c r="F1543" s="302">
        <v>33377.182499999995</v>
      </c>
      <c r="G1543" s="270"/>
      <c r="H1543" s="299"/>
    </row>
    <row r="1544" spans="1:8" s="63" customFormat="1" ht="13.5" customHeight="1" x14ac:dyDescent="0.2">
      <c r="A1544" s="300">
        <v>2012</v>
      </c>
      <c r="B1544" s="207" t="s">
        <v>38</v>
      </c>
      <c r="C1544" s="207" t="s">
        <v>102</v>
      </c>
      <c r="D1544" s="301">
        <v>5390.74</v>
      </c>
      <c r="E1544" s="301">
        <v>26402.07</v>
      </c>
      <c r="F1544" s="302">
        <v>31792.809999999998</v>
      </c>
      <c r="G1544" s="270"/>
      <c r="H1544" s="299"/>
    </row>
    <row r="1545" spans="1:8" s="63" customFormat="1" ht="13.5" customHeight="1" x14ac:dyDescent="0.2">
      <c r="A1545" s="300">
        <v>2012</v>
      </c>
      <c r="B1545" s="207" t="s">
        <v>39</v>
      </c>
      <c r="C1545" s="207" t="s">
        <v>102</v>
      </c>
      <c r="D1545" s="301">
        <v>5118.62</v>
      </c>
      <c r="E1545" s="301">
        <v>26930.569999999996</v>
      </c>
      <c r="F1545" s="302">
        <v>32049.19</v>
      </c>
      <c r="G1545" s="270"/>
      <c r="H1545" s="299"/>
    </row>
    <row r="1546" spans="1:8" s="63" customFormat="1" ht="13.5" customHeight="1" x14ac:dyDescent="0.2">
      <c r="A1546" s="300">
        <v>2012</v>
      </c>
      <c r="B1546" s="207" t="s">
        <v>40</v>
      </c>
      <c r="C1546" s="207" t="s">
        <v>102</v>
      </c>
      <c r="D1546" s="301">
        <v>5244.8899999999994</v>
      </c>
      <c r="E1546" s="301">
        <v>25375.622499999998</v>
      </c>
      <c r="F1546" s="302">
        <v>30620.512500000001</v>
      </c>
      <c r="G1546" s="270"/>
      <c r="H1546" s="299"/>
    </row>
    <row r="1547" spans="1:8" s="63" customFormat="1" ht="13.5" customHeight="1" x14ac:dyDescent="0.2">
      <c r="A1547" s="300">
        <v>2012</v>
      </c>
      <c r="B1547" s="207" t="s">
        <v>41</v>
      </c>
      <c r="C1547" s="207" t="s">
        <v>102</v>
      </c>
      <c r="D1547" s="301">
        <v>6325.79</v>
      </c>
      <c r="E1547" s="301">
        <v>28857.065000000002</v>
      </c>
      <c r="F1547" s="302">
        <v>35182.855000000003</v>
      </c>
      <c r="G1547" s="270"/>
      <c r="H1547" s="299"/>
    </row>
    <row r="1548" spans="1:8" s="63" customFormat="1" ht="13.5" customHeight="1" x14ac:dyDescent="0.2">
      <c r="A1548" s="300">
        <v>2012</v>
      </c>
      <c r="B1548" s="207" t="s">
        <v>42</v>
      </c>
      <c r="C1548" s="207" t="s">
        <v>102</v>
      </c>
      <c r="D1548" s="301">
        <v>5998.66</v>
      </c>
      <c r="E1548" s="301">
        <v>29293.202499999999</v>
      </c>
      <c r="F1548" s="302">
        <v>35291.862500000003</v>
      </c>
      <c r="G1548" s="270"/>
      <c r="H1548" s="299"/>
    </row>
    <row r="1549" spans="1:8" s="63" customFormat="1" ht="13.5" customHeight="1" x14ac:dyDescent="0.2">
      <c r="A1549" s="300">
        <v>2012</v>
      </c>
      <c r="B1549" s="207" t="s">
        <v>43</v>
      </c>
      <c r="C1549" s="207" t="s">
        <v>102</v>
      </c>
      <c r="D1549" s="301">
        <v>5500.9400000000005</v>
      </c>
      <c r="E1549" s="301">
        <v>27853.525000000001</v>
      </c>
      <c r="F1549" s="302">
        <v>33354.465000000004</v>
      </c>
      <c r="G1549" s="270"/>
      <c r="H1549" s="299"/>
    </row>
    <row r="1550" spans="1:8" s="63" customFormat="1" ht="13.5" customHeight="1" x14ac:dyDescent="0.2">
      <c r="A1550" s="300">
        <v>2013</v>
      </c>
      <c r="B1550" s="207" t="s">
        <v>44</v>
      </c>
      <c r="C1550" s="207" t="s">
        <v>102</v>
      </c>
      <c r="D1550" s="301">
        <v>5193.2800000000007</v>
      </c>
      <c r="E1550" s="301">
        <v>25821.232499999998</v>
      </c>
      <c r="F1550" s="302">
        <v>31014.512499999997</v>
      </c>
      <c r="G1550" s="270"/>
      <c r="H1550" s="299"/>
    </row>
    <row r="1551" spans="1:8" s="63" customFormat="1" ht="13.5" customHeight="1" x14ac:dyDescent="0.2">
      <c r="A1551" s="300">
        <v>2013</v>
      </c>
      <c r="B1551" s="207" t="s">
        <v>45</v>
      </c>
      <c r="C1551" s="207" t="s">
        <v>102</v>
      </c>
      <c r="D1551" s="301">
        <v>5033.6499999999996</v>
      </c>
      <c r="E1551" s="301">
        <v>27756.784999999996</v>
      </c>
      <c r="F1551" s="302">
        <v>32790.434999999998</v>
      </c>
      <c r="G1551" s="270"/>
      <c r="H1551" s="299"/>
    </row>
    <row r="1552" spans="1:8" s="63" customFormat="1" ht="13.5" customHeight="1" x14ac:dyDescent="0.2">
      <c r="A1552" s="300">
        <v>2013</v>
      </c>
      <c r="B1552" s="207" t="s">
        <v>46</v>
      </c>
      <c r="C1552" s="207" t="s">
        <v>102</v>
      </c>
      <c r="D1552" s="301">
        <v>5610.76</v>
      </c>
      <c r="E1552" s="301">
        <v>27045.622500000001</v>
      </c>
      <c r="F1552" s="302">
        <v>32656.382500000003</v>
      </c>
      <c r="G1552" s="270"/>
      <c r="H1552" s="299"/>
    </row>
    <row r="1553" spans="1:8" s="63" customFormat="1" ht="13.5" customHeight="1" x14ac:dyDescent="0.2">
      <c r="A1553" s="300">
        <v>2013</v>
      </c>
      <c r="B1553" s="207" t="s">
        <v>34</v>
      </c>
      <c r="C1553" s="207" t="s">
        <v>102</v>
      </c>
      <c r="D1553" s="301">
        <v>4071.98</v>
      </c>
      <c r="E1553" s="301">
        <v>27695.182499999995</v>
      </c>
      <c r="F1553" s="302">
        <v>31767.162499999999</v>
      </c>
      <c r="G1553" s="270"/>
      <c r="H1553" s="299"/>
    </row>
    <row r="1554" spans="1:8" s="63" customFormat="1" ht="13.5" customHeight="1" x14ac:dyDescent="0.2">
      <c r="A1554" s="300">
        <v>2013</v>
      </c>
      <c r="B1554" s="207" t="s">
        <v>36</v>
      </c>
      <c r="C1554" s="207" t="s">
        <v>102</v>
      </c>
      <c r="D1554" s="301">
        <v>4697.01</v>
      </c>
      <c r="E1554" s="301">
        <v>27749.157500000001</v>
      </c>
      <c r="F1554" s="302">
        <v>32446.167500000003</v>
      </c>
      <c r="G1554" s="270"/>
      <c r="H1554" s="299"/>
    </row>
    <row r="1555" spans="1:8" s="63" customFormat="1" ht="13.5" customHeight="1" x14ac:dyDescent="0.2">
      <c r="A1555" s="300">
        <v>2013</v>
      </c>
      <c r="B1555" s="207" t="s">
        <v>37</v>
      </c>
      <c r="C1555" s="207" t="s">
        <v>102</v>
      </c>
      <c r="D1555" s="301">
        <v>4843.6500000000005</v>
      </c>
      <c r="E1555" s="301">
        <v>24235.34</v>
      </c>
      <c r="F1555" s="302">
        <v>29078.989999999998</v>
      </c>
      <c r="G1555" s="270"/>
      <c r="H1555" s="299"/>
    </row>
    <row r="1556" spans="1:8" s="63" customFormat="1" ht="13.5" customHeight="1" x14ac:dyDescent="0.2">
      <c r="A1556" s="300">
        <v>2013</v>
      </c>
      <c r="B1556" s="207" t="s">
        <v>38</v>
      </c>
      <c r="C1556" s="207" t="s">
        <v>102</v>
      </c>
      <c r="D1556" s="301">
        <v>4911.74</v>
      </c>
      <c r="E1556" s="301">
        <v>27437.96</v>
      </c>
      <c r="F1556" s="302">
        <v>32349.700000000004</v>
      </c>
      <c r="G1556" s="270"/>
      <c r="H1556" s="299"/>
    </row>
    <row r="1557" spans="1:8" s="63" customFormat="1" ht="13.5" customHeight="1" x14ac:dyDescent="0.2">
      <c r="A1557" s="300">
        <v>2013</v>
      </c>
      <c r="B1557" s="207" t="s">
        <v>39</v>
      </c>
      <c r="C1557" s="207" t="s">
        <v>102</v>
      </c>
      <c r="D1557" s="301">
        <v>3534.6400000000003</v>
      </c>
      <c r="E1557" s="301">
        <v>22273.767499999998</v>
      </c>
      <c r="F1557" s="302">
        <v>25808.407499999998</v>
      </c>
      <c r="G1557" s="270"/>
      <c r="H1557" s="299"/>
    </row>
    <row r="1558" spans="1:8" s="63" customFormat="1" ht="13.5" customHeight="1" x14ac:dyDescent="0.2">
      <c r="A1558" s="300">
        <v>2013</v>
      </c>
      <c r="B1558" s="207" t="s">
        <v>40</v>
      </c>
      <c r="C1558" s="207" t="s">
        <v>102</v>
      </c>
      <c r="D1558" s="301">
        <v>5167.1399999999994</v>
      </c>
      <c r="E1558" s="301">
        <v>27619.755000000001</v>
      </c>
      <c r="F1558" s="302">
        <v>32786.894999999997</v>
      </c>
      <c r="G1558" s="270"/>
      <c r="H1558" s="299"/>
    </row>
    <row r="1559" spans="1:8" s="63" customFormat="1" ht="13.5" customHeight="1" x14ac:dyDescent="0.2">
      <c r="A1559" s="300">
        <v>2013</v>
      </c>
      <c r="B1559" s="207" t="s">
        <v>41</v>
      </c>
      <c r="C1559" s="207" t="s">
        <v>102</v>
      </c>
      <c r="D1559" s="301">
        <v>5895.7599999999993</v>
      </c>
      <c r="E1559" s="301">
        <v>30245.03</v>
      </c>
      <c r="F1559" s="302">
        <v>36140.789999999994</v>
      </c>
      <c r="G1559" s="270"/>
      <c r="H1559" s="299"/>
    </row>
    <row r="1560" spans="1:8" s="63" customFormat="1" ht="13.5" customHeight="1" x14ac:dyDescent="0.2">
      <c r="A1560" s="300">
        <v>2013</v>
      </c>
      <c r="B1560" s="207" t="s">
        <v>42</v>
      </c>
      <c r="C1560" s="207" t="s">
        <v>102</v>
      </c>
      <c r="D1560" s="301">
        <v>5892.68</v>
      </c>
      <c r="E1560" s="301">
        <v>28291.854999999996</v>
      </c>
      <c r="F1560" s="302">
        <v>34184.534999999996</v>
      </c>
      <c r="G1560" s="270"/>
      <c r="H1560" s="299"/>
    </row>
    <row r="1561" spans="1:8" s="63" customFormat="1" ht="13.5" customHeight="1" x14ac:dyDescent="0.2">
      <c r="A1561" s="300">
        <v>2013</v>
      </c>
      <c r="B1561" s="207" t="s">
        <v>43</v>
      </c>
      <c r="C1561" s="207" t="s">
        <v>102</v>
      </c>
      <c r="D1561" s="301">
        <v>5138.93</v>
      </c>
      <c r="E1561" s="301">
        <v>29975.267500000002</v>
      </c>
      <c r="F1561" s="302">
        <v>35114.197500000002</v>
      </c>
      <c r="G1561" s="270"/>
      <c r="H1561" s="299"/>
    </row>
    <row r="1562" spans="1:8" s="63" customFormat="1" ht="13.5" customHeight="1" x14ac:dyDescent="0.2">
      <c r="A1562" s="300">
        <v>2014</v>
      </c>
      <c r="B1562" s="207" t="s">
        <v>44</v>
      </c>
      <c r="C1562" s="207" t="s">
        <v>102</v>
      </c>
      <c r="D1562" s="301">
        <v>5377.8899999999994</v>
      </c>
      <c r="E1562" s="301">
        <v>25169.432499999999</v>
      </c>
      <c r="F1562" s="302">
        <v>30547.322499999998</v>
      </c>
      <c r="G1562" s="270"/>
      <c r="H1562" s="299"/>
    </row>
    <row r="1563" spans="1:8" s="63" customFormat="1" ht="13.5" customHeight="1" x14ac:dyDescent="0.2">
      <c r="A1563" s="300">
        <v>2014</v>
      </c>
      <c r="B1563" s="207" t="s">
        <v>45</v>
      </c>
      <c r="C1563" s="207" t="s">
        <v>102</v>
      </c>
      <c r="D1563" s="301">
        <v>4255.5099999999993</v>
      </c>
      <c r="E1563" s="301">
        <v>25939.95</v>
      </c>
      <c r="F1563" s="302">
        <v>30195.46</v>
      </c>
      <c r="G1563" s="270"/>
      <c r="H1563" s="299"/>
    </row>
    <row r="1564" spans="1:8" s="63" customFormat="1" ht="13.5" customHeight="1" x14ac:dyDescent="0.2">
      <c r="A1564" s="300">
        <v>2014</v>
      </c>
      <c r="B1564" s="207" t="s">
        <v>46</v>
      </c>
      <c r="C1564" s="207" t="s">
        <v>102</v>
      </c>
      <c r="D1564" s="301">
        <v>5934.1999999999989</v>
      </c>
      <c r="E1564" s="301">
        <v>30881</v>
      </c>
      <c r="F1564" s="302">
        <v>36815.199999999997</v>
      </c>
      <c r="G1564" s="270"/>
      <c r="H1564" s="299"/>
    </row>
    <row r="1565" spans="1:8" s="63" customFormat="1" ht="13.5" customHeight="1" x14ac:dyDescent="0.2">
      <c r="A1565" s="300">
        <v>2014</v>
      </c>
      <c r="B1565" s="207" t="s">
        <v>34</v>
      </c>
      <c r="C1565" s="207" t="s">
        <v>102</v>
      </c>
      <c r="D1565" s="301">
        <v>5849.28</v>
      </c>
      <c r="E1565" s="301">
        <v>28206.730000000003</v>
      </c>
      <c r="F1565" s="302">
        <v>34056.01</v>
      </c>
      <c r="G1565" s="270"/>
      <c r="H1565" s="299"/>
    </row>
    <row r="1566" spans="1:8" s="63" customFormat="1" ht="13.5" customHeight="1" x14ac:dyDescent="0.2">
      <c r="A1566" s="300">
        <v>2014</v>
      </c>
      <c r="B1566" s="207" t="s">
        <v>36</v>
      </c>
      <c r="C1566" s="207" t="s">
        <v>102</v>
      </c>
      <c r="D1566" s="301">
        <v>6079.72</v>
      </c>
      <c r="E1566" s="301">
        <v>29822.849499999997</v>
      </c>
      <c r="F1566" s="302">
        <v>35902.569499999998</v>
      </c>
      <c r="G1566" s="270"/>
      <c r="H1566" s="299"/>
    </row>
    <row r="1567" spans="1:8" s="63" customFormat="1" ht="13.5" customHeight="1" x14ac:dyDescent="0.2">
      <c r="A1567" s="300">
        <v>2014</v>
      </c>
      <c r="B1567" s="207" t="s">
        <v>37</v>
      </c>
      <c r="C1567" s="207" t="s">
        <v>102</v>
      </c>
      <c r="D1567" s="301">
        <v>4946.63</v>
      </c>
      <c r="E1567" s="301">
        <v>23057.485000000001</v>
      </c>
      <c r="F1567" s="302">
        <v>28004.114999999998</v>
      </c>
      <c r="G1567" s="270"/>
      <c r="H1567" s="299"/>
    </row>
    <row r="1568" spans="1:8" s="63" customFormat="1" ht="13.5" customHeight="1" x14ac:dyDescent="0.2">
      <c r="A1568" s="300">
        <v>2014</v>
      </c>
      <c r="B1568" s="207" t="s">
        <v>38</v>
      </c>
      <c r="C1568" s="207" t="s">
        <v>102</v>
      </c>
      <c r="D1568" s="301">
        <v>6184.2199999999993</v>
      </c>
      <c r="E1568" s="301">
        <v>27324.831999999999</v>
      </c>
      <c r="F1568" s="302">
        <v>33509.051999999996</v>
      </c>
      <c r="G1568" s="270"/>
      <c r="H1568" s="299"/>
    </row>
    <row r="1569" spans="1:8" s="63" customFormat="1" ht="13.5" customHeight="1" x14ac:dyDescent="0.2">
      <c r="A1569" s="300">
        <v>2014</v>
      </c>
      <c r="B1569" s="207" t="s">
        <v>39</v>
      </c>
      <c r="C1569" s="207" t="s">
        <v>102</v>
      </c>
      <c r="D1569" s="301">
        <v>6819.0399999999991</v>
      </c>
      <c r="E1569" s="301">
        <v>27866.532999999996</v>
      </c>
      <c r="F1569" s="302">
        <v>34685.572999999997</v>
      </c>
      <c r="G1569" s="270"/>
      <c r="H1569" s="299"/>
    </row>
    <row r="1570" spans="1:8" s="63" customFormat="1" ht="13.5" customHeight="1" x14ac:dyDescent="0.2">
      <c r="A1570" s="300">
        <v>2014</v>
      </c>
      <c r="B1570" s="207" t="s">
        <v>40</v>
      </c>
      <c r="C1570" s="207" t="s">
        <v>102</v>
      </c>
      <c r="D1570" s="301">
        <v>7400.1399999999994</v>
      </c>
      <c r="E1570" s="301">
        <v>28161.887500000001</v>
      </c>
      <c r="F1570" s="302">
        <v>35562.027499999997</v>
      </c>
      <c r="G1570" s="270"/>
      <c r="H1570" s="299"/>
    </row>
    <row r="1571" spans="1:8" s="63" customFormat="1" ht="13.5" customHeight="1" x14ac:dyDescent="0.2">
      <c r="A1571" s="300">
        <v>2014</v>
      </c>
      <c r="B1571" s="207" t="s">
        <v>41</v>
      </c>
      <c r="C1571" s="207" t="s">
        <v>102</v>
      </c>
      <c r="D1571" s="301">
        <v>7673.38</v>
      </c>
      <c r="E1571" s="301">
        <v>31457.495500000001</v>
      </c>
      <c r="F1571" s="302">
        <v>39130.875500000002</v>
      </c>
      <c r="G1571" s="270"/>
      <c r="H1571" s="299"/>
    </row>
    <row r="1572" spans="1:8" s="63" customFormat="1" ht="13.5" customHeight="1" x14ac:dyDescent="0.2">
      <c r="A1572" s="300">
        <v>2014</v>
      </c>
      <c r="B1572" s="207" t="s">
        <v>42</v>
      </c>
      <c r="C1572" s="207" t="s">
        <v>102</v>
      </c>
      <c r="D1572" s="301">
        <v>8556.73</v>
      </c>
      <c r="E1572" s="301">
        <v>32713.178000000004</v>
      </c>
      <c r="F1572" s="302">
        <v>41269.908000000003</v>
      </c>
      <c r="G1572" s="270"/>
      <c r="H1572" s="299"/>
    </row>
    <row r="1573" spans="1:8" s="63" customFormat="1" ht="13.5" customHeight="1" x14ac:dyDescent="0.2">
      <c r="A1573" s="300">
        <v>2014</v>
      </c>
      <c r="B1573" s="207" t="s">
        <v>43</v>
      </c>
      <c r="C1573" s="207" t="s">
        <v>102</v>
      </c>
      <c r="D1573" s="301">
        <v>7077.33</v>
      </c>
      <c r="E1573" s="301">
        <v>30202.841499999999</v>
      </c>
      <c r="F1573" s="302">
        <v>37280.171499999997</v>
      </c>
      <c r="G1573" s="270"/>
      <c r="H1573" s="299"/>
    </row>
    <row r="1574" spans="1:8" s="63" customFormat="1" ht="13.5" customHeight="1" x14ac:dyDescent="0.2">
      <c r="A1574" s="300">
        <v>2015</v>
      </c>
      <c r="B1574" s="207" t="s">
        <v>44</v>
      </c>
      <c r="C1574" s="207" t="s">
        <v>102</v>
      </c>
      <c r="D1574" s="301">
        <v>6185.1100000000006</v>
      </c>
      <c r="E1574" s="301">
        <v>25952.784499999998</v>
      </c>
      <c r="F1574" s="302">
        <v>32137.894499999999</v>
      </c>
      <c r="G1574" s="270"/>
      <c r="H1574" s="299"/>
    </row>
    <row r="1575" spans="1:8" s="63" customFormat="1" ht="13.5" customHeight="1" x14ac:dyDescent="0.2">
      <c r="A1575" s="300">
        <v>2015</v>
      </c>
      <c r="B1575" s="207" t="s">
        <v>45</v>
      </c>
      <c r="C1575" s="207" t="s">
        <v>102</v>
      </c>
      <c r="D1575" s="301">
        <v>6899.85</v>
      </c>
      <c r="E1575" s="301">
        <v>28647.442999999999</v>
      </c>
      <c r="F1575" s="302">
        <v>35547.292999999998</v>
      </c>
      <c r="G1575" s="270"/>
      <c r="H1575" s="299"/>
    </row>
    <row r="1576" spans="1:8" s="63" customFormat="1" ht="13.5" customHeight="1" x14ac:dyDescent="0.2">
      <c r="A1576" s="300">
        <v>2015</v>
      </c>
      <c r="B1576" s="207" t="s">
        <v>46</v>
      </c>
      <c r="C1576" s="207" t="s">
        <v>102</v>
      </c>
      <c r="D1576" s="301">
        <v>7644.2800000000007</v>
      </c>
      <c r="E1576" s="301">
        <v>33453.386499999993</v>
      </c>
      <c r="F1576" s="302">
        <v>41097.666499999999</v>
      </c>
      <c r="G1576" s="270"/>
      <c r="H1576" s="299"/>
    </row>
    <row r="1577" spans="1:8" s="63" customFormat="1" ht="13.5" customHeight="1" x14ac:dyDescent="0.2">
      <c r="A1577" s="300">
        <v>2015</v>
      </c>
      <c r="B1577" s="207" t="s">
        <v>34</v>
      </c>
      <c r="C1577" s="207" t="s">
        <v>102</v>
      </c>
      <c r="D1577" s="301">
        <v>6750</v>
      </c>
      <c r="E1577" s="301">
        <v>27746.657999999996</v>
      </c>
      <c r="F1577" s="302">
        <v>34496.657999999996</v>
      </c>
      <c r="G1577" s="270"/>
      <c r="H1577" s="299"/>
    </row>
    <row r="1578" spans="1:8" s="63" customFormat="1" ht="13.5" customHeight="1" x14ac:dyDescent="0.2">
      <c r="A1578" s="300">
        <v>2015</v>
      </c>
      <c r="B1578" s="207" t="s">
        <v>36</v>
      </c>
      <c r="C1578" s="207" t="s">
        <v>102</v>
      </c>
      <c r="D1578" s="301">
        <v>8031.34</v>
      </c>
      <c r="E1578" s="301">
        <v>29244.503499999999</v>
      </c>
      <c r="F1578" s="302">
        <v>37275.843499999995</v>
      </c>
      <c r="G1578" s="270"/>
      <c r="H1578" s="299"/>
    </row>
    <row r="1579" spans="1:8" s="63" customFormat="1" ht="13.5" customHeight="1" x14ac:dyDescent="0.2">
      <c r="A1579" s="300">
        <v>2015</v>
      </c>
      <c r="B1579" s="207" t="s">
        <v>37</v>
      </c>
      <c r="C1579" s="207" t="s">
        <v>102</v>
      </c>
      <c r="D1579" s="301">
        <v>7889.920000000001</v>
      </c>
      <c r="E1579" s="301">
        <v>27407.659999999996</v>
      </c>
      <c r="F1579" s="302">
        <v>35297.58</v>
      </c>
      <c r="G1579" s="270"/>
      <c r="H1579" s="299"/>
    </row>
    <row r="1580" spans="1:8" s="63" customFormat="1" ht="13.5" customHeight="1" x14ac:dyDescent="0.2">
      <c r="A1580" s="300">
        <v>2015</v>
      </c>
      <c r="B1580" s="207" t="s">
        <v>38</v>
      </c>
      <c r="C1580" s="207" t="s">
        <v>102</v>
      </c>
      <c r="D1580" s="301">
        <v>10321.180000000002</v>
      </c>
      <c r="E1580" s="301">
        <v>29167.2425</v>
      </c>
      <c r="F1580" s="302">
        <v>39488.422500000001</v>
      </c>
      <c r="G1580" s="270"/>
      <c r="H1580" s="299"/>
    </row>
    <row r="1581" spans="1:8" s="63" customFormat="1" ht="13.5" customHeight="1" x14ac:dyDescent="0.2">
      <c r="A1581" s="300">
        <v>2015</v>
      </c>
      <c r="B1581" s="207" t="s">
        <v>39</v>
      </c>
      <c r="C1581" s="207" t="s">
        <v>102</v>
      </c>
      <c r="D1581" s="301">
        <v>10146.17</v>
      </c>
      <c r="E1581" s="301">
        <v>28457.7035</v>
      </c>
      <c r="F1581" s="302">
        <v>38603.873500000002</v>
      </c>
      <c r="G1581" s="270"/>
      <c r="H1581" s="299"/>
    </row>
    <row r="1582" spans="1:8" s="63" customFormat="1" ht="13.5" customHeight="1" x14ac:dyDescent="0.2">
      <c r="A1582" s="300">
        <v>2015</v>
      </c>
      <c r="B1582" s="207" t="s">
        <v>40</v>
      </c>
      <c r="C1582" s="207" t="s">
        <v>102</v>
      </c>
      <c r="D1582" s="301">
        <v>15228.51</v>
      </c>
      <c r="E1582" s="301">
        <v>32305.513999999996</v>
      </c>
      <c r="F1582" s="302">
        <v>47534.023999999998</v>
      </c>
      <c r="G1582" s="270"/>
      <c r="H1582" s="299"/>
    </row>
    <row r="1583" spans="1:8" s="63" customFormat="1" ht="13.5" customHeight="1" x14ac:dyDescent="0.2">
      <c r="A1583" s="300">
        <v>2015</v>
      </c>
      <c r="B1583" s="207" t="s">
        <v>41</v>
      </c>
      <c r="C1583" s="207" t="s">
        <v>102</v>
      </c>
      <c r="D1583" s="301">
        <v>9346.5500000000011</v>
      </c>
      <c r="E1583" s="301">
        <v>30310.493999999999</v>
      </c>
      <c r="F1583" s="302">
        <v>39657.044000000002</v>
      </c>
      <c r="G1583" s="270"/>
      <c r="H1583" s="299"/>
    </row>
    <row r="1584" spans="1:8" s="63" customFormat="1" ht="13.5" customHeight="1" x14ac:dyDescent="0.2">
      <c r="A1584" s="300">
        <v>2015</v>
      </c>
      <c r="B1584" s="207" t="s">
        <v>42</v>
      </c>
      <c r="C1584" s="207" t="s">
        <v>102</v>
      </c>
      <c r="D1584" s="301">
        <v>8538.2799999999988</v>
      </c>
      <c r="E1584" s="301">
        <v>28869.712999999996</v>
      </c>
      <c r="F1584" s="302">
        <v>37407.992999999995</v>
      </c>
      <c r="G1584" s="270"/>
      <c r="H1584" s="299"/>
    </row>
    <row r="1585" spans="1:8" s="63" customFormat="1" ht="13.5" customHeight="1" x14ac:dyDescent="0.2">
      <c r="A1585" s="300">
        <v>2015</v>
      </c>
      <c r="B1585" s="207" t="s">
        <v>43</v>
      </c>
      <c r="C1585" s="207" t="s">
        <v>102</v>
      </c>
      <c r="D1585" s="301">
        <v>7478.21</v>
      </c>
      <c r="E1585" s="301">
        <v>29198.392499999998</v>
      </c>
      <c r="F1585" s="302">
        <v>36676.602500000001</v>
      </c>
      <c r="G1585" s="270"/>
      <c r="H1585" s="299"/>
    </row>
    <row r="1586" spans="1:8" s="63" customFormat="1" ht="13.5" customHeight="1" x14ac:dyDescent="0.2">
      <c r="A1586" s="300">
        <v>2016</v>
      </c>
      <c r="B1586" s="207" t="s">
        <v>44</v>
      </c>
      <c r="C1586" s="207" t="s">
        <v>102</v>
      </c>
      <c r="D1586" s="301">
        <v>6826.02</v>
      </c>
      <c r="E1586" s="301">
        <v>24866.856499999998</v>
      </c>
      <c r="F1586" s="302">
        <v>31692.876499999998</v>
      </c>
      <c r="G1586" s="270"/>
      <c r="H1586" s="299"/>
    </row>
    <row r="1587" spans="1:8" s="63" customFormat="1" ht="13.5" customHeight="1" x14ac:dyDescent="0.2">
      <c r="A1587" s="300">
        <v>2016</v>
      </c>
      <c r="B1587" s="207" t="s">
        <v>45</v>
      </c>
      <c r="C1587" s="207" t="s">
        <v>102</v>
      </c>
      <c r="D1587" s="301">
        <v>7323.6399999999994</v>
      </c>
      <c r="E1587" s="301">
        <v>27016.080999999998</v>
      </c>
      <c r="F1587" s="302">
        <v>34339.720999999998</v>
      </c>
      <c r="G1587" s="270"/>
      <c r="H1587" s="299"/>
    </row>
    <row r="1588" spans="1:8" s="63" customFormat="1" ht="13.5" customHeight="1" x14ac:dyDescent="0.2">
      <c r="A1588" s="300">
        <v>2016</v>
      </c>
      <c r="B1588" s="207" t="s">
        <v>46</v>
      </c>
      <c r="C1588" s="207" t="s">
        <v>102</v>
      </c>
      <c r="D1588" s="301">
        <v>6359.69</v>
      </c>
      <c r="E1588" s="301">
        <v>27924.154499999997</v>
      </c>
      <c r="F1588" s="302">
        <v>34283.844499999999</v>
      </c>
      <c r="G1588" s="270"/>
      <c r="H1588" s="299"/>
    </row>
    <row r="1589" spans="1:8" s="63" customFormat="1" ht="13.5" customHeight="1" x14ac:dyDescent="0.2">
      <c r="A1589" s="300">
        <v>2016</v>
      </c>
      <c r="B1589" s="207" t="s">
        <v>34</v>
      </c>
      <c r="C1589" s="207" t="s">
        <v>102</v>
      </c>
      <c r="D1589" s="301">
        <v>7118.85</v>
      </c>
      <c r="E1589" s="301">
        <v>26129.586500000001</v>
      </c>
      <c r="F1589" s="302">
        <v>33248.436499999996</v>
      </c>
      <c r="G1589" s="270"/>
      <c r="H1589" s="299"/>
    </row>
    <row r="1590" spans="1:8" s="63" customFormat="1" ht="13.5" customHeight="1" x14ac:dyDescent="0.2">
      <c r="A1590" s="300">
        <v>2016</v>
      </c>
      <c r="B1590" s="207" t="s">
        <v>36</v>
      </c>
      <c r="C1590" s="207" t="s">
        <v>102</v>
      </c>
      <c r="D1590" s="301">
        <v>7485.8299999999972</v>
      </c>
      <c r="E1590" s="301">
        <v>23385.080999999995</v>
      </c>
      <c r="F1590" s="302">
        <v>30870.910999999996</v>
      </c>
      <c r="G1590" s="270"/>
      <c r="H1590" s="299"/>
    </row>
    <row r="1591" spans="1:8" s="63" customFormat="1" ht="13.5" customHeight="1" x14ac:dyDescent="0.2">
      <c r="A1591" s="300">
        <v>2016</v>
      </c>
      <c r="B1591" s="207" t="s">
        <v>37</v>
      </c>
      <c r="C1591" s="207" t="s">
        <v>102</v>
      </c>
      <c r="D1591" s="301">
        <v>8687.630000000001</v>
      </c>
      <c r="E1591" s="301">
        <v>22159.686499999996</v>
      </c>
      <c r="F1591" s="302">
        <v>30847.316499999997</v>
      </c>
      <c r="G1591" s="270"/>
      <c r="H1591" s="299"/>
    </row>
    <row r="1592" spans="1:8" s="63" customFormat="1" ht="13.5" customHeight="1" x14ac:dyDescent="0.2">
      <c r="A1592" s="300">
        <v>2016</v>
      </c>
      <c r="B1592" s="207" t="s">
        <v>38</v>
      </c>
      <c r="C1592" s="207" t="s">
        <v>102</v>
      </c>
      <c r="D1592" s="301">
        <v>8098.09</v>
      </c>
      <c r="E1592" s="301">
        <v>18648.495500000001</v>
      </c>
      <c r="F1592" s="302">
        <v>26746.585500000001</v>
      </c>
      <c r="G1592" s="270"/>
      <c r="H1592" s="299"/>
    </row>
    <row r="1593" spans="1:8" s="63" customFormat="1" ht="13.5" customHeight="1" x14ac:dyDescent="0.2">
      <c r="A1593" s="300">
        <v>2016</v>
      </c>
      <c r="B1593" s="207" t="s">
        <v>39</v>
      </c>
      <c r="C1593" s="207" t="s">
        <v>102</v>
      </c>
      <c r="D1593" s="301">
        <v>8176.2199999999993</v>
      </c>
      <c r="E1593" s="301">
        <v>26468.015500000001</v>
      </c>
      <c r="F1593" s="302">
        <v>34644.235500000003</v>
      </c>
      <c r="G1593" s="270"/>
      <c r="H1593" s="299"/>
    </row>
    <row r="1594" spans="1:8" s="63" customFormat="1" ht="13.5" customHeight="1" x14ac:dyDescent="0.2">
      <c r="A1594" s="300">
        <v>2016</v>
      </c>
      <c r="B1594" s="207" t="s">
        <v>40</v>
      </c>
      <c r="C1594" s="207" t="s">
        <v>102</v>
      </c>
      <c r="D1594" s="301">
        <v>7581.920000000001</v>
      </c>
      <c r="E1594" s="301">
        <v>22716.955999999998</v>
      </c>
      <c r="F1594" s="302">
        <v>30298.876</v>
      </c>
      <c r="G1594" s="270"/>
      <c r="H1594" s="299"/>
    </row>
    <row r="1595" spans="1:8" s="63" customFormat="1" ht="13.5" customHeight="1" x14ac:dyDescent="0.2">
      <c r="A1595" s="300">
        <v>2016</v>
      </c>
      <c r="B1595" s="207" t="s">
        <v>41</v>
      </c>
      <c r="C1595" s="207" t="s">
        <v>102</v>
      </c>
      <c r="D1595" s="301">
        <v>7061.4000000000005</v>
      </c>
      <c r="E1595" s="301">
        <v>21175.221999999998</v>
      </c>
      <c r="F1595" s="302">
        <v>28236.621999999999</v>
      </c>
      <c r="G1595" s="270"/>
      <c r="H1595" s="299"/>
    </row>
    <row r="1596" spans="1:8" s="63" customFormat="1" ht="13.5" customHeight="1" x14ac:dyDescent="0.2">
      <c r="A1596" s="300">
        <v>2016</v>
      </c>
      <c r="B1596" s="207" t="s">
        <v>42</v>
      </c>
      <c r="C1596" s="207" t="s">
        <v>102</v>
      </c>
      <c r="D1596" s="301">
        <v>7563.0300000000007</v>
      </c>
      <c r="E1596" s="301">
        <v>22161.074499999999</v>
      </c>
      <c r="F1596" s="302">
        <v>29724.104500000001</v>
      </c>
      <c r="G1596" s="270"/>
      <c r="H1596" s="299"/>
    </row>
    <row r="1597" spans="1:8" s="63" customFormat="1" ht="13.5" customHeight="1" x14ac:dyDescent="0.2">
      <c r="A1597" s="300">
        <v>2016</v>
      </c>
      <c r="B1597" s="207" t="s">
        <v>43</v>
      </c>
      <c r="C1597" s="207" t="s">
        <v>102</v>
      </c>
      <c r="D1597" s="301">
        <v>7173.49</v>
      </c>
      <c r="E1597" s="301">
        <v>20791.666499999999</v>
      </c>
      <c r="F1597" s="302">
        <v>27965.156500000001</v>
      </c>
      <c r="G1597" s="270"/>
      <c r="H1597" s="299"/>
    </row>
    <row r="1598" spans="1:8" s="63" customFormat="1" ht="13.5" customHeight="1" x14ac:dyDescent="0.2">
      <c r="A1598" s="300">
        <v>2017</v>
      </c>
      <c r="B1598" s="207" t="s">
        <v>44</v>
      </c>
      <c r="C1598" s="207" t="s">
        <v>102</v>
      </c>
      <c r="D1598" s="301">
        <v>5540.7799999999988</v>
      </c>
      <c r="E1598" s="301">
        <v>22361.228499999997</v>
      </c>
      <c r="F1598" s="302">
        <v>27902.008499999996</v>
      </c>
      <c r="G1598" s="270"/>
      <c r="H1598" s="299"/>
    </row>
    <row r="1599" spans="1:8" s="63" customFormat="1" ht="13.5" customHeight="1" x14ac:dyDescent="0.2">
      <c r="A1599" s="300">
        <v>2017</v>
      </c>
      <c r="B1599" s="207" t="s">
        <v>45</v>
      </c>
      <c r="C1599" s="207" t="s">
        <v>102</v>
      </c>
      <c r="D1599" s="301">
        <v>6280.880000000001</v>
      </c>
      <c r="E1599" s="301">
        <v>22516.476500000001</v>
      </c>
      <c r="F1599" s="302">
        <v>28797.356500000002</v>
      </c>
      <c r="G1599" s="270"/>
      <c r="H1599" s="299"/>
    </row>
    <row r="1600" spans="1:8" s="63" customFormat="1" ht="13.5" customHeight="1" x14ac:dyDescent="0.2">
      <c r="A1600" s="300">
        <v>2017</v>
      </c>
      <c r="B1600" s="207" t="s">
        <v>46</v>
      </c>
      <c r="C1600" s="207" t="s">
        <v>102</v>
      </c>
      <c r="D1600" s="301">
        <v>6286.11</v>
      </c>
      <c r="E1600" s="301">
        <v>23370.468000000001</v>
      </c>
      <c r="F1600" s="302">
        <v>29656.577999999998</v>
      </c>
      <c r="G1600" s="270"/>
      <c r="H1600" s="299"/>
    </row>
    <row r="1601" spans="1:8" s="63" customFormat="1" ht="13.5" customHeight="1" x14ac:dyDescent="0.2">
      <c r="A1601" s="300">
        <v>2017</v>
      </c>
      <c r="B1601" s="207" t="s">
        <v>34</v>
      </c>
      <c r="C1601" s="207" t="s">
        <v>102</v>
      </c>
      <c r="D1601" s="301">
        <v>6301.1100000000006</v>
      </c>
      <c r="E1601" s="301">
        <v>19672.141</v>
      </c>
      <c r="F1601" s="302">
        <v>25973.250999999997</v>
      </c>
      <c r="G1601" s="270"/>
      <c r="H1601" s="299"/>
    </row>
    <row r="1602" spans="1:8" s="63" customFormat="1" ht="13.5" customHeight="1" x14ac:dyDescent="0.2">
      <c r="A1602" s="300">
        <v>2017</v>
      </c>
      <c r="B1602" s="207" t="s">
        <v>36</v>
      </c>
      <c r="C1602" s="207" t="s">
        <v>102</v>
      </c>
      <c r="D1602" s="301">
        <v>7437.15</v>
      </c>
      <c r="E1602" s="301">
        <v>22975.993499999997</v>
      </c>
      <c r="F1602" s="302">
        <v>30413.143499999998</v>
      </c>
      <c r="G1602" s="270"/>
      <c r="H1602" s="299"/>
    </row>
    <row r="1603" spans="1:8" s="63" customFormat="1" ht="13.5" customHeight="1" x14ac:dyDescent="0.2">
      <c r="A1603" s="300">
        <v>2017</v>
      </c>
      <c r="B1603" s="207" t="s">
        <v>37</v>
      </c>
      <c r="C1603" s="207" t="s">
        <v>102</v>
      </c>
      <c r="D1603" s="301">
        <v>8163.45</v>
      </c>
      <c r="E1603" s="301">
        <v>21848.245000000003</v>
      </c>
      <c r="F1603" s="302">
        <v>30011.695</v>
      </c>
      <c r="G1603" s="270"/>
      <c r="H1603" s="299"/>
    </row>
    <row r="1604" spans="1:8" s="63" customFormat="1" ht="13.5" customHeight="1" x14ac:dyDescent="0.2">
      <c r="A1604" s="300">
        <v>2017</v>
      </c>
      <c r="B1604" s="207" t="s">
        <v>38</v>
      </c>
      <c r="C1604" s="207" t="s">
        <v>102</v>
      </c>
      <c r="D1604" s="301">
        <v>8331.07</v>
      </c>
      <c r="E1604" s="301">
        <v>23499.994999999999</v>
      </c>
      <c r="F1604" s="302">
        <v>31831.065000000002</v>
      </c>
      <c r="G1604" s="270"/>
      <c r="H1604" s="299"/>
    </row>
    <row r="1605" spans="1:8" s="63" customFormat="1" ht="13.5" customHeight="1" x14ac:dyDescent="0.2">
      <c r="A1605" s="300">
        <v>2017</v>
      </c>
      <c r="B1605" s="207" t="s">
        <v>39</v>
      </c>
      <c r="C1605" s="207" t="s">
        <v>102</v>
      </c>
      <c r="D1605" s="301">
        <v>9763.49</v>
      </c>
      <c r="E1605" s="301">
        <v>20026.400000000001</v>
      </c>
      <c r="F1605" s="302">
        <v>29789.89</v>
      </c>
      <c r="G1605" s="270"/>
      <c r="H1605" s="299"/>
    </row>
    <row r="1606" spans="1:8" s="63" customFormat="1" ht="13.5" customHeight="1" x14ac:dyDescent="0.2">
      <c r="A1606" s="300">
        <v>2017</v>
      </c>
      <c r="B1606" s="207" t="s">
        <v>40</v>
      </c>
      <c r="C1606" s="207" t="s">
        <v>102</v>
      </c>
      <c r="D1606" s="301">
        <v>8181.260000000002</v>
      </c>
      <c r="E1606" s="301">
        <v>21131.05</v>
      </c>
      <c r="F1606" s="302">
        <v>29312.309999999998</v>
      </c>
      <c r="G1606" s="270"/>
      <c r="H1606" s="299"/>
    </row>
    <row r="1607" spans="1:8" s="63" customFormat="1" ht="13.5" customHeight="1" x14ac:dyDescent="0.2">
      <c r="A1607" s="300">
        <v>2017</v>
      </c>
      <c r="B1607" s="207" t="s">
        <v>41</v>
      </c>
      <c r="C1607" s="207" t="s">
        <v>102</v>
      </c>
      <c r="D1607" s="301">
        <v>8353.41</v>
      </c>
      <c r="E1607" s="301">
        <v>20497.699499999999</v>
      </c>
      <c r="F1607" s="302">
        <v>28851.109499999999</v>
      </c>
      <c r="G1607" s="270"/>
      <c r="H1607" s="299"/>
    </row>
    <row r="1608" spans="1:8" s="63" customFormat="1" ht="13.5" customHeight="1" x14ac:dyDescent="0.2">
      <c r="A1608" s="300">
        <v>2017</v>
      </c>
      <c r="B1608" s="207" t="s">
        <v>42</v>
      </c>
      <c r="C1608" s="207" t="s">
        <v>102</v>
      </c>
      <c r="D1608" s="301">
        <v>8906.4499999999989</v>
      </c>
      <c r="E1608" s="301">
        <v>23325.322500000002</v>
      </c>
      <c r="F1608" s="302">
        <v>32231.772499999999</v>
      </c>
      <c r="G1608" s="270"/>
      <c r="H1608" s="299"/>
    </row>
    <row r="1609" spans="1:8" s="63" customFormat="1" ht="13.5" customHeight="1" x14ac:dyDescent="0.2">
      <c r="A1609" s="300">
        <v>2017</v>
      </c>
      <c r="B1609" s="207" t="s">
        <v>43</v>
      </c>
      <c r="C1609" s="207" t="s">
        <v>102</v>
      </c>
      <c r="D1609" s="301">
        <v>7220.76</v>
      </c>
      <c r="E1609" s="301">
        <v>21697.921999999999</v>
      </c>
      <c r="F1609" s="302">
        <v>28918.682000000001</v>
      </c>
      <c r="G1609" s="270"/>
      <c r="H1609" s="299"/>
    </row>
    <row r="1610" spans="1:8" s="63" customFormat="1" ht="13.5" customHeight="1" x14ac:dyDescent="0.2">
      <c r="A1610" s="300">
        <v>2018</v>
      </c>
      <c r="B1610" s="207" t="s">
        <v>44</v>
      </c>
      <c r="C1610" s="207" t="s">
        <v>102</v>
      </c>
      <c r="D1610" s="301">
        <v>7783.04</v>
      </c>
      <c r="E1610" s="301">
        <v>19986.420499999997</v>
      </c>
      <c r="F1610" s="302">
        <v>27769.460499999997</v>
      </c>
      <c r="G1610" s="270"/>
      <c r="H1610" s="299"/>
    </row>
    <row r="1611" spans="1:8" s="63" customFormat="1" ht="13.5" customHeight="1" x14ac:dyDescent="0.2">
      <c r="A1611" s="300">
        <v>2018</v>
      </c>
      <c r="B1611" s="207" t="s">
        <v>45</v>
      </c>
      <c r="C1611" s="207" t="s">
        <v>102</v>
      </c>
      <c r="D1611" s="301">
        <v>8445.869999999999</v>
      </c>
      <c r="E1611" s="301">
        <v>21016.980499999998</v>
      </c>
      <c r="F1611" s="302">
        <v>29462.8505</v>
      </c>
      <c r="G1611" s="270"/>
      <c r="H1611" s="299"/>
    </row>
    <row r="1612" spans="1:8" s="63" customFormat="1" ht="13.5" customHeight="1" x14ac:dyDescent="0.2">
      <c r="A1612" s="300">
        <v>2018</v>
      </c>
      <c r="B1612" s="207" t="s">
        <v>46</v>
      </c>
      <c r="C1612" s="207" t="s">
        <v>102</v>
      </c>
      <c r="D1612" s="301">
        <v>9531.9699999999993</v>
      </c>
      <c r="E1612" s="301">
        <v>21092.885000000002</v>
      </c>
      <c r="F1612" s="302">
        <v>30624.855000000003</v>
      </c>
      <c r="G1612" s="270"/>
      <c r="H1612" s="299"/>
    </row>
    <row r="1613" spans="1:8" s="63" customFormat="1" ht="13.5" customHeight="1" x14ac:dyDescent="0.2">
      <c r="A1613" s="300">
        <v>2018</v>
      </c>
      <c r="B1613" s="207" t="s">
        <v>34</v>
      </c>
      <c r="C1613" s="207" t="s">
        <v>102</v>
      </c>
      <c r="D1613" s="301">
        <v>8984.2000000000007</v>
      </c>
      <c r="E1613" s="301">
        <v>23228.548499999997</v>
      </c>
      <c r="F1613" s="302">
        <v>32212.748499999998</v>
      </c>
      <c r="G1613" s="270"/>
      <c r="H1613" s="299"/>
    </row>
    <row r="1614" spans="1:8" s="63" customFormat="1" ht="13.5" customHeight="1" x14ac:dyDescent="0.2">
      <c r="A1614" s="300">
        <v>2018</v>
      </c>
      <c r="B1614" s="207" t="s">
        <v>36</v>
      </c>
      <c r="C1614" s="207" t="s">
        <v>102</v>
      </c>
      <c r="D1614" s="301">
        <v>9698.0199999999986</v>
      </c>
      <c r="E1614" s="301">
        <v>22128.955000000002</v>
      </c>
      <c r="F1614" s="302">
        <v>31826.974999999999</v>
      </c>
      <c r="G1614" s="270"/>
      <c r="H1614" s="299"/>
    </row>
    <row r="1615" spans="1:8" s="63" customFormat="1" ht="13.5" customHeight="1" x14ac:dyDescent="0.2">
      <c r="A1615" s="300">
        <v>2018</v>
      </c>
      <c r="B1615" s="207" t="s">
        <v>37</v>
      </c>
      <c r="C1615" s="207" t="s">
        <v>102</v>
      </c>
      <c r="D1615" s="301">
        <v>8540.4900000000016</v>
      </c>
      <c r="E1615" s="301">
        <v>17366.91</v>
      </c>
      <c r="F1615" s="302">
        <v>25907.4</v>
      </c>
      <c r="G1615" s="270"/>
      <c r="H1615" s="299"/>
    </row>
    <row r="1616" spans="1:8" s="63" customFormat="1" ht="13.5" customHeight="1" x14ac:dyDescent="0.2">
      <c r="A1616" s="300">
        <v>2018</v>
      </c>
      <c r="B1616" s="207" t="s">
        <v>38</v>
      </c>
      <c r="C1616" s="207" t="s">
        <v>102</v>
      </c>
      <c r="D1616" s="301">
        <v>9490.7899999999991</v>
      </c>
      <c r="E1616" s="301">
        <v>19723.983500000002</v>
      </c>
      <c r="F1616" s="302">
        <v>29214.773499999996</v>
      </c>
      <c r="G1616" s="270"/>
      <c r="H1616" s="299"/>
    </row>
    <row r="1617" spans="1:8" s="63" customFormat="1" ht="13.5" customHeight="1" x14ac:dyDescent="0.2">
      <c r="A1617" s="300">
        <v>2018</v>
      </c>
      <c r="B1617" s="207" t="s">
        <v>39</v>
      </c>
      <c r="C1617" s="207" t="s">
        <v>102</v>
      </c>
      <c r="D1617" s="301">
        <v>10341.849999999999</v>
      </c>
      <c r="E1617" s="301">
        <v>20655.303500000002</v>
      </c>
      <c r="F1617" s="302">
        <v>30997.1535</v>
      </c>
      <c r="G1617" s="270"/>
      <c r="H1617" s="299"/>
    </row>
    <row r="1618" spans="1:8" s="63" customFormat="1" ht="13.5" customHeight="1" x14ac:dyDescent="0.2">
      <c r="A1618" s="300">
        <v>2018</v>
      </c>
      <c r="B1618" s="207" t="s">
        <v>40</v>
      </c>
      <c r="C1618" s="207" t="s">
        <v>102</v>
      </c>
      <c r="D1618" s="301">
        <v>12030.72</v>
      </c>
      <c r="E1618" s="301">
        <v>21993.041999999998</v>
      </c>
      <c r="F1618" s="302">
        <v>34023.762000000002</v>
      </c>
      <c r="G1618" s="270"/>
      <c r="H1618" s="299"/>
    </row>
    <row r="1619" spans="1:8" s="63" customFormat="1" ht="13.5" customHeight="1" x14ac:dyDescent="0.2">
      <c r="A1619" s="300">
        <v>2018</v>
      </c>
      <c r="B1619" s="207" t="s">
        <v>41</v>
      </c>
      <c r="C1619" s="207" t="s">
        <v>102</v>
      </c>
      <c r="D1619" s="301">
        <v>13170.32</v>
      </c>
      <c r="E1619" s="301">
        <v>23229.366999999998</v>
      </c>
      <c r="F1619" s="302">
        <v>36399.686999999998</v>
      </c>
      <c r="G1619" s="270"/>
      <c r="H1619" s="299"/>
    </row>
    <row r="1620" spans="1:8" s="63" customFormat="1" ht="13.5" customHeight="1" x14ac:dyDescent="0.2">
      <c r="A1620" s="300">
        <v>2018</v>
      </c>
      <c r="B1620" s="207" t="s">
        <v>42</v>
      </c>
      <c r="C1620" s="207" t="s">
        <v>102</v>
      </c>
      <c r="D1620" s="301">
        <v>14018.400000000001</v>
      </c>
      <c r="E1620" s="301">
        <v>24366.364499999996</v>
      </c>
      <c r="F1620" s="302">
        <v>38384.764499999997</v>
      </c>
      <c r="G1620" s="270"/>
      <c r="H1620" s="299"/>
    </row>
    <row r="1621" spans="1:8" s="63" customFormat="1" ht="13.5" customHeight="1" x14ac:dyDescent="0.2">
      <c r="A1621" s="300">
        <v>2018</v>
      </c>
      <c r="B1621" s="207" t="s">
        <v>43</v>
      </c>
      <c r="C1621" s="207" t="s">
        <v>102</v>
      </c>
      <c r="D1621" s="301">
        <v>10636.82</v>
      </c>
      <c r="E1621" s="301">
        <v>23502.451999999997</v>
      </c>
      <c r="F1621" s="302">
        <v>34139.271999999997</v>
      </c>
      <c r="G1621" s="270"/>
      <c r="H1621" s="299"/>
    </row>
    <row r="1622" spans="1:8" s="63" customFormat="1" ht="13.5" customHeight="1" x14ac:dyDescent="0.2">
      <c r="A1622" s="300">
        <v>2019</v>
      </c>
      <c r="B1622" s="207" t="s">
        <v>44</v>
      </c>
      <c r="C1622" s="207" t="s">
        <v>102</v>
      </c>
      <c r="D1622" s="301">
        <v>10372.68</v>
      </c>
      <c r="E1622" s="301">
        <v>21958.227999999999</v>
      </c>
      <c r="F1622" s="302">
        <v>32330.908000000003</v>
      </c>
      <c r="G1622" s="270"/>
      <c r="H1622" s="299"/>
    </row>
    <row r="1623" spans="1:8" s="63" customFormat="1" ht="13.5" customHeight="1" x14ac:dyDescent="0.2">
      <c r="A1623" s="300">
        <v>2019</v>
      </c>
      <c r="B1623" s="207" t="s">
        <v>45</v>
      </c>
      <c r="C1623" s="207" t="s">
        <v>102</v>
      </c>
      <c r="D1623" s="301">
        <v>12612.07</v>
      </c>
      <c r="E1623" s="301">
        <v>22740.307000000001</v>
      </c>
      <c r="F1623" s="302">
        <v>35352.377</v>
      </c>
      <c r="G1623" s="270"/>
      <c r="H1623" s="299"/>
    </row>
    <row r="1624" spans="1:8" s="63" customFormat="1" ht="13.5" customHeight="1" x14ac:dyDescent="0.2">
      <c r="A1624" s="300">
        <v>2019</v>
      </c>
      <c r="B1624" s="207" t="s">
        <v>46</v>
      </c>
      <c r="C1624" s="207" t="s">
        <v>102</v>
      </c>
      <c r="D1624" s="301">
        <v>14321.829999999998</v>
      </c>
      <c r="E1624" s="301">
        <v>24758.411</v>
      </c>
      <c r="F1624" s="302">
        <v>39080.240999999995</v>
      </c>
      <c r="G1624" s="270"/>
      <c r="H1624" s="299"/>
    </row>
    <row r="1625" spans="1:8" s="63" customFormat="1" ht="13.5" customHeight="1" x14ac:dyDescent="0.2">
      <c r="A1625" s="300">
        <v>2019</v>
      </c>
      <c r="B1625" s="207" t="s">
        <v>34</v>
      </c>
      <c r="C1625" s="207" t="s">
        <v>102</v>
      </c>
      <c r="D1625" s="301">
        <v>12512.06</v>
      </c>
      <c r="E1625" s="301">
        <v>22700.559999999998</v>
      </c>
      <c r="F1625" s="302">
        <v>35212.619999999995</v>
      </c>
      <c r="G1625" s="270"/>
      <c r="H1625" s="299"/>
    </row>
    <row r="1626" spans="1:8" s="63" customFormat="1" ht="13.5" customHeight="1" x14ac:dyDescent="0.2">
      <c r="A1626" s="300">
        <v>2019</v>
      </c>
      <c r="B1626" s="207" t="s">
        <v>36</v>
      </c>
      <c r="C1626" s="207" t="s">
        <v>102</v>
      </c>
      <c r="D1626" s="301">
        <v>12424.02</v>
      </c>
      <c r="E1626" s="301">
        <v>22008.944499999998</v>
      </c>
      <c r="F1626" s="302">
        <v>34432.964500000002</v>
      </c>
      <c r="G1626" s="270"/>
      <c r="H1626" s="299"/>
    </row>
    <row r="1627" spans="1:8" s="63" customFormat="1" ht="13.5" customHeight="1" x14ac:dyDescent="0.2">
      <c r="A1627" s="300">
        <v>2019</v>
      </c>
      <c r="B1627" s="207" t="s">
        <v>37</v>
      </c>
      <c r="C1627" s="207" t="s">
        <v>102</v>
      </c>
      <c r="D1627" s="301">
        <v>13382.439999999999</v>
      </c>
      <c r="E1627" s="301">
        <v>20763.8645</v>
      </c>
      <c r="F1627" s="302">
        <v>34146.304499999998</v>
      </c>
      <c r="G1627" s="270"/>
      <c r="H1627" s="299"/>
    </row>
    <row r="1628" spans="1:8" s="63" customFormat="1" ht="13.5" customHeight="1" x14ac:dyDescent="0.2">
      <c r="A1628" s="300">
        <v>2019</v>
      </c>
      <c r="B1628" s="207" t="s">
        <v>38</v>
      </c>
      <c r="C1628" s="207" t="s">
        <v>102</v>
      </c>
      <c r="D1628" s="301">
        <v>13751.220000000001</v>
      </c>
      <c r="E1628" s="301">
        <v>20412.696</v>
      </c>
      <c r="F1628" s="302">
        <v>34163.915999999997</v>
      </c>
      <c r="G1628" s="270"/>
      <c r="H1628" s="299"/>
    </row>
    <row r="1629" spans="1:8" s="63" customFormat="1" ht="13.5" customHeight="1" x14ac:dyDescent="0.2">
      <c r="A1629" s="300">
        <v>2019</v>
      </c>
      <c r="B1629" s="207" t="s">
        <v>39</v>
      </c>
      <c r="C1629" s="207" t="s">
        <v>102</v>
      </c>
      <c r="D1629" s="301">
        <v>12360.279999999999</v>
      </c>
      <c r="E1629" s="301">
        <v>21985.019</v>
      </c>
      <c r="F1629" s="302">
        <v>34345.298999999999</v>
      </c>
      <c r="G1629" s="270"/>
      <c r="H1629" s="299"/>
    </row>
    <row r="1630" spans="1:8" s="63" customFormat="1" ht="13.5" customHeight="1" x14ac:dyDescent="0.2">
      <c r="A1630" s="300">
        <v>2019</v>
      </c>
      <c r="B1630" s="207" t="s">
        <v>40</v>
      </c>
      <c r="C1630" s="207" t="s">
        <v>102</v>
      </c>
      <c r="D1630" s="301">
        <v>11213.239999999998</v>
      </c>
      <c r="E1630" s="301">
        <v>24219.682000000001</v>
      </c>
      <c r="F1630" s="302">
        <v>35432.921999999999</v>
      </c>
      <c r="G1630" s="270"/>
      <c r="H1630" s="299"/>
    </row>
    <row r="1631" spans="1:8" s="63" customFormat="1" ht="13.5" customHeight="1" x14ac:dyDescent="0.2">
      <c r="A1631" s="300">
        <v>2019</v>
      </c>
      <c r="B1631" s="207" t="s">
        <v>41</v>
      </c>
      <c r="C1631" s="207" t="s">
        <v>102</v>
      </c>
      <c r="D1631" s="301">
        <v>13194.779999999999</v>
      </c>
      <c r="E1631" s="301">
        <v>22921.092000000004</v>
      </c>
      <c r="F1631" s="302">
        <v>36115.872000000003</v>
      </c>
      <c r="G1631" s="270"/>
      <c r="H1631" s="299"/>
    </row>
    <row r="1632" spans="1:8" s="63" customFormat="1" ht="13.5" customHeight="1" x14ac:dyDescent="0.2">
      <c r="A1632" s="300">
        <v>2019</v>
      </c>
      <c r="B1632" s="207" t="s">
        <v>42</v>
      </c>
      <c r="C1632" s="207" t="s">
        <v>102</v>
      </c>
      <c r="D1632" s="301">
        <v>12972.8</v>
      </c>
      <c r="E1632" s="301">
        <v>23892.198</v>
      </c>
      <c r="F1632" s="302">
        <v>36864.998000000007</v>
      </c>
      <c r="G1632" s="270"/>
      <c r="H1632" s="299"/>
    </row>
    <row r="1633" spans="1:11" s="63" customFormat="1" ht="13.5" customHeight="1" x14ac:dyDescent="0.2">
      <c r="A1633" s="300">
        <v>2019</v>
      </c>
      <c r="B1633" s="207" t="s">
        <v>43</v>
      </c>
      <c r="C1633" s="207" t="s">
        <v>102</v>
      </c>
      <c r="D1633" s="301">
        <v>10679.560000000001</v>
      </c>
      <c r="E1633" s="301">
        <v>22428.067999999999</v>
      </c>
      <c r="F1633" s="302">
        <v>33107.627999999997</v>
      </c>
      <c r="G1633" s="270"/>
      <c r="H1633" s="299"/>
    </row>
    <row r="1634" spans="1:11" s="63" customFormat="1" ht="13.5" customHeight="1" x14ac:dyDescent="0.2">
      <c r="A1634" s="300">
        <v>2020</v>
      </c>
      <c r="B1634" s="207" t="s">
        <v>44</v>
      </c>
      <c r="C1634" s="207" t="s">
        <v>102</v>
      </c>
      <c r="D1634" s="301">
        <v>10662.94</v>
      </c>
      <c r="E1634" s="301">
        <v>25704.627499999999</v>
      </c>
      <c r="F1634" s="302">
        <v>36367.567499999997</v>
      </c>
      <c r="G1634" s="270"/>
      <c r="H1634" s="299"/>
    </row>
    <row r="1635" spans="1:11" s="63" customFormat="1" ht="13.5" customHeight="1" x14ac:dyDescent="0.2">
      <c r="A1635" s="300">
        <v>2020</v>
      </c>
      <c r="B1635" s="207" t="s">
        <v>45</v>
      </c>
      <c r="C1635" s="207" t="s">
        <v>102</v>
      </c>
      <c r="D1635" s="301">
        <v>12485.96</v>
      </c>
      <c r="E1635" s="301">
        <v>22393.6185</v>
      </c>
      <c r="F1635" s="302">
        <v>34879.578500000003</v>
      </c>
      <c r="G1635" s="270"/>
      <c r="H1635" s="299"/>
    </row>
    <row r="1636" spans="1:11" s="63" customFormat="1" ht="13.5" customHeight="1" x14ac:dyDescent="0.2">
      <c r="A1636" s="300">
        <v>2020</v>
      </c>
      <c r="B1636" s="207" t="s">
        <v>46</v>
      </c>
      <c r="C1636" s="207" t="s">
        <v>102</v>
      </c>
      <c r="D1636" s="301">
        <v>7828.43</v>
      </c>
      <c r="E1636" s="301">
        <v>16483.161500000002</v>
      </c>
      <c r="F1636" s="302">
        <v>24311.591499999999</v>
      </c>
      <c r="G1636" s="270"/>
      <c r="H1636" s="299"/>
    </row>
    <row r="1637" spans="1:11" s="63" customFormat="1" ht="13.5" customHeight="1" x14ac:dyDescent="0.2">
      <c r="A1637" s="300">
        <v>2020</v>
      </c>
      <c r="B1637" s="207" t="s">
        <v>34</v>
      </c>
      <c r="C1637" s="207" t="s">
        <v>102</v>
      </c>
      <c r="D1637" s="301">
        <v>272.90000000000003</v>
      </c>
      <c r="E1637" s="301">
        <v>5691.0070000000005</v>
      </c>
      <c r="F1637" s="302">
        <v>5963.9070000000002</v>
      </c>
      <c r="G1637" s="270"/>
      <c r="H1637" s="299"/>
    </row>
    <row r="1638" spans="1:11" s="63" customFormat="1" ht="13.5" customHeight="1" x14ac:dyDescent="0.2">
      <c r="A1638" s="300">
        <v>2020</v>
      </c>
      <c r="B1638" s="207" t="s">
        <v>36</v>
      </c>
      <c r="C1638" s="207" t="s">
        <v>102</v>
      </c>
      <c r="D1638" s="301">
        <v>7351.5909365234402</v>
      </c>
      <c r="E1638" s="301">
        <v>15751.730993133544</v>
      </c>
      <c r="F1638" s="302">
        <v>23103.321929656981</v>
      </c>
      <c r="G1638" s="270"/>
      <c r="H1638" s="299"/>
    </row>
    <row r="1639" spans="1:11" s="63" customFormat="1" ht="13.5" customHeight="1" x14ac:dyDescent="0.2">
      <c r="A1639" s="300">
        <v>2020</v>
      </c>
      <c r="B1639" s="207" t="s">
        <v>37</v>
      </c>
      <c r="C1639" s="207" t="s">
        <v>102</v>
      </c>
      <c r="D1639" s="301">
        <v>7936.103899902344</v>
      </c>
      <c r="E1639" s="301">
        <v>19261.845474823003</v>
      </c>
      <c r="F1639" s="302">
        <v>27197.949374725344</v>
      </c>
      <c r="G1639" s="270"/>
      <c r="H1639" s="299"/>
    </row>
    <row r="1640" spans="1:11" s="63" customFormat="1" ht="13.5" customHeight="1" x14ac:dyDescent="0.2">
      <c r="A1640" s="307">
        <v>2020</v>
      </c>
      <c r="B1640" s="210" t="s">
        <v>38</v>
      </c>
      <c r="C1640" s="210" t="s">
        <v>102</v>
      </c>
      <c r="D1640" s="305">
        <v>8916.6850714111315</v>
      </c>
      <c r="E1640" s="305">
        <v>22795.170486267089</v>
      </c>
      <c r="F1640" s="306">
        <v>31711.855557678224</v>
      </c>
      <c r="G1640" s="270"/>
      <c r="H1640" s="299"/>
      <c r="I1640" s="211"/>
      <c r="J1640" s="211"/>
      <c r="K1640" s="211"/>
    </row>
    <row r="1641" spans="1:11" s="63" customFormat="1" ht="13.5" customHeight="1" x14ac:dyDescent="0.2">
      <c r="A1641" s="300">
        <v>2009</v>
      </c>
      <c r="B1641" s="207" t="s">
        <v>34</v>
      </c>
      <c r="C1641" s="207" t="s">
        <v>103</v>
      </c>
      <c r="D1641" s="301">
        <v>227.33</v>
      </c>
      <c r="E1641" s="301">
        <v>9644.4750000000004</v>
      </c>
      <c r="F1641" s="302">
        <v>9871.8050000000003</v>
      </c>
      <c r="G1641" s="270"/>
      <c r="H1641" s="299"/>
    </row>
    <row r="1642" spans="1:11" s="63" customFormat="1" ht="13.5" customHeight="1" x14ac:dyDescent="0.2">
      <c r="A1642" s="300">
        <v>2009</v>
      </c>
      <c r="B1642" s="207" t="s">
        <v>36</v>
      </c>
      <c r="C1642" s="207" t="s">
        <v>103</v>
      </c>
      <c r="D1642" s="301">
        <v>462.16</v>
      </c>
      <c r="E1642" s="301">
        <v>13256.95</v>
      </c>
      <c r="F1642" s="302">
        <v>13719.11</v>
      </c>
      <c r="G1642" s="270"/>
      <c r="H1642" s="299"/>
    </row>
    <row r="1643" spans="1:11" s="63" customFormat="1" ht="13.5" customHeight="1" x14ac:dyDescent="0.2">
      <c r="A1643" s="300">
        <v>2009</v>
      </c>
      <c r="B1643" s="207" t="s">
        <v>37</v>
      </c>
      <c r="C1643" s="207" t="s">
        <v>103</v>
      </c>
      <c r="D1643" s="301">
        <v>459.09</v>
      </c>
      <c r="E1643" s="301">
        <v>9818.65</v>
      </c>
      <c r="F1643" s="302">
        <v>10277.74</v>
      </c>
      <c r="G1643" s="270"/>
      <c r="H1643" s="299"/>
    </row>
    <row r="1644" spans="1:11" s="63" customFormat="1" ht="13.5" customHeight="1" x14ac:dyDescent="0.2">
      <c r="A1644" s="300">
        <v>2009</v>
      </c>
      <c r="B1644" s="207" t="s">
        <v>38</v>
      </c>
      <c r="C1644" s="207" t="s">
        <v>103</v>
      </c>
      <c r="D1644" s="301">
        <v>333.89</v>
      </c>
      <c r="E1644" s="301">
        <v>12047.3</v>
      </c>
      <c r="F1644" s="302">
        <v>12381.189999999999</v>
      </c>
      <c r="G1644" s="270"/>
      <c r="H1644" s="299"/>
    </row>
    <row r="1645" spans="1:11" s="63" customFormat="1" ht="13.5" customHeight="1" x14ac:dyDescent="0.2">
      <c r="A1645" s="300">
        <v>2009</v>
      </c>
      <c r="B1645" s="207" t="s">
        <v>39</v>
      </c>
      <c r="C1645" s="207" t="s">
        <v>103</v>
      </c>
      <c r="D1645" s="301">
        <v>268.55</v>
      </c>
      <c r="E1645" s="301">
        <v>12101.15</v>
      </c>
      <c r="F1645" s="302">
        <v>12369.699999999999</v>
      </c>
      <c r="G1645" s="270"/>
      <c r="H1645" s="299"/>
    </row>
    <row r="1646" spans="1:11" s="63" customFormat="1" ht="13.5" customHeight="1" x14ac:dyDescent="0.2">
      <c r="A1646" s="300">
        <v>2009</v>
      </c>
      <c r="B1646" s="207" t="s">
        <v>40</v>
      </c>
      <c r="C1646" s="207" t="s">
        <v>103</v>
      </c>
      <c r="D1646" s="301">
        <v>367.93</v>
      </c>
      <c r="E1646" s="301">
        <v>12176.349999999999</v>
      </c>
      <c r="F1646" s="302">
        <v>12544.279999999999</v>
      </c>
      <c r="G1646" s="270"/>
      <c r="H1646" s="299"/>
    </row>
    <row r="1647" spans="1:11" s="63" customFormat="1" ht="13.5" customHeight="1" x14ac:dyDescent="0.2">
      <c r="A1647" s="300">
        <v>2009</v>
      </c>
      <c r="B1647" s="207" t="s">
        <v>41</v>
      </c>
      <c r="C1647" s="207" t="s">
        <v>103</v>
      </c>
      <c r="D1647" s="301">
        <v>369.58</v>
      </c>
      <c r="E1647" s="301">
        <v>12847.45</v>
      </c>
      <c r="F1647" s="302">
        <v>13217.029999999999</v>
      </c>
      <c r="G1647" s="270"/>
      <c r="H1647" s="299"/>
    </row>
    <row r="1648" spans="1:11" s="63" customFormat="1" ht="13.5" customHeight="1" x14ac:dyDescent="0.2">
      <c r="A1648" s="300">
        <v>2009</v>
      </c>
      <c r="B1648" s="207" t="s">
        <v>42</v>
      </c>
      <c r="C1648" s="207" t="s">
        <v>103</v>
      </c>
      <c r="D1648" s="301">
        <v>334.02</v>
      </c>
      <c r="E1648" s="301">
        <v>12254.45</v>
      </c>
      <c r="F1648" s="302">
        <v>12588.47</v>
      </c>
      <c r="G1648" s="270"/>
      <c r="H1648" s="299"/>
    </row>
    <row r="1649" spans="1:8" s="63" customFormat="1" ht="13.5" customHeight="1" x14ac:dyDescent="0.2">
      <c r="A1649" s="300">
        <v>2009</v>
      </c>
      <c r="B1649" s="207" t="s">
        <v>43</v>
      </c>
      <c r="C1649" s="207" t="s">
        <v>103</v>
      </c>
      <c r="D1649" s="301">
        <v>395.15999999999997</v>
      </c>
      <c r="E1649" s="301">
        <v>12554.4</v>
      </c>
      <c r="F1649" s="302">
        <v>12949.56</v>
      </c>
      <c r="G1649" s="270"/>
      <c r="H1649" s="299"/>
    </row>
    <row r="1650" spans="1:8" s="63" customFormat="1" ht="13.5" customHeight="1" x14ac:dyDescent="0.2">
      <c r="A1650" s="300">
        <v>2010</v>
      </c>
      <c r="B1650" s="207" t="s">
        <v>44</v>
      </c>
      <c r="C1650" s="207" t="s">
        <v>103</v>
      </c>
      <c r="D1650" s="301">
        <v>388.21000000000004</v>
      </c>
      <c r="E1650" s="301">
        <v>10901.755000000001</v>
      </c>
      <c r="F1650" s="302">
        <v>11289.965</v>
      </c>
      <c r="G1650" s="270"/>
      <c r="H1650" s="299"/>
    </row>
    <row r="1651" spans="1:8" s="63" customFormat="1" ht="13.5" customHeight="1" x14ac:dyDescent="0.2">
      <c r="A1651" s="300">
        <v>2010</v>
      </c>
      <c r="B1651" s="207" t="s">
        <v>45</v>
      </c>
      <c r="C1651" s="207" t="s">
        <v>103</v>
      </c>
      <c r="D1651" s="301">
        <v>536.88</v>
      </c>
      <c r="E1651" s="301">
        <v>11612.5</v>
      </c>
      <c r="F1651" s="302">
        <v>12149.380000000001</v>
      </c>
      <c r="G1651" s="270"/>
      <c r="H1651" s="299"/>
    </row>
    <row r="1652" spans="1:8" s="63" customFormat="1" ht="13.5" customHeight="1" x14ac:dyDescent="0.2">
      <c r="A1652" s="300">
        <v>2010</v>
      </c>
      <c r="B1652" s="207" t="s">
        <v>46</v>
      </c>
      <c r="C1652" s="207" t="s">
        <v>103</v>
      </c>
      <c r="D1652" s="301">
        <v>936.29</v>
      </c>
      <c r="E1652" s="301">
        <v>13375.099999999999</v>
      </c>
      <c r="F1652" s="302">
        <v>14311.39</v>
      </c>
      <c r="G1652" s="270"/>
      <c r="H1652" s="299"/>
    </row>
    <row r="1653" spans="1:8" s="63" customFormat="1" ht="13.5" customHeight="1" x14ac:dyDescent="0.2">
      <c r="A1653" s="300">
        <v>2010</v>
      </c>
      <c r="B1653" s="207" t="s">
        <v>34</v>
      </c>
      <c r="C1653" s="207" t="s">
        <v>103</v>
      </c>
      <c r="D1653" s="301">
        <v>723.42000000000007</v>
      </c>
      <c r="E1653" s="301">
        <v>10169.700000000001</v>
      </c>
      <c r="F1653" s="302">
        <v>10893.12</v>
      </c>
      <c r="G1653" s="270"/>
      <c r="H1653" s="299"/>
    </row>
    <row r="1654" spans="1:8" s="63" customFormat="1" ht="13.5" customHeight="1" x14ac:dyDescent="0.2">
      <c r="A1654" s="300">
        <v>2010</v>
      </c>
      <c r="B1654" s="207" t="s">
        <v>36</v>
      </c>
      <c r="C1654" s="207" t="s">
        <v>103</v>
      </c>
      <c r="D1654" s="301">
        <v>641.5</v>
      </c>
      <c r="E1654" s="301">
        <v>12835.65</v>
      </c>
      <c r="F1654" s="302">
        <v>13477.15</v>
      </c>
      <c r="G1654" s="270"/>
      <c r="H1654" s="299"/>
    </row>
    <row r="1655" spans="1:8" s="63" customFormat="1" ht="13.5" customHeight="1" x14ac:dyDescent="0.2">
      <c r="A1655" s="300">
        <v>2010</v>
      </c>
      <c r="B1655" s="207" t="s">
        <v>37</v>
      </c>
      <c r="C1655" s="207" t="s">
        <v>103</v>
      </c>
      <c r="D1655" s="301">
        <v>798.02</v>
      </c>
      <c r="E1655" s="301">
        <v>13690.082499999999</v>
      </c>
      <c r="F1655" s="302">
        <v>14488.102499999999</v>
      </c>
      <c r="G1655" s="270"/>
      <c r="H1655" s="299"/>
    </row>
    <row r="1656" spans="1:8" s="63" customFormat="1" ht="13.5" customHeight="1" x14ac:dyDescent="0.2">
      <c r="A1656" s="300">
        <v>2010</v>
      </c>
      <c r="B1656" s="207" t="s">
        <v>38</v>
      </c>
      <c r="C1656" s="207" t="s">
        <v>103</v>
      </c>
      <c r="D1656" s="301">
        <v>697.39</v>
      </c>
      <c r="E1656" s="301">
        <v>11767.75</v>
      </c>
      <c r="F1656" s="302">
        <v>12465.14</v>
      </c>
      <c r="G1656" s="270"/>
      <c r="H1656" s="299"/>
    </row>
    <row r="1657" spans="1:8" s="63" customFormat="1" ht="13.5" customHeight="1" x14ac:dyDescent="0.2">
      <c r="A1657" s="300">
        <v>2010</v>
      </c>
      <c r="B1657" s="207" t="s">
        <v>39</v>
      </c>
      <c r="C1657" s="207" t="s">
        <v>103</v>
      </c>
      <c r="D1657" s="301">
        <v>710.01</v>
      </c>
      <c r="E1657" s="301">
        <v>12366.55</v>
      </c>
      <c r="F1657" s="302">
        <v>13076.56</v>
      </c>
      <c r="G1657" s="270"/>
      <c r="H1657" s="299"/>
    </row>
    <row r="1658" spans="1:8" s="63" customFormat="1" ht="13.5" customHeight="1" x14ac:dyDescent="0.2">
      <c r="A1658" s="300">
        <v>2010</v>
      </c>
      <c r="B1658" s="207" t="s">
        <v>40</v>
      </c>
      <c r="C1658" s="207" t="s">
        <v>103</v>
      </c>
      <c r="D1658" s="301">
        <v>945.68000000000006</v>
      </c>
      <c r="E1658" s="301">
        <v>13010.075000000001</v>
      </c>
      <c r="F1658" s="302">
        <v>13955.755000000001</v>
      </c>
      <c r="G1658" s="270"/>
      <c r="H1658" s="299"/>
    </row>
    <row r="1659" spans="1:8" s="63" customFormat="1" ht="13.5" customHeight="1" x14ac:dyDescent="0.2">
      <c r="A1659" s="300">
        <v>2010</v>
      </c>
      <c r="B1659" s="207" t="s">
        <v>41</v>
      </c>
      <c r="C1659" s="207" t="s">
        <v>103</v>
      </c>
      <c r="D1659" s="301">
        <v>976.61</v>
      </c>
      <c r="E1659" s="301">
        <v>14005.225</v>
      </c>
      <c r="F1659" s="302">
        <v>14981.835000000001</v>
      </c>
      <c r="G1659" s="270"/>
      <c r="H1659" s="299"/>
    </row>
    <row r="1660" spans="1:8" s="63" customFormat="1" ht="13.5" customHeight="1" x14ac:dyDescent="0.2">
      <c r="A1660" s="300">
        <v>2010</v>
      </c>
      <c r="B1660" s="207" t="s">
        <v>42</v>
      </c>
      <c r="C1660" s="207" t="s">
        <v>103</v>
      </c>
      <c r="D1660" s="301">
        <v>660.31</v>
      </c>
      <c r="E1660" s="301">
        <v>13653.6</v>
      </c>
      <c r="F1660" s="302">
        <v>14313.91</v>
      </c>
      <c r="G1660" s="270"/>
      <c r="H1660" s="299"/>
    </row>
    <row r="1661" spans="1:8" s="63" customFormat="1" ht="13.5" customHeight="1" x14ac:dyDescent="0.2">
      <c r="A1661" s="300">
        <v>2010</v>
      </c>
      <c r="B1661" s="207" t="s">
        <v>43</v>
      </c>
      <c r="C1661" s="207" t="s">
        <v>103</v>
      </c>
      <c r="D1661" s="301">
        <v>923.76</v>
      </c>
      <c r="E1661" s="301">
        <v>10432.349999999999</v>
      </c>
      <c r="F1661" s="302">
        <v>11356.109999999999</v>
      </c>
      <c r="G1661" s="270"/>
      <c r="H1661" s="299"/>
    </row>
    <row r="1662" spans="1:8" s="63" customFormat="1" ht="13.5" customHeight="1" x14ac:dyDescent="0.2">
      <c r="A1662" s="300">
        <v>2011</v>
      </c>
      <c r="B1662" s="207" t="s">
        <v>44</v>
      </c>
      <c r="C1662" s="207" t="s">
        <v>103</v>
      </c>
      <c r="D1662" s="301">
        <v>1046.8800000000001</v>
      </c>
      <c r="E1662" s="301">
        <v>14533.900000000001</v>
      </c>
      <c r="F1662" s="302">
        <v>15580.78</v>
      </c>
      <c r="G1662" s="270"/>
      <c r="H1662" s="299"/>
    </row>
    <row r="1663" spans="1:8" s="63" customFormat="1" ht="13.5" customHeight="1" x14ac:dyDescent="0.2">
      <c r="A1663" s="300">
        <v>2011</v>
      </c>
      <c r="B1663" s="207" t="s">
        <v>45</v>
      </c>
      <c r="C1663" s="207" t="s">
        <v>103</v>
      </c>
      <c r="D1663" s="301">
        <v>967.49</v>
      </c>
      <c r="E1663" s="301">
        <v>8297.4</v>
      </c>
      <c r="F1663" s="302">
        <v>9264.89</v>
      </c>
      <c r="G1663" s="270"/>
      <c r="H1663" s="299"/>
    </row>
    <row r="1664" spans="1:8" s="63" customFormat="1" ht="13.5" customHeight="1" x14ac:dyDescent="0.2">
      <c r="A1664" s="300">
        <v>2011</v>
      </c>
      <c r="B1664" s="207" t="s">
        <v>46</v>
      </c>
      <c r="C1664" s="207" t="s">
        <v>103</v>
      </c>
      <c r="D1664" s="301">
        <v>1023.91</v>
      </c>
      <c r="E1664" s="301">
        <v>14025.449999999999</v>
      </c>
      <c r="F1664" s="302">
        <v>15049.359999999999</v>
      </c>
      <c r="G1664" s="270"/>
      <c r="H1664" s="299"/>
    </row>
    <row r="1665" spans="1:8" s="63" customFormat="1" ht="13.5" customHeight="1" x14ac:dyDescent="0.2">
      <c r="A1665" s="300">
        <v>2011</v>
      </c>
      <c r="B1665" s="207" t="s">
        <v>34</v>
      </c>
      <c r="C1665" s="207" t="s">
        <v>103</v>
      </c>
      <c r="D1665" s="301">
        <v>990.08999999999992</v>
      </c>
      <c r="E1665" s="301">
        <v>12503.599999999999</v>
      </c>
      <c r="F1665" s="302">
        <v>13493.689999999999</v>
      </c>
      <c r="G1665" s="270"/>
      <c r="H1665" s="299"/>
    </row>
    <row r="1666" spans="1:8" s="63" customFormat="1" ht="13.5" customHeight="1" x14ac:dyDescent="0.2">
      <c r="A1666" s="300">
        <v>2011</v>
      </c>
      <c r="B1666" s="207" t="s">
        <v>36</v>
      </c>
      <c r="C1666" s="207" t="s">
        <v>103</v>
      </c>
      <c r="D1666" s="301">
        <v>1030.82</v>
      </c>
      <c r="E1666" s="301">
        <v>13543.55</v>
      </c>
      <c r="F1666" s="302">
        <v>14574.369999999999</v>
      </c>
      <c r="G1666" s="270"/>
      <c r="H1666" s="299"/>
    </row>
    <row r="1667" spans="1:8" s="63" customFormat="1" ht="13.5" customHeight="1" x14ac:dyDescent="0.2">
      <c r="A1667" s="300">
        <v>2011</v>
      </c>
      <c r="B1667" s="207" t="s">
        <v>37</v>
      </c>
      <c r="C1667" s="207" t="s">
        <v>103</v>
      </c>
      <c r="D1667" s="301">
        <v>1251.27</v>
      </c>
      <c r="E1667" s="301">
        <v>12607.174999999999</v>
      </c>
      <c r="F1667" s="302">
        <v>13858.445</v>
      </c>
      <c r="G1667" s="270"/>
      <c r="H1667" s="299"/>
    </row>
    <row r="1668" spans="1:8" s="63" customFormat="1" ht="13.5" customHeight="1" x14ac:dyDescent="0.2">
      <c r="A1668" s="300">
        <v>2011</v>
      </c>
      <c r="B1668" s="207" t="s">
        <v>38</v>
      </c>
      <c r="C1668" s="207" t="s">
        <v>103</v>
      </c>
      <c r="D1668" s="301">
        <v>1740.02</v>
      </c>
      <c r="E1668" s="301">
        <v>13274.05</v>
      </c>
      <c r="F1668" s="302">
        <v>15014.07</v>
      </c>
      <c r="G1668" s="270"/>
      <c r="H1668" s="299"/>
    </row>
    <row r="1669" spans="1:8" s="63" customFormat="1" ht="13.5" customHeight="1" x14ac:dyDescent="0.2">
      <c r="A1669" s="300">
        <v>2011</v>
      </c>
      <c r="B1669" s="207" t="s">
        <v>39</v>
      </c>
      <c r="C1669" s="207" t="s">
        <v>103</v>
      </c>
      <c r="D1669" s="301">
        <v>2736.33</v>
      </c>
      <c r="E1669" s="301">
        <v>15326.525</v>
      </c>
      <c r="F1669" s="302">
        <v>18062.855</v>
      </c>
      <c r="G1669" s="270"/>
      <c r="H1669" s="299"/>
    </row>
    <row r="1670" spans="1:8" s="63" customFormat="1" ht="13.5" customHeight="1" x14ac:dyDescent="0.2">
      <c r="A1670" s="300">
        <v>2011</v>
      </c>
      <c r="B1670" s="207" t="s">
        <v>40</v>
      </c>
      <c r="C1670" s="207" t="s">
        <v>103</v>
      </c>
      <c r="D1670" s="301">
        <v>3541.7200000000003</v>
      </c>
      <c r="E1670" s="301">
        <v>16474.135000000002</v>
      </c>
      <c r="F1670" s="302">
        <v>20015.855</v>
      </c>
      <c r="G1670" s="270"/>
      <c r="H1670" s="299"/>
    </row>
    <row r="1671" spans="1:8" s="63" customFormat="1" ht="13.5" customHeight="1" x14ac:dyDescent="0.2">
      <c r="A1671" s="300">
        <v>2011</v>
      </c>
      <c r="B1671" s="207" t="s">
        <v>41</v>
      </c>
      <c r="C1671" s="207" t="s">
        <v>103</v>
      </c>
      <c r="D1671" s="301">
        <v>2569.0700000000002</v>
      </c>
      <c r="E1671" s="301">
        <v>18255.575000000001</v>
      </c>
      <c r="F1671" s="302">
        <v>20824.645</v>
      </c>
      <c r="G1671" s="270"/>
      <c r="H1671" s="299"/>
    </row>
    <row r="1672" spans="1:8" s="63" customFormat="1" ht="13.5" customHeight="1" x14ac:dyDescent="0.2">
      <c r="A1672" s="300">
        <v>2011</v>
      </c>
      <c r="B1672" s="207" t="s">
        <v>42</v>
      </c>
      <c r="C1672" s="207" t="s">
        <v>103</v>
      </c>
      <c r="D1672" s="301">
        <v>1580.6399999999999</v>
      </c>
      <c r="E1672" s="301">
        <v>16621.724999999999</v>
      </c>
      <c r="F1672" s="302">
        <v>18202.364999999998</v>
      </c>
      <c r="G1672" s="270"/>
      <c r="H1672" s="299"/>
    </row>
    <row r="1673" spans="1:8" s="63" customFormat="1" ht="13.5" customHeight="1" x14ac:dyDescent="0.2">
      <c r="A1673" s="300">
        <v>2011</v>
      </c>
      <c r="B1673" s="207" t="s">
        <v>43</v>
      </c>
      <c r="C1673" s="207" t="s">
        <v>103</v>
      </c>
      <c r="D1673" s="301">
        <v>1380.1699999999998</v>
      </c>
      <c r="E1673" s="301">
        <v>22708.825000000001</v>
      </c>
      <c r="F1673" s="302">
        <v>24088.995000000003</v>
      </c>
      <c r="G1673" s="270"/>
      <c r="H1673" s="299"/>
    </row>
    <row r="1674" spans="1:8" s="63" customFormat="1" ht="13.5" customHeight="1" x14ac:dyDescent="0.2">
      <c r="A1674" s="300">
        <v>2012</v>
      </c>
      <c r="B1674" s="207" t="s">
        <v>44</v>
      </c>
      <c r="C1674" s="207" t="s">
        <v>103</v>
      </c>
      <c r="D1674" s="301">
        <v>1183.3499999999999</v>
      </c>
      <c r="E1674" s="301">
        <v>11396.025</v>
      </c>
      <c r="F1674" s="302">
        <v>12579.375</v>
      </c>
      <c r="G1674" s="270"/>
      <c r="H1674" s="299"/>
    </row>
    <row r="1675" spans="1:8" s="63" customFormat="1" ht="13.5" customHeight="1" x14ac:dyDescent="0.2">
      <c r="A1675" s="300">
        <v>2012</v>
      </c>
      <c r="B1675" s="207" t="s">
        <v>45</v>
      </c>
      <c r="C1675" s="207" t="s">
        <v>103</v>
      </c>
      <c r="D1675" s="301">
        <v>1287.52</v>
      </c>
      <c r="E1675" s="301">
        <v>12983.2</v>
      </c>
      <c r="F1675" s="302">
        <v>14270.720000000001</v>
      </c>
      <c r="G1675" s="270"/>
      <c r="H1675" s="299"/>
    </row>
    <row r="1676" spans="1:8" s="63" customFormat="1" ht="13.5" customHeight="1" x14ac:dyDescent="0.2">
      <c r="A1676" s="300">
        <v>2012</v>
      </c>
      <c r="B1676" s="207" t="s">
        <v>46</v>
      </c>
      <c r="C1676" s="207" t="s">
        <v>103</v>
      </c>
      <c r="D1676" s="301">
        <v>2124.7200000000003</v>
      </c>
      <c r="E1676" s="301">
        <v>14131.7</v>
      </c>
      <c r="F1676" s="302">
        <v>16256.42</v>
      </c>
      <c r="G1676" s="270"/>
      <c r="H1676" s="299"/>
    </row>
    <row r="1677" spans="1:8" s="63" customFormat="1" ht="13.5" customHeight="1" x14ac:dyDescent="0.2">
      <c r="A1677" s="300">
        <v>2012</v>
      </c>
      <c r="B1677" s="207" t="s">
        <v>34</v>
      </c>
      <c r="C1677" s="207" t="s">
        <v>103</v>
      </c>
      <c r="D1677" s="301">
        <v>2275.5299999999997</v>
      </c>
      <c r="E1677" s="301">
        <v>10600.724999999999</v>
      </c>
      <c r="F1677" s="302">
        <v>12876.254999999999</v>
      </c>
      <c r="G1677" s="270"/>
      <c r="H1677" s="299"/>
    </row>
    <row r="1678" spans="1:8" s="63" customFormat="1" ht="13.5" customHeight="1" x14ac:dyDescent="0.2">
      <c r="A1678" s="300">
        <v>2012</v>
      </c>
      <c r="B1678" s="207" t="s">
        <v>36</v>
      </c>
      <c r="C1678" s="207" t="s">
        <v>103</v>
      </c>
      <c r="D1678" s="301">
        <v>2542.4300000000003</v>
      </c>
      <c r="E1678" s="301">
        <v>13941.1</v>
      </c>
      <c r="F1678" s="302">
        <v>16483.530000000002</v>
      </c>
      <c r="G1678" s="270"/>
      <c r="H1678" s="299"/>
    </row>
    <row r="1679" spans="1:8" s="63" customFormat="1" ht="13.5" customHeight="1" x14ac:dyDescent="0.2">
      <c r="A1679" s="300">
        <v>2012</v>
      </c>
      <c r="B1679" s="207" t="s">
        <v>37</v>
      </c>
      <c r="C1679" s="207" t="s">
        <v>103</v>
      </c>
      <c r="D1679" s="301">
        <v>1688.23</v>
      </c>
      <c r="E1679" s="301">
        <v>13381.375</v>
      </c>
      <c r="F1679" s="302">
        <v>15069.605</v>
      </c>
      <c r="G1679" s="270"/>
      <c r="H1679" s="299"/>
    </row>
    <row r="1680" spans="1:8" s="63" customFormat="1" ht="13.5" customHeight="1" x14ac:dyDescent="0.2">
      <c r="A1680" s="300">
        <v>2012</v>
      </c>
      <c r="B1680" s="207" t="s">
        <v>38</v>
      </c>
      <c r="C1680" s="207" t="s">
        <v>103</v>
      </c>
      <c r="D1680" s="301">
        <v>1974.2800000000002</v>
      </c>
      <c r="E1680" s="301">
        <v>12983.875</v>
      </c>
      <c r="F1680" s="302">
        <v>14958.155000000001</v>
      </c>
      <c r="G1680" s="270"/>
      <c r="H1680" s="299"/>
    </row>
    <row r="1681" spans="1:8" s="63" customFormat="1" ht="13.5" customHeight="1" x14ac:dyDescent="0.2">
      <c r="A1681" s="300">
        <v>2012</v>
      </c>
      <c r="B1681" s="207" t="s">
        <v>39</v>
      </c>
      <c r="C1681" s="207" t="s">
        <v>103</v>
      </c>
      <c r="D1681" s="301">
        <v>2159.4</v>
      </c>
      <c r="E1681" s="301">
        <v>14365.164999999999</v>
      </c>
      <c r="F1681" s="302">
        <v>16524.564999999999</v>
      </c>
      <c r="G1681" s="270"/>
      <c r="H1681" s="299"/>
    </row>
    <row r="1682" spans="1:8" s="63" customFormat="1" ht="13.5" customHeight="1" x14ac:dyDescent="0.2">
      <c r="A1682" s="300">
        <v>2012</v>
      </c>
      <c r="B1682" s="207" t="s">
        <v>40</v>
      </c>
      <c r="C1682" s="207" t="s">
        <v>103</v>
      </c>
      <c r="D1682" s="301">
        <v>2360.1200000000003</v>
      </c>
      <c r="E1682" s="301">
        <v>12940.942999999999</v>
      </c>
      <c r="F1682" s="302">
        <v>15301.062999999998</v>
      </c>
      <c r="G1682" s="270"/>
      <c r="H1682" s="299"/>
    </row>
    <row r="1683" spans="1:8" s="63" customFormat="1" ht="13.5" customHeight="1" x14ac:dyDescent="0.2">
      <c r="A1683" s="300">
        <v>2012</v>
      </c>
      <c r="B1683" s="207" t="s">
        <v>41</v>
      </c>
      <c r="C1683" s="207" t="s">
        <v>103</v>
      </c>
      <c r="D1683" s="301">
        <v>2410.0899999999997</v>
      </c>
      <c r="E1683" s="301">
        <v>12656.42</v>
      </c>
      <c r="F1683" s="302">
        <v>15066.51</v>
      </c>
      <c r="G1683" s="270"/>
      <c r="H1683" s="299"/>
    </row>
    <row r="1684" spans="1:8" s="63" customFormat="1" ht="13.5" customHeight="1" x14ac:dyDescent="0.2">
      <c r="A1684" s="300">
        <v>2012</v>
      </c>
      <c r="B1684" s="207" t="s">
        <v>42</v>
      </c>
      <c r="C1684" s="207" t="s">
        <v>103</v>
      </c>
      <c r="D1684" s="301">
        <v>2609.16</v>
      </c>
      <c r="E1684" s="301">
        <v>12806.625</v>
      </c>
      <c r="F1684" s="302">
        <v>15415.785</v>
      </c>
      <c r="G1684" s="270"/>
      <c r="H1684" s="299"/>
    </row>
    <row r="1685" spans="1:8" s="63" customFormat="1" ht="13.5" customHeight="1" x14ac:dyDescent="0.2">
      <c r="A1685" s="300">
        <v>2012</v>
      </c>
      <c r="B1685" s="207" t="s">
        <v>43</v>
      </c>
      <c r="C1685" s="207" t="s">
        <v>103</v>
      </c>
      <c r="D1685" s="301">
        <v>2436.79</v>
      </c>
      <c r="E1685" s="301">
        <v>10485.375</v>
      </c>
      <c r="F1685" s="302">
        <v>12922.165000000001</v>
      </c>
      <c r="G1685" s="270"/>
      <c r="H1685" s="299"/>
    </row>
    <row r="1686" spans="1:8" s="63" customFormat="1" ht="13.5" customHeight="1" x14ac:dyDescent="0.2">
      <c r="A1686" s="300">
        <v>2013</v>
      </c>
      <c r="B1686" s="207" t="s">
        <v>44</v>
      </c>
      <c r="C1686" s="207" t="s">
        <v>103</v>
      </c>
      <c r="D1686" s="301">
        <v>1540.62</v>
      </c>
      <c r="E1686" s="301">
        <v>7934.7749999999996</v>
      </c>
      <c r="F1686" s="302">
        <v>9475.3950000000004</v>
      </c>
      <c r="G1686" s="270"/>
      <c r="H1686" s="299"/>
    </row>
    <row r="1687" spans="1:8" s="63" customFormat="1" ht="13.5" customHeight="1" x14ac:dyDescent="0.2">
      <c r="A1687" s="300">
        <v>2013</v>
      </c>
      <c r="B1687" s="207" t="s">
        <v>45</v>
      </c>
      <c r="C1687" s="207" t="s">
        <v>103</v>
      </c>
      <c r="D1687" s="301">
        <v>2478.48</v>
      </c>
      <c r="E1687" s="301">
        <v>8202.1625000000004</v>
      </c>
      <c r="F1687" s="302">
        <v>10680.6425</v>
      </c>
      <c r="G1687" s="270"/>
      <c r="H1687" s="299"/>
    </row>
    <row r="1688" spans="1:8" s="63" customFormat="1" ht="13.5" customHeight="1" x14ac:dyDescent="0.2">
      <c r="A1688" s="300">
        <v>2013</v>
      </c>
      <c r="B1688" s="207" t="s">
        <v>46</v>
      </c>
      <c r="C1688" s="207" t="s">
        <v>103</v>
      </c>
      <c r="D1688" s="301">
        <v>1803.46</v>
      </c>
      <c r="E1688" s="301">
        <v>8562.75</v>
      </c>
      <c r="F1688" s="302">
        <v>10366.209999999999</v>
      </c>
      <c r="G1688" s="270"/>
      <c r="H1688" s="299"/>
    </row>
    <row r="1689" spans="1:8" s="63" customFormat="1" ht="13.5" customHeight="1" x14ac:dyDescent="0.2">
      <c r="A1689" s="300">
        <v>2013</v>
      </c>
      <c r="B1689" s="207" t="s">
        <v>34</v>
      </c>
      <c r="C1689" s="207" t="s">
        <v>103</v>
      </c>
      <c r="D1689" s="301">
        <v>2435.56</v>
      </c>
      <c r="E1689" s="301">
        <v>9209.7999999999993</v>
      </c>
      <c r="F1689" s="302">
        <v>11645.359999999999</v>
      </c>
      <c r="G1689" s="270"/>
      <c r="H1689" s="299"/>
    </row>
    <row r="1690" spans="1:8" s="63" customFormat="1" ht="13.5" customHeight="1" x14ac:dyDescent="0.2">
      <c r="A1690" s="300">
        <v>2013</v>
      </c>
      <c r="B1690" s="207" t="s">
        <v>36</v>
      </c>
      <c r="C1690" s="207" t="s">
        <v>103</v>
      </c>
      <c r="D1690" s="301">
        <v>2278.86</v>
      </c>
      <c r="E1690" s="301">
        <v>7905.4250000000002</v>
      </c>
      <c r="F1690" s="302">
        <v>10184.285</v>
      </c>
      <c r="G1690" s="270"/>
      <c r="H1690" s="299"/>
    </row>
    <row r="1691" spans="1:8" s="63" customFormat="1" ht="13.5" customHeight="1" x14ac:dyDescent="0.2">
      <c r="A1691" s="300">
        <v>2013</v>
      </c>
      <c r="B1691" s="207" t="s">
        <v>37</v>
      </c>
      <c r="C1691" s="207" t="s">
        <v>103</v>
      </c>
      <c r="D1691" s="301">
        <v>2220.11</v>
      </c>
      <c r="E1691" s="301">
        <v>10222.174999999999</v>
      </c>
      <c r="F1691" s="302">
        <v>12442.285</v>
      </c>
      <c r="G1691" s="270"/>
      <c r="H1691" s="299"/>
    </row>
    <row r="1692" spans="1:8" s="63" customFormat="1" ht="13.5" customHeight="1" x14ac:dyDescent="0.2">
      <c r="A1692" s="300">
        <v>2013</v>
      </c>
      <c r="B1692" s="207" t="s">
        <v>38</v>
      </c>
      <c r="C1692" s="207" t="s">
        <v>103</v>
      </c>
      <c r="D1692" s="301">
        <v>2875.29</v>
      </c>
      <c r="E1692" s="301">
        <v>12578.025</v>
      </c>
      <c r="F1692" s="302">
        <v>15453.314999999999</v>
      </c>
      <c r="G1692" s="270"/>
      <c r="H1692" s="299"/>
    </row>
    <row r="1693" spans="1:8" s="63" customFormat="1" ht="13.5" customHeight="1" x14ac:dyDescent="0.2">
      <c r="A1693" s="300">
        <v>2013</v>
      </c>
      <c r="B1693" s="207" t="s">
        <v>39</v>
      </c>
      <c r="C1693" s="207" t="s">
        <v>103</v>
      </c>
      <c r="D1693" s="301">
        <v>2084.9300000000003</v>
      </c>
      <c r="E1693" s="301">
        <v>9042.15</v>
      </c>
      <c r="F1693" s="302">
        <v>11127.08</v>
      </c>
      <c r="G1693" s="270"/>
      <c r="H1693" s="299"/>
    </row>
    <row r="1694" spans="1:8" s="63" customFormat="1" ht="13.5" customHeight="1" x14ac:dyDescent="0.2">
      <c r="A1694" s="300">
        <v>2013</v>
      </c>
      <c r="B1694" s="207" t="s">
        <v>40</v>
      </c>
      <c r="C1694" s="207" t="s">
        <v>103</v>
      </c>
      <c r="D1694" s="301">
        <v>2131.09</v>
      </c>
      <c r="E1694" s="301">
        <v>9968.2999999999993</v>
      </c>
      <c r="F1694" s="302">
        <v>12099.39</v>
      </c>
      <c r="G1694" s="270"/>
      <c r="H1694" s="299"/>
    </row>
    <row r="1695" spans="1:8" s="63" customFormat="1" ht="13.5" customHeight="1" x14ac:dyDescent="0.2">
      <c r="A1695" s="300">
        <v>2013</v>
      </c>
      <c r="B1695" s="207" t="s">
        <v>41</v>
      </c>
      <c r="C1695" s="207" t="s">
        <v>103</v>
      </c>
      <c r="D1695" s="301">
        <v>2369.2600000000002</v>
      </c>
      <c r="E1695" s="301">
        <v>10754.885</v>
      </c>
      <c r="F1695" s="302">
        <v>13124.145</v>
      </c>
      <c r="G1695" s="270"/>
      <c r="H1695" s="299"/>
    </row>
    <row r="1696" spans="1:8" s="63" customFormat="1" ht="13.5" customHeight="1" x14ac:dyDescent="0.2">
      <c r="A1696" s="300">
        <v>2013</v>
      </c>
      <c r="B1696" s="207" t="s">
        <v>42</v>
      </c>
      <c r="C1696" s="207" t="s">
        <v>103</v>
      </c>
      <c r="D1696" s="301">
        <v>2190.6800000000003</v>
      </c>
      <c r="E1696" s="301">
        <v>11397.4</v>
      </c>
      <c r="F1696" s="302">
        <v>13588.079999999998</v>
      </c>
      <c r="G1696" s="270"/>
      <c r="H1696" s="299"/>
    </row>
    <row r="1697" spans="1:8" s="63" customFormat="1" ht="13.5" customHeight="1" x14ac:dyDescent="0.2">
      <c r="A1697" s="300">
        <v>2013</v>
      </c>
      <c r="B1697" s="207" t="s">
        <v>43</v>
      </c>
      <c r="C1697" s="207" t="s">
        <v>103</v>
      </c>
      <c r="D1697" s="301">
        <v>2571.04</v>
      </c>
      <c r="E1697" s="301">
        <v>10655.65</v>
      </c>
      <c r="F1697" s="302">
        <v>13226.69</v>
      </c>
      <c r="G1697" s="270"/>
      <c r="H1697" s="299"/>
    </row>
    <row r="1698" spans="1:8" s="63" customFormat="1" ht="13.5" customHeight="1" x14ac:dyDescent="0.2">
      <c r="A1698" s="300">
        <v>2014</v>
      </c>
      <c r="B1698" s="207" t="s">
        <v>44</v>
      </c>
      <c r="C1698" s="207" t="s">
        <v>103</v>
      </c>
      <c r="D1698" s="301">
        <v>1357.65</v>
      </c>
      <c r="E1698" s="301">
        <v>6588.1</v>
      </c>
      <c r="F1698" s="302">
        <v>7945.75</v>
      </c>
      <c r="G1698" s="270"/>
      <c r="H1698" s="299"/>
    </row>
    <row r="1699" spans="1:8" s="63" customFormat="1" ht="13.5" customHeight="1" x14ac:dyDescent="0.2">
      <c r="A1699" s="300">
        <v>2014</v>
      </c>
      <c r="B1699" s="207" t="s">
        <v>45</v>
      </c>
      <c r="C1699" s="207" t="s">
        <v>103</v>
      </c>
      <c r="D1699" s="301">
        <v>1902.29</v>
      </c>
      <c r="E1699" s="301">
        <v>12668.14</v>
      </c>
      <c r="F1699" s="302">
        <v>14570.43</v>
      </c>
      <c r="G1699" s="270"/>
      <c r="H1699" s="299"/>
    </row>
    <row r="1700" spans="1:8" s="63" customFormat="1" ht="13.5" customHeight="1" x14ac:dyDescent="0.2">
      <c r="A1700" s="300">
        <v>2014</v>
      </c>
      <c r="B1700" s="207" t="s">
        <v>46</v>
      </c>
      <c r="C1700" s="207" t="s">
        <v>103</v>
      </c>
      <c r="D1700" s="301">
        <v>988.33</v>
      </c>
      <c r="E1700" s="301">
        <v>14218.7125</v>
      </c>
      <c r="F1700" s="302">
        <v>15207.0425</v>
      </c>
      <c r="G1700" s="270"/>
      <c r="H1700" s="299"/>
    </row>
    <row r="1701" spans="1:8" s="63" customFormat="1" ht="13.5" customHeight="1" x14ac:dyDescent="0.2">
      <c r="A1701" s="300">
        <v>2014</v>
      </c>
      <c r="B1701" s="207" t="s">
        <v>34</v>
      </c>
      <c r="C1701" s="207" t="s">
        <v>103</v>
      </c>
      <c r="D1701" s="301">
        <v>1546.04</v>
      </c>
      <c r="E1701" s="301">
        <v>12789.744999999999</v>
      </c>
      <c r="F1701" s="302">
        <v>14335.785</v>
      </c>
      <c r="G1701" s="270"/>
      <c r="H1701" s="299"/>
    </row>
    <row r="1702" spans="1:8" s="63" customFormat="1" ht="13.5" customHeight="1" x14ac:dyDescent="0.2">
      <c r="A1702" s="300">
        <v>2014</v>
      </c>
      <c r="B1702" s="207" t="s">
        <v>36</v>
      </c>
      <c r="C1702" s="207" t="s">
        <v>103</v>
      </c>
      <c r="D1702" s="301">
        <v>1399.5</v>
      </c>
      <c r="E1702" s="301">
        <v>12118.823</v>
      </c>
      <c r="F1702" s="302">
        <v>13518.323</v>
      </c>
      <c r="G1702" s="270"/>
      <c r="H1702" s="299"/>
    </row>
    <row r="1703" spans="1:8" s="63" customFormat="1" ht="13.5" customHeight="1" x14ac:dyDescent="0.2">
      <c r="A1703" s="300">
        <v>2014</v>
      </c>
      <c r="B1703" s="207" t="s">
        <v>37</v>
      </c>
      <c r="C1703" s="207" t="s">
        <v>103</v>
      </c>
      <c r="D1703" s="301">
        <v>1913.4900000000002</v>
      </c>
      <c r="E1703" s="301">
        <v>9799.8040000000001</v>
      </c>
      <c r="F1703" s="302">
        <v>11713.294000000002</v>
      </c>
      <c r="G1703" s="270"/>
      <c r="H1703" s="299"/>
    </row>
    <row r="1704" spans="1:8" s="63" customFormat="1" ht="13.5" customHeight="1" x14ac:dyDescent="0.2">
      <c r="A1704" s="300">
        <v>2014</v>
      </c>
      <c r="B1704" s="207" t="s">
        <v>38</v>
      </c>
      <c r="C1704" s="207" t="s">
        <v>103</v>
      </c>
      <c r="D1704" s="301">
        <v>2227.15</v>
      </c>
      <c r="E1704" s="301">
        <v>16482.341</v>
      </c>
      <c r="F1704" s="302">
        <v>18709.491000000002</v>
      </c>
      <c r="G1704" s="270"/>
      <c r="H1704" s="299"/>
    </row>
    <row r="1705" spans="1:8" s="63" customFormat="1" ht="13.5" customHeight="1" x14ac:dyDescent="0.2">
      <c r="A1705" s="300">
        <v>2014</v>
      </c>
      <c r="B1705" s="207" t="s">
        <v>39</v>
      </c>
      <c r="C1705" s="207" t="s">
        <v>103</v>
      </c>
      <c r="D1705" s="301">
        <v>2585.8900000000003</v>
      </c>
      <c r="E1705" s="301">
        <v>17890.215</v>
      </c>
      <c r="F1705" s="302">
        <v>20476.105</v>
      </c>
      <c r="G1705" s="270"/>
      <c r="H1705" s="299"/>
    </row>
    <row r="1706" spans="1:8" s="63" customFormat="1" ht="13.5" customHeight="1" x14ac:dyDescent="0.2">
      <c r="A1706" s="300">
        <v>2014</v>
      </c>
      <c r="B1706" s="207" t="s">
        <v>40</v>
      </c>
      <c r="C1706" s="207" t="s">
        <v>103</v>
      </c>
      <c r="D1706" s="301">
        <v>3678.05</v>
      </c>
      <c r="E1706" s="301">
        <v>21105.202000000001</v>
      </c>
      <c r="F1706" s="302">
        <v>24783.252</v>
      </c>
      <c r="G1706" s="270"/>
      <c r="H1706" s="299"/>
    </row>
    <row r="1707" spans="1:8" s="63" customFormat="1" ht="13.5" customHeight="1" x14ac:dyDescent="0.2">
      <c r="A1707" s="300">
        <v>2014</v>
      </c>
      <c r="B1707" s="207" t="s">
        <v>41</v>
      </c>
      <c r="C1707" s="207" t="s">
        <v>103</v>
      </c>
      <c r="D1707" s="301">
        <v>3069.21</v>
      </c>
      <c r="E1707" s="301">
        <v>21352.200000000004</v>
      </c>
      <c r="F1707" s="302">
        <v>24421.410000000003</v>
      </c>
      <c r="G1707" s="270"/>
      <c r="H1707" s="299"/>
    </row>
    <row r="1708" spans="1:8" s="63" customFormat="1" ht="13.5" customHeight="1" x14ac:dyDescent="0.2">
      <c r="A1708" s="300">
        <v>2014</v>
      </c>
      <c r="B1708" s="207" t="s">
        <v>42</v>
      </c>
      <c r="C1708" s="207" t="s">
        <v>103</v>
      </c>
      <c r="D1708" s="301">
        <v>3844.09</v>
      </c>
      <c r="E1708" s="301">
        <v>21831.744999999999</v>
      </c>
      <c r="F1708" s="302">
        <v>25675.834999999999</v>
      </c>
      <c r="G1708" s="270"/>
      <c r="H1708" s="299"/>
    </row>
    <row r="1709" spans="1:8" s="63" customFormat="1" ht="13.5" customHeight="1" x14ac:dyDescent="0.2">
      <c r="A1709" s="300">
        <v>2014</v>
      </c>
      <c r="B1709" s="207" t="s">
        <v>43</v>
      </c>
      <c r="C1709" s="207" t="s">
        <v>103</v>
      </c>
      <c r="D1709" s="301">
        <v>2879.49</v>
      </c>
      <c r="E1709" s="301">
        <v>19784.906500000001</v>
      </c>
      <c r="F1709" s="302">
        <v>22664.396500000003</v>
      </c>
      <c r="G1709" s="270"/>
      <c r="H1709" s="299"/>
    </row>
    <row r="1710" spans="1:8" s="63" customFormat="1" ht="13.5" customHeight="1" x14ac:dyDescent="0.2">
      <c r="A1710" s="300">
        <v>2015</v>
      </c>
      <c r="B1710" s="207" t="s">
        <v>44</v>
      </c>
      <c r="C1710" s="207" t="s">
        <v>103</v>
      </c>
      <c r="D1710" s="301">
        <v>2677.3399999999997</v>
      </c>
      <c r="E1710" s="301">
        <v>18380.843999999997</v>
      </c>
      <c r="F1710" s="302">
        <v>21058.183999999997</v>
      </c>
      <c r="G1710" s="270"/>
      <c r="H1710" s="299"/>
    </row>
    <row r="1711" spans="1:8" s="63" customFormat="1" ht="13.5" customHeight="1" x14ac:dyDescent="0.2">
      <c r="A1711" s="300">
        <v>2015</v>
      </c>
      <c r="B1711" s="207" t="s">
        <v>45</v>
      </c>
      <c r="C1711" s="207" t="s">
        <v>103</v>
      </c>
      <c r="D1711" s="301">
        <v>2655.9500000000003</v>
      </c>
      <c r="E1711" s="301">
        <v>19501.906999999999</v>
      </c>
      <c r="F1711" s="302">
        <v>22157.857</v>
      </c>
      <c r="G1711" s="270"/>
      <c r="H1711" s="299"/>
    </row>
    <row r="1712" spans="1:8" s="63" customFormat="1" ht="13.5" customHeight="1" x14ac:dyDescent="0.2">
      <c r="A1712" s="300">
        <v>2015</v>
      </c>
      <c r="B1712" s="207" t="s">
        <v>46</v>
      </c>
      <c r="C1712" s="207" t="s">
        <v>103</v>
      </c>
      <c r="D1712" s="301">
        <v>2493.5700000000002</v>
      </c>
      <c r="E1712" s="301">
        <v>13466.772499999999</v>
      </c>
      <c r="F1712" s="302">
        <v>15960.342500000001</v>
      </c>
      <c r="G1712" s="270"/>
      <c r="H1712" s="299"/>
    </row>
    <row r="1713" spans="1:8" s="63" customFormat="1" ht="13.5" customHeight="1" x14ac:dyDescent="0.2">
      <c r="A1713" s="300">
        <v>2015</v>
      </c>
      <c r="B1713" s="207" t="s">
        <v>34</v>
      </c>
      <c r="C1713" s="207" t="s">
        <v>103</v>
      </c>
      <c r="D1713" s="301">
        <v>2812.05</v>
      </c>
      <c r="E1713" s="301">
        <v>20225.802</v>
      </c>
      <c r="F1713" s="302">
        <v>23037.851999999999</v>
      </c>
      <c r="G1713" s="270"/>
      <c r="H1713" s="299"/>
    </row>
    <row r="1714" spans="1:8" s="63" customFormat="1" ht="13.5" customHeight="1" x14ac:dyDescent="0.2">
      <c r="A1714" s="300">
        <v>2015</v>
      </c>
      <c r="B1714" s="207" t="s">
        <v>36</v>
      </c>
      <c r="C1714" s="207" t="s">
        <v>103</v>
      </c>
      <c r="D1714" s="301">
        <v>3432.59</v>
      </c>
      <c r="E1714" s="301">
        <v>19442.411500000002</v>
      </c>
      <c r="F1714" s="302">
        <v>22875.001499999998</v>
      </c>
      <c r="G1714" s="270"/>
      <c r="H1714" s="299"/>
    </row>
    <row r="1715" spans="1:8" s="63" customFormat="1" ht="13.5" customHeight="1" x14ac:dyDescent="0.2">
      <c r="A1715" s="300">
        <v>2015</v>
      </c>
      <c r="B1715" s="207" t="s">
        <v>37</v>
      </c>
      <c r="C1715" s="207" t="s">
        <v>103</v>
      </c>
      <c r="D1715" s="301">
        <v>3371.1500000000005</v>
      </c>
      <c r="E1715" s="301">
        <v>16871.629000000001</v>
      </c>
      <c r="F1715" s="302">
        <v>20242.779000000002</v>
      </c>
      <c r="G1715" s="270"/>
      <c r="H1715" s="299"/>
    </row>
    <row r="1716" spans="1:8" s="63" customFormat="1" ht="13.5" customHeight="1" x14ac:dyDescent="0.2">
      <c r="A1716" s="300">
        <v>2015</v>
      </c>
      <c r="B1716" s="207" t="s">
        <v>38</v>
      </c>
      <c r="C1716" s="207" t="s">
        <v>103</v>
      </c>
      <c r="D1716" s="301">
        <v>3811.77</v>
      </c>
      <c r="E1716" s="301">
        <v>21665.243999999999</v>
      </c>
      <c r="F1716" s="302">
        <v>25477.014000000003</v>
      </c>
      <c r="G1716" s="270"/>
      <c r="H1716" s="299"/>
    </row>
    <row r="1717" spans="1:8" s="63" customFormat="1" ht="13.5" customHeight="1" x14ac:dyDescent="0.2">
      <c r="A1717" s="300">
        <v>2015</v>
      </c>
      <c r="B1717" s="207" t="s">
        <v>39</v>
      </c>
      <c r="C1717" s="207" t="s">
        <v>103</v>
      </c>
      <c r="D1717" s="301">
        <v>3233.75</v>
      </c>
      <c r="E1717" s="301">
        <v>22606.506999999998</v>
      </c>
      <c r="F1717" s="302">
        <v>25840.256999999998</v>
      </c>
      <c r="G1717" s="270"/>
      <c r="H1717" s="299"/>
    </row>
    <row r="1718" spans="1:8" s="63" customFormat="1" ht="13.5" customHeight="1" x14ac:dyDescent="0.2">
      <c r="A1718" s="300">
        <v>2015</v>
      </c>
      <c r="B1718" s="207" t="s">
        <v>40</v>
      </c>
      <c r="C1718" s="207" t="s">
        <v>103</v>
      </c>
      <c r="D1718" s="301">
        <v>3923.3</v>
      </c>
      <c r="E1718" s="301">
        <v>20518.424999999999</v>
      </c>
      <c r="F1718" s="302">
        <v>24441.724999999999</v>
      </c>
      <c r="G1718" s="270"/>
      <c r="H1718" s="299"/>
    </row>
    <row r="1719" spans="1:8" s="63" customFormat="1" ht="13.5" customHeight="1" x14ac:dyDescent="0.2">
      <c r="A1719" s="300">
        <v>2015</v>
      </c>
      <c r="B1719" s="207" t="s">
        <v>41</v>
      </c>
      <c r="C1719" s="207" t="s">
        <v>103</v>
      </c>
      <c r="D1719" s="301">
        <v>4587.451</v>
      </c>
      <c r="E1719" s="301">
        <v>20805.738000000001</v>
      </c>
      <c r="F1719" s="302">
        <v>25393.189000000002</v>
      </c>
      <c r="G1719" s="270"/>
      <c r="H1719" s="299"/>
    </row>
    <row r="1720" spans="1:8" s="63" customFormat="1" ht="13.5" customHeight="1" x14ac:dyDescent="0.2">
      <c r="A1720" s="300">
        <v>2015</v>
      </c>
      <c r="B1720" s="207" t="s">
        <v>42</v>
      </c>
      <c r="C1720" s="207" t="s">
        <v>103</v>
      </c>
      <c r="D1720" s="301">
        <v>4486.67</v>
      </c>
      <c r="E1720" s="301">
        <v>18229.083999999999</v>
      </c>
      <c r="F1720" s="302">
        <v>22715.754000000001</v>
      </c>
      <c r="G1720" s="270"/>
      <c r="H1720" s="299"/>
    </row>
    <row r="1721" spans="1:8" s="63" customFormat="1" ht="13.5" customHeight="1" x14ac:dyDescent="0.2">
      <c r="A1721" s="300">
        <v>2015</v>
      </c>
      <c r="B1721" s="207" t="s">
        <v>43</v>
      </c>
      <c r="C1721" s="207" t="s">
        <v>103</v>
      </c>
      <c r="D1721" s="301">
        <v>3849.7200000000003</v>
      </c>
      <c r="E1721" s="301">
        <v>19702.870500000001</v>
      </c>
      <c r="F1721" s="302">
        <v>23552.590500000002</v>
      </c>
      <c r="G1721" s="270"/>
      <c r="H1721" s="299"/>
    </row>
    <row r="1722" spans="1:8" s="63" customFormat="1" ht="13.5" customHeight="1" x14ac:dyDescent="0.2">
      <c r="A1722" s="300">
        <v>2016</v>
      </c>
      <c r="B1722" s="207" t="s">
        <v>44</v>
      </c>
      <c r="C1722" s="207" t="s">
        <v>103</v>
      </c>
      <c r="D1722" s="301">
        <v>2185.8900000000003</v>
      </c>
      <c r="E1722" s="301">
        <v>15189.071</v>
      </c>
      <c r="F1722" s="302">
        <v>17374.960999999999</v>
      </c>
      <c r="G1722" s="270"/>
      <c r="H1722" s="299"/>
    </row>
    <row r="1723" spans="1:8" s="63" customFormat="1" ht="13.5" customHeight="1" x14ac:dyDescent="0.2">
      <c r="A1723" s="300">
        <v>2016</v>
      </c>
      <c r="B1723" s="207" t="s">
        <v>45</v>
      </c>
      <c r="C1723" s="207" t="s">
        <v>103</v>
      </c>
      <c r="D1723" s="301">
        <v>3455.26</v>
      </c>
      <c r="E1723" s="301">
        <v>21821.275000000001</v>
      </c>
      <c r="F1723" s="302">
        <v>25276.535</v>
      </c>
      <c r="G1723" s="270"/>
      <c r="H1723" s="299"/>
    </row>
    <row r="1724" spans="1:8" s="63" customFormat="1" ht="13.5" customHeight="1" x14ac:dyDescent="0.2">
      <c r="A1724" s="300">
        <v>2016</v>
      </c>
      <c r="B1724" s="207" t="s">
        <v>46</v>
      </c>
      <c r="C1724" s="207" t="s">
        <v>103</v>
      </c>
      <c r="D1724" s="301">
        <v>3429.07</v>
      </c>
      <c r="E1724" s="301">
        <v>21381.573</v>
      </c>
      <c r="F1724" s="302">
        <v>24810.643</v>
      </c>
      <c r="G1724" s="270"/>
      <c r="H1724" s="299"/>
    </row>
    <row r="1725" spans="1:8" s="63" customFormat="1" ht="13.5" customHeight="1" x14ac:dyDescent="0.2">
      <c r="A1725" s="300">
        <v>2016</v>
      </c>
      <c r="B1725" s="207" t="s">
        <v>34</v>
      </c>
      <c r="C1725" s="207" t="s">
        <v>103</v>
      </c>
      <c r="D1725" s="301">
        <v>3153.2000000000003</v>
      </c>
      <c r="E1725" s="301">
        <v>21107.800500000001</v>
      </c>
      <c r="F1725" s="302">
        <v>24261.000499999998</v>
      </c>
      <c r="G1725" s="270"/>
      <c r="H1725" s="299"/>
    </row>
    <row r="1726" spans="1:8" s="63" customFormat="1" ht="13.5" customHeight="1" x14ac:dyDescent="0.2">
      <c r="A1726" s="300">
        <v>2016</v>
      </c>
      <c r="B1726" s="207" t="s">
        <v>36</v>
      </c>
      <c r="C1726" s="207" t="s">
        <v>103</v>
      </c>
      <c r="D1726" s="301">
        <v>3044.1</v>
      </c>
      <c r="E1726" s="301">
        <v>18971.714499999998</v>
      </c>
      <c r="F1726" s="302">
        <v>22015.8145</v>
      </c>
      <c r="G1726" s="270"/>
      <c r="H1726" s="299"/>
    </row>
    <row r="1727" spans="1:8" s="63" customFormat="1" ht="13.5" customHeight="1" x14ac:dyDescent="0.2">
      <c r="A1727" s="300">
        <v>2016</v>
      </c>
      <c r="B1727" s="207" t="s">
        <v>37</v>
      </c>
      <c r="C1727" s="207" t="s">
        <v>103</v>
      </c>
      <c r="D1727" s="301">
        <v>1445.67</v>
      </c>
      <c r="E1727" s="301">
        <v>11483.115999999998</v>
      </c>
      <c r="F1727" s="302">
        <v>12928.786</v>
      </c>
      <c r="G1727" s="270"/>
      <c r="H1727" s="299"/>
    </row>
    <row r="1728" spans="1:8" s="63" customFormat="1" ht="13.5" customHeight="1" x14ac:dyDescent="0.2">
      <c r="A1728" s="300">
        <v>2016</v>
      </c>
      <c r="B1728" s="207" t="s">
        <v>38</v>
      </c>
      <c r="C1728" s="207" t="s">
        <v>103</v>
      </c>
      <c r="D1728" s="301">
        <v>1550.38</v>
      </c>
      <c r="E1728" s="301">
        <v>12515.778</v>
      </c>
      <c r="F1728" s="302">
        <v>14066.157999999999</v>
      </c>
      <c r="G1728" s="270"/>
      <c r="H1728" s="299"/>
    </row>
    <row r="1729" spans="1:8" s="63" customFormat="1" ht="13.5" customHeight="1" x14ac:dyDescent="0.2">
      <c r="A1729" s="300">
        <v>2016</v>
      </c>
      <c r="B1729" s="207" t="s">
        <v>39</v>
      </c>
      <c r="C1729" s="207" t="s">
        <v>103</v>
      </c>
      <c r="D1729" s="301">
        <v>2824.31</v>
      </c>
      <c r="E1729" s="301">
        <v>26122.1</v>
      </c>
      <c r="F1729" s="302">
        <v>28946.41</v>
      </c>
      <c r="G1729" s="270"/>
      <c r="H1729" s="299"/>
    </row>
    <row r="1730" spans="1:8" s="63" customFormat="1" ht="13.5" customHeight="1" x14ac:dyDescent="0.2">
      <c r="A1730" s="300">
        <v>2016</v>
      </c>
      <c r="B1730" s="207" t="s">
        <v>40</v>
      </c>
      <c r="C1730" s="207" t="s">
        <v>103</v>
      </c>
      <c r="D1730" s="301">
        <v>2015.4499999999998</v>
      </c>
      <c r="E1730" s="301">
        <v>18271.263499999997</v>
      </c>
      <c r="F1730" s="302">
        <v>20286.713499999998</v>
      </c>
      <c r="G1730" s="270"/>
      <c r="H1730" s="299"/>
    </row>
    <row r="1731" spans="1:8" s="63" customFormat="1" ht="13.5" customHeight="1" x14ac:dyDescent="0.2">
      <c r="A1731" s="300">
        <v>2016</v>
      </c>
      <c r="B1731" s="207" t="s">
        <v>41</v>
      </c>
      <c r="C1731" s="207" t="s">
        <v>103</v>
      </c>
      <c r="D1731" s="301">
        <v>2101.41</v>
      </c>
      <c r="E1731" s="301">
        <v>22533.479999999996</v>
      </c>
      <c r="F1731" s="302">
        <v>24634.89</v>
      </c>
      <c r="G1731" s="270"/>
      <c r="H1731" s="299"/>
    </row>
    <row r="1732" spans="1:8" s="63" customFormat="1" ht="13.5" customHeight="1" x14ac:dyDescent="0.2">
      <c r="A1732" s="300">
        <v>2016</v>
      </c>
      <c r="B1732" s="207" t="s">
        <v>42</v>
      </c>
      <c r="C1732" s="207" t="s">
        <v>103</v>
      </c>
      <c r="D1732" s="301">
        <v>2645.8</v>
      </c>
      <c r="E1732" s="301">
        <v>24885.754500000003</v>
      </c>
      <c r="F1732" s="302">
        <v>27531.554499999998</v>
      </c>
      <c r="G1732" s="270"/>
      <c r="H1732" s="299"/>
    </row>
    <row r="1733" spans="1:8" s="63" customFormat="1" ht="13.5" customHeight="1" x14ac:dyDescent="0.2">
      <c r="A1733" s="300">
        <v>2016</v>
      </c>
      <c r="B1733" s="207" t="s">
        <v>43</v>
      </c>
      <c r="C1733" s="207" t="s">
        <v>103</v>
      </c>
      <c r="D1733" s="301">
        <v>2669.32</v>
      </c>
      <c r="E1733" s="301">
        <v>22944.908500000001</v>
      </c>
      <c r="F1733" s="302">
        <v>25614.228500000001</v>
      </c>
      <c r="G1733" s="270"/>
      <c r="H1733" s="299"/>
    </row>
    <row r="1734" spans="1:8" s="63" customFormat="1" ht="13.5" customHeight="1" x14ac:dyDescent="0.2">
      <c r="A1734" s="300">
        <v>2017</v>
      </c>
      <c r="B1734" s="207" t="s">
        <v>44</v>
      </c>
      <c r="C1734" s="207" t="s">
        <v>103</v>
      </c>
      <c r="D1734" s="301">
        <v>2070.5</v>
      </c>
      <c r="E1734" s="301">
        <v>18558.421999999999</v>
      </c>
      <c r="F1734" s="302">
        <v>20628.922000000002</v>
      </c>
      <c r="G1734" s="270"/>
      <c r="H1734" s="299"/>
    </row>
    <row r="1735" spans="1:8" s="63" customFormat="1" ht="13.5" customHeight="1" x14ac:dyDescent="0.2">
      <c r="A1735" s="300">
        <v>2017</v>
      </c>
      <c r="B1735" s="207" t="s">
        <v>45</v>
      </c>
      <c r="C1735" s="207" t="s">
        <v>103</v>
      </c>
      <c r="D1735" s="301">
        <v>2888.84</v>
      </c>
      <c r="E1735" s="301">
        <v>23157.089</v>
      </c>
      <c r="F1735" s="302">
        <v>26045.929</v>
      </c>
      <c r="G1735" s="270"/>
      <c r="H1735" s="299"/>
    </row>
    <row r="1736" spans="1:8" s="63" customFormat="1" ht="13.5" customHeight="1" x14ac:dyDescent="0.2">
      <c r="A1736" s="300">
        <v>2017</v>
      </c>
      <c r="B1736" s="207" t="s">
        <v>46</v>
      </c>
      <c r="C1736" s="207" t="s">
        <v>103</v>
      </c>
      <c r="D1736" s="301">
        <v>3036.29</v>
      </c>
      <c r="E1736" s="301">
        <v>21777.787000000004</v>
      </c>
      <c r="F1736" s="302">
        <v>24814.076999999997</v>
      </c>
      <c r="G1736" s="270"/>
      <c r="H1736" s="299"/>
    </row>
    <row r="1737" spans="1:8" s="63" customFormat="1" ht="13.5" customHeight="1" x14ac:dyDescent="0.2">
      <c r="A1737" s="300">
        <v>2017</v>
      </c>
      <c r="B1737" s="207" t="s">
        <v>34</v>
      </c>
      <c r="C1737" s="207" t="s">
        <v>103</v>
      </c>
      <c r="D1737" s="301">
        <v>2563.1499999999996</v>
      </c>
      <c r="E1737" s="301">
        <v>21975.095999999998</v>
      </c>
      <c r="F1737" s="302">
        <v>24538.245999999999</v>
      </c>
      <c r="G1737" s="270"/>
      <c r="H1737" s="299"/>
    </row>
    <row r="1738" spans="1:8" s="63" customFormat="1" ht="13.5" customHeight="1" x14ac:dyDescent="0.2">
      <c r="A1738" s="300">
        <v>2017</v>
      </c>
      <c r="B1738" s="207" t="s">
        <v>36</v>
      </c>
      <c r="C1738" s="207" t="s">
        <v>103</v>
      </c>
      <c r="D1738" s="301">
        <v>2734.8999999999996</v>
      </c>
      <c r="E1738" s="301">
        <v>24191.620999999999</v>
      </c>
      <c r="F1738" s="302">
        <v>26926.521000000001</v>
      </c>
      <c r="G1738" s="270"/>
      <c r="H1738" s="299"/>
    </row>
    <row r="1739" spans="1:8" s="63" customFormat="1" ht="13.5" customHeight="1" x14ac:dyDescent="0.2">
      <c r="A1739" s="300">
        <v>2017</v>
      </c>
      <c r="B1739" s="207" t="s">
        <v>37</v>
      </c>
      <c r="C1739" s="207" t="s">
        <v>103</v>
      </c>
      <c r="D1739" s="301">
        <v>2537.84</v>
      </c>
      <c r="E1739" s="301">
        <v>23962.090500000002</v>
      </c>
      <c r="F1739" s="302">
        <v>26499.930500000002</v>
      </c>
      <c r="G1739" s="270"/>
      <c r="H1739" s="299"/>
    </row>
    <row r="1740" spans="1:8" s="63" customFormat="1" ht="13.5" customHeight="1" x14ac:dyDescent="0.2">
      <c r="A1740" s="300">
        <v>2017</v>
      </c>
      <c r="B1740" s="207" t="s">
        <v>38</v>
      </c>
      <c r="C1740" s="207" t="s">
        <v>103</v>
      </c>
      <c r="D1740" s="301">
        <v>2504.4499999999998</v>
      </c>
      <c r="E1740" s="301">
        <v>24450.037</v>
      </c>
      <c r="F1740" s="302">
        <v>26954.487000000001</v>
      </c>
      <c r="G1740" s="270"/>
      <c r="H1740" s="299"/>
    </row>
    <row r="1741" spans="1:8" s="63" customFormat="1" ht="13.5" customHeight="1" x14ac:dyDescent="0.2">
      <c r="A1741" s="300">
        <v>2017</v>
      </c>
      <c r="B1741" s="207" t="s">
        <v>39</v>
      </c>
      <c r="C1741" s="207" t="s">
        <v>103</v>
      </c>
      <c r="D1741" s="301">
        <v>2546.92</v>
      </c>
      <c r="E1741" s="301">
        <v>23957.113000000001</v>
      </c>
      <c r="F1741" s="302">
        <v>26504.032999999999</v>
      </c>
      <c r="G1741" s="270"/>
      <c r="H1741" s="299"/>
    </row>
    <row r="1742" spans="1:8" s="63" customFormat="1" ht="13.5" customHeight="1" x14ac:dyDescent="0.2">
      <c r="A1742" s="300">
        <v>2017</v>
      </c>
      <c r="B1742" s="207" t="s">
        <v>40</v>
      </c>
      <c r="C1742" s="207" t="s">
        <v>103</v>
      </c>
      <c r="D1742" s="301">
        <v>3178.76</v>
      </c>
      <c r="E1742" s="301">
        <v>24593.1705</v>
      </c>
      <c r="F1742" s="302">
        <v>27771.930500000002</v>
      </c>
      <c r="G1742" s="270"/>
      <c r="H1742" s="299"/>
    </row>
    <row r="1743" spans="1:8" s="63" customFormat="1" ht="13.5" customHeight="1" x14ac:dyDescent="0.2">
      <c r="A1743" s="300">
        <v>2017</v>
      </c>
      <c r="B1743" s="207" t="s">
        <v>41</v>
      </c>
      <c r="C1743" s="207" t="s">
        <v>103</v>
      </c>
      <c r="D1743" s="301">
        <v>2864.7900000000009</v>
      </c>
      <c r="E1743" s="301">
        <v>25634.521000000001</v>
      </c>
      <c r="F1743" s="302">
        <v>28499.311000000002</v>
      </c>
      <c r="G1743" s="270"/>
      <c r="H1743" s="299"/>
    </row>
    <row r="1744" spans="1:8" s="63" customFormat="1" ht="13.5" customHeight="1" x14ac:dyDescent="0.2">
      <c r="A1744" s="300">
        <v>2017</v>
      </c>
      <c r="B1744" s="207" t="s">
        <v>42</v>
      </c>
      <c r="C1744" s="207" t="s">
        <v>103</v>
      </c>
      <c r="D1744" s="301">
        <v>3365.6900000000005</v>
      </c>
      <c r="E1744" s="301">
        <v>25772.916499999999</v>
      </c>
      <c r="F1744" s="302">
        <v>29138.606500000002</v>
      </c>
      <c r="G1744" s="270"/>
      <c r="H1744" s="299"/>
    </row>
    <row r="1745" spans="1:8" s="63" customFormat="1" ht="13.5" customHeight="1" x14ac:dyDescent="0.2">
      <c r="A1745" s="300">
        <v>2017</v>
      </c>
      <c r="B1745" s="207" t="s">
        <v>43</v>
      </c>
      <c r="C1745" s="207" t="s">
        <v>103</v>
      </c>
      <c r="D1745" s="301">
        <v>3075.92</v>
      </c>
      <c r="E1745" s="301">
        <v>22157.989999999998</v>
      </c>
      <c r="F1745" s="302">
        <v>25233.91</v>
      </c>
      <c r="G1745" s="270"/>
      <c r="H1745" s="299"/>
    </row>
    <row r="1746" spans="1:8" s="63" customFormat="1" ht="13.5" customHeight="1" x14ac:dyDescent="0.2">
      <c r="A1746" s="300">
        <v>2018</v>
      </c>
      <c r="B1746" s="207" t="s">
        <v>44</v>
      </c>
      <c r="C1746" s="207" t="s">
        <v>103</v>
      </c>
      <c r="D1746" s="301">
        <v>2473.0299999999997</v>
      </c>
      <c r="E1746" s="301">
        <v>20951.590499999998</v>
      </c>
      <c r="F1746" s="302">
        <v>23424.620499999997</v>
      </c>
      <c r="G1746" s="270"/>
      <c r="H1746" s="299"/>
    </row>
    <row r="1747" spans="1:8" s="63" customFormat="1" ht="13.5" customHeight="1" x14ac:dyDescent="0.2">
      <c r="A1747" s="300">
        <v>2018</v>
      </c>
      <c r="B1747" s="207" t="s">
        <v>45</v>
      </c>
      <c r="C1747" s="207" t="s">
        <v>103</v>
      </c>
      <c r="D1747" s="301">
        <v>3027.5200000000004</v>
      </c>
      <c r="E1747" s="301">
        <v>22377.125</v>
      </c>
      <c r="F1747" s="302">
        <v>25404.644999999997</v>
      </c>
      <c r="G1747" s="270"/>
      <c r="H1747" s="299"/>
    </row>
    <row r="1748" spans="1:8" s="63" customFormat="1" ht="13.5" customHeight="1" x14ac:dyDescent="0.2">
      <c r="A1748" s="300">
        <v>2018</v>
      </c>
      <c r="B1748" s="207" t="s">
        <v>46</v>
      </c>
      <c r="C1748" s="207" t="s">
        <v>103</v>
      </c>
      <c r="D1748" s="301">
        <v>3238.37</v>
      </c>
      <c r="E1748" s="301">
        <v>22483.979500000001</v>
      </c>
      <c r="F1748" s="302">
        <v>25722.3495</v>
      </c>
      <c r="G1748" s="270"/>
      <c r="H1748" s="299"/>
    </row>
    <row r="1749" spans="1:8" s="63" customFormat="1" ht="13.5" customHeight="1" x14ac:dyDescent="0.2">
      <c r="A1749" s="300">
        <v>2018</v>
      </c>
      <c r="B1749" s="207" t="s">
        <v>34</v>
      </c>
      <c r="C1749" s="207" t="s">
        <v>103</v>
      </c>
      <c r="D1749" s="301">
        <v>3070.28</v>
      </c>
      <c r="E1749" s="301">
        <v>23167.648999999998</v>
      </c>
      <c r="F1749" s="302">
        <v>26237.929000000004</v>
      </c>
      <c r="G1749" s="270"/>
      <c r="H1749" s="299"/>
    </row>
    <row r="1750" spans="1:8" s="63" customFormat="1" ht="13.5" customHeight="1" x14ac:dyDescent="0.2">
      <c r="A1750" s="300">
        <v>2018</v>
      </c>
      <c r="B1750" s="207" t="s">
        <v>36</v>
      </c>
      <c r="C1750" s="207" t="s">
        <v>103</v>
      </c>
      <c r="D1750" s="301">
        <v>3115.3900000000003</v>
      </c>
      <c r="E1750" s="301">
        <v>21762.092000000001</v>
      </c>
      <c r="F1750" s="302">
        <v>24877.482</v>
      </c>
      <c r="G1750" s="270"/>
      <c r="H1750" s="299"/>
    </row>
    <row r="1751" spans="1:8" s="63" customFormat="1" ht="13.5" customHeight="1" x14ac:dyDescent="0.2">
      <c r="A1751" s="300">
        <v>2018</v>
      </c>
      <c r="B1751" s="207" t="s">
        <v>37</v>
      </c>
      <c r="C1751" s="207" t="s">
        <v>103</v>
      </c>
      <c r="D1751" s="301">
        <v>3462</v>
      </c>
      <c r="E1751" s="301">
        <v>21793.832499999997</v>
      </c>
      <c r="F1751" s="302">
        <v>25255.8325</v>
      </c>
      <c r="G1751" s="270"/>
      <c r="H1751" s="299"/>
    </row>
    <row r="1752" spans="1:8" s="63" customFormat="1" ht="13.5" customHeight="1" x14ac:dyDescent="0.2">
      <c r="A1752" s="300">
        <v>2018</v>
      </c>
      <c r="B1752" s="207" t="s">
        <v>38</v>
      </c>
      <c r="C1752" s="207" t="s">
        <v>103</v>
      </c>
      <c r="D1752" s="301">
        <v>3651.59</v>
      </c>
      <c r="E1752" s="301">
        <v>23109.345999999998</v>
      </c>
      <c r="F1752" s="302">
        <v>26760.936000000002</v>
      </c>
      <c r="G1752" s="270"/>
      <c r="H1752" s="299"/>
    </row>
    <row r="1753" spans="1:8" s="63" customFormat="1" ht="13.5" customHeight="1" x14ac:dyDescent="0.2">
      <c r="A1753" s="300">
        <v>2018</v>
      </c>
      <c r="B1753" s="207" t="s">
        <v>39</v>
      </c>
      <c r="C1753" s="207" t="s">
        <v>103</v>
      </c>
      <c r="D1753" s="301">
        <v>5265.7800000000007</v>
      </c>
      <c r="E1753" s="301">
        <v>27015.1335</v>
      </c>
      <c r="F1753" s="302">
        <v>32280.913500000002</v>
      </c>
      <c r="G1753" s="270"/>
      <c r="H1753" s="299"/>
    </row>
    <row r="1754" spans="1:8" s="63" customFormat="1" ht="13.5" customHeight="1" x14ac:dyDescent="0.2">
      <c r="A1754" s="300">
        <v>2018</v>
      </c>
      <c r="B1754" s="207" t="s">
        <v>40</v>
      </c>
      <c r="C1754" s="207" t="s">
        <v>103</v>
      </c>
      <c r="D1754" s="301">
        <v>5503.38</v>
      </c>
      <c r="E1754" s="301">
        <v>25825.4535</v>
      </c>
      <c r="F1754" s="302">
        <v>31328.833500000001</v>
      </c>
      <c r="G1754" s="270"/>
      <c r="H1754" s="299"/>
    </row>
    <row r="1755" spans="1:8" s="63" customFormat="1" ht="13.5" customHeight="1" x14ac:dyDescent="0.2">
      <c r="A1755" s="300">
        <v>2018</v>
      </c>
      <c r="B1755" s="207" t="s">
        <v>41</v>
      </c>
      <c r="C1755" s="207" t="s">
        <v>103</v>
      </c>
      <c r="D1755" s="301">
        <v>5547.3700000000008</v>
      </c>
      <c r="E1755" s="301">
        <v>25780.109499999999</v>
      </c>
      <c r="F1755" s="302">
        <v>31327.479499999998</v>
      </c>
      <c r="G1755" s="270"/>
      <c r="H1755" s="299"/>
    </row>
    <row r="1756" spans="1:8" s="63" customFormat="1" ht="13.5" customHeight="1" x14ac:dyDescent="0.2">
      <c r="A1756" s="300">
        <v>2018</v>
      </c>
      <c r="B1756" s="207" t="s">
        <v>42</v>
      </c>
      <c r="C1756" s="207" t="s">
        <v>103</v>
      </c>
      <c r="D1756" s="301">
        <v>5110.8700000000008</v>
      </c>
      <c r="E1756" s="301">
        <v>25208.280499999997</v>
      </c>
      <c r="F1756" s="302">
        <v>30319.150499999996</v>
      </c>
      <c r="G1756" s="270"/>
      <c r="H1756" s="299"/>
    </row>
    <row r="1757" spans="1:8" s="63" customFormat="1" ht="13.5" customHeight="1" x14ac:dyDescent="0.2">
      <c r="A1757" s="300">
        <v>2018</v>
      </c>
      <c r="B1757" s="207" t="s">
        <v>43</v>
      </c>
      <c r="C1757" s="207" t="s">
        <v>103</v>
      </c>
      <c r="D1757" s="301">
        <v>3548.66</v>
      </c>
      <c r="E1757" s="301">
        <v>21753.593499999999</v>
      </c>
      <c r="F1757" s="302">
        <v>25302.253499999999</v>
      </c>
      <c r="G1757" s="270"/>
      <c r="H1757" s="299"/>
    </row>
    <row r="1758" spans="1:8" s="63" customFormat="1" ht="13.5" customHeight="1" x14ac:dyDescent="0.2">
      <c r="A1758" s="300">
        <v>2019</v>
      </c>
      <c r="B1758" s="207" t="s">
        <v>44</v>
      </c>
      <c r="C1758" s="207" t="s">
        <v>103</v>
      </c>
      <c r="D1758" s="301">
        <v>2398.4300000000003</v>
      </c>
      <c r="E1758" s="301">
        <v>20080.5</v>
      </c>
      <c r="F1758" s="302">
        <v>22478.93</v>
      </c>
      <c r="G1758" s="270"/>
      <c r="H1758" s="299"/>
    </row>
    <row r="1759" spans="1:8" s="63" customFormat="1" ht="13.5" customHeight="1" x14ac:dyDescent="0.2">
      <c r="A1759" s="300">
        <v>2019</v>
      </c>
      <c r="B1759" s="207" t="s">
        <v>45</v>
      </c>
      <c r="C1759" s="207" t="s">
        <v>103</v>
      </c>
      <c r="D1759" s="301">
        <v>4975.4800000000005</v>
      </c>
      <c r="E1759" s="301">
        <v>18657.521499999999</v>
      </c>
      <c r="F1759" s="302">
        <v>23633.001499999998</v>
      </c>
      <c r="G1759" s="270"/>
      <c r="H1759" s="299"/>
    </row>
    <row r="1760" spans="1:8" s="63" customFormat="1" ht="13.5" customHeight="1" x14ac:dyDescent="0.2">
      <c r="A1760" s="300">
        <v>2019</v>
      </c>
      <c r="B1760" s="207" t="s">
        <v>46</v>
      </c>
      <c r="C1760" s="207" t="s">
        <v>103</v>
      </c>
      <c r="D1760" s="301">
        <v>2130.4899999999998</v>
      </c>
      <c r="E1760" s="301">
        <v>10477.986000000001</v>
      </c>
      <c r="F1760" s="302">
        <v>12608.476000000001</v>
      </c>
      <c r="G1760" s="270"/>
      <c r="H1760" s="299"/>
    </row>
    <row r="1761" spans="1:11" s="63" customFormat="1" ht="13.5" customHeight="1" x14ac:dyDescent="0.2">
      <c r="A1761" s="300">
        <v>2019</v>
      </c>
      <c r="B1761" s="207" t="s">
        <v>34</v>
      </c>
      <c r="C1761" s="207" t="s">
        <v>103</v>
      </c>
      <c r="D1761" s="301">
        <v>4548.4500000000007</v>
      </c>
      <c r="E1761" s="301">
        <v>22892.5445</v>
      </c>
      <c r="F1761" s="302">
        <v>27440.994500000001</v>
      </c>
      <c r="G1761" s="270"/>
      <c r="H1761" s="299"/>
    </row>
    <row r="1762" spans="1:11" s="63" customFormat="1" ht="13.5" customHeight="1" x14ac:dyDescent="0.2">
      <c r="A1762" s="300">
        <v>2019</v>
      </c>
      <c r="B1762" s="207" t="s">
        <v>36</v>
      </c>
      <c r="C1762" s="207" t="s">
        <v>103</v>
      </c>
      <c r="D1762" s="301">
        <v>4780.4799999999996</v>
      </c>
      <c r="E1762" s="301">
        <v>19082.968500000003</v>
      </c>
      <c r="F1762" s="302">
        <v>23863.448499999999</v>
      </c>
      <c r="G1762" s="270"/>
      <c r="H1762" s="299"/>
    </row>
    <row r="1763" spans="1:11" s="63" customFormat="1" ht="13.5" customHeight="1" x14ac:dyDescent="0.2">
      <c r="A1763" s="300">
        <v>2019</v>
      </c>
      <c r="B1763" s="207" t="s">
        <v>37</v>
      </c>
      <c r="C1763" s="207" t="s">
        <v>103</v>
      </c>
      <c r="D1763" s="301">
        <v>5928.0799999999981</v>
      </c>
      <c r="E1763" s="301">
        <v>17677.297500000001</v>
      </c>
      <c r="F1763" s="302">
        <v>23605.377500000002</v>
      </c>
      <c r="G1763" s="270"/>
      <c r="H1763" s="299"/>
    </row>
    <row r="1764" spans="1:11" s="63" customFormat="1" ht="13.5" customHeight="1" x14ac:dyDescent="0.2">
      <c r="A1764" s="300">
        <v>2019</v>
      </c>
      <c r="B1764" s="207" t="s">
        <v>38</v>
      </c>
      <c r="C1764" s="207" t="s">
        <v>103</v>
      </c>
      <c r="D1764" s="301">
        <v>6585.6399999999994</v>
      </c>
      <c r="E1764" s="301">
        <v>20465.9205</v>
      </c>
      <c r="F1764" s="302">
        <v>27051.5605</v>
      </c>
      <c r="G1764" s="270"/>
      <c r="H1764" s="299"/>
    </row>
    <row r="1765" spans="1:11" s="63" customFormat="1" ht="13.5" customHeight="1" x14ac:dyDescent="0.2">
      <c r="A1765" s="300">
        <v>2019</v>
      </c>
      <c r="B1765" s="207" t="s">
        <v>39</v>
      </c>
      <c r="C1765" s="207" t="s">
        <v>103</v>
      </c>
      <c r="D1765" s="301">
        <v>5752.7700000000023</v>
      </c>
      <c r="E1765" s="301">
        <v>22607.6535</v>
      </c>
      <c r="F1765" s="302">
        <v>28360.423500000004</v>
      </c>
      <c r="G1765" s="270"/>
      <c r="H1765" s="299"/>
    </row>
    <row r="1766" spans="1:11" s="63" customFormat="1" ht="13.5" customHeight="1" x14ac:dyDescent="0.2">
      <c r="A1766" s="300">
        <v>2019</v>
      </c>
      <c r="B1766" s="207" t="s">
        <v>40</v>
      </c>
      <c r="C1766" s="207" t="s">
        <v>103</v>
      </c>
      <c r="D1766" s="301">
        <v>6587.2000000000007</v>
      </c>
      <c r="E1766" s="301">
        <v>22371.680500000002</v>
      </c>
      <c r="F1766" s="302">
        <v>28958.880500000003</v>
      </c>
      <c r="G1766" s="270"/>
      <c r="H1766" s="299"/>
    </row>
    <row r="1767" spans="1:11" s="63" customFormat="1" ht="13.5" customHeight="1" x14ac:dyDescent="0.2">
      <c r="A1767" s="300">
        <v>2019</v>
      </c>
      <c r="B1767" s="207" t="s">
        <v>41</v>
      </c>
      <c r="C1767" s="207" t="s">
        <v>103</v>
      </c>
      <c r="D1767" s="301">
        <v>6140.6099999999979</v>
      </c>
      <c r="E1767" s="301">
        <v>22221.9005</v>
      </c>
      <c r="F1767" s="302">
        <v>28362.510499999997</v>
      </c>
      <c r="G1767" s="270"/>
      <c r="H1767" s="299"/>
    </row>
    <row r="1768" spans="1:11" s="63" customFormat="1" ht="13.5" customHeight="1" x14ac:dyDescent="0.2">
      <c r="A1768" s="300">
        <v>2019</v>
      </c>
      <c r="B1768" s="207" t="s">
        <v>42</v>
      </c>
      <c r="C1768" s="207" t="s">
        <v>103</v>
      </c>
      <c r="D1768" s="301">
        <v>6250.8199999999988</v>
      </c>
      <c r="E1768" s="301">
        <v>23946.9925</v>
      </c>
      <c r="F1768" s="302">
        <v>30197.812499999996</v>
      </c>
      <c r="G1768" s="270"/>
      <c r="H1768" s="299"/>
    </row>
    <row r="1769" spans="1:11" s="63" customFormat="1" ht="13.5" customHeight="1" x14ac:dyDescent="0.2">
      <c r="A1769" s="300">
        <v>2019</v>
      </c>
      <c r="B1769" s="207" t="s">
        <v>43</v>
      </c>
      <c r="C1769" s="207" t="s">
        <v>103</v>
      </c>
      <c r="D1769" s="301">
        <v>6277.8599999999988</v>
      </c>
      <c r="E1769" s="301">
        <v>18661.634000000002</v>
      </c>
      <c r="F1769" s="302">
        <v>24939.493999999999</v>
      </c>
      <c r="G1769" s="270"/>
      <c r="H1769" s="299"/>
    </row>
    <row r="1770" spans="1:11" s="63" customFormat="1" ht="13.5" customHeight="1" x14ac:dyDescent="0.2">
      <c r="A1770" s="300">
        <v>2020</v>
      </c>
      <c r="B1770" s="207" t="s">
        <v>44</v>
      </c>
      <c r="C1770" s="207" t="s">
        <v>103</v>
      </c>
      <c r="D1770" s="301">
        <v>4671.329999999999</v>
      </c>
      <c r="E1770" s="301">
        <v>17186.380499999999</v>
      </c>
      <c r="F1770" s="302">
        <v>21857.710499999997</v>
      </c>
      <c r="G1770" s="270"/>
      <c r="H1770" s="299"/>
    </row>
    <row r="1771" spans="1:11" s="63" customFormat="1" ht="13.5" customHeight="1" x14ac:dyDescent="0.2">
      <c r="A1771" s="300">
        <v>2020</v>
      </c>
      <c r="B1771" s="207" t="s">
        <v>45</v>
      </c>
      <c r="C1771" s="207" t="s">
        <v>103</v>
      </c>
      <c r="D1771" s="301">
        <v>7721.0299999999988</v>
      </c>
      <c r="E1771" s="301">
        <v>14969.005500000001</v>
      </c>
      <c r="F1771" s="302">
        <v>22690.035499999998</v>
      </c>
      <c r="G1771" s="270"/>
      <c r="H1771" s="299"/>
    </row>
    <row r="1772" spans="1:11" s="63" customFormat="1" ht="13.5" customHeight="1" x14ac:dyDescent="0.2">
      <c r="A1772" s="300">
        <v>2020</v>
      </c>
      <c r="B1772" s="207" t="s">
        <v>46</v>
      </c>
      <c r="C1772" s="207" t="s">
        <v>103</v>
      </c>
      <c r="D1772" s="301">
        <v>4596.7699999999986</v>
      </c>
      <c r="E1772" s="301">
        <v>12951.267500000002</v>
      </c>
      <c r="F1772" s="302">
        <v>17548.037499999999</v>
      </c>
      <c r="G1772" s="270"/>
      <c r="H1772" s="299"/>
    </row>
    <row r="1773" spans="1:11" s="63" customFormat="1" ht="13.5" customHeight="1" x14ac:dyDescent="0.2">
      <c r="A1773" s="300">
        <v>2020</v>
      </c>
      <c r="B1773" s="207" t="s">
        <v>34</v>
      </c>
      <c r="C1773" s="207" t="s">
        <v>103</v>
      </c>
      <c r="D1773" s="301">
        <v>1672.6599999999996</v>
      </c>
      <c r="E1773" s="301">
        <v>4195.8410000000003</v>
      </c>
      <c r="F1773" s="302">
        <v>5868.5009999999993</v>
      </c>
      <c r="G1773" s="270"/>
      <c r="H1773" s="299"/>
    </row>
    <row r="1774" spans="1:11" s="63" customFormat="1" ht="13.5" customHeight="1" x14ac:dyDescent="0.2">
      <c r="A1774" s="300">
        <v>2020</v>
      </c>
      <c r="B1774" s="207" t="s">
        <v>36</v>
      </c>
      <c r="C1774" s="207" t="s">
        <v>103</v>
      </c>
      <c r="D1774" s="301">
        <v>6478.0000000000018</v>
      </c>
      <c r="E1774" s="301">
        <v>15364.3205</v>
      </c>
      <c r="F1774" s="302">
        <v>21842.320500000002</v>
      </c>
      <c r="G1774" s="270"/>
      <c r="H1774" s="299"/>
    </row>
    <row r="1775" spans="1:11" s="63" customFormat="1" ht="13.5" customHeight="1" x14ac:dyDescent="0.2">
      <c r="A1775" s="300">
        <v>2020</v>
      </c>
      <c r="B1775" s="207" t="s">
        <v>37</v>
      </c>
      <c r="C1775" s="207" t="s">
        <v>103</v>
      </c>
      <c r="D1775" s="301">
        <v>5109.9700000000012</v>
      </c>
      <c r="E1775" s="301">
        <v>17190.902999999998</v>
      </c>
      <c r="F1775" s="302">
        <v>22300.873</v>
      </c>
      <c r="G1775" s="270"/>
      <c r="H1775" s="299"/>
    </row>
    <row r="1776" spans="1:11" s="63" customFormat="1" ht="13.5" customHeight="1" x14ac:dyDescent="0.2">
      <c r="A1776" s="307">
        <v>2020</v>
      </c>
      <c r="B1776" s="210" t="s">
        <v>38</v>
      </c>
      <c r="C1776" s="210" t="s">
        <v>103</v>
      </c>
      <c r="D1776" s="305">
        <v>6895.1299999999992</v>
      </c>
      <c r="E1776" s="305">
        <v>22164.71999847412</v>
      </c>
      <c r="F1776" s="306">
        <v>29059.849998474121</v>
      </c>
      <c r="G1776" s="270"/>
      <c r="H1776" s="299"/>
      <c r="I1776" s="211"/>
      <c r="J1776" s="211"/>
      <c r="K1776" s="211"/>
    </row>
    <row r="1777" spans="1:8" s="63" customFormat="1" ht="13.5" customHeight="1" x14ac:dyDescent="0.2">
      <c r="A1777" s="300">
        <v>2009</v>
      </c>
      <c r="B1777" s="207" t="s">
        <v>34</v>
      </c>
      <c r="C1777" s="207" t="s">
        <v>104</v>
      </c>
      <c r="D1777" s="301">
        <v>952.14</v>
      </c>
      <c r="E1777" s="301">
        <v>11650.867499999991</v>
      </c>
      <c r="F1777" s="302">
        <v>12603.007499999992</v>
      </c>
      <c r="G1777" s="270"/>
      <c r="H1777" s="299"/>
    </row>
    <row r="1778" spans="1:8" s="63" customFormat="1" ht="13.5" customHeight="1" x14ac:dyDescent="0.2">
      <c r="A1778" s="300">
        <v>2009</v>
      </c>
      <c r="B1778" s="207" t="s">
        <v>36</v>
      </c>
      <c r="C1778" s="207" t="s">
        <v>104</v>
      </c>
      <c r="D1778" s="301">
        <v>1834.8799999999999</v>
      </c>
      <c r="E1778" s="301">
        <v>11984.970000000001</v>
      </c>
      <c r="F1778" s="302">
        <v>13819.85</v>
      </c>
      <c r="G1778" s="270"/>
      <c r="H1778" s="299"/>
    </row>
    <row r="1779" spans="1:8" s="63" customFormat="1" ht="13.5" customHeight="1" x14ac:dyDescent="0.2">
      <c r="A1779" s="300">
        <v>2009</v>
      </c>
      <c r="B1779" s="207" t="s">
        <v>37</v>
      </c>
      <c r="C1779" s="207" t="s">
        <v>104</v>
      </c>
      <c r="D1779" s="301">
        <v>2143.3200000000002</v>
      </c>
      <c r="E1779" s="301">
        <v>9612.1080000000056</v>
      </c>
      <c r="F1779" s="302">
        <v>11755.428000000005</v>
      </c>
      <c r="G1779" s="270"/>
      <c r="H1779" s="299"/>
    </row>
    <row r="1780" spans="1:8" s="63" customFormat="1" ht="13.5" customHeight="1" x14ac:dyDescent="0.2">
      <c r="A1780" s="300">
        <v>2009</v>
      </c>
      <c r="B1780" s="207" t="s">
        <v>38</v>
      </c>
      <c r="C1780" s="207" t="s">
        <v>104</v>
      </c>
      <c r="D1780" s="301">
        <v>2173.7000000000003</v>
      </c>
      <c r="E1780" s="301">
        <v>13459.387499999992</v>
      </c>
      <c r="F1780" s="302">
        <v>15633.087499999994</v>
      </c>
      <c r="G1780" s="270"/>
      <c r="H1780" s="299"/>
    </row>
    <row r="1781" spans="1:8" s="63" customFormat="1" ht="13.5" customHeight="1" x14ac:dyDescent="0.2">
      <c r="A1781" s="300">
        <v>2009</v>
      </c>
      <c r="B1781" s="207" t="s">
        <v>39</v>
      </c>
      <c r="C1781" s="207" t="s">
        <v>104</v>
      </c>
      <c r="D1781" s="301">
        <v>2109.54</v>
      </c>
      <c r="E1781" s="301">
        <v>10076.625000000004</v>
      </c>
      <c r="F1781" s="302">
        <v>12186.165000000005</v>
      </c>
      <c r="G1781" s="270"/>
      <c r="H1781" s="299"/>
    </row>
    <row r="1782" spans="1:8" s="63" customFormat="1" ht="13.5" customHeight="1" x14ac:dyDescent="0.2">
      <c r="A1782" s="300">
        <v>2009</v>
      </c>
      <c r="B1782" s="207" t="s">
        <v>40</v>
      </c>
      <c r="C1782" s="207" t="s">
        <v>104</v>
      </c>
      <c r="D1782" s="301">
        <v>2217.46</v>
      </c>
      <c r="E1782" s="301">
        <v>9912.364999999998</v>
      </c>
      <c r="F1782" s="302">
        <v>12129.824999999997</v>
      </c>
      <c r="G1782" s="270"/>
      <c r="H1782" s="299"/>
    </row>
    <row r="1783" spans="1:8" s="63" customFormat="1" ht="13.5" customHeight="1" x14ac:dyDescent="0.2">
      <c r="A1783" s="300">
        <v>2009</v>
      </c>
      <c r="B1783" s="207" t="s">
        <v>41</v>
      </c>
      <c r="C1783" s="207" t="s">
        <v>104</v>
      </c>
      <c r="D1783" s="301">
        <v>2116.08</v>
      </c>
      <c r="E1783" s="301">
        <v>14142.880999999985</v>
      </c>
      <c r="F1783" s="302">
        <v>16258.960999999985</v>
      </c>
      <c r="G1783" s="270"/>
      <c r="H1783" s="299"/>
    </row>
    <row r="1784" spans="1:8" s="63" customFormat="1" ht="13.5" customHeight="1" x14ac:dyDescent="0.2">
      <c r="A1784" s="300">
        <v>2009</v>
      </c>
      <c r="B1784" s="207" t="s">
        <v>42</v>
      </c>
      <c r="C1784" s="207" t="s">
        <v>104</v>
      </c>
      <c r="D1784" s="301">
        <v>1994.6699999999998</v>
      </c>
      <c r="E1784" s="301">
        <v>14860.407999999996</v>
      </c>
      <c r="F1784" s="302">
        <v>16855.077999999998</v>
      </c>
      <c r="G1784" s="270"/>
      <c r="H1784" s="299"/>
    </row>
    <row r="1785" spans="1:8" s="63" customFormat="1" ht="13.5" customHeight="1" x14ac:dyDescent="0.2">
      <c r="A1785" s="300">
        <v>2009</v>
      </c>
      <c r="B1785" s="207" t="s">
        <v>43</v>
      </c>
      <c r="C1785" s="207" t="s">
        <v>104</v>
      </c>
      <c r="D1785" s="301">
        <v>1319.25</v>
      </c>
      <c r="E1785" s="301">
        <v>15476.072499999984</v>
      </c>
      <c r="F1785" s="302">
        <v>16795.322499999984</v>
      </c>
      <c r="G1785" s="270"/>
      <c r="H1785" s="299"/>
    </row>
    <row r="1786" spans="1:8" s="63" customFormat="1" ht="13.5" customHeight="1" x14ac:dyDescent="0.2">
      <c r="A1786" s="300">
        <v>2010</v>
      </c>
      <c r="B1786" s="207" t="s">
        <v>44</v>
      </c>
      <c r="C1786" s="207" t="s">
        <v>104</v>
      </c>
      <c r="D1786" s="301">
        <v>992.12</v>
      </c>
      <c r="E1786" s="301">
        <v>14830.602499999995</v>
      </c>
      <c r="F1786" s="302">
        <v>15822.722499999996</v>
      </c>
      <c r="G1786" s="270"/>
      <c r="H1786" s="299"/>
    </row>
    <row r="1787" spans="1:8" s="63" customFormat="1" ht="13.5" customHeight="1" x14ac:dyDescent="0.2">
      <c r="A1787" s="300">
        <v>2010</v>
      </c>
      <c r="B1787" s="207" t="s">
        <v>45</v>
      </c>
      <c r="C1787" s="207" t="s">
        <v>104</v>
      </c>
      <c r="D1787" s="301">
        <v>1945.44</v>
      </c>
      <c r="E1787" s="301">
        <v>16018.065500000012</v>
      </c>
      <c r="F1787" s="302">
        <v>17963.50550000001</v>
      </c>
      <c r="G1787" s="270"/>
      <c r="H1787" s="299"/>
    </row>
    <row r="1788" spans="1:8" s="63" customFormat="1" ht="13.5" customHeight="1" x14ac:dyDescent="0.2">
      <c r="A1788" s="300">
        <v>2010</v>
      </c>
      <c r="B1788" s="207" t="s">
        <v>46</v>
      </c>
      <c r="C1788" s="207" t="s">
        <v>104</v>
      </c>
      <c r="D1788" s="301">
        <v>1164.54</v>
      </c>
      <c r="E1788" s="301">
        <v>19432.229500000019</v>
      </c>
      <c r="F1788" s="302">
        <v>20596.769500000017</v>
      </c>
      <c r="G1788" s="270"/>
      <c r="H1788" s="299"/>
    </row>
    <row r="1789" spans="1:8" s="63" customFormat="1" ht="13.5" customHeight="1" x14ac:dyDescent="0.2">
      <c r="A1789" s="300">
        <v>2010</v>
      </c>
      <c r="B1789" s="207" t="s">
        <v>34</v>
      </c>
      <c r="C1789" s="207" t="s">
        <v>104</v>
      </c>
      <c r="D1789" s="301">
        <v>1357.89</v>
      </c>
      <c r="E1789" s="301">
        <v>13983.980999999992</v>
      </c>
      <c r="F1789" s="302">
        <v>15341.870999999992</v>
      </c>
      <c r="G1789" s="270"/>
      <c r="H1789" s="299"/>
    </row>
    <row r="1790" spans="1:8" s="63" customFormat="1" ht="13.5" customHeight="1" x14ac:dyDescent="0.2">
      <c r="A1790" s="300">
        <v>2010</v>
      </c>
      <c r="B1790" s="207" t="s">
        <v>36</v>
      </c>
      <c r="C1790" s="207" t="s">
        <v>104</v>
      </c>
      <c r="D1790" s="301">
        <v>1301.0700000000002</v>
      </c>
      <c r="E1790" s="301">
        <v>13773.34249999999</v>
      </c>
      <c r="F1790" s="302">
        <v>15074.412499999989</v>
      </c>
      <c r="G1790" s="270"/>
      <c r="H1790" s="299"/>
    </row>
    <row r="1791" spans="1:8" s="63" customFormat="1" ht="13.5" customHeight="1" x14ac:dyDescent="0.2">
      <c r="A1791" s="300">
        <v>2010</v>
      </c>
      <c r="B1791" s="207" t="s">
        <v>37</v>
      </c>
      <c r="C1791" s="207" t="s">
        <v>104</v>
      </c>
      <c r="D1791" s="301">
        <v>1185.48</v>
      </c>
      <c r="E1791" s="301">
        <v>12028.424999999999</v>
      </c>
      <c r="F1791" s="302">
        <v>13213.904999999999</v>
      </c>
      <c r="G1791" s="270"/>
      <c r="H1791" s="299"/>
    </row>
    <row r="1792" spans="1:8" s="63" customFormat="1" ht="13.5" customHeight="1" x14ac:dyDescent="0.2">
      <c r="A1792" s="300">
        <v>2010</v>
      </c>
      <c r="B1792" s="207" t="s">
        <v>38</v>
      </c>
      <c r="C1792" s="207" t="s">
        <v>104</v>
      </c>
      <c r="D1792" s="301">
        <v>1059.79</v>
      </c>
      <c r="E1792" s="301">
        <v>12949.882500000014</v>
      </c>
      <c r="F1792" s="302">
        <v>14009.672500000015</v>
      </c>
      <c r="G1792" s="270"/>
      <c r="H1792" s="299"/>
    </row>
    <row r="1793" spans="1:8" s="63" customFormat="1" ht="13.5" customHeight="1" x14ac:dyDescent="0.2">
      <c r="A1793" s="300">
        <v>2010</v>
      </c>
      <c r="B1793" s="207" t="s">
        <v>39</v>
      </c>
      <c r="C1793" s="207" t="s">
        <v>104</v>
      </c>
      <c r="D1793" s="301">
        <v>1502.99</v>
      </c>
      <c r="E1793" s="301">
        <v>8971.7554999999938</v>
      </c>
      <c r="F1793" s="302">
        <v>10474.745499999994</v>
      </c>
      <c r="G1793" s="270"/>
      <c r="H1793" s="299"/>
    </row>
    <row r="1794" spans="1:8" s="63" customFormat="1" ht="13.5" customHeight="1" x14ac:dyDescent="0.2">
      <c r="A1794" s="300">
        <v>2010</v>
      </c>
      <c r="B1794" s="207" t="s">
        <v>40</v>
      </c>
      <c r="C1794" s="207" t="s">
        <v>104</v>
      </c>
      <c r="D1794" s="301">
        <v>1126.46</v>
      </c>
      <c r="E1794" s="301">
        <v>13094.68249999999</v>
      </c>
      <c r="F1794" s="302">
        <v>14221.142499999989</v>
      </c>
      <c r="G1794" s="270"/>
      <c r="H1794" s="299"/>
    </row>
    <row r="1795" spans="1:8" s="63" customFormat="1" ht="13.5" customHeight="1" x14ac:dyDescent="0.2">
      <c r="A1795" s="300">
        <v>2010</v>
      </c>
      <c r="B1795" s="207" t="s">
        <v>41</v>
      </c>
      <c r="C1795" s="207" t="s">
        <v>104</v>
      </c>
      <c r="D1795" s="301">
        <v>1305.31</v>
      </c>
      <c r="E1795" s="301">
        <v>17549.642499999991</v>
      </c>
      <c r="F1795" s="302">
        <v>18854.952499999989</v>
      </c>
      <c r="G1795" s="270"/>
      <c r="H1795" s="299"/>
    </row>
    <row r="1796" spans="1:8" s="63" customFormat="1" ht="13.5" customHeight="1" x14ac:dyDescent="0.2">
      <c r="A1796" s="300">
        <v>2010</v>
      </c>
      <c r="B1796" s="207" t="s">
        <v>42</v>
      </c>
      <c r="C1796" s="207" t="s">
        <v>104</v>
      </c>
      <c r="D1796" s="301">
        <v>1242.21</v>
      </c>
      <c r="E1796" s="301">
        <v>21583.47</v>
      </c>
      <c r="F1796" s="302">
        <v>22825.68</v>
      </c>
      <c r="G1796" s="270"/>
      <c r="H1796" s="299"/>
    </row>
    <row r="1797" spans="1:8" s="63" customFormat="1" ht="13.5" customHeight="1" x14ac:dyDescent="0.2">
      <c r="A1797" s="300">
        <v>2010</v>
      </c>
      <c r="B1797" s="207" t="s">
        <v>43</v>
      </c>
      <c r="C1797" s="207" t="s">
        <v>104</v>
      </c>
      <c r="D1797" s="301">
        <v>1580.05</v>
      </c>
      <c r="E1797" s="301">
        <v>12765.843499999979</v>
      </c>
      <c r="F1797" s="302">
        <v>14345.893499999978</v>
      </c>
      <c r="G1797" s="270"/>
      <c r="H1797" s="299"/>
    </row>
    <row r="1798" spans="1:8" s="63" customFormat="1" ht="13.5" customHeight="1" x14ac:dyDescent="0.2">
      <c r="A1798" s="300">
        <v>2011</v>
      </c>
      <c r="B1798" s="207" t="s">
        <v>44</v>
      </c>
      <c r="C1798" s="207" t="s">
        <v>104</v>
      </c>
      <c r="D1798" s="301">
        <v>1060.17</v>
      </c>
      <c r="E1798" s="301">
        <v>12896.476499999992</v>
      </c>
      <c r="F1798" s="302">
        <v>13956.64649999999</v>
      </c>
      <c r="G1798" s="270"/>
      <c r="H1798" s="299"/>
    </row>
    <row r="1799" spans="1:8" s="63" customFormat="1" ht="13.5" customHeight="1" x14ac:dyDescent="0.2">
      <c r="A1799" s="300">
        <v>2011</v>
      </c>
      <c r="B1799" s="207" t="s">
        <v>45</v>
      </c>
      <c r="C1799" s="207" t="s">
        <v>104</v>
      </c>
      <c r="D1799" s="301">
        <v>1526.07</v>
      </c>
      <c r="E1799" s="301">
        <v>13124.965000000006</v>
      </c>
      <c r="F1799" s="302">
        <v>14651.035000000007</v>
      </c>
      <c r="G1799" s="270"/>
      <c r="H1799" s="299"/>
    </row>
    <row r="1800" spans="1:8" s="63" customFormat="1" ht="13.5" customHeight="1" x14ac:dyDescent="0.2">
      <c r="A1800" s="300">
        <v>2011</v>
      </c>
      <c r="B1800" s="207" t="s">
        <v>46</v>
      </c>
      <c r="C1800" s="207" t="s">
        <v>104</v>
      </c>
      <c r="D1800" s="301">
        <v>1798.3400000000001</v>
      </c>
      <c r="E1800" s="301">
        <v>18693.426000000072</v>
      </c>
      <c r="F1800" s="302">
        <v>20491.766000000072</v>
      </c>
      <c r="G1800" s="270"/>
      <c r="H1800" s="299"/>
    </row>
    <row r="1801" spans="1:8" s="63" customFormat="1" ht="13.5" customHeight="1" x14ac:dyDescent="0.2">
      <c r="A1801" s="300">
        <v>2011</v>
      </c>
      <c r="B1801" s="207" t="s">
        <v>34</v>
      </c>
      <c r="C1801" s="207" t="s">
        <v>104</v>
      </c>
      <c r="D1801" s="301">
        <v>1559.05</v>
      </c>
      <c r="E1801" s="301">
        <v>13227.993499999997</v>
      </c>
      <c r="F1801" s="302">
        <v>14787.043499999996</v>
      </c>
      <c r="G1801" s="270"/>
      <c r="H1801" s="299"/>
    </row>
    <row r="1802" spans="1:8" s="63" customFormat="1" ht="13.5" customHeight="1" x14ac:dyDescent="0.2">
      <c r="A1802" s="300">
        <v>2011</v>
      </c>
      <c r="B1802" s="207" t="s">
        <v>36</v>
      </c>
      <c r="C1802" s="207" t="s">
        <v>104</v>
      </c>
      <c r="D1802" s="301">
        <v>1800.1200000000001</v>
      </c>
      <c r="E1802" s="301">
        <v>17537.964000000029</v>
      </c>
      <c r="F1802" s="302">
        <v>19338.084000000028</v>
      </c>
      <c r="G1802" s="270"/>
      <c r="H1802" s="299"/>
    </row>
    <row r="1803" spans="1:8" s="63" customFormat="1" ht="13.5" customHeight="1" x14ac:dyDescent="0.2">
      <c r="A1803" s="300">
        <v>2011</v>
      </c>
      <c r="B1803" s="207" t="s">
        <v>37</v>
      </c>
      <c r="C1803" s="207" t="s">
        <v>104</v>
      </c>
      <c r="D1803" s="301">
        <v>1407.8</v>
      </c>
      <c r="E1803" s="301">
        <v>11604.764999999999</v>
      </c>
      <c r="F1803" s="302">
        <v>13012.564999999999</v>
      </c>
      <c r="G1803" s="270"/>
      <c r="H1803" s="299"/>
    </row>
    <row r="1804" spans="1:8" s="63" customFormat="1" ht="13.5" customHeight="1" x14ac:dyDescent="0.2">
      <c r="A1804" s="300">
        <v>2011</v>
      </c>
      <c r="B1804" s="207" t="s">
        <v>38</v>
      </c>
      <c r="C1804" s="207" t="s">
        <v>104</v>
      </c>
      <c r="D1804" s="301">
        <v>1515.52</v>
      </c>
      <c r="E1804" s="301">
        <v>14294.748499999987</v>
      </c>
      <c r="F1804" s="302">
        <v>15810.268499999987</v>
      </c>
      <c r="G1804" s="270"/>
      <c r="H1804" s="299"/>
    </row>
    <row r="1805" spans="1:8" s="63" customFormat="1" ht="13.5" customHeight="1" x14ac:dyDescent="0.2">
      <c r="A1805" s="300">
        <v>2011</v>
      </c>
      <c r="B1805" s="207" t="s">
        <v>39</v>
      </c>
      <c r="C1805" s="207" t="s">
        <v>104</v>
      </c>
      <c r="D1805" s="301">
        <v>1692.0700000000002</v>
      </c>
      <c r="E1805" s="301">
        <v>14004.450999999999</v>
      </c>
      <c r="F1805" s="302">
        <v>15696.520999999999</v>
      </c>
      <c r="G1805" s="270"/>
      <c r="H1805" s="299"/>
    </row>
    <row r="1806" spans="1:8" s="63" customFormat="1" ht="13.5" customHeight="1" x14ac:dyDescent="0.2">
      <c r="A1806" s="300">
        <v>2011</v>
      </c>
      <c r="B1806" s="207" t="s">
        <v>40</v>
      </c>
      <c r="C1806" s="207" t="s">
        <v>104</v>
      </c>
      <c r="D1806" s="301">
        <v>1532.47</v>
      </c>
      <c r="E1806" s="301">
        <v>13463.204999999998</v>
      </c>
      <c r="F1806" s="302">
        <v>14995.674999999997</v>
      </c>
      <c r="G1806" s="270"/>
      <c r="H1806" s="299"/>
    </row>
    <row r="1807" spans="1:8" s="63" customFormat="1" ht="13.5" customHeight="1" x14ac:dyDescent="0.2">
      <c r="A1807" s="300">
        <v>2011</v>
      </c>
      <c r="B1807" s="207" t="s">
        <v>41</v>
      </c>
      <c r="C1807" s="207" t="s">
        <v>104</v>
      </c>
      <c r="D1807" s="301">
        <v>1930.5400000000004</v>
      </c>
      <c r="E1807" s="301">
        <v>15744.824499999992</v>
      </c>
      <c r="F1807" s="302">
        <v>17675.364499999992</v>
      </c>
      <c r="G1807" s="270"/>
      <c r="H1807" s="299"/>
    </row>
    <row r="1808" spans="1:8" s="63" customFormat="1" ht="13.5" customHeight="1" x14ac:dyDescent="0.2">
      <c r="A1808" s="300">
        <v>2011</v>
      </c>
      <c r="B1808" s="207" t="s">
        <v>42</v>
      </c>
      <c r="C1808" s="207" t="s">
        <v>104</v>
      </c>
      <c r="D1808" s="301">
        <v>1829.45</v>
      </c>
      <c r="E1808" s="301">
        <v>19987.14</v>
      </c>
      <c r="F1808" s="302">
        <v>21816.59</v>
      </c>
      <c r="G1808" s="270"/>
      <c r="H1808" s="299"/>
    </row>
    <row r="1809" spans="1:8" s="63" customFormat="1" ht="13.5" customHeight="1" x14ac:dyDescent="0.2">
      <c r="A1809" s="300">
        <v>2011</v>
      </c>
      <c r="B1809" s="207" t="s">
        <v>43</v>
      </c>
      <c r="C1809" s="207" t="s">
        <v>104</v>
      </c>
      <c r="D1809" s="301">
        <v>1422.1299999999999</v>
      </c>
      <c r="E1809" s="301">
        <v>17149.145500000035</v>
      </c>
      <c r="F1809" s="302">
        <v>18571.275500000032</v>
      </c>
      <c r="G1809" s="270"/>
      <c r="H1809" s="299"/>
    </row>
    <row r="1810" spans="1:8" s="63" customFormat="1" ht="13.5" customHeight="1" x14ac:dyDescent="0.2">
      <c r="A1810" s="300">
        <v>2012</v>
      </c>
      <c r="B1810" s="207" t="s">
        <v>44</v>
      </c>
      <c r="C1810" s="207" t="s">
        <v>104</v>
      </c>
      <c r="D1810" s="301">
        <v>1374.6899999999998</v>
      </c>
      <c r="E1810" s="301">
        <v>17163.148000000001</v>
      </c>
      <c r="F1810" s="302">
        <v>18537.838</v>
      </c>
      <c r="G1810" s="270"/>
      <c r="H1810" s="299"/>
    </row>
    <row r="1811" spans="1:8" s="63" customFormat="1" ht="13.5" customHeight="1" x14ac:dyDescent="0.2">
      <c r="A1811" s="300">
        <v>2012</v>
      </c>
      <c r="B1811" s="207" t="s">
        <v>45</v>
      </c>
      <c r="C1811" s="207" t="s">
        <v>104</v>
      </c>
      <c r="D1811" s="301">
        <v>1612.8499999999995</v>
      </c>
      <c r="E1811" s="301">
        <v>15202.016999999993</v>
      </c>
      <c r="F1811" s="302">
        <v>16814.866999999991</v>
      </c>
      <c r="G1811" s="270"/>
      <c r="H1811" s="299"/>
    </row>
    <row r="1812" spans="1:8" s="63" customFormat="1" ht="13.5" customHeight="1" x14ac:dyDescent="0.2">
      <c r="A1812" s="300">
        <v>2012</v>
      </c>
      <c r="B1812" s="207" t="s">
        <v>46</v>
      </c>
      <c r="C1812" s="207" t="s">
        <v>104</v>
      </c>
      <c r="D1812" s="301">
        <v>1999.36</v>
      </c>
      <c r="E1812" s="301">
        <v>18444.562500000025</v>
      </c>
      <c r="F1812" s="302">
        <v>20443.922500000026</v>
      </c>
      <c r="G1812" s="270"/>
      <c r="H1812" s="299"/>
    </row>
    <row r="1813" spans="1:8" s="63" customFormat="1" ht="13.5" customHeight="1" x14ac:dyDescent="0.2">
      <c r="A1813" s="300">
        <v>2012</v>
      </c>
      <c r="B1813" s="207" t="s">
        <v>34</v>
      </c>
      <c r="C1813" s="207" t="s">
        <v>104</v>
      </c>
      <c r="D1813" s="301">
        <v>1680.2800000000002</v>
      </c>
      <c r="E1813" s="301">
        <v>16605.942000000032</v>
      </c>
      <c r="F1813" s="302">
        <v>18286.222000000031</v>
      </c>
      <c r="G1813" s="270"/>
      <c r="H1813" s="299"/>
    </row>
    <row r="1814" spans="1:8" s="63" customFormat="1" ht="13.5" customHeight="1" x14ac:dyDescent="0.2">
      <c r="A1814" s="300">
        <v>2012</v>
      </c>
      <c r="B1814" s="207" t="s">
        <v>36</v>
      </c>
      <c r="C1814" s="207" t="s">
        <v>104</v>
      </c>
      <c r="D1814" s="301">
        <v>2375.6800000000003</v>
      </c>
      <c r="E1814" s="301">
        <v>19489.919000000016</v>
      </c>
      <c r="F1814" s="302">
        <v>21865.599000000017</v>
      </c>
      <c r="G1814" s="270"/>
      <c r="H1814" s="299"/>
    </row>
    <row r="1815" spans="1:8" s="63" customFormat="1" ht="13.5" customHeight="1" x14ac:dyDescent="0.2">
      <c r="A1815" s="300">
        <v>2012</v>
      </c>
      <c r="B1815" s="207" t="s">
        <v>37</v>
      </c>
      <c r="C1815" s="207" t="s">
        <v>104</v>
      </c>
      <c r="D1815" s="301">
        <v>1934.31</v>
      </c>
      <c r="E1815" s="301">
        <v>19018.185500000021</v>
      </c>
      <c r="F1815" s="302">
        <v>20952.495500000023</v>
      </c>
      <c r="G1815" s="270"/>
      <c r="H1815" s="299"/>
    </row>
    <row r="1816" spans="1:8" s="63" customFormat="1" ht="13.5" customHeight="1" x14ac:dyDescent="0.2">
      <c r="A1816" s="300">
        <v>2012</v>
      </c>
      <c r="B1816" s="207" t="s">
        <v>38</v>
      </c>
      <c r="C1816" s="207" t="s">
        <v>104</v>
      </c>
      <c r="D1816" s="301">
        <v>2189.9600000000005</v>
      </c>
      <c r="E1816" s="301">
        <v>16438.596000000012</v>
      </c>
      <c r="F1816" s="302">
        <v>18628.556000000015</v>
      </c>
      <c r="G1816" s="270"/>
      <c r="H1816" s="299"/>
    </row>
    <row r="1817" spans="1:8" s="63" customFormat="1" ht="13.5" customHeight="1" x14ac:dyDescent="0.2">
      <c r="A1817" s="300">
        <v>2012</v>
      </c>
      <c r="B1817" s="207" t="s">
        <v>39</v>
      </c>
      <c r="C1817" s="207" t="s">
        <v>104</v>
      </c>
      <c r="D1817" s="301">
        <v>1906.8899999999999</v>
      </c>
      <c r="E1817" s="301">
        <v>17355.788000000026</v>
      </c>
      <c r="F1817" s="302">
        <v>19262.678000000025</v>
      </c>
      <c r="G1817" s="270"/>
      <c r="H1817" s="299"/>
    </row>
    <row r="1818" spans="1:8" s="63" customFormat="1" ht="13.5" customHeight="1" x14ac:dyDescent="0.2">
      <c r="A1818" s="300">
        <v>2012</v>
      </c>
      <c r="B1818" s="207" t="s">
        <v>40</v>
      </c>
      <c r="C1818" s="207" t="s">
        <v>104</v>
      </c>
      <c r="D1818" s="301">
        <v>2831.5</v>
      </c>
      <c r="E1818" s="301">
        <v>15831.016499999998</v>
      </c>
      <c r="F1818" s="302">
        <v>18662.516499999998</v>
      </c>
      <c r="G1818" s="270"/>
      <c r="H1818" s="299"/>
    </row>
    <row r="1819" spans="1:8" s="63" customFormat="1" ht="13.5" customHeight="1" x14ac:dyDescent="0.2">
      <c r="A1819" s="300">
        <v>2012</v>
      </c>
      <c r="B1819" s="207" t="s">
        <v>41</v>
      </c>
      <c r="C1819" s="207" t="s">
        <v>104</v>
      </c>
      <c r="D1819" s="301">
        <v>3456.1200000000003</v>
      </c>
      <c r="E1819" s="301">
        <v>17244.732500000002</v>
      </c>
      <c r="F1819" s="302">
        <v>20700.852500000001</v>
      </c>
      <c r="G1819" s="270"/>
      <c r="H1819" s="299"/>
    </row>
    <row r="1820" spans="1:8" s="63" customFormat="1" ht="13.5" customHeight="1" x14ac:dyDescent="0.2">
      <c r="A1820" s="300">
        <v>2012</v>
      </c>
      <c r="B1820" s="207" t="s">
        <v>42</v>
      </c>
      <c r="C1820" s="207" t="s">
        <v>104</v>
      </c>
      <c r="D1820" s="301">
        <v>3141.6299999999997</v>
      </c>
      <c r="E1820" s="301">
        <v>17425.884500000015</v>
      </c>
      <c r="F1820" s="302">
        <v>20567.514500000019</v>
      </c>
      <c r="G1820" s="270"/>
      <c r="H1820" s="299"/>
    </row>
    <row r="1821" spans="1:8" s="63" customFormat="1" ht="13.5" customHeight="1" x14ac:dyDescent="0.2">
      <c r="A1821" s="300">
        <v>2012</v>
      </c>
      <c r="B1821" s="207" t="s">
        <v>43</v>
      </c>
      <c r="C1821" s="207" t="s">
        <v>104</v>
      </c>
      <c r="D1821" s="301">
        <v>2484.8099999999995</v>
      </c>
      <c r="E1821" s="301">
        <v>20490.633500000036</v>
      </c>
      <c r="F1821" s="302">
        <v>22975.443500000038</v>
      </c>
      <c r="G1821" s="270"/>
      <c r="H1821" s="299"/>
    </row>
    <row r="1822" spans="1:8" s="63" customFormat="1" ht="13.5" customHeight="1" x14ac:dyDescent="0.2">
      <c r="A1822" s="300">
        <v>2013</v>
      </c>
      <c r="B1822" s="207" t="s">
        <v>44</v>
      </c>
      <c r="C1822" s="207" t="s">
        <v>104</v>
      </c>
      <c r="D1822" s="301">
        <v>2077.64</v>
      </c>
      <c r="E1822" s="301">
        <v>12898.084499999999</v>
      </c>
      <c r="F1822" s="302">
        <v>14975.724499999998</v>
      </c>
      <c r="G1822" s="270"/>
      <c r="H1822" s="299"/>
    </row>
    <row r="1823" spans="1:8" s="63" customFormat="1" ht="13.5" customHeight="1" x14ac:dyDescent="0.2">
      <c r="A1823" s="300">
        <v>2013</v>
      </c>
      <c r="B1823" s="207" t="s">
        <v>45</v>
      </c>
      <c r="C1823" s="207" t="s">
        <v>104</v>
      </c>
      <c r="D1823" s="301">
        <v>1968.46</v>
      </c>
      <c r="E1823" s="301">
        <v>13949.758000000002</v>
      </c>
      <c r="F1823" s="302">
        <v>15918.218000000003</v>
      </c>
      <c r="G1823" s="270"/>
      <c r="H1823" s="299"/>
    </row>
    <row r="1824" spans="1:8" s="63" customFormat="1" ht="13.5" customHeight="1" x14ac:dyDescent="0.2">
      <c r="A1824" s="300">
        <v>2013</v>
      </c>
      <c r="B1824" s="207" t="s">
        <v>46</v>
      </c>
      <c r="C1824" s="207" t="s">
        <v>104</v>
      </c>
      <c r="D1824" s="301">
        <v>2161.46</v>
      </c>
      <c r="E1824" s="301">
        <v>13772.331500000002</v>
      </c>
      <c r="F1824" s="302">
        <v>15933.791500000001</v>
      </c>
      <c r="G1824" s="270"/>
      <c r="H1824" s="299"/>
    </row>
    <row r="1825" spans="1:8" s="63" customFormat="1" ht="13.5" customHeight="1" x14ac:dyDescent="0.2">
      <c r="A1825" s="300">
        <v>2013</v>
      </c>
      <c r="B1825" s="207" t="s">
        <v>34</v>
      </c>
      <c r="C1825" s="207" t="s">
        <v>104</v>
      </c>
      <c r="D1825" s="301">
        <v>2133.1400000000003</v>
      </c>
      <c r="E1825" s="301">
        <v>16940.742499999997</v>
      </c>
      <c r="F1825" s="302">
        <v>19073.882499999996</v>
      </c>
      <c r="G1825" s="270"/>
      <c r="H1825" s="299"/>
    </row>
    <row r="1826" spans="1:8" s="63" customFormat="1" ht="13.5" customHeight="1" x14ac:dyDescent="0.2">
      <c r="A1826" s="300">
        <v>2013</v>
      </c>
      <c r="B1826" s="207" t="s">
        <v>36</v>
      </c>
      <c r="C1826" s="207" t="s">
        <v>104</v>
      </c>
      <c r="D1826" s="301">
        <v>1905.11</v>
      </c>
      <c r="E1826" s="301">
        <v>16931.021499999995</v>
      </c>
      <c r="F1826" s="302">
        <v>18836.131499999996</v>
      </c>
      <c r="G1826" s="270"/>
      <c r="H1826" s="299"/>
    </row>
    <row r="1827" spans="1:8" s="63" customFormat="1" ht="13.5" customHeight="1" x14ac:dyDescent="0.2">
      <c r="A1827" s="300">
        <v>2013</v>
      </c>
      <c r="B1827" s="207" t="s">
        <v>37</v>
      </c>
      <c r="C1827" s="207" t="s">
        <v>104</v>
      </c>
      <c r="D1827" s="301">
        <v>2796.1800000000003</v>
      </c>
      <c r="E1827" s="301">
        <v>15096.660999999993</v>
      </c>
      <c r="F1827" s="302">
        <v>17892.840999999993</v>
      </c>
      <c r="G1827" s="270"/>
      <c r="H1827" s="299"/>
    </row>
    <row r="1828" spans="1:8" s="63" customFormat="1" ht="13.5" customHeight="1" x14ac:dyDescent="0.2">
      <c r="A1828" s="300">
        <v>2013</v>
      </c>
      <c r="B1828" s="207" t="s">
        <v>38</v>
      </c>
      <c r="C1828" s="207" t="s">
        <v>104</v>
      </c>
      <c r="D1828" s="301">
        <v>4280.34</v>
      </c>
      <c r="E1828" s="301">
        <v>22025.943000000003</v>
      </c>
      <c r="F1828" s="302">
        <v>26306.282999999999</v>
      </c>
      <c r="G1828" s="270"/>
      <c r="H1828" s="299"/>
    </row>
    <row r="1829" spans="1:8" s="63" customFormat="1" ht="13.5" customHeight="1" x14ac:dyDescent="0.2">
      <c r="A1829" s="300">
        <v>2013</v>
      </c>
      <c r="B1829" s="207" t="s">
        <v>39</v>
      </c>
      <c r="C1829" s="207" t="s">
        <v>104</v>
      </c>
      <c r="D1829" s="301">
        <v>3559.1700000000005</v>
      </c>
      <c r="E1829" s="301">
        <v>17278.711999999992</v>
      </c>
      <c r="F1829" s="302">
        <v>20837.881999999991</v>
      </c>
      <c r="G1829" s="270"/>
      <c r="H1829" s="299"/>
    </row>
    <row r="1830" spans="1:8" s="63" customFormat="1" ht="13.5" customHeight="1" x14ac:dyDescent="0.2">
      <c r="A1830" s="300">
        <v>2013</v>
      </c>
      <c r="B1830" s="207" t="s">
        <v>40</v>
      </c>
      <c r="C1830" s="207" t="s">
        <v>104</v>
      </c>
      <c r="D1830" s="301">
        <v>4326.47</v>
      </c>
      <c r="E1830" s="301">
        <v>24646.644499999999</v>
      </c>
      <c r="F1830" s="302">
        <v>28973.1145</v>
      </c>
      <c r="G1830" s="270"/>
      <c r="H1830" s="299"/>
    </row>
    <row r="1831" spans="1:8" s="63" customFormat="1" ht="13.5" customHeight="1" x14ac:dyDescent="0.2">
      <c r="A1831" s="300">
        <v>2013</v>
      </c>
      <c r="B1831" s="207" t="s">
        <v>41</v>
      </c>
      <c r="C1831" s="207" t="s">
        <v>104</v>
      </c>
      <c r="D1831" s="301">
        <v>4811.5549999999985</v>
      </c>
      <c r="E1831" s="301">
        <v>25192.6850000001</v>
      </c>
      <c r="F1831" s="302">
        <v>30004.2400000001</v>
      </c>
      <c r="G1831" s="270"/>
      <c r="H1831" s="299"/>
    </row>
    <row r="1832" spans="1:8" s="63" customFormat="1" ht="13.5" customHeight="1" x14ac:dyDescent="0.2">
      <c r="A1832" s="300">
        <v>2013</v>
      </c>
      <c r="B1832" s="207" t="s">
        <v>42</v>
      </c>
      <c r="C1832" s="207" t="s">
        <v>104</v>
      </c>
      <c r="D1832" s="301">
        <v>3859.5449999999992</v>
      </c>
      <c r="E1832" s="301">
        <v>24633.879500000083</v>
      </c>
      <c r="F1832" s="302">
        <v>28493.424500000081</v>
      </c>
      <c r="G1832" s="270"/>
      <c r="H1832" s="299"/>
    </row>
    <row r="1833" spans="1:8" s="63" customFormat="1" ht="13.5" customHeight="1" x14ac:dyDescent="0.2">
      <c r="A1833" s="300">
        <v>2013</v>
      </c>
      <c r="B1833" s="207" t="s">
        <v>43</v>
      </c>
      <c r="C1833" s="207" t="s">
        <v>104</v>
      </c>
      <c r="D1833" s="301">
        <v>3728.2699999999995</v>
      </c>
      <c r="E1833" s="301">
        <v>25700.080000000078</v>
      </c>
      <c r="F1833" s="302">
        <v>29428.350000000079</v>
      </c>
      <c r="G1833" s="270"/>
      <c r="H1833" s="299"/>
    </row>
    <row r="1834" spans="1:8" s="63" customFormat="1" ht="13.5" customHeight="1" x14ac:dyDescent="0.2">
      <c r="A1834" s="300">
        <v>2014</v>
      </c>
      <c r="B1834" s="207" t="s">
        <v>44</v>
      </c>
      <c r="C1834" s="207" t="s">
        <v>104</v>
      </c>
      <c r="D1834" s="301">
        <v>3161.63</v>
      </c>
      <c r="E1834" s="301">
        <v>17165.358000000029</v>
      </c>
      <c r="F1834" s="302">
        <v>20326.98800000003</v>
      </c>
      <c r="G1834" s="270"/>
      <c r="H1834" s="299"/>
    </row>
    <row r="1835" spans="1:8" s="63" customFormat="1" ht="13.5" customHeight="1" x14ac:dyDescent="0.2">
      <c r="A1835" s="300">
        <v>2014</v>
      </c>
      <c r="B1835" s="207" t="s">
        <v>45</v>
      </c>
      <c r="C1835" s="207" t="s">
        <v>104</v>
      </c>
      <c r="D1835" s="301">
        <v>3940.2</v>
      </c>
      <c r="E1835" s="301">
        <v>21039.135500000099</v>
      </c>
      <c r="F1835" s="302">
        <v>24979.335500000099</v>
      </c>
      <c r="G1835" s="270"/>
      <c r="H1835" s="299"/>
    </row>
    <row r="1836" spans="1:8" s="63" customFormat="1" ht="13.5" customHeight="1" x14ac:dyDescent="0.2">
      <c r="A1836" s="300">
        <v>2014</v>
      </c>
      <c r="B1836" s="207" t="s">
        <v>46</v>
      </c>
      <c r="C1836" s="207" t="s">
        <v>104</v>
      </c>
      <c r="D1836" s="301">
        <v>4141.09</v>
      </c>
      <c r="E1836" s="301">
        <v>25529.492000000115</v>
      </c>
      <c r="F1836" s="302">
        <v>29670.582000000111</v>
      </c>
      <c r="G1836" s="270"/>
      <c r="H1836" s="299"/>
    </row>
    <row r="1837" spans="1:8" s="63" customFormat="1" ht="13.5" customHeight="1" x14ac:dyDescent="0.2">
      <c r="A1837" s="300">
        <v>2014</v>
      </c>
      <c r="B1837" s="207" t="s">
        <v>34</v>
      </c>
      <c r="C1837" s="207" t="s">
        <v>104</v>
      </c>
      <c r="D1837" s="301">
        <v>3512.9199999999996</v>
      </c>
      <c r="E1837" s="301">
        <v>22301.393500000071</v>
      </c>
      <c r="F1837" s="302">
        <v>25814.313500000073</v>
      </c>
      <c r="G1837" s="270"/>
      <c r="H1837" s="299"/>
    </row>
    <row r="1838" spans="1:8" s="63" customFormat="1" ht="13.5" customHeight="1" x14ac:dyDescent="0.2">
      <c r="A1838" s="300">
        <v>2014</v>
      </c>
      <c r="B1838" s="207" t="s">
        <v>36</v>
      </c>
      <c r="C1838" s="207" t="s">
        <v>104</v>
      </c>
      <c r="D1838" s="301">
        <v>3671.91</v>
      </c>
      <c r="E1838" s="301">
        <v>23886.980500000125</v>
      </c>
      <c r="F1838" s="302">
        <v>27558.890500000121</v>
      </c>
      <c r="G1838" s="270"/>
      <c r="H1838" s="299"/>
    </row>
    <row r="1839" spans="1:8" s="63" customFormat="1" ht="13.5" customHeight="1" x14ac:dyDescent="0.2">
      <c r="A1839" s="300">
        <v>2014</v>
      </c>
      <c r="B1839" s="207" t="s">
        <v>37</v>
      </c>
      <c r="C1839" s="207" t="s">
        <v>104</v>
      </c>
      <c r="D1839" s="301">
        <v>3384.66</v>
      </c>
      <c r="E1839" s="301">
        <v>22442.889750000155</v>
      </c>
      <c r="F1839" s="302">
        <v>25827.549750000151</v>
      </c>
      <c r="G1839" s="270"/>
      <c r="H1839" s="299"/>
    </row>
    <row r="1840" spans="1:8" s="63" customFormat="1" ht="13.5" customHeight="1" x14ac:dyDescent="0.2">
      <c r="A1840" s="300">
        <v>2014</v>
      </c>
      <c r="B1840" s="207" t="s">
        <v>38</v>
      </c>
      <c r="C1840" s="207" t="s">
        <v>104</v>
      </c>
      <c r="D1840" s="301">
        <v>3661.29</v>
      </c>
      <c r="E1840" s="301">
        <v>22708.368000000082</v>
      </c>
      <c r="F1840" s="302">
        <v>26369.658000000083</v>
      </c>
      <c r="G1840" s="270"/>
      <c r="H1840" s="299"/>
    </row>
    <row r="1841" spans="1:8" s="63" customFormat="1" ht="13.5" customHeight="1" x14ac:dyDescent="0.2">
      <c r="A1841" s="300">
        <v>2014</v>
      </c>
      <c r="B1841" s="207" t="s">
        <v>39</v>
      </c>
      <c r="C1841" s="207" t="s">
        <v>104</v>
      </c>
      <c r="D1841" s="301">
        <v>2849.33</v>
      </c>
      <c r="E1841" s="301">
        <v>22849.808000000026</v>
      </c>
      <c r="F1841" s="302">
        <v>25699.138000000028</v>
      </c>
      <c r="G1841" s="270"/>
      <c r="H1841" s="299"/>
    </row>
    <row r="1842" spans="1:8" s="63" customFormat="1" ht="13.5" customHeight="1" x14ac:dyDescent="0.2">
      <c r="A1842" s="300">
        <v>2014</v>
      </c>
      <c r="B1842" s="207" t="s">
        <v>40</v>
      </c>
      <c r="C1842" s="207" t="s">
        <v>104</v>
      </c>
      <c r="D1842" s="301">
        <v>3579.96</v>
      </c>
      <c r="E1842" s="301">
        <v>26356.76350000011</v>
      </c>
      <c r="F1842" s="302">
        <v>29936.723500000109</v>
      </c>
      <c r="G1842" s="270"/>
      <c r="H1842" s="299"/>
    </row>
    <row r="1843" spans="1:8" s="63" customFormat="1" ht="13.5" customHeight="1" x14ac:dyDescent="0.2">
      <c r="A1843" s="300">
        <v>2014</v>
      </c>
      <c r="B1843" s="207" t="s">
        <v>41</v>
      </c>
      <c r="C1843" s="207" t="s">
        <v>104</v>
      </c>
      <c r="D1843" s="301">
        <v>2801.2799999999993</v>
      </c>
      <c r="E1843" s="301">
        <v>27007.55950000013</v>
      </c>
      <c r="F1843" s="302">
        <v>29808.839500000133</v>
      </c>
      <c r="G1843" s="270"/>
      <c r="H1843" s="299"/>
    </row>
    <row r="1844" spans="1:8" s="63" customFormat="1" ht="13.5" customHeight="1" x14ac:dyDescent="0.2">
      <c r="A1844" s="300">
        <v>2014</v>
      </c>
      <c r="B1844" s="207" t="s">
        <v>42</v>
      </c>
      <c r="C1844" s="207" t="s">
        <v>104</v>
      </c>
      <c r="D1844" s="301">
        <v>2722.3300000000004</v>
      </c>
      <c r="E1844" s="301">
        <v>23832.985000000048</v>
      </c>
      <c r="F1844" s="302">
        <v>26555.315000000046</v>
      </c>
      <c r="G1844" s="270"/>
      <c r="H1844" s="299"/>
    </row>
    <row r="1845" spans="1:8" s="63" customFormat="1" ht="13.5" customHeight="1" x14ac:dyDescent="0.2">
      <c r="A1845" s="300">
        <v>2014</v>
      </c>
      <c r="B1845" s="207" t="s">
        <v>43</v>
      </c>
      <c r="C1845" s="207" t="s">
        <v>104</v>
      </c>
      <c r="D1845" s="301">
        <v>3916.95</v>
      </c>
      <c r="E1845" s="301">
        <v>24628.677000000022</v>
      </c>
      <c r="F1845" s="302">
        <v>28545.627000000019</v>
      </c>
      <c r="G1845" s="270"/>
      <c r="H1845" s="299"/>
    </row>
    <row r="1846" spans="1:8" s="63" customFormat="1" ht="13.5" customHeight="1" x14ac:dyDescent="0.2">
      <c r="A1846" s="300">
        <v>2015</v>
      </c>
      <c r="B1846" s="207" t="s">
        <v>44</v>
      </c>
      <c r="C1846" s="207" t="s">
        <v>104</v>
      </c>
      <c r="D1846" s="301">
        <v>2733.69</v>
      </c>
      <c r="E1846" s="301">
        <v>16898.075500000028</v>
      </c>
      <c r="F1846" s="302">
        <v>19631.765500000027</v>
      </c>
      <c r="G1846" s="270"/>
      <c r="H1846" s="299"/>
    </row>
    <row r="1847" spans="1:8" s="63" customFormat="1" ht="13.5" customHeight="1" x14ac:dyDescent="0.2">
      <c r="A1847" s="300">
        <v>2015</v>
      </c>
      <c r="B1847" s="207" t="s">
        <v>45</v>
      </c>
      <c r="C1847" s="207" t="s">
        <v>104</v>
      </c>
      <c r="D1847" s="301">
        <v>3784.2299999999991</v>
      </c>
      <c r="E1847" s="301">
        <v>18171.616500000029</v>
      </c>
      <c r="F1847" s="302">
        <v>21955.846500000029</v>
      </c>
      <c r="G1847" s="270"/>
      <c r="H1847" s="299"/>
    </row>
    <row r="1848" spans="1:8" s="63" customFormat="1" ht="13.5" customHeight="1" x14ac:dyDescent="0.2">
      <c r="A1848" s="300">
        <v>2015</v>
      </c>
      <c r="B1848" s="207" t="s">
        <v>46</v>
      </c>
      <c r="C1848" s="207" t="s">
        <v>104</v>
      </c>
      <c r="D1848" s="301">
        <v>4106.0199999999995</v>
      </c>
      <c r="E1848" s="301">
        <v>22308.022999999954</v>
      </c>
      <c r="F1848" s="302">
        <v>26414.042999999951</v>
      </c>
      <c r="G1848" s="270"/>
      <c r="H1848" s="299"/>
    </row>
    <row r="1849" spans="1:8" s="63" customFormat="1" ht="13.5" customHeight="1" x14ac:dyDescent="0.2">
      <c r="A1849" s="300">
        <v>2015</v>
      </c>
      <c r="B1849" s="207" t="s">
        <v>34</v>
      </c>
      <c r="C1849" s="207" t="s">
        <v>104</v>
      </c>
      <c r="D1849" s="301">
        <v>4173.1399999999994</v>
      </c>
      <c r="E1849" s="301">
        <v>20375.697999999982</v>
      </c>
      <c r="F1849" s="302">
        <v>24548.837999999982</v>
      </c>
      <c r="G1849" s="270"/>
      <c r="H1849" s="299"/>
    </row>
    <row r="1850" spans="1:8" s="63" customFormat="1" ht="13.5" customHeight="1" x14ac:dyDescent="0.2">
      <c r="A1850" s="300">
        <v>2015</v>
      </c>
      <c r="B1850" s="207" t="s">
        <v>36</v>
      </c>
      <c r="C1850" s="207" t="s">
        <v>104</v>
      </c>
      <c r="D1850" s="301">
        <v>4736.6099999999988</v>
      </c>
      <c r="E1850" s="301">
        <v>21981.557000000012</v>
      </c>
      <c r="F1850" s="302">
        <v>26718.167000000012</v>
      </c>
      <c r="G1850" s="270"/>
      <c r="H1850" s="299"/>
    </row>
    <row r="1851" spans="1:8" s="63" customFormat="1" ht="13.5" customHeight="1" x14ac:dyDescent="0.2">
      <c r="A1851" s="300">
        <v>2015</v>
      </c>
      <c r="B1851" s="207" t="s">
        <v>37</v>
      </c>
      <c r="C1851" s="207" t="s">
        <v>104</v>
      </c>
      <c r="D1851" s="301">
        <v>5543.3599999999988</v>
      </c>
      <c r="E1851" s="301">
        <v>21852.41899999998</v>
      </c>
      <c r="F1851" s="302">
        <v>27395.778999999984</v>
      </c>
      <c r="G1851" s="270"/>
      <c r="H1851" s="299"/>
    </row>
    <row r="1852" spans="1:8" s="63" customFormat="1" ht="13.5" customHeight="1" x14ac:dyDescent="0.2">
      <c r="A1852" s="300">
        <v>2015</v>
      </c>
      <c r="B1852" s="207" t="s">
        <v>38</v>
      </c>
      <c r="C1852" s="207" t="s">
        <v>104</v>
      </c>
      <c r="D1852" s="301">
        <v>6121.0199999999986</v>
      </c>
      <c r="E1852" s="301">
        <v>22516.86250000001</v>
      </c>
      <c r="F1852" s="302">
        <v>28637.882500000011</v>
      </c>
      <c r="G1852" s="270"/>
      <c r="H1852" s="299"/>
    </row>
    <row r="1853" spans="1:8" s="63" customFormat="1" ht="13.5" customHeight="1" x14ac:dyDescent="0.2">
      <c r="A1853" s="300">
        <v>2015</v>
      </c>
      <c r="B1853" s="207" t="s">
        <v>39</v>
      </c>
      <c r="C1853" s="207" t="s">
        <v>104</v>
      </c>
      <c r="D1853" s="301">
        <v>5484.62</v>
      </c>
      <c r="E1853" s="301">
        <v>22791.467500000002</v>
      </c>
      <c r="F1853" s="302">
        <v>28276.087500000001</v>
      </c>
      <c r="G1853" s="270"/>
      <c r="H1853" s="299"/>
    </row>
    <row r="1854" spans="1:8" s="63" customFormat="1" ht="13.5" customHeight="1" x14ac:dyDescent="0.2">
      <c r="A1854" s="300">
        <v>2015</v>
      </c>
      <c r="B1854" s="207" t="s">
        <v>40</v>
      </c>
      <c r="C1854" s="207" t="s">
        <v>104</v>
      </c>
      <c r="D1854" s="301">
        <v>5637.7699999999995</v>
      </c>
      <c r="E1854" s="301">
        <v>20799.626000000004</v>
      </c>
      <c r="F1854" s="302">
        <v>26437.396000000004</v>
      </c>
      <c r="G1854" s="270"/>
      <c r="H1854" s="299"/>
    </row>
    <row r="1855" spans="1:8" s="63" customFormat="1" ht="13.5" customHeight="1" x14ac:dyDescent="0.2">
      <c r="A1855" s="300">
        <v>2015</v>
      </c>
      <c r="B1855" s="207" t="s">
        <v>41</v>
      </c>
      <c r="C1855" s="207" t="s">
        <v>104</v>
      </c>
      <c r="D1855" s="301">
        <v>6014.880000000001</v>
      </c>
      <c r="E1855" s="301">
        <v>30860.573500000239</v>
      </c>
      <c r="F1855" s="302">
        <v>36875.453500000236</v>
      </c>
      <c r="G1855" s="270"/>
      <c r="H1855" s="299"/>
    </row>
    <row r="1856" spans="1:8" s="63" customFormat="1" ht="13.5" customHeight="1" x14ac:dyDescent="0.2">
      <c r="A1856" s="300">
        <v>2015</v>
      </c>
      <c r="B1856" s="207" t="s">
        <v>42</v>
      </c>
      <c r="C1856" s="207" t="s">
        <v>104</v>
      </c>
      <c r="D1856" s="301">
        <v>5896.3900000000012</v>
      </c>
      <c r="E1856" s="301">
        <v>26192.231000000058</v>
      </c>
      <c r="F1856" s="302">
        <v>32088.621000000057</v>
      </c>
      <c r="G1856" s="270"/>
      <c r="H1856" s="299"/>
    </row>
    <row r="1857" spans="1:8" s="63" customFormat="1" ht="13.5" customHeight="1" x14ac:dyDescent="0.2">
      <c r="A1857" s="300">
        <v>2015</v>
      </c>
      <c r="B1857" s="207" t="s">
        <v>43</v>
      </c>
      <c r="C1857" s="207" t="s">
        <v>104</v>
      </c>
      <c r="D1857" s="301">
        <v>6471.3079999999991</v>
      </c>
      <c r="E1857" s="301">
        <v>38100.130500000239</v>
      </c>
      <c r="F1857" s="302">
        <v>44571.438500000244</v>
      </c>
      <c r="G1857" s="270"/>
      <c r="H1857" s="299"/>
    </row>
    <row r="1858" spans="1:8" s="63" customFormat="1" ht="13.5" customHeight="1" x14ac:dyDescent="0.2">
      <c r="A1858" s="300">
        <v>2016</v>
      </c>
      <c r="B1858" s="207" t="s">
        <v>44</v>
      </c>
      <c r="C1858" s="207" t="s">
        <v>104</v>
      </c>
      <c r="D1858" s="301">
        <v>4556.9599999999991</v>
      </c>
      <c r="E1858" s="301">
        <v>21655.421999999984</v>
      </c>
      <c r="F1858" s="302">
        <v>26212.381999999983</v>
      </c>
      <c r="G1858" s="270"/>
      <c r="H1858" s="299"/>
    </row>
    <row r="1859" spans="1:8" s="63" customFormat="1" ht="13.5" customHeight="1" x14ac:dyDescent="0.2">
      <c r="A1859" s="300">
        <v>2016</v>
      </c>
      <c r="B1859" s="207" t="s">
        <v>45</v>
      </c>
      <c r="C1859" s="207" t="s">
        <v>104</v>
      </c>
      <c r="D1859" s="301">
        <v>5698.6799999999994</v>
      </c>
      <c r="E1859" s="301">
        <v>17896.970999999987</v>
      </c>
      <c r="F1859" s="302">
        <v>23595.650999999983</v>
      </c>
      <c r="G1859" s="270"/>
      <c r="H1859" s="299"/>
    </row>
    <row r="1860" spans="1:8" s="63" customFormat="1" ht="13.5" customHeight="1" x14ac:dyDescent="0.2">
      <c r="A1860" s="300">
        <v>2016</v>
      </c>
      <c r="B1860" s="207" t="s">
        <v>46</v>
      </c>
      <c r="C1860" s="207" t="s">
        <v>104</v>
      </c>
      <c r="D1860" s="301">
        <v>5199.1400000000003</v>
      </c>
      <c r="E1860" s="301">
        <v>20300.303500000071</v>
      </c>
      <c r="F1860" s="302">
        <v>25499.44350000007</v>
      </c>
      <c r="G1860" s="270"/>
      <c r="H1860" s="299"/>
    </row>
    <row r="1861" spans="1:8" s="63" customFormat="1" ht="13.5" customHeight="1" x14ac:dyDescent="0.2">
      <c r="A1861" s="300">
        <v>2016</v>
      </c>
      <c r="B1861" s="207" t="s">
        <v>34</v>
      </c>
      <c r="C1861" s="207" t="s">
        <v>104</v>
      </c>
      <c r="D1861" s="301">
        <v>5131.8599999999997</v>
      </c>
      <c r="E1861" s="301">
        <v>24621.140500000096</v>
      </c>
      <c r="F1861" s="302">
        <v>29753.000500000097</v>
      </c>
      <c r="G1861" s="270"/>
      <c r="H1861" s="299"/>
    </row>
    <row r="1862" spans="1:8" s="63" customFormat="1" ht="13.5" customHeight="1" x14ac:dyDescent="0.2">
      <c r="A1862" s="300">
        <v>2016</v>
      </c>
      <c r="B1862" s="207" t="s">
        <v>36</v>
      </c>
      <c r="C1862" s="207" t="s">
        <v>104</v>
      </c>
      <c r="D1862" s="301">
        <v>5993.59</v>
      </c>
      <c r="E1862" s="301">
        <v>22818.100499999997</v>
      </c>
      <c r="F1862" s="302">
        <v>28811.690499999997</v>
      </c>
      <c r="G1862" s="270"/>
      <c r="H1862" s="299"/>
    </row>
    <row r="1863" spans="1:8" s="63" customFormat="1" ht="13.5" customHeight="1" x14ac:dyDescent="0.2">
      <c r="A1863" s="300">
        <v>2016</v>
      </c>
      <c r="B1863" s="207" t="s">
        <v>37</v>
      </c>
      <c r="C1863" s="207" t="s">
        <v>104</v>
      </c>
      <c r="D1863" s="301">
        <v>5462.65</v>
      </c>
      <c r="E1863" s="301">
        <v>25904.344499999992</v>
      </c>
      <c r="F1863" s="302">
        <v>31366.994499999993</v>
      </c>
      <c r="G1863" s="270"/>
      <c r="H1863" s="299"/>
    </row>
    <row r="1864" spans="1:8" s="63" customFormat="1" ht="13.5" customHeight="1" x14ac:dyDescent="0.2">
      <c r="A1864" s="300">
        <v>2016</v>
      </c>
      <c r="B1864" s="207" t="s">
        <v>38</v>
      </c>
      <c r="C1864" s="207" t="s">
        <v>104</v>
      </c>
      <c r="D1864" s="301">
        <v>5672.0099999999984</v>
      </c>
      <c r="E1864" s="301">
        <v>21300.661500000151</v>
      </c>
      <c r="F1864" s="302">
        <v>26972.67150000015</v>
      </c>
      <c r="G1864" s="270"/>
      <c r="H1864" s="299"/>
    </row>
    <row r="1865" spans="1:8" s="63" customFormat="1" ht="13.5" customHeight="1" x14ac:dyDescent="0.2">
      <c r="A1865" s="300">
        <v>2016</v>
      </c>
      <c r="B1865" s="207" t="s">
        <v>39</v>
      </c>
      <c r="C1865" s="207" t="s">
        <v>104</v>
      </c>
      <c r="D1865" s="301">
        <v>5423.43</v>
      </c>
      <c r="E1865" s="301">
        <v>26121.656000000206</v>
      </c>
      <c r="F1865" s="302">
        <v>31545.086000000207</v>
      </c>
      <c r="G1865" s="270"/>
      <c r="H1865" s="299"/>
    </row>
    <row r="1866" spans="1:8" s="63" customFormat="1" ht="13.5" customHeight="1" x14ac:dyDescent="0.2">
      <c r="A1866" s="300">
        <v>2016</v>
      </c>
      <c r="B1866" s="207" t="s">
        <v>40</v>
      </c>
      <c r="C1866" s="207" t="s">
        <v>104</v>
      </c>
      <c r="D1866" s="301">
        <v>4763.4800000000005</v>
      </c>
      <c r="E1866" s="301">
        <v>24277.632499999952</v>
      </c>
      <c r="F1866" s="302">
        <v>29041.112499999952</v>
      </c>
      <c r="G1866" s="270"/>
      <c r="H1866" s="299"/>
    </row>
    <row r="1867" spans="1:8" s="63" customFormat="1" ht="13.5" customHeight="1" x14ac:dyDescent="0.2">
      <c r="A1867" s="300">
        <v>2016</v>
      </c>
      <c r="B1867" s="207" t="s">
        <v>41</v>
      </c>
      <c r="C1867" s="207" t="s">
        <v>104</v>
      </c>
      <c r="D1867" s="301">
        <v>4751.7299999999996</v>
      </c>
      <c r="E1867" s="301">
        <v>25438.457500000124</v>
      </c>
      <c r="F1867" s="302">
        <v>30190.18750000012</v>
      </c>
      <c r="G1867" s="270"/>
      <c r="H1867" s="299"/>
    </row>
    <row r="1868" spans="1:8" s="63" customFormat="1" ht="13.5" customHeight="1" x14ac:dyDescent="0.2">
      <c r="A1868" s="300">
        <v>2016</v>
      </c>
      <c r="B1868" s="207" t="s">
        <v>42</v>
      </c>
      <c r="C1868" s="207" t="s">
        <v>104</v>
      </c>
      <c r="D1868" s="301">
        <v>4201.07</v>
      </c>
      <c r="E1868" s="301">
        <v>25297.463499999998</v>
      </c>
      <c r="F1868" s="302">
        <v>29498.533499999998</v>
      </c>
      <c r="G1868" s="270"/>
      <c r="H1868" s="299"/>
    </row>
    <row r="1869" spans="1:8" s="63" customFormat="1" ht="13.5" customHeight="1" x14ac:dyDescent="0.2">
      <c r="A1869" s="300">
        <v>2016</v>
      </c>
      <c r="B1869" s="207" t="s">
        <v>43</v>
      </c>
      <c r="C1869" s="207" t="s">
        <v>104</v>
      </c>
      <c r="D1869" s="301">
        <v>4230.5</v>
      </c>
      <c r="E1869" s="301">
        <v>24953.11000000007</v>
      </c>
      <c r="F1869" s="302">
        <v>29183.610000000073</v>
      </c>
      <c r="G1869" s="270"/>
      <c r="H1869" s="299"/>
    </row>
    <row r="1870" spans="1:8" s="63" customFormat="1" ht="13.5" customHeight="1" x14ac:dyDescent="0.2">
      <c r="A1870" s="300">
        <v>2017</v>
      </c>
      <c r="B1870" s="207" t="s">
        <v>44</v>
      </c>
      <c r="C1870" s="207" t="s">
        <v>104</v>
      </c>
      <c r="D1870" s="301">
        <v>3044.6799999999994</v>
      </c>
      <c r="E1870" s="301">
        <v>18544.924499999972</v>
      </c>
      <c r="F1870" s="302">
        <v>21589.604499999972</v>
      </c>
      <c r="G1870" s="270"/>
      <c r="H1870" s="299"/>
    </row>
    <row r="1871" spans="1:8" s="63" customFormat="1" ht="13.5" customHeight="1" x14ac:dyDescent="0.2">
      <c r="A1871" s="300">
        <v>2017</v>
      </c>
      <c r="B1871" s="207" t="s">
        <v>45</v>
      </c>
      <c r="C1871" s="207" t="s">
        <v>104</v>
      </c>
      <c r="D1871" s="301">
        <v>3518.8099999999995</v>
      </c>
      <c r="E1871" s="301">
        <v>16940.591499999977</v>
      </c>
      <c r="F1871" s="302">
        <v>20459.401499999974</v>
      </c>
      <c r="G1871" s="270"/>
      <c r="H1871" s="299"/>
    </row>
    <row r="1872" spans="1:8" s="63" customFormat="1" ht="13.5" customHeight="1" x14ac:dyDescent="0.2">
      <c r="A1872" s="300">
        <v>2017</v>
      </c>
      <c r="B1872" s="207" t="s">
        <v>46</v>
      </c>
      <c r="C1872" s="207" t="s">
        <v>104</v>
      </c>
      <c r="D1872" s="301">
        <v>4056.16</v>
      </c>
      <c r="E1872" s="301">
        <v>20895.822000000036</v>
      </c>
      <c r="F1872" s="302">
        <v>24951.982000000036</v>
      </c>
      <c r="G1872" s="270"/>
      <c r="H1872" s="299"/>
    </row>
    <row r="1873" spans="1:8" s="63" customFormat="1" ht="13.5" customHeight="1" x14ac:dyDescent="0.2">
      <c r="A1873" s="300">
        <v>2017</v>
      </c>
      <c r="B1873" s="207" t="s">
        <v>34</v>
      </c>
      <c r="C1873" s="207" t="s">
        <v>104</v>
      </c>
      <c r="D1873" s="301">
        <v>3324.9900000000002</v>
      </c>
      <c r="E1873" s="301">
        <v>19111.79949999999</v>
      </c>
      <c r="F1873" s="302">
        <v>22436.789499999984</v>
      </c>
      <c r="G1873" s="270"/>
      <c r="H1873" s="299"/>
    </row>
    <row r="1874" spans="1:8" s="63" customFormat="1" ht="13.5" customHeight="1" x14ac:dyDescent="0.2">
      <c r="A1874" s="300">
        <v>2017</v>
      </c>
      <c r="B1874" s="207" t="s">
        <v>36</v>
      </c>
      <c r="C1874" s="207" t="s">
        <v>104</v>
      </c>
      <c r="D1874" s="301">
        <v>3821.6200000000003</v>
      </c>
      <c r="E1874" s="301">
        <v>20663.390500000027</v>
      </c>
      <c r="F1874" s="302">
        <v>24485.010500000029</v>
      </c>
      <c r="G1874" s="270"/>
      <c r="H1874" s="299"/>
    </row>
    <row r="1875" spans="1:8" s="63" customFormat="1" ht="13.5" customHeight="1" x14ac:dyDescent="0.2">
      <c r="A1875" s="300">
        <v>2017</v>
      </c>
      <c r="B1875" s="207" t="s">
        <v>37</v>
      </c>
      <c r="C1875" s="207" t="s">
        <v>104</v>
      </c>
      <c r="D1875" s="301">
        <v>3447.5800000000008</v>
      </c>
      <c r="E1875" s="301">
        <v>20866.295500000007</v>
      </c>
      <c r="F1875" s="302">
        <v>24313.875500000009</v>
      </c>
      <c r="G1875" s="270"/>
      <c r="H1875" s="299"/>
    </row>
    <row r="1876" spans="1:8" s="63" customFormat="1" ht="13.5" customHeight="1" x14ac:dyDescent="0.2">
      <c r="A1876" s="300">
        <v>2017</v>
      </c>
      <c r="B1876" s="207" t="s">
        <v>38</v>
      </c>
      <c r="C1876" s="207" t="s">
        <v>104</v>
      </c>
      <c r="D1876" s="301">
        <v>4069.5699999999997</v>
      </c>
      <c r="E1876" s="301">
        <v>23751.47249999996</v>
      </c>
      <c r="F1876" s="302">
        <v>27821.04249999996</v>
      </c>
      <c r="G1876" s="270"/>
      <c r="H1876" s="299"/>
    </row>
    <row r="1877" spans="1:8" s="63" customFormat="1" ht="13.5" customHeight="1" x14ac:dyDescent="0.2">
      <c r="A1877" s="300">
        <v>2017</v>
      </c>
      <c r="B1877" s="207" t="s">
        <v>39</v>
      </c>
      <c r="C1877" s="207" t="s">
        <v>104</v>
      </c>
      <c r="D1877" s="301">
        <v>4288.78</v>
      </c>
      <c r="E1877" s="301">
        <v>22927.782499999983</v>
      </c>
      <c r="F1877" s="302">
        <v>27216.562499999985</v>
      </c>
      <c r="G1877" s="270"/>
      <c r="H1877" s="299"/>
    </row>
    <row r="1878" spans="1:8" s="63" customFormat="1" ht="13.5" customHeight="1" x14ac:dyDescent="0.2">
      <c r="A1878" s="300">
        <v>2017</v>
      </c>
      <c r="B1878" s="207" t="s">
        <v>40</v>
      </c>
      <c r="C1878" s="207" t="s">
        <v>104</v>
      </c>
      <c r="D1878" s="301">
        <v>4081.04</v>
      </c>
      <c r="E1878" s="301">
        <v>26740.61249999997</v>
      </c>
      <c r="F1878" s="302">
        <v>30821.652499999971</v>
      </c>
      <c r="G1878" s="270"/>
      <c r="H1878" s="299"/>
    </row>
    <row r="1879" spans="1:8" s="63" customFormat="1" ht="13.5" customHeight="1" x14ac:dyDescent="0.2">
      <c r="A1879" s="300">
        <v>2017</v>
      </c>
      <c r="B1879" s="207" t="s">
        <v>41</v>
      </c>
      <c r="C1879" s="207" t="s">
        <v>104</v>
      </c>
      <c r="D1879" s="301">
        <v>5175.2999999999993</v>
      </c>
      <c r="E1879" s="301">
        <v>23757.404999999977</v>
      </c>
      <c r="F1879" s="302">
        <v>28932.70499999998</v>
      </c>
      <c r="G1879" s="270"/>
      <c r="H1879" s="299"/>
    </row>
    <row r="1880" spans="1:8" s="63" customFormat="1" ht="13.5" customHeight="1" x14ac:dyDescent="0.2">
      <c r="A1880" s="300">
        <v>2017</v>
      </c>
      <c r="B1880" s="207" t="s">
        <v>42</v>
      </c>
      <c r="C1880" s="207" t="s">
        <v>104</v>
      </c>
      <c r="D1880" s="301">
        <v>5426.98</v>
      </c>
      <c r="E1880" s="301">
        <v>27570.258500000036</v>
      </c>
      <c r="F1880" s="302">
        <v>32997.238500000036</v>
      </c>
      <c r="G1880" s="270"/>
      <c r="H1880" s="299"/>
    </row>
    <row r="1881" spans="1:8" s="63" customFormat="1" ht="13.5" customHeight="1" x14ac:dyDescent="0.2">
      <c r="A1881" s="300">
        <v>2017</v>
      </c>
      <c r="B1881" s="207" t="s">
        <v>43</v>
      </c>
      <c r="C1881" s="207" t="s">
        <v>104</v>
      </c>
      <c r="D1881" s="301">
        <v>4599.4400000000005</v>
      </c>
      <c r="E1881" s="301">
        <v>27632.136999999995</v>
      </c>
      <c r="F1881" s="302">
        <v>32231.576999999997</v>
      </c>
      <c r="G1881" s="270"/>
      <c r="H1881" s="299"/>
    </row>
    <row r="1882" spans="1:8" s="63" customFormat="1" ht="13.5" customHeight="1" x14ac:dyDescent="0.2">
      <c r="A1882" s="300">
        <v>2018</v>
      </c>
      <c r="B1882" s="207" t="s">
        <v>44</v>
      </c>
      <c r="C1882" s="207" t="s">
        <v>104</v>
      </c>
      <c r="D1882" s="301">
        <v>4244.8799999999992</v>
      </c>
      <c r="E1882" s="301">
        <v>23019.670999999962</v>
      </c>
      <c r="F1882" s="302">
        <v>27264.550999999963</v>
      </c>
      <c r="G1882" s="270"/>
      <c r="H1882" s="299"/>
    </row>
    <row r="1883" spans="1:8" s="63" customFormat="1" ht="13.5" customHeight="1" x14ac:dyDescent="0.2">
      <c r="A1883" s="300">
        <v>2018</v>
      </c>
      <c r="B1883" s="207" t="s">
        <v>45</v>
      </c>
      <c r="C1883" s="207" t="s">
        <v>104</v>
      </c>
      <c r="D1883" s="301">
        <v>5119.2700000000004</v>
      </c>
      <c r="E1883" s="301">
        <v>24003.861999999968</v>
      </c>
      <c r="F1883" s="302">
        <v>29123.131999999972</v>
      </c>
      <c r="G1883" s="270"/>
      <c r="H1883" s="299"/>
    </row>
    <row r="1884" spans="1:8" s="63" customFormat="1" ht="13.5" customHeight="1" x14ac:dyDescent="0.2">
      <c r="A1884" s="300">
        <v>2018</v>
      </c>
      <c r="B1884" s="207" t="s">
        <v>46</v>
      </c>
      <c r="C1884" s="207" t="s">
        <v>104</v>
      </c>
      <c r="D1884" s="301">
        <v>4496.26</v>
      </c>
      <c r="E1884" s="301">
        <v>23543.604999999963</v>
      </c>
      <c r="F1884" s="302">
        <v>28039.864999999965</v>
      </c>
      <c r="G1884" s="270"/>
      <c r="H1884" s="299"/>
    </row>
    <row r="1885" spans="1:8" s="63" customFormat="1" ht="13.5" customHeight="1" x14ac:dyDescent="0.2">
      <c r="A1885" s="300">
        <v>2018</v>
      </c>
      <c r="B1885" s="207" t="s">
        <v>34</v>
      </c>
      <c r="C1885" s="207" t="s">
        <v>104</v>
      </c>
      <c r="D1885" s="301">
        <v>3363.4399999999996</v>
      </c>
      <c r="E1885" s="301">
        <v>22583.983499999966</v>
      </c>
      <c r="F1885" s="302">
        <v>25947.423499999964</v>
      </c>
      <c r="G1885" s="270"/>
      <c r="H1885" s="299"/>
    </row>
    <row r="1886" spans="1:8" s="63" customFormat="1" ht="13.5" customHeight="1" x14ac:dyDescent="0.2">
      <c r="A1886" s="300">
        <v>2018</v>
      </c>
      <c r="B1886" s="207" t="s">
        <v>36</v>
      </c>
      <c r="C1886" s="207" t="s">
        <v>104</v>
      </c>
      <c r="D1886" s="301">
        <v>3599.51</v>
      </c>
      <c r="E1886" s="301">
        <v>24412.214999999982</v>
      </c>
      <c r="F1886" s="302">
        <v>28011.724999999984</v>
      </c>
      <c r="G1886" s="270"/>
      <c r="H1886" s="299"/>
    </row>
    <row r="1887" spans="1:8" s="63" customFormat="1" ht="13.5" customHeight="1" x14ac:dyDescent="0.2">
      <c r="A1887" s="300">
        <v>2018</v>
      </c>
      <c r="B1887" s="207" t="s">
        <v>37</v>
      </c>
      <c r="C1887" s="207" t="s">
        <v>104</v>
      </c>
      <c r="D1887" s="301">
        <v>3572.5699999999997</v>
      </c>
      <c r="E1887" s="301">
        <v>22841.919499999982</v>
      </c>
      <c r="F1887" s="302">
        <v>26414.489499999981</v>
      </c>
      <c r="G1887" s="270"/>
      <c r="H1887" s="299"/>
    </row>
    <row r="1888" spans="1:8" s="63" customFormat="1" ht="13.5" customHeight="1" x14ac:dyDescent="0.2">
      <c r="A1888" s="300">
        <v>2018</v>
      </c>
      <c r="B1888" s="207" t="s">
        <v>38</v>
      </c>
      <c r="C1888" s="207" t="s">
        <v>104</v>
      </c>
      <c r="D1888" s="301">
        <v>3666.1600000000003</v>
      </c>
      <c r="E1888" s="301">
        <v>24649.902999999988</v>
      </c>
      <c r="F1888" s="302">
        <v>28316.062999999987</v>
      </c>
      <c r="G1888" s="270"/>
      <c r="H1888" s="299"/>
    </row>
    <row r="1889" spans="1:8" s="63" customFormat="1" ht="13.5" customHeight="1" x14ac:dyDescent="0.2">
      <c r="A1889" s="300">
        <v>2018</v>
      </c>
      <c r="B1889" s="207" t="s">
        <v>39</v>
      </c>
      <c r="C1889" s="207" t="s">
        <v>104</v>
      </c>
      <c r="D1889" s="301">
        <v>3569.33</v>
      </c>
      <c r="E1889" s="301">
        <v>25717.533500000016</v>
      </c>
      <c r="F1889" s="302">
        <v>29286.863500000018</v>
      </c>
      <c r="G1889" s="270"/>
      <c r="H1889" s="299"/>
    </row>
    <row r="1890" spans="1:8" s="63" customFormat="1" ht="13.5" customHeight="1" x14ac:dyDescent="0.2">
      <c r="A1890" s="300">
        <v>2018</v>
      </c>
      <c r="B1890" s="207" t="s">
        <v>40</v>
      </c>
      <c r="C1890" s="207" t="s">
        <v>104</v>
      </c>
      <c r="D1890" s="301">
        <v>3597.74</v>
      </c>
      <c r="E1890" s="301">
        <v>24553.439500000033</v>
      </c>
      <c r="F1890" s="302">
        <v>28151.179500000031</v>
      </c>
      <c r="G1890" s="270"/>
      <c r="H1890" s="299"/>
    </row>
    <row r="1891" spans="1:8" s="63" customFormat="1" ht="13.5" customHeight="1" x14ac:dyDescent="0.2">
      <c r="A1891" s="300">
        <v>2018</v>
      </c>
      <c r="B1891" s="207" t="s">
        <v>41</v>
      </c>
      <c r="C1891" s="207" t="s">
        <v>104</v>
      </c>
      <c r="D1891" s="301">
        <v>4089.7</v>
      </c>
      <c r="E1891" s="301">
        <v>26987.844500000043</v>
      </c>
      <c r="F1891" s="302">
        <v>31077.544500000044</v>
      </c>
      <c r="G1891" s="270"/>
      <c r="H1891" s="299"/>
    </row>
    <row r="1892" spans="1:8" s="63" customFormat="1" ht="13.5" customHeight="1" x14ac:dyDescent="0.2">
      <c r="A1892" s="300">
        <v>2018</v>
      </c>
      <c r="B1892" s="207" t="s">
        <v>42</v>
      </c>
      <c r="C1892" s="207" t="s">
        <v>104</v>
      </c>
      <c r="D1892" s="301">
        <v>3134.3700000000003</v>
      </c>
      <c r="E1892" s="301">
        <v>29387.899500000112</v>
      </c>
      <c r="F1892" s="302">
        <v>32522.269500000111</v>
      </c>
      <c r="G1892" s="270"/>
      <c r="H1892" s="299"/>
    </row>
    <row r="1893" spans="1:8" s="63" customFormat="1" ht="13.5" customHeight="1" x14ac:dyDescent="0.2">
      <c r="A1893" s="300">
        <v>2018</v>
      </c>
      <c r="B1893" s="207" t="s">
        <v>43</v>
      </c>
      <c r="C1893" s="207" t="s">
        <v>104</v>
      </c>
      <c r="D1893" s="301">
        <v>3009.21</v>
      </c>
      <c r="E1893" s="301">
        <v>26878.241000000056</v>
      </c>
      <c r="F1893" s="302">
        <v>29887.451000000056</v>
      </c>
      <c r="G1893" s="270"/>
      <c r="H1893" s="299"/>
    </row>
    <row r="1894" spans="1:8" s="63" customFormat="1" ht="13.5" customHeight="1" x14ac:dyDescent="0.2">
      <c r="A1894" s="300">
        <v>2019</v>
      </c>
      <c r="B1894" s="207" t="s">
        <v>44</v>
      </c>
      <c r="C1894" s="207" t="s">
        <v>104</v>
      </c>
      <c r="D1894" s="301">
        <v>2466.0500000000002</v>
      </c>
      <c r="E1894" s="301">
        <v>21979.104000000014</v>
      </c>
      <c r="F1894" s="302">
        <v>24445.154000000013</v>
      </c>
      <c r="G1894" s="270"/>
      <c r="H1894" s="299"/>
    </row>
    <row r="1895" spans="1:8" s="63" customFormat="1" ht="13.5" customHeight="1" x14ac:dyDescent="0.2">
      <c r="A1895" s="300">
        <v>2019</v>
      </c>
      <c r="B1895" s="207" t="s">
        <v>45</v>
      </c>
      <c r="C1895" s="207" t="s">
        <v>104</v>
      </c>
      <c r="D1895" s="301">
        <v>3346.8500000000004</v>
      </c>
      <c r="E1895" s="301">
        <v>21465.804999999986</v>
      </c>
      <c r="F1895" s="302">
        <v>24812.654999999988</v>
      </c>
      <c r="G1895" s="270"/>
      <c r="H1895" s="299"/>
    </row>
    <row r="1896" spans="1:8" s="63" customFormat="1" ht="13.5" customHeight="1" x14ac:dyDescent="0.2">
      <c r="A1896" s="300">
        <v>2019</v>
      </c>
      <c r="B1896" s="207" t="s">
        <v>46</v>
      </c>
      <c r="C1896" s="207" t="s">
        <v>104</v>
      </c>
      <c r="D1896" s="301">
        <v>3719.2400000000007</v>
      </c>
      <c r="E1896" s="301">
        <v>24350.594500000036</v>
      </c>
      <c r="F1896" s="302">
        <v>28069.834500000034</v>
      </c>
      <c r="G1896" s="270"/>
      <c r="H1896" s="299"/>
    </row>
    <row r="1897" spans="1:8" s="63" customFormat="1" ht="13.5" customHeight="1" x14ac:dyDescent="0.2">
      <c r="A1897" s="300">
        <v>2019</v>
      </c>
      <c r="B1897" s="207" t="s">
        <v>34</v>
      </c>
      <c r="C1897" s="207" t="s">
        <v>104</v>
      </c>
      <c r="D1897" s="301">
        <v>3191.7000000000007</v>
      </c>
      <c r="E1897" s="301">
        <v>24804.546000000064</v>
      </c>
      <c r="F1897" s="302">
        <v>27996.246000000065</v>
      </c>
      <c r="G1897" s="270"/>
      <c r="H1897" s="299"/>
    </row>
    <row r="1898" spans="1:8" s="63" customFormat="1" ht="13.5" customHeight="1" x14ac:dyDescent="0.2">
      <c r="A1898" s="300">
        <v>2019</v>
      </c>
      <c r="B1898" s="207" t="s">
        <v>36</v>
      </c>
      <c r="C1898" s="207" t="s">
        <v>104</v>
      </c>
      <c r="D1898" s="301">
        <v>4131.08</v>
      </c>
      <c r="E1898" s="301">
        <v>24537.199500000035</v>
      </c>
      <c r="F1898" s="302">
        <v>28668.279500000037</v>
      </c>
      <c r="G1898" s="270"/>
      <c r="H1898" s="299"/>
    </row>
    <row r="1899" spans="1:8" s="63" customFormat="1" ht="13.5" customHeight="1" x14ac:dyDescent="0.2">
      <c r="A1899" s="300">
        <v>2019</v>
      </c>
      <c r="B1899" s="207" t="s">
        <v>37</v>
      </c>
      <c r="C1899" s="207" t="s">
        <v>104</v>
      </c>
      <c r="D1899" s="301">
        <v>3780.95</v>
      </c>
      <c r="E1899" s="301">
        <v>23872.963000000011</v>
      </c>
      <c r="F1899" s="302">
        <v>27653.913000000015</v>
      </c>
      <c r="G1899" s="270"/>
      <c r="H1899" s="299"/>
    </row>
    <row r="1900" spans="1:8" s="63" customFormat="1" ht="13.5" customHeight="1" x14ac:dyDescent="0.2">
      <c r="A1900" s="300">
        <v>2019</v>
      </c>
      <c r="B1900" s="207" t="s">
        <v>38</v>
      </c>
      <c r="C1900" s="207" t="s">
        <v>104</v>
      </c>
      <c r="D1900" s="301">
        <v>4740.43</v>
      </c>
      <c r="E1900" s="301">
        <v>27045.898000000107</v>
      </c>
      <c r="F1900" s="302">
        <v>31786.32800000011</v>
      </c>
      <c r="G1900" s="270"/>
      <c r="H1900" s="299"/>
    </row>
    <row r="1901" spans="1:8" s="63" customFormat="1" ht="13.5" customHeight="1" x14ac:dyDescent="0.2">
      <c r="A1901" s="300">
        <v>2019</v>
      </c>
      <c r="B1901" s="207" t="s">
        <v>39</v>
      </c>
      <c r="C1901" s="207" t="s">
        <v>104</v>
      </c>
      <c r="D1901" s="301">
        <v>5520.0099999999984</v>
      </c>
      <c r="E1901" s="301">
        <v>26949.864000000049</v>
      </c>
      <c r="F1901" s="302">
        <v>32469.874000000047</v>
      </c>
      <c r="G1901" s="270"/>
      <c r="H1901" s="299"/>
    </row>
    <row r="1902" spans="1:8" s="63" customFormat="1" ht="13.5" customHeight="1" x14ac:dyDescent="0.2">
      <c r="A1902" s="300">
        <v>2019</v>
      </c>
      <c r="B1902" s="207" t="s">
        <v>40</v>
      </c>
      <c r="C1902" s="207" t="s">
        <v>104</v>
      </c>
      <c r="D1902" s="301">
        <v>5248.5199999999995</v>
      </c>
      <c r="E1902" s="301">
        <v>25427.947500000038</v>
      </c>
      <c r="F1902" s="302">
        <v>30676.467500000039</v>
      </c>
      <c r="G1902" s="270"/>
      <c r="H1902" s="299"/>
    </row>
    <row r="1903" spans="1:8" s="63" customFormat="1" ht="13.5" customHeight="1" x14ac:dyDescent="0.2">
      <c r="A1903" s="300">
        <v>2019</v>
      </c>
      <c r="B1903" s="207" t="s">
        <v>41</v>
      </c>
      <c r="C1903" s="207" t="s">
        <v>104</v>
      </c>
      <c r="D1903" s="301">
        <v>5826.0499999999993</v>
      </c>
      <c r="E1903" s="301">
        <v>27540.030500000099</v>
      </c>
      <c r="F1903" s="302">
        <v>33366.080500000098</v>
      </c>
      <c r="G1903" s="270"/>
      <c r="H1903" s="299"/>
    </row>
    <row r="1904" spans="1:8" s="63" customFormat="1" ht="13.5" customHeight="1" x14ac:dyDescent="0.2">
      <c r="A1904" s="300">
        <v>2019</v>
      </c>
      <c r="B1904" s="207" t="s">
        <v>42</v>
      </c>
      <c r="C1904" s="207" t="s">
        <v>104</v>
      </c>
      <c r="D1904" s="301">
        <v>6077.51</v>
      </c>
      <c r="E1904" s="301">
        <v>28730.889500000063</v>
      </c>
      <c r="F1904" s="302">
        <v>34808.399500000065</v>
      </c>
      <c r="G1904" s="270"/>
      <c r="H1904" s="299"/>
    </row>
    <row r="1905" spans="1:11" s="63" customFormat="1" ht="13.5" customHeight="1" x14ac:dyDescent="0.2">
      <c r="A1905" s="300">
        <v>2019</v>
      </c>
      <c r="B1905" s="207" t="s">
        <v>43</v>
      </c>
      <c r="C1905" s="207" t="s">
        <v>104</v>
      </c>
      <c r="D1905" s="301">
        <v>5933.77</v>
      </c>
      <c r="E1905" s="301">
        <v>28842.542500000032</v>
      </c>
      <c r="F1905" s="302">
        <v>34776.312500000036</v>
      </c>
      <c r="G1905" s="270"/>
      <c r="H1905" s="299"/>
    </row>
    <row r="1906" spans="1:11" s="63" customFormat="1" ht="13.5" customHeight="1" x14ac:dyDescent="0.2">
      <c r="A1906" s="300">
        <v>2020</v>
      </c>
      <c r="B1906" s="207" t="s">
        <v>44</v>
      </c>
      <c r="C1906" s="207" t="s">
        <v>104</v>
      </c>
      <c r="D1906" s="301">
        <v>4553.58</v>
      </c>
      <c r="E1906" s="301">
        <v>23888.017000000014</v>
      </c>
      <c r="F1906" s="302">
        <v>28441.597000000009</v>
      </c>
      <c r="G1906" s="270"/>
      <c r="H1906" s="299"/>
      <c r="I1906" s="80"/>
      <c r="J1906" s="80"/>
      <c r="K1906" s="299"/>
    </row>
    <row r="1907" spans="1:11" s="63" customFormat="1" ht="13.5" customHeight="1" x14ac:dyDescent="0.2">
      <c r="A1907" s="300">
        <v>2020</v>
      </c>
      <c r="B1907" s="207" t="s">
        <v>45</v>
      </c>
      <c r="C1907" s="207" t="s">
        <v>104</v>
      </c>
      <c r="D1907" s="301">
        <v>5298.62</v>
      </c>
      <c r="E1907" s="301">
        <v>23303.429000000004</v>
      </c>
      <c r="F1907" s="302">
        <v>28602.049000000006</v>
      </c>
      <c r="G1907" s="270"/>
      <c r="H1907" s="299"/>
      <c r="I1907" s="80"/>
      <c r="J1907" s="80"/>
      <c r="K1907" s="299"/>
    </row>
    <row r="1908" spans="1:11" s="63" customFormat="1" ht="13.5" customHeight="1" x14ac:dyDescent="0.2">
      <c r="A1908" s="300">
        <v>2020</v>
      </c>
      <c r="B1908" s="207" t="s">
        <v>46</v>
      </c>
      <c r="C1908" s="207" t="s">
        <v>104</v>
      </c>
      <c r="D1908" s="301">
        <v>3919.3799999999997</v>
      </c>
      <c r="E1908" s="301">
        <v>18032.4375</v>
      </c>
      <c r="F1908" s="302">
        <v>21951.817499999997</v>
      </c>
      <c r="G1908" s="270"/>
      <c r="H1908" s="299"/>
      <c r="I1908" s="80"/>
      <c r="J1908" s="80"/>
      <c r="K1908" s="299"/>
    </row>
    <row r="1909" spans="1:11" s="63" customFormat="1" ht="13.5" customHeight="1" x14ac:dyDescent="0.2">
      <c r="A1909" s="300">
        <v>2020</v>
      </c>
      <c r="B1909" s="207" t="s">
        <v>34</v>
      </c>
      <c r="C1909" s="207" t="s">
        <v>104</v>
      </c>
      <c r="D1909" s="301">
        <v>651.12</v>
      </c>
      <c r="E1909" s="301">
        <v>10974.417000000001</v>
      </c>
      <c r="F1909" s="302">
        <v>11625.537000000002</v>
      </c>
      <c r="G1909" s="270"/>
      <c r="H1909" s="299"/>
      <c r="I1909" s="80"/>
      <c r="J1909" s="80"/>
      <c r="K1909" s="299"/>
    </row>
    <row r="1910" spans="1:11" s="63" customFormat="1" ht="13.5" customHeight="1" x14ac:dyDescent="0.2">
      <c r="A1910" s="300">
        <v>2020</v>
      </c>
      <c r="B1910" s="207" t="s">
        <v>36</v>
      </c>
      <c r="C1910" s="207" t="s">
        <v>104</v>
      </c>
      <c r="D1910" s="301">
        <v>4219.7749999999996</v>
      </c>
      <c r="E1910" s="301">
        <v>20672.322486267098</v>
      </c>
      <c r="F1910" s="302">
        <v>24892.097486267099</v>
      </c>
      <c r="G1910" s="270"/>
      <c r="H1910" s="299"/>
      <c r="I1910" s="80"/>
      <c r="J1910" s="80"/>
      <c r="K1910" s="299"/>
    </row>
    <row r="1911" spans="1:11" s="63" customFormat="1" ht="13.5" customHeight="1" x14ac:dyDescent="0.2">
      <c r="A1911" s="300">
        <v>2020</v>
      </c>
      <c r="B1911" s="207" t="s">
        <v>37</v>
      </c>
      <c r="C1911" s="207" t="s">
        <v>104</v>
      </c>
      <c r="D1911" s="301">
        <v>6595.6900000000005</v>
      </c>
      <c r="E1911" s="301">
        <v>25784.434394821186</v>
      </c>
      <c r="F1911" s="302">
        <v>32380.124394821189</v>
      </c>
      <c r="G1911" s="270"/>
      <c r="H1911" s="299"/>
      <c r="I1911" s="80"/>
      <c r="J1911" s="80"/>
      <c r="K1911" s="299"/>
    </row>
    <row r="1912" spans="1:11" s="63" customFormat="1" ht="13.5" customHeight="1" x14ac:dyDescent="0.2">
      <c r="A1912" s="307">
        <v>2020</v>
      </c>
      <c r="B1912" s="210" t="s">
        <v>38</v>
      </c>
      <c r="C1912" s="210" t="s">
        <v>104</v>
      </c>
      <c r="D1912" s="305">
        <v>7425.2880000000005</v>
      </c>
      <c r="E1912" s="305">
        <v>31484.053076171898</v>
      </c>
      <c r="F1912" s="306">
        <v>38909.341076171891</v>
      </c>
      <c r="G1912" s="270"/>
      <c r="H1912" s="299"/>
      <c r="I1912" s="428"/>
      <c r="J1912" s="428"/>
      <c r="K1912" s="299"/>
    </row>
    <row r="1913" spans="1:11" s="63" customFormat="1" ht="13.5" customHeight="1" x14ac:dyDescent="0.2">
      <c r="A1913" s="300">
        <v>2009</v>
      </c>
      <c r="B1913" s="207" t="s">
        <v>34</v>
      </c>
      <c r="C1913" s="207" t="s">
        <v>105</v>
      </c>
      <c r="D1913" s="301">
        <v>570.52</v>
      </c>
      <c r="E1913" s="301">
        <v>4758.6499999999996</v>
      </c>
      <c r="F1913" s="302">
        <v>5329.17</v>
      </c>
      <c r="G1913" s="270"/>
      <c r="H1913" s="299"/>
    </row>
    <row r="1914" spans="1:11" s="63" customFormat="1" ht="13.5" customHeight="1" x14ac:dyDescent="0.2">
      <c r="A1914" s="300">
        <v>2009</v>
      </c>
      <c r="B1914" s="207" t="s">
        <v>36</v>
      </c>
      <c r="C1914" s="207" t="s">
        <v>105</v>
      </c>
      <c r="D1914" s="301">
        <v>781.77</v>
      </c>
      <c r="E1914" s="301">
        <v>4727.5249999999996</v>
      </c>
      <c r="F1914" s="302">
        <v>5509.2950000000001</v>
      </c>
      <c r="G1914" s="270"/>
      <c r="H1914" s="299"/>
    </row>
    <row r="1915" spans="1:11" s="63" customFormat="1" ht="13.5" customHeight="1" x14ac:dyDescent="0.2">
      <c r="A1915" s="300">
        <v>2009</v>
      </c>
      <c r="B1915" s="207" t="s">
        <v>37</v>
      </c>
      <c r="C1915" s="207" t="s">
        <v>105</v>
      </c>
      <c r="D1915" s="301">
        <v>525.20000000000005</v>
      </c>
      <c r="E1915" s="301">
        <v>4698.6750000000002</v>
      </c>
      <c r="F1915" s="302">
        <v>5223.875</v>
      </c>
      <c r="G1915" s="270"/>
      <c r="H1915" s="299"/>
    </row>
    <row r="1916" spans="1:11" s="63" customFormat="1" ht="13.5" customHeight="1" x14ac:dyDescent="0.2">
      <c r="A1916" s="300">
        <v>2009</v>
      </c>
      <c r="B1916" s="207" t="s">
        <v>38</v>
      </c>
      <c r="C1916" s="207" t="s">
        <v>105</v>
      </c>
      <c r="D1916" s="301">
        <v>442.15</v>
      </c>
      <c r="E1916" s="301">
        <v>6122.24</v>
      </c>
      <c r="F1916" s="302">
        <v>6564.3899999999994</v>
      </c>
      <c r="G1916" s="270"/>
      <c r="H1916" s="299"/>
    </row>
    <row r="1917" spans="1:11" s="63" customFormat="1" ht="13.5" customHeight="1" x14ac:dyDescent="0.2">
      <c r="A1917" s="300">
        <v>2009</v>
      </c>
      <c r="B1917" s="207" t="s">
        <v>39</v>
      </c>
      <c r="C1917" s="207" t="s">
        <v>105</v>
      </c>
      <c r="D1917" s="301">
        <v>579.24</v>
      </c>
      <c r="E1917" s="301">
        <v>5246.45</v>
      </c>
      <c r="F1917" s="302">
        <v>5825.69</v>
      </c>
      <c r="G1917" s="270"/>
      <c r="H1917" s="299"/>
    </row>
    <row r="1918" spans="1:11" s="63" customFormat="1" ht="13.5" customHeight="1" x14ac:dyDescent="0.2">
      <c r="A1918" s="300">
        <v>2009</v>
      </c>
      <c r="B1918" s="207" t="s">
        <v>40</v>
      </c>
      <c r="C1918" s="207" t="s">
        <v>105</v>
      </c>
      <c r="D1918" s="301">
        <v>694.63</v>
      </c>
      <c r="E1918" s="301">
        <v>5163.0300000000007</v>
      </c>
      <c r="F1918" s="302">
        <v>5857.6600000000008</v>
      </c>
      <c r="G1918" s="270"/>
      <c r="H1918" s="299"/>
    </row>
    <row r="1919" spans="1:11" s="63" customFormat="1" ht="13.5" customHeight="1" x14ac:dyDescent="0.2">
      <c r="A1919" s="300">
        <v>2009</v>
      </c>
      <c r="B1919" s="207" t="s">
        <v>41</v>
      </c>
      <c r="C1919" s="207" t="s">
        <v>105</v>
      </c>
      <c r="D1919" s="301">
        <v>669.03</v>
      </c>
      <c r="E1919" s="301">
        <v>5166.875</v>
      </c>
      <c r="F1919" s="302">
        <v>5835.9050000000007</v>
      </c>
      <c r="G1919" s="270"/>
      <c r="H1919" s="299"/>
    </row>
    <row r="1920" spans="1:11" s="63" customFormat="1" ht="13.5" customHeight="1" x14ac:dyDescent="0.2">
      <c r="A1920" s="300">
        <v>2009</v>
      </c>
      <c r="B1920" s="207" t="s">
        <v>42</v>
      </c>
      <c r="C1920" s="207" t="s">
        <v>105</v>
      </c>
      <c r="D1920" s="301">
        <v>390.82</v>
      </c>
      <c r="E1920" s="301">
        <v>5918.1</v>
      </c>
      <c r="F1920" s="302">
        <v>6308.92</v>
      </c>
      <c r="G1920" s="270"/>
      <c r="H1920" s="299"/>
    </row>
    <row r="1921" spans="1:8" s="63" customFormat="1" ht="13.5" customHeight="1" x14ac:dyDescent="0.2">
      <c r="A1921" s="300">
        <v>2009</v>
      </c>
      <c r="B1921" s="207" t="s">
        <v>43</v>
      </c>
      <c r="C1921" s="207" t="s">
        <v>105</v>
      </c>
      <c r="D1921" s="301">
        <v>389.03</v>
      </c>
      <c r="E1921" s="301">
        <v>5517.2675000000008</v>
      </c>
      <c r="F1921" s="302">
        <v>5906.2974999999997</v>
      </c>
      <c r="G1921" s="270"/>
      <c r="H1921" s="299"/>
    </row>
    <row r="1922" spans="1:8" s="63" customFormat="1" ht="13.5" customHeight="1" x14ac:dyDescent="0.2">
      <c r="A1922" s="300">
        <v>2010</v>
      </c>
      <c r="B1922" s="207" t="s">
        <v>44</v>
      </c>
      <c r="C1922" s="207" t="s">
        <v>105</v>
      </c>
      <c r="D1922" s="301">
        <v>355.2</v>
      </c>
      <c r="E1922" s="301">
        <v>6215.165</v>
      </c>
      <c r="F1922" s="302">
        <v>6570.3649999999998</v>
      </c>
      <c r="G1922" s="270"/>
      <c r="H1922" s="299"/>
    </row>
    <row r="1923" spans="1:8" s="63" customFormat="1" ht="13.5" customHeight="1" x14ac:dyDescent="0.2">
      <c r="A1923" s="300">
        <v>2010</v>
      </c>
      <c r="B1923" s="207" t="s">
        <v>45</v>
      </c>
      <c r="C1923" s="207" t="s">
        <v>105</v>
      </c>
      <c r="D1923" s="301">
        <v>384.5</v>
      </c>
      <c r="E1923" s="301">
        <v>5146.7649999999994</v>
      </c>
      <c r="F1923" s="302">
        <v>5531.2649999999994</v>
      </c>
      <c r="G1923" s="270"/>
      <c r="H1923" s="299"/>
    </row>
    <row r="1924" spans="1:8" s="63" customFormat="1" ht="13.5" customHeight="1" x14ac:dyDescent="0.2">
      <c r="A1924" s="300">
        <v>2010</v>
      </c>
      <c r="B1924" s="207" t="s">
        <v>46</v>
      </c>
      <c r="C1924" s="207" t="s">
        <v>105</v>
      </c>
      <c r="D1924" s="301">
        <v>399.13</v>
      </c>
      <c r="E1924" s="301">
        <v>5533.6875</v>
      </c>
      <c r="F1924" s="302">
        <v>5932.817500000001</v>
      </c>
      <c r="G1924" s="270"/>
      <c r="H1924" s="299"/>
    </row>
    <row r="1925" spans="1:8" s="63" customFormat="1" ht="13.5" customHeight="1" x14ac:dyDescent="0.2">
      <c r="A1925" s="300">
        <v>2010</v>
      </c>
      <c r="B1925" s="207" t="s">
        <v>34</v>
      </c>
      <c r="C1925" s="207" t="s">
        <v>105</v>
      </c>
      <c r="D1925" s="301">
        <v>458.36</v>
      </c>
      <c r="E1925" s="301">
        <v>5285.9</v>
      </c>
      <c r="F1925" s="302">
        <v>5744.26</v>
      </c>
      <c r="G1925" s="270"/>
      <c r="H1925" s="299"/>
    </row>
    <row r="1926" spans="1:8" s="63" customFormat="1" ht="13.5" customHeight="1" x14ac:dyDescent="0.2">
      <c r="A1926" s="300">
        <v>2010</v>
      </c>
      <c r="B1926" s="207" t="s">
        <v>36</v>
      </c>
      <c r="C1926" s="207" t="s">
        <v>105</v>
      </c>
      <c r="D1926" s="301">
        <v>657.94</v>
      </c>
      <c r="E1926" s="301">
        <v>5195.8999999999996</v>
      </c>
      <c r="F1926" s="302">
        <v>5853.84</v>
      </c>
      <c r="G1926" s="270"/>
      <c r="H1926" s="299"/>
    </row>
    <row r="1927" spans="1:8" s="63" customFormat="1" ht="13.5" customHeight="1" x14ac:dyDescent="0.2">
      <c r="A1927" s="300">
        <v>2010</v>
      </c>
      <c r="B1927" s="207" t="s">
        <v>37</v>
      </c>
      <c r="C1927" s="207" t="s">
        <v>105</v>
      </c>
      <c r="D1927" s="301">
        <v>786.23</v>
      </c>
      <c r="E1927" s="301">
        <v>4750.2300000000005</v>
      </c>
      <c r="F1927" s="302">
        <v>5536.4600000000009</v>
      </c>
      <c r="G1927" s="270"/>
      <c r="H1927" s="299"/>
    </row>
    <row r="1928" spans="1:8" s="63" customFormat="1" ht="13.5" customHeight="1" x14ac:dyDescent="0.2">
      <c r="A1928" s="300">
        <v>2010</v>
      </c>
      <c r="B1928" s="207" t="s">
        <v>38</v>
      </c>
      <c r="C1928" s="207" t="s">
        <v>105</v>
      </c>
      <c r="D1928" s="301">
        <v>454.42</v>
      </c>
      <c r="E1928" s="301">
        <v>6305.8325000000004</v>
      </c>
      <c r="F1928" s="302">
        <v>6760.2525000000005</v>
      </c>
      <c r="G1928" s="270"/>
      <c r="H1928" s="299"/>
    </row>
    <row r="1929" spans="1:8" s="63" customFormat="1" ht="13.5" customHeight="1" x14ac:dyDescent="0.2">
      <c r="A1929" s="300">
        <v>2010</v>
      </c>
      <c r="B1929" s="207" t="s">
        <v>39</v>
      </c>
      <c r="C1929" s="207" t="s">
        <v>105</v>
      </c>
      <c r="D1929" s="301">
        <v>612.65</v>
      </c>
      <c r="E1929" s="301">
        <v>5848.65</v>
      </c>
      <c r="F1929" s="302">
        <v>6461.3</v>
      </c>
      <c r="G1929" s="270"/>
      <c r="H1929" s="299"/>
    </row>
    <row r="1930" spans="1:8" s="63" customFormat="1" ht="13.5" customHeight="1" x14ac:dyDescent="0.2">
      <c r="A1930" s="300">
        <v>2010</v>
      </c>
      <c r="B1930" s="207" t="s">
        <v>40</v>
      </c>
      <c r="C1930" s="207" t="s">
        <v>105</v>
      </c>
      <c r="D1930" s="301">
        <v>708.8</v>
      </c>
      <c r="E1930" s="301">
        <v>5938.68</v>
      </c>
      <c r="F1930" s="302">
        <v>6647.4800000000005</v>
      </c>
      <c r="G1930" s="270"/>
      <c r="H1930" s="299"/>
    </row>
    <row r="1931" spans="1:8" s="63" customFormat="1" ht="13.5" customHeight="1" x14ac:dyDescent="0.2">
      <c r="A1931" s="300">
        <v>2010</v>
      </c>
      <c r="B1931" s="207" t="s">
        <v>41</v>
      </c>
      <c r="C1931" s="207" t="s">
        <v>105</v>
      </c>
      <c r="D1931" s="301">
        <v>576.84999999999991</v>
      </c>
      <c r="E1931" s="301">
        <v>6151.6675000000005</v>
      </c>
      <c r="F1931" s="302">
        <v>6728.5174999999999</v>
      </c>
      <c r="G1931" s="270"/>
      <c r="H1931" s="299"/>
    </row>
    <row r="1932" spans="1:8" s="63" customFormat="1" ht="13.5" customHeight="1" x14ac:dyDescent="0.2">
      <c r="A1932" s="300">
        <v>2010</v>
      </c>
      <c r="B1932" s="207" t="s">
        <v>42</v>
      </c>
      <c r="C1932" s="207" t="s">
        <v>105</v>
      </c>
      <c r="D1932" s="301">
        <v>424.3</v>
      </c>
      <c r="E1932" s="301">
        <v>6366.5999999999995</v>
      </c>
      <c r="F1932" s="302">
        <v>6790.9</v>
      </c>
      <c r="G1932" s="270"/>
      <c r="H1932" s="299"/>
    </row>
    <row r="1933" spans="1:8" s="63" customFormat="1" ht="13.5" customHeight="1" x14ac:dyDescent="0.2">
      <c r="A1933" s="300">
        <v>2010</v>
      </c>
      <c r="B1933" s="207" t="s">
        <v>43</v>
      </c>
      <c r="C1933" s="207" t="s">
        <v>105</v>
      </c>
      <c r="D1933" s="301">
        <v>503.12</v>
      </c>
      <c r="E1933" s="301">
        <v>7995.2300000000005</v>
      </c>
      <c r="F1933" s="302">
        <v>8498.35</v>
      </c>
      <c r="G1933" s="270"/>
      <c r="H1933" s="299"/>
    </row>
    <row r="1934" spans="1:8" s="63" customFormat="1" ht="13.5" customHeight="1" x14ac:dyDescent="0.2">
      <c r="A1934" s="300">
        <v>2011</v>
      </c>
      <c r="B1934" s="207" t="s">
        <v>44</v>
      </c>
      <c r="C1934" s="207" t="s">
        <v>105</v>
      </c>
      <c r="D1934" s="301">
        <v>733.13</v>
      </c>
      <c r="E1934" s="301">
        <v>5951.33</v>
      </c>
      <c r="F1934" s="302">
        <v>6684.46</v>
      </c>
      <c r="G1934" s="270"/>
      <c r="H1934" s="299"/>
    </row>
    <row r="1935" spans="1:8" s="63" customFormat="1" ht="13.5" customHeight="1" x14ac:dyDescent="0.2">
      <c r="A1935" s="300">
        <v>2011</v>
      </c>
      <c r="B1935" s="207" t="s">
        <v>45</v>
      </c>
      <c r="C1935" s="207" t="s">
        <v>105</v>
      </c>
      <c r="D1935" s="301">
        <v>765.17</v>
      </c>
      <c r="E1935" s="301">
        <v>6952.8</v>
      </c>
      <c r="F1935" s="302">
        <v>7717.97</v>
      </c>
      <c r="G1935" s="270"/>
      <c r="H1935" s="299"/>
    </row>
    <row r="1936" spans="1:8" s="63" customFormat="1" ht="13.5" customHeight="1" x14ac:dyDescent="0.2">
      <c r="A1936" s="300">
        <v>2011</v>
      </c>
      <c r="B1936" s="207" t="s">
        <v>46</v>
      </c>
      <c r="C1936" s="207" t="s">
        <v>105</v>
      </c>
      <c r="D1936" s="301">
        <v>926.5</v>
      </c>
      <c r="E1936" s="301">
        <v>7012.4524999999994</v>
      </c>
      <c r="F1936" s="302">
        <v>7938.9524999999994</v>
      </c>
      <c r="G1936" s="270"/>
      <c r="H1936" s="299"/>
    </row>
    <row r="1937" spans="1:8" s="63" customFormat="1" ht="13.5" customHeight="1" x14ac:dyDescent="0.2">
      <c r="A1937" s="300">
        <v>2011</v>
      </c>
      <c r="B1937" s="207" t="s">
        <v>34</v>
      </c>
      <c r="C1937" s="207" t="s">
        <v>105</v>
      </c>
      <c r="D1937" s="301">
        <v>780.78</v>
      </c>
      <c r="E1937" s="301">
        <v>5462.6674999999996</v>
      </c>
      <c r="F1937" s="302">
        <v>6243.4475000000002</v>
      </c>
      <c r="G1937" s="270"/>
      <c r="H1937" s="299"/>
    </row>
    <row r="1938" spans="1:8" s="63" customFormat="1" ht="13.5" customHeight="1" x14ac:dyDescent="0.2">
      <c r="A1938" s="300">
        <v>2011</v>
      </c>
      <c r="B1938" s="207" t="s">
        <v>36</v>
      </c>
      <c r="C1938" s="207" t="s">
        <v>105</v>
      </c>
      <c r="D1938" s="301">
        <v>1157.47</v>
      </c>
      <c r="E1938" s="301">
        <v>6612.0725000000002</v>
      </c>
      <c r="F1938" s="302">
        <v>7769.5424999999996</v>
      </c>
      <c r="G1938" s="270"/>
      <c r="H1938" s="299"/>
    </row>
    <row r="1939" spans="1:8" s="63" customFormat="1" ht="13.5" customHeight="1" x14ac:dyDescent="0.2">
      <c r="A1939" s="300">
        <v>2011</v>
      </c>
      <c r="B1939" s="207" t="s">
        <v>37</v>
      </c>
      <c r="C1939" s="207" t="s">
        <v>105</v>
      </c>
      <c r="D1939" s="301">
        <v>1484.22</v>
      </c>
      <c r="E1939" s="301">
        <v>5478.3424999999997</v>
      </c>
      <c r="F1939" s="302">
        <v>6962.5625</v>
      </c>
      <c r="G1939" s="270"/>
      <c r="H1939" s="299"/>
    </row>
    <row r="1940" spans="1:8" s="63" customFormat="1" ht="13.5" customHeight="1" x14ac:dyDescent="0.2">
      <c r="A1940" s="300">
        <v>2011</v>
      </c>
      <c r="B1940" s="207" t="s">
        <v>38</v>
      </c>
      <c r="C1940" s="207" t="s">
        <v>105</v>
      </c>
      <c r="D1940" s="301">
        <v>1429.1899999999998</v>
      </c>
      <c r="E1940" s="301">
        <v>6069.6</v>
      </c>
      <c r="F1940" s="302">
        <v>7498.79</v>
      </c>
      <c r="G1940" s="270"/>
      <c r="H1940" s="299"/>
    </row>
    <row r="1941" spans="1:8" s="63" customFormat="1" ht="13.5" customHeight="1" x14ac:dyDescent="0.2">
      <c r="A1941" s="300">
        <v>2011</v>
      </c>
      <c r="B1941" s="207" t="s">
        <v>39</v>
      </c>
      <c r="C1941" s="207" t="s">
        <v>105</v>
      </c>
      <c r="D1941" s="301">
        <v>1898.92</v>
      </c>
      <c r="E1941" s="301">
        <v>5878.8825000000006</v>
      </c>
      <c r="F1941" s="302">
        <v>7777.8025000000007</v>
      </c>
      <c r="G1941" s="270"/>
      <c r="H1941" s="299"/>
    </row>
    <row r="1942" spans="1:8" s="63" customFormat="1" ht="13.5" customHeight="1" x14ac:dyDescent="0.2">
      <c r="A1942" s="300">
        <v>2011</v>
      </c>
      <c r="B1942" s="207" t="s">
        <v>40</v>
      </c>
      <c r="C1942" s="207" t="s">
        <v>105</v>
      </c>
      <c r="D1942" s="301">
        <v>1981.58</v>
      </c>
      <c r="E1942" s="301">
        <v>6233.09</v>
      </c>
      <c r="F1942" s="302">
        <v>8214.67</v>
      </c>
      <c r="G1942" s="270"/>
      <c r="H1942" s="299"/>
    </row>
    <row r="1943" spans="1:8" s="63" customFormat="1" ht="13.5" customHeight="1" x14ac:dyDescent="0.2">
      <c r="A1943" s="300">
        <v>2011</v>
      </c>
      <c r="B1943" s="207" t="s">
        <v>41</v>
      </c>
      <c r="C1943" s="207" t="s">
        <v>105</v>
      </c>
      <c r="D1943" s="301">
        <v>1975.83</v>
      </c>
      <c r="E1943" s="301">
        <v>6042.8075000000008</v>
      </c>
      <c r="F1943" s="302">
        <v>8018.6375000000007</v>
      </c>
      <c r="G1943" s="270"/>
      <c r="H1943" s="299"/>
    </row>
    <row r="1944" spans="1:8" s="63" customFormat="1" ht="13.5" customHeight="1" x14ac:dyDescent="0.2">
      <c r="A1944" s="300">
        <v>2011</v>
      </c>
      <c r="B1944" s="207" t="s">
        <v>42</v>
      </c>
      <c r="C1944" s="207" t="s">
        <v>105</v>
      </c>
      <c r="D1944" s="301">
        <v>2412.41</v>
      </c>
      <c r="E1944" s="301">
        <v>6121.8025000000007</v>
      </c>
      <c r="F1944" s="302">
        <v>8534.2124999999996</v>
      </c>
      <c r="G1944" s="270"/>
      <c r="H1944" s="299"/>
    </row>
    <row r="1945" spans="1:8" s="63" customFormat="1" ht="13.5" customHeight="1" x14ac:dyDescent="0.2">
      <c r="A1945" s="300">
        <v>2011</v>
      </c>
      <c r="B1945" s="70" t="s">
        <v>43</v>
      </c>
      <c r="C1945" s="207" t="s">
        <v>105</v>
      </c>
      <c r="D1945" s="301">
        <v>2236.52</v>
      </c>
      <c r="E1945" s="301">
        <v>6762.9175000000005</v>
      </c>
      <c r="F1945" s="302">
        <v>8999.4375</v>
      </c>
      <c r="G1945" s="270"/>
      <c r="H1945" s="299"/>
    </row>
    <row r="1946" spans="1:8" s="63" customFormat="1" ht="13.5" customHeight="1" x14ac:dyDescent="0.2">
      <c r="A1946" s="300">
        <v>2012</v>
      </c>
      <c r="B1946" s="70" t="s">
        <v>44</v>
      </c>
      <c r="C1946" s="207" t="s">
        <v>105</v>
      </c>
      <c r="D1946" s="301">
        <v>2128</v>
      </c>
      <c r="E1946" s="301">
        <v>6440.2950000000001</v>
      </c>
      <c r="F1946" s="302">
        <v>8568.2950000000001</v>
      </c>
      <c r="G1946" s="270"/>
      <c r="H1946" s="299"/>
    </row>
    <row r="1947" spans="1:8" s="63" customFormat="1" ht="13.5" customHeight="1" x14ac:dyDescent="0.2">
      <c r="A1947" s="300">
        <v>2012</v>
      </c>
      <c r="B1947" s="70" t="s">
        <v>45</v>
      </c>
      <c r="C1947" s="207" t="s">
        <v>105</v>
      </c>
      <c r="D1947" s="301">
        <v>1947.32</v>
      </c>
      <c r="E1947" s="301">
        <v>5794.12</v>
      </c>
      <c r="F1947" s="302">
        <v>7741.44</v>
      </c>
      <c r="G1947" s="270"/>
      <c r="H1947" s="299"/>
    </row>
    <row r="1948" spans="1:8" s="63" customFormat="1" ht="13.5" customHeight="1" x14ac:dyDescent="0.2">
      <c r="A1948" s="300">
        <v>2012</v>
      </c>
      <c r="B1948" s="70" t="s">
        <v>46</v>
      </c>
      <c r="C1948" s="207" t="s">
        <v>105</v>
      </c>
      <c r="D1948" s="301">
        <v>1928.71</v>
      </c>
      <c r="E1948" s="301">
        <v>7067.7424999999994</v>
      </c>
      <c r="F1948" s="302">
        <v>8996.4524999999994</v>
      </c>
      <c r="G1948" s="270"/>
      <c r="H1948" s="299"/>
    </row>
    <row r="1949" spans="1:8" s="63" customFormat="1" ht="13.5" customHeight="1" x14ac:dyDescent="0.2">
      <c r="A1949" s="300">
        <v>2012</v>
      </c>
      <c r="B1949" s="70" t="s">
        <v>34</v>
      </c>
      <c r="C1949" s="207" t="s">
        <v>105</v>
      </c>
      <c r="D1949" s="301">
        <v>1896.21</v>
      </c>
      <c r="E1949" s="301">
        <v>6018.5874999999996</v>
      </c>
      <c r="F1949" s="302">
        <v>7914.7974999999997</v>
      </c>
      <c r="G1949" s="270"/>
      <c r="H1949" s="299"/>
    </row>
    <row r="1950" spans="1:8" s="63" customFormat="1" ht="13.5" customHeight="1" x14ac:dyDescent="0.2">
      <c r="A1950" s="300">
        <v>2012</v>
      </c>
      <c r="B1950" s="70" t="s">
        <v>36</v>
      </c>
      <c r="C1950" s="207" t="s">
        <v>105</v>
      </c>
      <c r="D1950" s="301">
        <v>2461.8000000000002</v>
      </c>
      <c r="E1950" s="301">
        <v>7070.8649999999998</v>
      </c>
      <c r="F1950" s="302">
        <v>9532.6650000000009</v>
      </c>
      <c r="G1950" s="270"/>
      <c r="H1950" s="299"/>
    </row>
    <row r="1951" spans="1:8" s="63" customFormat="1" ht="13.5" customHeight="1" x14ac:dyDescent="0.2">
      <c r="A1951" s="300">
        <v>2012</v>
      </c>
      <c r="B1951" s="70" t="s">
        <v>37</v>
      </c>
      <c r="C1951" s="207" t="s">
        <v>105</v>
      </c>
      <c r="D1951" s="301">
        <v>2948.95</v>
      </c>
      <c r="E1951" s="301">
        <v>5692.35</v>
      </c>
      <c r="F1951" s="302">
        <v>8641.2999999999993</v>
      </c>
      <c r="G1951" s="270"/>
      <c r="H1951" s="299"/>
    </row>
    <row r="1952" spans="1:8" s="63" customFormat="1" ht="13.5" customHeight="1" x14ac:dyDescent="0.2">
      <c r="A1952" s="300">
        <v>2012</v>
      </c>
      <c r="B1952" s="70" t="s">
        <v>38</v>
      </c>
      <c r="C1952" s="207" t="s">
        <v>105</v>
      </c>
      <c r="D1952" s="301">
        <v>2435.3700000000003</v>
      </c>
      <c r="E1952" s="301">
        <v>5900.2250000000004</v>
      </c>
      <c r="F1952" s="302">
        <v>8335.5950000000012</v>
      </c>
      <c r="G1952" s="270"/>
      <c r="H1952" s="299"/>
    </row>
    <row r="1953" spans="1:8" s="63" customFormat="1" ht="13.5" customHeight="1" x14ac:dyDescent="0.2">
      <c r="A1953" s="300">
        <v>2012</v>
      </c>
      <c r="B1953" s="70" t="s">
        <v>39</v>
      </c>
      <c r="C1953" s="207" t="s">
        <v>105</v>
      </c>
      <c r="D1953" s="301">
        <v>2531.5700000000002</v>
      </c>
      <c r="E1953" s="301">
        <v>6767.13</v>
      </c>
      <c r="F1953" s="302">
        <v>9298.7000000000007</v>
      </c>
      <c r="G1953" s="270"/>
      <c r="H1953" s="299"/>
    </row>
    <row r="1954" spans="1:8" s="63" customFormat="1" ht="13.5" customHeight="1" x14ac:dyDescent="0.2">
      <c r="A1954" s="300">
        <v>2012</v>
      </c>
      <c r="B1954" s="70" t="s">
        <v>40</v>
      </c>
      <c r="C1954" s="207" t="s">
        <v>105</v>
      </c>
      <c r="D1954" s="301">
        <v>2528.85</v>
      </c>
      <c r="E1954" s="301">
        <v>6284.04</v>
      </c>
      <c r="F1954" s="302">
        <v>8812.89</v>
      </c>
      <c r="G1954" s="270"/>
      <c r="H1954" s="299"/>
    </row>
    <row r="1955" spans="1:8" s="63" customFormat="1" ht="13.5" customHeight="1" x14ac:dyDescent="0.2">
      <c r="A1955" s="300">
        <v>2012</v>
      </c>
      <c r="B1955" s="70" t="s">
        <v>41</v>
      </c>
      <c r="C1955" s="207" t="s">
        <v>105</v>
      </c>
      <c r="D1955" s="301">
        <v>2322.2600000000002</v>
      </c>
      <c r="E1955" s="301">
        <v>6130.1775000000016</v>
      </c>
      <c r="F1955" s="302">
        <v>8452.4375000000018</v>
      </c>
      <c r="G1955" s="270"/>
      <c r="H1955" s="299"/>
    </row>
    <row r="1956" spans="1:8" s="63" customFormat="1" ht="13.5" customHeight="1" x14ac:dyDescent="0.2">
      <c r="A1956" s="300">
        <v>2012</v>
      </c>
      <c r="B1956" s="70" t="s">
        <v>42</v>
      </c>
      <c r="C1956" s="207" t="s">
        <v>105</v>
      </c>
      <c r="D1956" s="301">
        <v>1911.74</v>
      </c>
      <c r="E1956" s="301">
        <v>6288.0725000000011</v>
      </c>
      <c r="F1956" s="302">
        <v>8199.8125</v>
      </c>
      <c r="G1956" s="270"/>
      <c r="H1956" s="299"/>
    </row>
    <row r="1957" spans="1:8" s="63" customFormat="1" ht="13.5" customHeight="1" x14ac:dyDescent="0.2">
      <c r="A1957" s="300">
        <v>2012</v>
      </c>
      <c r="B1957" s="70" t="s">
        <v>43</v>
      </c>
      <c r="C1957" s="207" t="s">
        <v>105</v>
      </c>
      <c r="D1957" s="301">
        <v>1560.96</v>
      </c>
      <c r="E1957" s="301">
        <v>5743.1825000000008</v>
      </c>
      <c r="F1957" s="302">
        <v>7304.1424999999999</v>
      </c>
      <c r="G1957" s="270"/>
      <c r="H1957" s="299"/>
    </row>
    <row r="1958" spans="1:8" s="63" customFormat="1" ht="13.5" customHeight="1" x14ac:dyDescent="0.2">
      <c r="A1958" s="300">
        <v>2013</v>
      </c>
      <c r="B1958" s="70" t="s">
        <v>44</v>
      </c>
      <c r="C1958" s="207" t="s">
        <v>105</v>
      </c>
      <c r="D1958" s="301">
        <v>2088</v>
      </c>
      <c r="E1958" s="301">
        <v>5337.7300000000005</v>
      </c>
      <c r="F1958" s="302">
        <v>7425.7300000000005</v>
      </c>
      <c r="G1958" s="270"/>
      <c r="H1958" s="299"/>
    </row>
    <row r="1959" spans="1:8" s="63" customFormat="1" ht="13.5" customHeight="1" x14ac:dyDescent="0.2">
      <c r="A1959" s="300">
        <v>2013</v>
      </c>
      <c r="B1959" s="70" t="s">
        <v>45</v>
      </c>
      <c r="C1959" s="207" t="s">
        <v>105</v>
      </c>
      <c r="D1959" s="301">
        <v>2678</v>
      </c>
      <c r="E1959" s="301">
        <v>5487.1724999999997</v>
      </c>
      <c r="F1959" s="302">
        <v>8165.1724999999997</v>
      </c>
      <c r="G1959" s="270"/>
      <c r="H1959" s="299"/>
    </row>
    <row r="1960" spans="1:8" s="63" customFormat="1" ht="13.5" customHeight="1" x14ac:dyDescent="0.2">
      <c r="A1960" s="300">
        <v>2013</v>
      </c>
      <c r="B1960" s="70" t="s">
        <v>46</v>
      </c>
      <c r="C1960" s="207" t="s">
        <v>105</v>
      </c>
      <c r="D1960" s="301">
        <v>2775.86</v>
      </c>
      <c r="E1960" s="301">
        <v>4911.880000000001</v>
      </c>
      <c r="F1960" s="302">
        <v>7687.7400000000007</v>
      </c>
      <c r="G1960" s="270"/>
      <c r="H1960" s="299"/>
    </row>
    <row r="1961" spans="1:8" s="63" customFormat="1" ht="13.5" customHeight="1" x14ac:dyDescent="0.2">
      <c r="A1961" s="300">
        <v>2013</v>
      </c>
      <c r="B1961" s="70" t="s">
        <v>34</v>
      </c>
      <c r="C1961" s="207" t="s">
        <v>105</v>
      </c>
      <c r="D1961" s="301">
        <v>1951.42</v>
      </c>
      <c r="E1961" s="301">
        <v>6003.4750000000004</v>
      </c>
      <c r="F1961" s="302">
        <v>7954.8950000000004</v>
      </c>
      <c r="G1961" s="270"/>
      <c r="H1961" s="299"/>
    </row>
    <row r="1962" spans="1:8" s="63" customFormat="1" ht="13.5" customHeight="1" x14ac:dyDescent="0.2">
      <c r="A1962" s="300">
        <v>2013</v>
      </c>
      <c r="B1962" s="70" t="s">
        <v>36</v>
      </c>
      <c r="C1962" s="207" t="s">
        <v>105</v>
      </c>
      <c r="D1962" s="301">
        <v>1019.97</v>
      </c>
      <c r="E1962" s="301">
        <v>6359.8375000000005</v>
      </c>
      <c r="F1962" s="302">
        <v>7379.8074999999999</v>
      </c>
      <c r="G1962" s="270"/>
      <c r="H1962" s="299"/>
    </row>
    <row r="1963" spans="1:8" s="63" customFormat="1" ht="13.5" customHeight="1" x14ac:dyDescent="0.2">
      <c r="A1963" s="300">
        <v>2013</v>
      </c>
      <c r="B1963" s="70" t="s">
        <v>37</v>
      </c>
      <c r="C1963" s="207" t="s">
        <v>105</v>
      </c>
      <c r="D1963" s="301">
        <v>1287.43</v>
      </c>
      <c r="E1963" s="301">
        <v>6221.3424999999997</v>
      </c>
      <c r="F1963" s="302">
        <v>7508.7725</v>
      </c>
      <c r="G1963" s="270"/>
      <c r="H1963" s="299"/>
    </row>
    <row r="1964" spans="1:8" s="63" customFormat="1" ht="13.5" customHeight="1" x14ac:dyDescent="0.2">
      <c r="A1964" s="300">
        <v>2013</v>
      </c>
      <c r="B1964" s="70" t="s">
        <v>38</v>
      </c>
      <c r="C1964" s="207" t="s">
        <v>105</v>
      </c>
      <c r="D1964" s="301">
        <v>1882.74</v>
      </c>
      <c r="E1964" s="301">
        <v>5683.8499999999995</v>
      </c>
      <c r="F1964" s="302">
        <v>7566.59</v>
      </c>
      <c r="G1964" s="270"/>
      <c r="H1964" s="299"/>
    </row>
    <row r="1965" spans="1:8" s="63" customFormat="1" ht="13.5" customHeight="1" x14ac:dyDescent="0.2">
      <c r="A1965" s="300">
        <v>2013</v>
      </c>
      <c r="B1965" s="70" t="s">
        <v>39</v>
      </c>
      <c r="C1965" s="207" t="s">
        <v>105</v>
      </c>
      <c r="D1965" s="301">
        <v>1845.71</v>
      </c>
      <c r="E1965" s="301">
        <v>6046.2474999999995</v>
      </c>
      <c r="F1965" s="302">
        <v>7891.9575000000004</v>
      </c>
      <c r="G1965" s="270"/>
      <c r="H1965" s="299"/>
    </row>
    <row r="1966" spans="1:8" s="63" customFormat="1" ht="13.5" customHeight="1" x14ac:dyDescent="0.2">
      <c r="A1966" s="300">
        <v>2013</v>
      </c>
      <c r="B1966" s="70" t="s">
        <v>40</v>
      </c>
      <c r="C1966" s="207" t="s">
        <v>105</v>
      </c>
      <c r="D1966" s="301">
        <v>1710.47</v>
      </c>
      <c r="E1966" s="301">
        <v>5570.3050000000003</v>
      </c>
      <c r="F1966" s="302">
        <v>7280.7749999999996</v>
      </c>
      <c r="G1966" s="270"/>
      <c r="H1966" s="299"/>
    </row>
    <row r="1967" spans="1:8" s="63" customFormat="1" ht="13.5" customHeight="1" x14ac:dyDescent="0.2">
      <c r="A1967" s="300">
        <v>2013</v>
      </c>
      <c r="B1967" s="70" t="s">
        <v>41</v>
      </c>
      <c r="C1967" s="207" t="s">
        <v>105</v>
      </c>
      <c r="D1967" s="301">
        <v>1835.89</v>
      </c>
      <c r="E1967" s="301">
        <v>6425.2075000000004</v>
      </c>
      <c r="F1967" s="302">
        <v>8261.0974999999999</v>
      </c>
      <c r="G1967" s="270"/>
      <c r="H1967" s="299"/>
    </row>
    <row r="1968" spans="1:8" s="63" customFormat="1" ht="13.5" customHeight="1" x14ac:dyDescent="0.2">
      <c r="A1968" s="300">
        <v>2013</v>
      </c>
      <c r="B1968" s="70" t="s">
        <v>42</v>
      </c>
      <c r="C1968" s="207" t="s">
        <v>105</v>
      </c>
      <c r="D1968" s="301">
        <v>1419.57</v>
      </c>
      <c r="E1968" s="301">
        <v>6757.9125000000004</v>
      </c>
      <c r="F1968" s="302">
        <v>8177.4825000000001</v>
      </c>
      <c r="G1968" s="270"/>
      <c r="H1968" s="299"/>
    </row>
    <row r="1969" spans="1:8" s="63" customFormat="1" ht="13.5" customHeight="1" x14ac:dyDescent="0.2">
      <c r="A1969" s="300">
        <v>2013</v>
      </c>
      <c r="B1969" s="70" t="s">
        <v>43</v>
      </c>
      <c r="C1969" s="207" t="s">
        <v>105</v>
      </c>
      <c r="D1969" s="301">
        <v>1116.45</v>
      </c>
      <c r="E1969" s="301">
        <v>5640.1475</v>
      </c>
      <c r="F1969" s="302">
        <v>6756.5975000000008</v>
      </c>
      <c r="G1969" s="270"/>
      <c r="H1969" s="299"/>
    </row>
    <row r="1970" spans="1:8" s="63" customFormat="1" ht="13.5" customHeight="1" x14ac:dyDescent="0.2">
      <c r="A1970" s="300">
        <v>2014</v>
      </c>
      <c r="B1970" s="70" t="s">
        <v>44</v>
      </c>
      <c r="C1970" s="207" t="s">
        <v>105</v>
      </c>
      <c r="D1970" s="301">
        <v>983.07999999999993</v>
      </c>
      <c r="E1970" s="301">
        <v>5534.8025000000007</v>
      </c>
      <c r="F1970" s="302">
        <v>6517.8824999999997</v>
      </c>
      <c r="G1970" s="270"/>
      <c r="H1970" s="299"/>
    </row>
    <row r="1971" spans="1:8" s="63" customFormat="1" ht="13.5" customHeight="1" x14ac:dyDescent="0.2">
      <c r="A1971" s="300">
        <v>2014</v>
      </c>
      <c r="B1971" s="70" t="s">
        <v>45</v>
      </c>
      <c r="C1971" s="207" t="s">
        <v>105</v>
      </c>
      <c r="D1971" s="301">
        <v>1632.92</v>
      </c>
      <c r="E1971" s="301">
        <v>6527.8175000000001</v>
      </c>
      <c r="F1971" s="302">
        <v>8160.7375000000002</v>
      </c>
      <c r="G1971" s="270"/>
      <c r="H1971" s="299"/>
    </row>
    <row r="1972" spans="1:8" s="63" customFormat="1" ht="13.5" customHeight="1" x14ac:dyDescent="0.2">
      <c r="A1972" s="300">
        <v>2014</v>
      </c>
      <c r="B1972" s="70" t="s">
        <v>46</v>
      </c>
      <c r="C1972" s="207" t="s">
        <v>105</v>
      </c>
      <c r="D1972" s="301">
        <v>2385.0699999999997</v>
      </c>
      <c r="E1972" s="301">
        <v>6868.0875000000005</v>
      </c>
      <c r="F1972" s="302">
        <v>9253.1574999999993</v>
      </c>
      <c r="G1972" s="270"/>
      <c r="H1972" s="299"/>
    </row>
    <row r="1973" spans="1:8" s="63" customFormat="1" ht="13.5" customHeight="1" x14ac:dyDescent="0.2">
      <c r="A1973" s="300">
        <v>2014</v>
      </c>
      <c r="B1973" s="70" t="s">
        <v>34</v>
      </c>
      <c r="C1973" s="207" t="s">
        <v>105</v>
      </c>
      <c r="D1973" s="301">
        <v>1738.95</v>
      </c>
      <c r="E1973" s="301">
        <v>6960.2349999999997</v>
      </c>
      <c r="F1973" s="302">
        <v>8699.1849999999995</v>
      </c>
      <c r="G1973" s="270"/>
      <c r="H1973" s="299"/>
    </row>
    <row r="1974" spans="1:8" s="63" customFormat="1" ht="13.5" customHeight="1" x14ac:dyDescent="0.2">
      <c r="A1974" s="300">
        <v>2014</v>
      </c>
      <c r="B1974" s="70" t="s">
        <v>36</v>
      </c>
      <c r="C1974" s="207" t="s">
        <v>105</v>
      </c>
      <c r="D1974" s="301">
        <v>1796.9</v>
      </c>
      <c r="E1974" s="301">
        <v>7194.14</v>
      </c>
      <c r="F1974" s="302">
        <v>8991.0400000000009</v>
      </c>
      <c r="G1974" s="270"/>
      <c r="H1974" s="299"/>
    </row>
    <row r="1975" spans="1:8" s="63" customFormat="1" ht="13.5" customHeight="1" x14ac:dyDescent="0.2">
      <c r="A1975" s="300">
        <v>2014</v>
      </c>
      <c r="B1975" s="70" t="s">
        <v>37</v>
      </c>
      <c r="C1975" s="207" t="s">
        <v>105</v>
      </c>
      <c r="D1975" s="301">
        <v>2233.16</v>
      </c>
      <c r="E1975" s="301">
        <v>6233.3879999999999</v>
      </c>
      <c r="F1975" s="302">
        <v>8466.5479999999989</v>
      </c>
      <c r="G1975" s="270"/>
      <c r="H1975" s="299"/>
    </row>
    <row r="1976" spans="1:8" s="63" customFormat="1" ht="13.5" customHeight="1" x14ac:dyDescent="0.2">
      <c r="A1976" s="300">
        <v>2014</v>
      </c>
      <c r="B1976" s="70" t="s">
        <v>38</v>
      </c>
      <c r="C1976" s="207" t="s">
        <v>105</v>
      </c>
      <c r="D1976" s="301">
        <v>2552.8500000000004</v>
      </c>
      <c r="E1976" s="301">
        <v>9220.5105000000003</v>
      </c>
      <c r="F1976" s="302">
        <v>11773.360500000001</v>
      </c>
      <c r="G1976" s="270"/>
      <c r="H1976" s="299"/>
    </row>
    <row r="1977" spans="1:8" s="63" customFormat="1" ht="13.5" customHeight="1" x14ac:dyDescent="0.2">
      <c r="A1977" s="300">
        <v>2014</v>
      </c>
      <c r="B1977" s="70" t="s">
        <v>39</v>
      </c>
      <c r="C1977" s="207" t="s">
        <v>105</v>
      </c>
      <c r="D1977" s="301">
        <v>3339.3099999999995</v>
      </c>
      <c r="E1977" s="301">
        <v>8853.8780000000006</v>
      </c>
      <c r="F1977" s="302">
        <v>12193.188</v>
      </c>
      <c r="G1977" s="270"/>
      <c r="H1977" s="299"/>
    </row>
    <row r="1978" spans="1:8" s="63" customFormat="1" ht="13.5" customHeight="1" x14ac:dyDescent="0.2">
      <c r="A1978" s="300">
        <v>2014</v>
      </c>
      <c r="B1978" s="70" t="s">
        <v>40</v>
      </c>
      <c r="C1978" s="207" t="s">
        <v>105</v>
      </c>
      <c r="D1978" s="301">
        <v>3159.9700000000003</v>
      </c>
      <c r="E1978" s="301">
        <v>8365.2029999999995</v>
      </c>
      <c r="F1978" s="302">
        <v>11525.172999999999</v>
      </c>
      <c r="G1978" s="270"/>
      <c r="H1978" s="299"/>
    </row>
    <row r="1979" spans="1:8" s="63" customFormat="1" ht="13.5" customHeight="1" x14ac:dyDescent="0.2">
      <c r="A1979" s="300">
        <v>2014</v>
      </c>
      <c r="B1979" s="70" t="s">
        <v>41</v>
      </c>
      <c r="C1979" s="207" t="s">
        <v>105</v>
      </c>
      <c r="D1979" s="301">
        <v>2467.37</v>
      </c>
      <c r="E1979" s="301">
        <v>7428.5585000000001</v>
      </c>
      <c r="F1979" s="302">
        <v>9895.9285</v>
      </c>
      <c r="G1979" s="270"/>
      <c r="H1979" s="299"/>
    </row>
    <row r="1980" spans="1:8" s="63" customFormat="1" ht="13.5" customHeight="1" x14ac:dyDescent="0.2">
      <c r="A1980" s="300">
        <v>2014</v>
      </c>
      <c r="B1980" s="70" t="s">
        <v>42</v>
      </c>
      <c r="C1980" s="207" t="s">
        <v>105</v>
      </c>
      <c r="D1980" s="301">
        <v>2692.28</v>
      </c>
      <c r="E1980" s="301">
        <v>6606.2475000000004</v>
      </c>
      <c r="F1980" s="302">
        <v>9298.5275000000001</v>
      </c>
      <c r="G1980" s="270"/>
      <c r="H1980" s="299"/>
    </row>
    <row r="1981" spans="1:8" s="63" customFormat="1" ht="13.5" customHeight="1" x14ac:dyDescent="0.2">
      <c r="A1981" s="300">
        <v>2014</v>
      </c>
      <c r="B1981" s="70" t="s">
        <v>43</v>
      </c>
      <c r="C1981" s="207" t="s">
        <v>105</v>
      </c>
      <c r="D1981" s="301">
        <v>3045.75</v>
      </c>
      <c r="E1981" s="301">
        <v>7958.7049999999999</v>
      </c>
      <c r="F1981" s="302">
        <v>11004.455</v>
      </c>
      <c r="G1981" s="270"/>
      <c r="H1981" s="299"/>
    </row>
    <row r="1982" spans="1:8" s="63" customFormat="1" ht="13.5" customHeight="1" x14ac:dyDescent="0.2">
      <c r="A1982" s="300">
        <v>2015</v>
      </c>
      <c r="B1982" s="70" t="s">
        <v>44</v>
      </c>
      <c r="C1982" s="207" t="s">
        <v>105</v>
      </c>
      <c r="D1982" s="301">
        <v>3731.3999999999996</v>
      </c>
      <c r="E1982" s="301">
        <v>5355.0129999999999</v>
      </c>
      <c r="F1982" s="302">
        <v>9086.4130000000005</v>
      </c>
      <c r="G1982" s="270"/>
      <c r="H1982" s="299"/>
    </row>
    <row r="1983" spans="1:8" s="63" customFormat="1" ht="13.5" customHeight="1" x14ac:dyDescent="0.2">
      <c r="A1983" s="300">
        <v>2015</v>
      </c>
      <c r="B1983" s="70" t="s">
        <v>45</v>
      </c>
      <c r="C1983" s="207" t="s">
        <v>105</v>
      </c>
      <c r="D1983" s="301">
        <v>3104.2400000000002</v>
      </c>
      <c r="E1983" s="301">
        <v>5744.2950000000001</v>
      </c>
      <c r="F1983" s="302">
        <v>8848.5349999999999</v>
      </c>
      <c r="G1983" s="270"/>
      <c r="H1983" s="299"/>
    </row>
    <row r="1984" spans="1:8" s="63" customFormat="1" ht="13.5" customHeight="1" x14ac:dyDescent="0.2">
      <c r="A1984" s="300">
        <v>2015</v>
      </c>
      <c r="B1984" s="70" t="s">
        <v>46</v>
      </c>
      <c r="C1984" s="207" t="s">
        <v>105</v>
      </c>
      <c r="D1984" s="301">
        <v>3893.9300000000003</v>
      </c>
      <c r="E1984" s="301">
        <v>7743.1304999999993</v>
      </c>
      <c r="F1984" s="302">
        <v>11637.060500000001</v>
      </c>
      <c r="G1984" s="270"/>
      <c r="H1984" s="299"/>
    </row>
    <row r="1985" spans="1:8" s="63" customFormat="1" ht="13.5" customHeight="1" x14ac:dyDescent="0.2">
      <c r="A1985" s="300">
        <v>2015</v>
      </c>
      <c r="B1985" s="70" t="s">
        <v>34</v>
      </c>
      <c r="C1985" s="207" t="s">
        <v>105</v>
      </c>
      <c r="D1985" s="301">
        <v>4314.25</v>
      </c>
      <c r="E1985" s="301">
        <v>6911.7475000000004</v>
      </c>
      <c r="F1985" s="302">
        <v>11225.997499999999</v>
      </c>
      <c r="G1985" s="270"/>
      <c r="H1985" s="299"/>
    </row>
    <row r="1986" spans="1:8" s="63" customFormat="1" ht="13.5" customHeight="1" x14ac:dyDescent="0.2">
      <c r="A1986" s="300">
        <v>2015</v>
      </c>
      <c r="B1986" s="70" t="s">
        <v>36</v>
      </c>
      <c r="C1986" s="207" t="s">
        <v>105</v>
      </c>
      <c r="D1986" s="301">
        <v>6051.11</v>
      </c>
      <c r="E1986" s="301">
        <v>7509.5049999999992</v>
      </c>
      <c r="F1986" s="302">
        <v>13560.615000000002</v>
      </c>
      <c r="G1986" s="270"/>
      <c r="H1986" s="299"/>
    </row>
    <row r="1987" spans="1:8" s="63" customFormat="1" ht="13.5" customHeight="1" x14ac:dyDescent="0.2">
      <c r="A1987" s="300">
        <v>2015</v>
      </c>
      <c r="B1987" s="70" t="s">
        <v>37</v>
      </c>
      <c r="C1987" s="207" t="s">
        <v>105</v>
      </c>
      <c r="D1987" s="301">
        <v>5842.19</v>
      </c>
      <c r="E1987" s="301">
        <v>7479.3429999999998</v>
      </c>
      <c r="F1987" s="302">
        <v>13321.532999999999</v>
      </c>
      <c r="G1987" s="270"/>
      <c r="H1987" s="299"/>
    </row>
    <row r="1988" spans="1:8" s="63" customFormat="1" ht="13.5" customHeight="1" x14ac:dyDescent="0.2">
      <c r="A1988" s="300">
        <v>2015</v>
      </c>
      <c r="B1988" s="70" t="s">
        <v>38</v>
      </c>
      <c r="C1988" s="207" t="s">
        <v>105</v>
      </c>
      <c r="D1988" s="301">
        <v>6444.18</v>
      </c>
      <c r="E1988" s="301">
        <v>8289.3495000000003</v>
      </c>
      <c r="F1988" s="302">
        <v>14733.529500000001</v>
      </c>
      <c r="G1988" s="270"/>
      <c r="H1988" s="299"/>
    </row>
    <row r="1989" spans="1:8" s="63" customFormat="1" ht="13.5" customHeight="1" x14ac:dyDescent="0.2">
      <c r="A1989" s="300">
        <v>2015</v>
      </c>
      <c r="B1989" s="70" t="s">
        <v>39</v>
      </c>
      <c r="C1989" s="207" t="s">
        <v>105</v>
      </c>
      <c r="D1989" s="301">
        <v>5319.39</v>
      </c>
      <c r="E1989" s="301">
        <v>9199.7380000000012</v>
      </c>
      <c r="F1989" s="302">
        <v>14519.128000000001</v>
      </c>
      <c r="G1989" s="270"/>
      <c r="H1989" s="299"/>
    </row>
    <row r="1990" spans="1:8" s="63" customFormat="1" ht="13.5" customHeight="1" x14ac:dyDescent="0.2">
      <c r="A1990" s="300">
        <v>2015</v>
      </c>
      <c r="B1990" s="70" t="s">
        <v>40</v>
      </c>
      <c r="C1990" s="207" t="s">
        <v>105</v>
      </c>
      <c r="D1990" s="301">
        <v>4980.0599999999995</v>
      </c>
      <c r="E1990" s="301">
        <v>10240.24</v>
      </c>
      <c r="F1990" s="302">
        <v>15220.300000000001</v>
      </c>
      <c r="G1990" s="270"/>
      <c r="H1990" s="299"/>
    </row>
    <row r="1991" spans="1:8" s="63" customFormat="1" ht="13.5" customHeight="1" x14ac:dyDescent="0.2">
      <c r="A1991" s="300">
        <v>2015</v>
      </c>
      <c r="B1991" s="70" t="s">
        <v>41</v>
      </c>
      <c r="C1991" s="207" t="s">
        <v>105</v>
      </c>
      <c r="D1991" s="301">
        <v>5621.7199999999993</v>
      </c>
      <c r="E1991" s="301">
        <v>9329.268</v>
      </c>
      <c r="F1991" s="302">
        <v>14950.987999999999</v>
      </c>
      <c r="G1991" s="270"/>
      <c r="H1991" s="299"/>
    </row>
    <row r="1992" spans="1:8" s="63" customFormat="1" ht="13.5" customHeight="1" x14ac:dyDescent="0.2">
      <c r="A1992" s="300">
        <v>2015</v>
      </c>
      <c r="B1992" s="70" t="s">
        <v>42</v>
      </c>
      <c r="C1992" s="207" t="s">
        <v>105</v>
      </c>
      <c r="D1992" s="301">
        <v>4862.6400000000003</v>
      </c>
      <c r="E1992" s="301">
        <v>9154.9275000000016</v>
      </c>
      <c r="F1992" s="302">
        <v>14017.567499999999</v>
      </c>
      <c r="G1992" s="270"/>
      <c r="H1992" s="299"/>
    </row>
    <row r="1993" spans="1:8" s="63" customFormat="1" ht="13.5" customHeight="1" x14ac:dyDescent="0.2">
      <c r="A1993" s="300">
        <v>2015</v>
      </c>
      <c r="B1993" s="70" t="s">
        <v>43</v>
      </c>
      <c r="C1993" s="207" t="s">
        <v>105</v>
      </c>
      <c r="D1993" s="301">
        <v>3803.37</v>
      </c>
      <c r="E1993" s="301">
        <v>8921.450499999999</v>
      </c>
      <c r="F1993" s="302">
        <v>12724.8205</v>
      </c>
      <c r="G1993" s="270"/>
      <c r="H1993" s="299"/>
    </row>
    <row r="1994" spans="1:8" s="63" customFormat="1" ht="13.5" customHeight="1" x14ac:dyDescent="0.2">
      <c r="A1994" s="300">
        <v>2016</v>
      </c>
      <c r="B1994" s="70" t="s">
        <v>44</v>
      </c>
      <c r="C1994" s="207" t="s">
        <v>105</v>
      </c>
      <c r="D1994" s="301">
        <v>4259.3</v>
      </c>
      <c r="E1994" s="301">
        <v>7232.0899999999992</v>
      </c>
      <c r="F1994" s="302">
        <v>11491.389999999998</v>
      </c>
      <c r="G1994" s="270"/>
      <c r="H1994" s="299"/>
    </row>
    <row r="1995" spans="1:8" s="63" customFormat="1" ht="13.5" customHeight="1" x14ac:dyDescent="0.2">
      <c r="A1995" s="300">
        <v>2016</v>
      </c>
      <c r="B1995" s="70" t="s">
        <v>45</v>
      </c>
      <c r="C1995" s="207" t="s">
        <v>105</v>
      </c>
      <c r="D1995" s="301">
        <v>4568.1499999999996</v>
      </c>
      <c r="E1995" s="301">
        <v>8332.7324999999983</v>
      </c>
      <c r="F1995" s="302">
        <v>12900.882499999998</v>
      </c>
      <c r="G1995" s="270"/>
      <c r="H1995" s="299"/>
    </row>
    <row r="1996" spans="1:8" s="63" customFormat="1" ht="13.5" customHeight="1" x14ac:dyDescent="0.2">
      <c r="A1996" s="300">
        <v>2016</v>
      </c>
      <c r="B1996" s="70" t="s">
        <v>46</v>
      </c>
      <c r="C1996" s="207" t="s">
        <v>105</v>
      </c>
      <c r="D1996" s="301">
        <v>4177.0599999999995</v>
      </c>
      <c r="E1996" s="301">
        <v>8384.2849999999999</v>
      </c>
      <c r="F1996" s="302">
        <v>12561.344999999999</v>
      </c>
      <c r="G1996" s="270"/>
      <c r="H1996" s="299"/>
    </row>
    <row r="1997" spans="1:8" s="63" customFormat="1" ht="13.5" customHeight="1" x14ac:dyDescent="0.2">
      <c r="A1997" s="300">
        <v>2016</v>
      </c>
      <c r="B1997" s="70" t="s">
        <v>34</v>
      </c>
      <c r="C1997" s="207" t="s">
        <v>105</v>
      </c>
      <c r="D1997" s="301">
        <v>4407.7700000000004</v>
      </c>
      <c r="E1997" s="301">
        <v>8968.9274999999998</v>
      </c>
      <c r="F1997" s="302">
        <v>13376.6975</v>
      </c>
      <c r="G1997" s="270"/>
      <c r="H1997" s="299"/>
    </row>
    <row r="1998" spans="1:8" s="63" customFormat="1" ht="13.5" customHeight="1" x14ac:dyDescent="0.2">
      <c r="A1998" s="300">
        <v>2016</v>
      </c>
      <c r="B1998" s="70" t="s">
        <v>36</v>
      </c>
      <c r="C1998" s="207" t="s">
        <v>105</v>
      </c>
      <c r="D1998" s="301">
        <v>4675.0700000000006</v>
      </c>
      <c r="E1998" s="301">
        <v>8569.9329999999991</v>
      </c>
      <c r="F1998" s="302">
        <v>13245.003000000001</v>
      </c>
      <c r="G1998" s="270"/>
      <c r="H1998" s="299"/>
    </row>
    <row r="1999" spans="1:8" s="63" customFormat="1" ht="13.5" customHeight="1" x14ac:dyDescent="0.2">
      <c r="A1999" s="300">
        <v>2016</v>
      </c>
      <c r="B1999" s="70" t="s">
        <v>37</v>
      </c>
      <c r="C1999" s="207" t="s">
        <v>105</v>
      </c>
      <c r="D1999" s="301">
        <v>4506.96</v>
      </c>
      <c r="E1999" s="301">
        <v>8944.7349999999988</v>
      </c>
      <c r="F1999" s="302">
        <v>13451.695000000002</v>
      </c>
      <c r="G1999" s="270"/>
      <c r="H1999" s="299"/>
    </row>
    <row r="2000" spans="1:8" s="63" customFormat="1" ht="13.5" customHeight="1" x14ac:dyDescent="0.2">
      <c r="A2000" s="300">
        <v>2016</v>
      </c>
      <c r="B2000" s="70" t="s">
        <v>38</v>
      </c>
      <c r="C2000" s="207" t="s">
        <v>105</v>
      </c>
      <c r="D2000" s="301">
        <v>3684.83</v>
      </c>
      <c r="E2000" s="301">
        <v>8260.3649999999998</v>
      </c>
      <c r="F2000" s="302">
        <v>11945.195</v>
      </c>
      <c r="G2000" s="270"/>
      <c r="H2000" s="299"/>
    </row>
    <row r="2001" spans="1:8" s="63" customFormat="1" ht="13.5" customHeight="1" x14ac:dyDescent="0.2">
      <c r="A2001" s="300">
        <v>2016</v>
      </c>
      <c r="B2001" s="70" t="s">
        <v>39</v>
      </c>
      <c r="C2001" s="207" t="s">
        <v>105</v>
      </c>
      <c r="D2001" s="301">
        <v>4480.8</v>
      </c>
      <c r="E2001" s="301">
        <v>9818.1750000000011</v>
      </c>
      <c r="F2001" s="302">
        <v>14298.975000000002</v>
      </c>
      <c r="G2001" s="270"/>
      <c r="H2001" s="299"/>
    </row>
    <row r="2002" spans="1:8" s="63" customFormat="1" ht="13.5" customHeight="1" x14ac:dyDescent="0.2">
      <c r="A2002" s="300">
        <v>2016</v>
      </c>
      <c r="B2002" s="70" t="s">
        <v>40</v>
      </c>
      <c r="C2002" s="207" t="s">
        <v>105</v>
      </c>
      <c r="D2002" s="301">
        <v>5772.5300000000007</v>
      </c>
      <c r="E2002" s="301">
        <v>8736.9465000000018</v>
      </c>
      <c r="F2002" s="302">
        <v>14509.476500000001</v>
      </c>
      <c r="G2002" s="270"/>
      <c r="H2002" s="299"/>
    </row>
    <row r="2003" spans="1:8" s="63" customFormat="1" ht="13.5" customHeight="1" x14ac:dyDescent="0.2">
      <c r="A2003" s="300">
        <v>2016</v>
      </c>
      <c r="B2003" s="70" t="s">
        <v>41</v>
      </c>
      <c r="C2003" s="207" t="s">
        <v>105</v>
      </c>
      <c r="D2003" s="301">
        <v>5571.43</v>
      </c>
      <c r="E2003" s="301">
        <v>8749.2734999999993</v>
      </c>
      <c r="F2003" s="302">
        <v>14320.7035</v>
      </c>
      <c r="G2003" s="270"/>
      <c r="H2003" s="299"/>
    </row>
    <row r="2004" spans="1:8" s="63" customFormat="1" ht="13.5" customHeight="1" x14ac:dyDescent="0.2">
      <c r="A2004" s="300">
        <v>2016</v>
      </c>
      <c r="B2004" s="70" t="s">
        <v>42</v>
      </c>
      <c r="C2004" s="207" t="s">
        <v>105</v>
      </c>
      <c r="D2004" s="301">
        <v>5620.6900000000005</v>
      </c>
      <c r="E2004" s="301">
        <v>9522.4624999999996</v>
      </c>
      <c r="F2004" s="302">
        <v>15143.1525</v>
      </c>
      <c r="G2004" s="270"/>
      <c r="H2004" s="299"/>
    </row>
    <row r="2005" spans="1:8" s="63" customFormat="1" ht="13.5" customHeight="1" x14ac:dyDescent="0.2">
      <c r="A2005" s="300">
        <v>2016</v>
      </c>
      <c r="B2005" s="70" t="s">
        <v>43</v>
      </c>
      <c r="C2005" s="207" t="s">
        <v>105</v>
      </c>
      <c r="D2005" s="301">
        <v>3622.8</v>
      </c>
      <c r="E2005" s="301">
        <v>8291.6799999999985</v>
      </c>
      <c r="F2005" s="302">
        <v>11914.48</v>
      </c>
      <c r="G2005" s="270"/>
      <c r="H2005" s="299"/>
    </row>
    <row r="2006" spans="1:8" s="63" customFormat="1" ht="13.5" customHeight="1" x14ac:dyDescent="0.2">
      <c r="A2006" s="300">
        <v>2017</v>
      </c>
      <c r="B2006" s="70" t="s">
        <v>44</v>
      </c>
      <c r="C2006" s="207" t="s">
        <v>105</v>
      </c>
      <c r="D2006" s="301">
        <v>3411.2599999999998</v>
      </c>
      <c r="E2006" s="301">
        <v>8069.8</v>
      </c>
      <c r="F2006" s="302">
        <v>11481.06</v>
      </c>
      <c r="G2006" s="270"/>
      <c r="H2006" s="299"/>
    </row>
    <row r="2007" spans="1:8" s="63" customFormat="1" ht="13.5" customHeight="1" x14ac:dyDescent="0.2">
      <c r="A2007" s="300">
        <v>2017</v>
      </c>
      <c r="B2007" s="70" t="s">
        <v>45</v>
      </c>
      <c r="C2007" s="207" t="s">
        <v>105</v>
      </c>
      <c r="D2007" s="301">
        <v>4276.8999999999996</v>
      </c>
      <c r="E2007" s="301">
        <v>8921.0575000000008</v>
      </c>
      <c r="F2007" s="302">
        <v>13197.9575</v>
      </c>
      <c r="G2007" s="270"/>
      <c r="H2007" s="299"/>
    </row>
    <row r="2008" spans="1:8" s="63" customFormat="1" ht="13.5" customHeight="1" x14ac:dyDescent="0.2">
      <c r="A2008" s="300">
        <v>2017</v>
      </c>
      <c r="B2008" s="70" t="s">
        <v>46</v>
      </c>
      <c r="C2008" s="207" t="s">
        <v>105</v>
      </c>
      <c r="D2008" s="301">
        <v>3354.09</v>
      </c>
      <c r="E2008" s="301">
        <v>9563.9140000000007</v>
      </c>
      <c r="F2008" s="302">
        <v>12918.004000000001</v>
      </c>
      <c r="G2008" s="270"/>
      <c r="H2008" s="299"/>
    </row>
    <row r="2009" spans="1:8" s="63" customFormat="1" ht="13.5" customHeight="1" x14ac:dyDescent="0.2">
      <c r="A2009" s="300">
        <v>2017</v>
      </c>
      <c r="B2009" s="70" t="s">
        <v>34</v>
      </c>
      <c r="C2009" s="207" t="s">
        <v>105</v>
      </c>
      <c r="D2009" s="301">
        <v>2000.88</v>
      </c>
      <c r="E2009" s="301">
        <v>7929.2324999999983</v>
      </c>
      <c r="F2009" s="302">
        <v>9930.1124999999993</v>
      </c>
      <c r="G2009" s="270"/>
      <c r="H2009" s="299"/>
    </row>
    <row r="2010" spans="1:8" s="63" customFormat="1" ht="13.5" customHeight="1" x14ac:dyDescent="0.2">
      <c r="A2010" s="300">
        <v>2017</v>
      </c>
      <c r="B2010" s="70" t="s">
        <v>36</v>
      </c>
      <c r="C2010" s="207" t="s">
        <v>105</v>
      </c>
      <c r="D2010" s="301">
        <v>2405.8000000000002</v>
      </c>
      <c r="E2010" s="301">
        <v>9044.6124999999993</v>
      </c>
      <c r="F2010" s="302">
        <v>11450.412499999999</v>
      </c>
      <c r="G2010" s="270"/>
      <c r="H2010" s="299"/>
    </row>
    <row r="2011" spans="1:8" s="63" customFormat="1" ht="13.5" customHeight="1" x14ac:dyDescent="0.2">
      <c r="A2011" s="300">
        <v>2017</v>
      </c>
      <c r="B2011" s="70" t="s">
        <v>37</v>
      </c>
      <c r="C2011" s="207" t="s">
        <v>105</v>
      </c>
      <c r="D2011" s="301">
        <v>1962.6499999999999</v>
      </c>
      <c r="E2011" s="301">
        <v>8701.1525000000001</v>
      </c>
      <c r="F2011" s="302">
        <v>10663.8025</v>
      </c>
      <c r="G2011" s="270"/>
      <c r="H2011" s="299"/>
    </row>
    <row r="2012" spans="1:8" s="63" customFormat="1" ht="13.5" customHeight="1" x14ac:dyDescent="0.2">
      <c r="A2012" s="300">
        <v>2017</v>
      </c>
      <c r="B2012" s="70" t="s">
        <v>38</v>
      </c>
      <c r="C2012" s="207" t="s">
        <v>105</v>
      </c>
      <c r="D2012" s="301">
        <v>2130.73</v>
      </c>
      <c r="E2012" s="301">
        <v>9232.625</v>
      </c>
      <c r="F2012" s="302">
        <v>11363.355</v>
      </c>
      <c r="G2012" s="270"/>
      <c r="H2012" s="299"/>
    </row>
    <row r="2013" spans="1:8" s="63" customFormat="1" ht="13.5" customHeight="1" x14ac:dyDescent="0.2">
      <c r="A2013" s="300">
        <v>2017</v>
      </c>
      <c r="B2013" s="70" t="s">
        <v>39</v>
      </c>
      <c r="C2013" s="207" t="s">
        <v>105</v>
      </c>
      <c r="D2013" s="301">
        <v>2008.77</v>
      </c>
      <c r="E2013" s="301">
        <v>9141.2525000000023</v>
      </c>
      <c r="F2013" s="302">
        <v>11150.022500000003</v>
      </c>
      <c r="G2013" s="270"/>
      <c r="H2013" s="299"/>
    </row>
    <row r="2014" spans="1:8" s="63" customFormat="1" ht="13.5" customHeight="1" x14ac:dyDescent="0.2">
      <c r="A2014" s="300">
        <v>2017</v>
      </c>
      <c r="B2014" s="70" t="s">
        <v>40</v>
      </c>
      <c r="C2014" s="207" t="s">
        <v>105</v>
      </c>
      <c r="D2014" s="301">
        <v>1917.5900000000001</v>
      </c>
      <c r="E2014" s="301">
        <v>7947.41</v>
      </c>
      <c r="F2014" s="302">
        <v>9865</v>
      </c>
      <c r="G2014" s="270"/>
      <c r="H2014" s="299"/>
    </row>
    <row r="2015" spans="1:8" s="63" customFormat="1" ht="13.5" customHeight="1" x14ac:dyDescent="0.2">
      <c r="A2015" s="300">
        <v>2017</v>
      </c>
      <c r="B2015" s="70" t="s">
        <v>41</v>
      </c>
      <c r="C2015" s="207" t="s">
        <v>105</v>
      </c>
      <c r="D2015" s="301">
        <v>2173.98</v>
      </c>
      <c r="E2015" s="301">
        <v>7810.192500000001</v>
      </c>
      <c r="F2015" s="302">
        <v>9984.1725000000006</v>
      </c>
      <c r="G2015" s="270"/>
      <c r="H2015" s="299"/>
    </row>
    <row r="2016" spans="1:8" s="63" customFormat="1" ht="13.5" customHeight="1" x14ac:dyDescent="0.2">
      <c r="A2016" s="300">
        <v>2017</v>
      </c>
      <c r="B2016" s="70" t="s">
        <v>42</v>
      </c>
      <c r="C2016" s="207" t="s">
        <v>105</v>
      </c>
      <c r="D2016" s="301">
        <v>2815.6000000000004</v>
      </c>
      <c r="E2016" s="301">
        <v>7455.0349999999989</v>
      </c>
      <c r="F2016" s="302">
        <v>10270.634999999998</v>
      </c>
      <c r="G2016" s="270"/>
      <c r="H2016" s="299"/>
    </row>
    <row r="2017" spans="1:8" s="63" customFormat="1" ht="13.5" customHeight="1" x14ac:dyDescent="0.2">
      <c r="A2017" s="300">
        <v>2017</v>
      </c>
      <c r="B2017" s="70" t="s">
        <v>43</v>
      </c>
      <c r="C2017" s="207" t="s">
        <v>105</v>
      </c>
      <c r="D2017" s="301">
        <v>3651.8</v>
      </c>
      <c r="E2017" s="301">
        <v>7549.9775000000009</v>
      </c>
      <c r="F2017" s="302">
        <v>11201.7775</v>
      </c>
      <c r="G2017" s="270"/>
      <c r="H2017" s="299"/>
    </row>
    <row r="2018" spans="1:8" s="63" customFormat="1" ht="13.5" customHeight="1" x14ac:dyDescent="0.2">
      <c r="A2018" s="300">
        <v>2018</v>
      </c>
      <c r="B2018" s="70" t="s">
        <v>44</v>
      </c>
      <c r="C2018" s="207" t="s">
        <v>105</v>
      </c>
      <c r="D2018" s="301">
        <v>2962.08</v>
      </c>
      <c r="E2018" s="301">
        <v>7290.4124999999995</v>
      </c>
      <c r="F2018" s="302">
        <v>10252.4925</v>
      </c>
      <c r="G2018" s="270"/>
      <c r="H2018" s="299"/>
    </row>
    <row r="2019" spans="1:8" s="63" customFormat="1" ht="13.5" customHeight="1" x14ac:dyDescent="0.2">
      <c r="A2019" s="300">
        <v>2018</v>
      </c>
      <c r="B2019" s="70" t="s">
        <v>45</v>
      </c>
      <c r="C2019" s="207" t="s">
        <v>105</v>
      </c>
      <c r="D2019" s="301">
        <v>2632.87</v>
      </c>
      <c r="E2019" s="301">
        <v>6953.130000000001</v>
      </c>
      <c r="F2019" s="302">
        <v>9586</v>
      </c>
      <c r="G2019" s="270"/>
      <c r="H2019" s="299"/>
    </row>
    <row r="2020" spans="1:8" s="63" customFormat="1" ht="13.5" customHeight="1" x14ac:dyDescent="0.2">
      <c r="A2020" s="300">
        <v>2018</v>
      </c>
      <c r="B2020" s="70" t="s">
        <v>46</v>
      </c>
      <c r="C2020" s="207" t="s">
        <v>105</v>
      </c>
      <c r="D2020" s="301">
        <v>2686.15</v>
      </c>
      <c r="E2020" s="301">
        <v>6938.8850000000002</v>
      </c>
      <c r="F2020" s="302">
        <v>9625.0349999999999</v>
      </c>
      <c r="G2020" s="270"/>
      <c r="H2020" s="299"/>
    </row>
    <row r="2021" spans="1:8" s="63" customFormat="1" ht="13.5" customHeight="1" x14ac:dyDescent="0.2">
      <c r="A2021" s="300">
        <v>2018</v>
      </c>
      <c r="B2021" s="70" t="s">
        <v>34</v>
      </c>
      <c r="C2021" s="207" t="s">
        <v>105</v>
      </c>
      <c r="D2021" s="301">
        <v>3026.2200000000003</v>
      </c>
      <c r="E2021" s="301">
        <v>7100.5650000000005</v>
      </c>
      <c r="F2021" s="302">
        <v>10126.785</v>
      </c>
      <c r="G2021" s="270"/>
      <c r="H2021" s="299"/>
    </row>
    <row r="2022" spans="1:8" s="63" customFormat="1" ht="13.5" customHeight="1" x14ac:dyDescent="0.2">
      <c r="A2022" s="300">
        <v>2018</v>
      </c>
      <c r="B2022" s="70" t="s">
        <v>36</v>
      </c>
      <c r="C2022" s="207" t="s">
        <v>105</v>
      </c>
      <c r="D2022" s="301">
        <v>3403.0299999999997</v>
      </c>
      <c r="E2022" s="301">
        <v>8051.6049999999996</v>
      </c>
      <c r="F2022" s="302">
        <v>11454.635</v>
      </c>
      <c r="G2022" s="270"/>
      <c r="H2022" s="299"/>
    </row>
    <row r="2023" spans="1:8" s="63" customFormat="1" ht="13.5" customHeight="1" x14ac:dyDescent="0.2">
      <c r="A2023" s="300">
        <v>2018</v>
      </c>
      <c r="B2023" s="70" t="s">
        <v>37</v>
      </c>
      <c r="C2023" s="207" t="s">
        <v>105</v>
      </c>
      <c r="D2023" s="301">
        <v>3164.43</v>
      </c>
      <c r="E2023" s="301">
        <v>9237.4699999999993</v>
      </c>
      <c r="F2023" s="302">
        <v>12401.899999999998</v>
      </c>
      <c r="G2023" s="270"/>
      <c r="H2023" s="299"/>
    </row>
    <row r="2024" spans="1:8" s="63" customFormat="1" ht="13.5" customHeight="1" x14ac:dyDescent="0.2">
      <c r="A2024" s="300">
        <v>2018</v>
      </c>
      <c r="B2024" s="70" t="s">
        <v>38</v>
      </c>
      <c r="C2024" s="207" t="s">
        <v>105</v>
      </c>
      <c r="D2024" s="301">
        <v>3017.88</v>
      </c>
      <c r="E2024" s="301">
        <v>8241.0375000000004</v>
      </c>
      <c r="F2024" s="302">
        <v>11258.9175</v>
      </c>
      <c r="G2024" s="270"/>
      <c r="H2024" s="299"/>
    </row>
    <row r="2025" spans="1:8" s="63" customFormat="1" ht="13.5" customHeight="1" x14ac:dyDescent="0.2">
      <c r="A2025" s="300">
        <v>2018</v>
      </c>
      <c r="B2025" s="70" t="s">
        <v>39</v>
      </c>
      <c r="C2025" s="207" t="s">
        <v>105</v>
      </c>
      <c r="D2025" s="301">
        <v>4079</v>
      </c>
      <c r="E2025" s="301">
        <v>9091.7510000000002</v>
      </c>
      <c r="F2025" s="302">
        <v>13170.751</v>
      </c>
      <c r="G2025" s="270"/>
      <c r="H2025" s="299"/>
    </row>
    <row r="2026" spans="1:8" s="63" customFormat="1" ht="13.5" customHeight="1" x14ac:dyDescent="0.2">
      <c r="A2026" s="300">
        <v>2018</v>
      </c>
      <c r="B2026" s="70" t="s">
        <v>40</v>
      </c>
      <c r="C2026" s="207" t="s">
        <v>105</v>
      </c>
      <c r="D2026" s="301">
        <v>4578.09</v>
      </c>
      <c r="E2026" s="301">
        <v>8903.5224999999991</v>
      </c>
      <c r="F2026" s="302">
        <v>13481.612499999999</v>
      </c>
      <c r="G2026" s="270"/>
      <c r="H2026" s="299"/>
    </row>
    <row r="2027" spans="1:8" s="63" customFormat="1" ht="13.5" customHeight="1" x14ac:dyDescent="0.2">
      <c r="A2027" s="300">
        <v>2018</v>
      </c>
      <c r="B2027" s="70" t="s">
        <v>41</v>
      </c>
      <c r="C2027" s="207" t="s">
        <v>105</v>
      </c>
      <c r="D2027" s="301">
        <v>5052.8600000000006</v>
      </c>
      <c r="E2027" s="301">
        <v>8446.6954999999998</v>
      </c>
      <c r="F2027" s="302">
        <v>13499.5555</v>
      </c>
      <c r="G2027" s="270"/>
      <c r="H2027" s="299"/>
    </row>
    <row r="2028" spans="1:8" s="63" customFormat="1" ht="13.5" customHeight="1" x14ac:dyDescent="0.2">
      <c r="A2028" s="300">
        <v>2018</v>
      </c>
      <c r="B2028" s="70" t="s">
        <v>42</v>
      </c>
      <c r="C2028" s="207" t="s">
        <v>105</v>
      </c>
      <c r="D2028" s="301">
        <v>4052.87</v>
      </c>
      <c r="E2028" s="301">
        <v>8323.4565000000002</v>
      </c>
      <c r="F2028" s="302">
        <v>12376.326499999999</v>
      </c>
      <c r="G2028" s="270"/>
      <c r="H2028" s="299"/>
    </row>
    <row r="2029" spans="1:8" s="63" customFormat="1" ht="13.5" customHeight="1" x14ac:dyDescent="0.2">
      <c r="A2029" s="300">
        <v>2018</v>
      </c>
      <c r="B2029" s="70" t="s">
        <v>43</v>
      </c>
      <c r="C2029" s="207" t="s">
        <v>105</v>
      </c>
      <c r="D2029" s="301">
        <v>4790.34</v>
      </c>
      <c r="E2029" s="301">
        <v>7659.9175000000005</v>
      </c>
      <c r="F2029" s="302">
        <v>12450.2575</v>
      </c>
      <c r="G2029" s="270"/>
      <c r="H2029" s="299"/>
    </row>
    <row r="2030" spans="1:8" s="63" customFormat="1" ht="13.5" customHeight="1" x14ac:dyDescent="0.2">
      <c r="A2030" s="300">
        <v>2019</v>
      </c>
      <c r="B2030" s="70" t="s">
        <v>44</v>
      </c>
      <c r="C2030" s="207" t="s">
        <v>105</v>
      </c>
      <c r="D2030" s="301">
        <v>5647.0599999999995</v>
      </c>
      <c r="E2030" s="301">
        <v>7120.1049999999996</v>
      </c>
      <c r="F2030" s="302">
        <v>12767.165000000001</v>
      </c>
      <c r="G2030" s="270"/>
      <c r="H2030" s="299"/>
    </row>
    <row r="2031" spans="1:8" s="63" customFormat="1" ht="13.5" customHeight="1" x14ac:dyDescent="0.2">
      <c r="A2031" s="300">
        <v>2019</v>
      </c>
      <c r="B2031" s="70" t="s">
        <v>45</v>
      </c>
      <c r="C2031" s="207" t="s">
        <v>105</v>
      </c>
      <c r="D2031" s="301">
        <v>3574.9399999999996</v>
      </c>
      <c r="E2031" s="301">
        <v>7808.0159999999996</v>
      </c>
      <c r="F2031" s="302">
        <v>11382.956</v>
      </c>
      <c r="G2031" s="270"/>
      <c r="H2031" s="299"/>
    </row>
    <row r="2032" spans="1:8" s="63" customFormat="1" ht="13.5" customHeight="1" x14ac:dyDescent="0.2">
      <c r="A2032" s="300">
        <v>2019</v>
      </c>
      <c r="B2032" s="70" t="s">
        <v>46</v>
      </c>
      <c r="C2032" s="207" t="s">
        <v>105</v>
      </c>
      <c r="D2032" s="301">
        <v>3159.7200000000003</v>
      </c>
      <c r="E2032" s="301">
        <v>7824.79</v>
      </c>
      <c r="F2032" s="302">
        <v>10984.51</v>
      </c>
      <c r="G2032" s="270"/>
      <c r="H2032" s="299"/>
    </row>
    <row r="2033" spans="1:11" s="63" customFormat="1" ht="13.5" customHeight="1" x14ac:dyDescent="0.2">
      <c r="A2033" s="300">
        <v>2019</v>
      </c>
      <c r="B2033" s="70" t="s">
        <v>34</v>
      </c>
      <c r="C2033" s="207" t="s">
        <v>105</v>
      </c>
      <c r="D2033" s="301">
        <v>2788.94</v>
      </c>
      <c r="E2033" s="301">
        <v>6895.7570000000005</v>
      </c>
      <c r="F2033" s="302">
        <v>9684.6970000000001</v>
      </c>
      <c r="G2033" s="270"/>
      <c r="H2033" s="299"/>
    </row>
    <row r="2034" spans="1:11" s="63" customFormat="1" ht="13.5" customHeight="1" x14ac:dyDescent="0.2">
      <c r="A2034" s="300">
        <v>2019</v>
      </c>
      <c r="B2034" s="70" t="s">
        <v>36</v>
      </c>
      <c r="C2034" s="207" t="s">
        <v>105</v>
      </c>
      <c r="D2034" s="301">
        <v>2884.7000000000003</v>
      </c>
      <c r="E2034" s="301">
        <v>7927.1524999999992</v>
      </c>
      <c r="F2034" s="302">
        <v>10811.852500000001</v>
      </c>
      <c r="G2034" s="270"/>
      <c r="H2034" s="299"/>
    </row>
    <row r="2035" spans="1:11" s="63" customFormat="1" ht="13.5" customHeight="1" x14ac:dyDescent="0.2">
      <c r="A2035" s="300">
        <v>2019</v>
      </c>
      <c r="B2035" s="70" t="s">
        <v>37</v>
      </c>
      <c r="C2035" s="207" t="s">
        <v>105</v>
      </c>
      <c r="D2035" s="301">
        <v>2305.4699999999998</v>
      </c>
      <c r="E2035" s="301">
        <v>6245.119999999999</v>
      </c>
      <c r="F2035" s="302">
        <v>8550.59</v>
      </c>
      <c r="G2035" s="270"/>
      <c r="H2035" s="299"/>
    </row>
    <row r="2036" spans="1:11" s="63" customFormat="1" ht="13.5" customHeight="1" x14ac:dyDescent="0.2">
      <c r="A2036" s="300">
        <v>2019</v>
      </c>
      <c r="B2036" s="70" t="s">
        <v>38</v>
      </c>
      <c r="C2036" s="207" t="s">
        <v>105</v>
      </c>
      <c r="D2036" s="301">
        <v>2804.39</v>
      </c>
      <c r="E2036" s="301">
        <v>7632.2425000000003</v>
      </c>
      <c r="F2036" s="302">
        <v>10436.6325</v>
      </c>
      <c r="G2036" s="270"/>
      <c r="H2036" s="299"/>
    </row>
    <row r="2037" spans="1:11" s="63" customFormat="1" ht="13.5" customHeight="1" x14ac:dyDescent="0.2">
      <c r="A2037" s="300">
        <v>2019</v>
      </c>
      <c r="B2037" s="70" t="s">
        <v>39</v>
      </c>
      <c r="C2037" s="207" t="s">
        <v>105</v>
      </c>
      <c r="D2037" s="301">
        <v>2541.7800000000002</v>
      </c>
      <c r="E2037" s="301">
        <v>6542.4095000000016</v>
      </c>
      <c r="F2037" s="302">
        <v>9084.1895000000004</v>
      </c>
      <c r="G2037" s="270"/>
      <c r="H2037" s="299"/>
    </row>
    <row r="2038" spans="1:11" s="63" customFormat="1" ht="13.5" customHeight="1" x14ac:dyDescent="0.2">
      <c r="A2038" s="300">
        <v>2019</v>
      </c>
      <c r="B2038" s="70" t="s">
        <v>40</v>
      </c>
      <c r="C2038" s="207" t="s">
        <v>105</v>
      </c>
      <c r="D2038" s="301">
        <v>2752.8300000000004</v>
      </c>
      <c r="E2038" s="301">
        <v>6867.7625000000007</v>
      </c>
      <c r="F2038" s="302">
        <v>9620.5925000000007</v>
      </c>
      <c r="G2038" s="270"/>
      <c r="H2038" s="299"/>
    </row>
    <row r="2039" spans="1:11" s="63" customFormat="1" ht="13.5" customHeight="1" x14ac:dyDescent="0.2">
      <c r="A2039" s="300">
        <v>2019</v>
      </c>
      <c r="B2039" s="70" t="s">
        <v>41</v>
      </c>
      <c r="C2039" s="207" t="s">
        <v>105</v>
      </c>
      <c r="D2039" s="301">
        <v>2592.7200000000003</v>
      </c>
      <c r="E2039" s="301">
        <v>8221.2849999999999</v>
      </c>
      <c r="F2039" s="302">
        <v>10814.005000000001</v>
      </c>
      <c r="G2039" s="270"/>
      <c r="H2039" s="299"/>
    </row>
    <row r="2040" spans="1:11" s="63" customFormat="1" ht="13.5" customHeight="1" x14ac:dyDescent="0.2">
      <c r="A2040" s="300">
        <v>2019</v>
      </c>
      <c r="B2040" s="70" t="s">
        <v>42</v>
      </c>
      <c r="C2040" s="207" t="s">
        <v>105</v>
      </c>
      <c r="D2040" s="301">
        <v>2898.02</v>
      </c>
      <c r="E2040" s="301">
        <v>6395.3125</v>
      </c>
      <c r="F2040" s="302">
        <v>9293.3325000000004</v>
      </c>
      <c r="G2040" s="270"/>
      <c r="H2040" s="299"/>
    </row>
    <row r="2041" spans="1:11" s="63" customFormat="1" ht="13.5" customHeight="1" x14ac:dyDescent="0.2">
      <c r="A2041" s="300">
        <v>2019</v>
      </c>
      <c r="B2041" s="70" t="s">
        <v>43</v>
      </c>
      <c r="C2041" s="207" t="s">
        <v>105</v>
      </c>
      <c r="D2041" s="301">
        <v>3397.63</v>
      </c>
      <c r="E2041" s="301">
        <v>6584.0109999999995</v>
      </c>
      <c r="F2041" s="302">
        <v>9981.6409999999996</v>
      </c>
      <c r="G2041" s="270"/>
      <c r="H2041" s="299"/>
    </row>
    <row r="2042" spans="1:11" s="63" customFormat="1" ht="13.5" customHeight="1" x14ac:dyDescent="0.2">
      <c r="A2042" s="300">
        <v>2020</v>
      </c>
      <c r="B2042" s="70" t="s">
        <v>44</v>
      </c>
      <c r="C2042" s="207" t="s">
        <v>105</v>
      </c>
      <c r="D2042" s="301">
        <v>3186.1499999999996</v>
      </c>
      <c r="E2042" s="301">
        <v>6559.1149999999998</v>
      </c>
      <c r="F2042" s="302">
        <v>9745.2649999999994</v>
      </c>
      <c r="G2042" s="270"/>
      <c r="H2042" s="299"/>
    </row>
    <row r="2043" spans="1:11" s="63" customFormat="1" ht="13.5" customHeight="1" x14ac:dyDescent="0.2">
      <c r="A2043" s="300">
        <v>2020</v>
      </c>
      <c r="B2043" s="70" t="s">
        <v>45</v>
      </c>
      <c r="C2043" s="207" t="s">
        <v>105</v>
      </c>
      <c r="D2043" s="301">
        <v>4005.83</v>
      </c>
      <c r="E2043" s="301">
        <v>6147.835</v>
      </c>
      <c r="F2043" s="302">
        <v>10153.665000000001</v>
      </c>
      <c r="G2043" s="270"/>
      <c r="H2043" s="299"/>
    </row>
    <row r="2044" spans="1:11" s="63" customFormat="1" ht="13.5" customHeight="1" x14ac:dyDescent="0.2">
      <c r="A2044" s="300">
        <v>2020</v>
      </c>
      <c r="B2044" s="70" t="s">
        <v>46</v>
      </c>
      <c r="C2044" s="207" t="s">
        <v>105</v>
      </c>
      <c r="D2044" s="301">
        <v>1976.8500000000001</v>
      </c>
      <c r="E2044" s="301">
        <v>3856.0374999999999</v>
      </c>
      <c r="F2044" s="302">
        <v>5832.8875000000007</v>
      </c>
      <c r="G2044" s="270"/>
      <c r="H2044" s="299"/>
    </row>
    <row r="2045" spans="1:11" s="63" customFormat="1" ht="13.5" customHeight="1" x14ac:dyDescent="0.2">
      <c r="A2045" s="300">
        <v>2020</v>
      </c>
      <c r="B2045" s="70" t="s">
        <v>34</v>
      </c>
      <c r="C2045" s="207" t="s">
        <v>105</v>
      </c>
      <c r="D2045" s="301">
        <v>718.97</v>
      </c>
      <c r="E2045" s="301">
        <v>765.7</v>
      </c>
      <c r="F2045" s="302">
        <v>1484.67</v>
      </c>
      <c r="G2045" s="270"/>
      <c r="H2045" s="299"/>
    </row>
    <row r="2046" spans="1:11" s="63" customFormat="1" ht="13.5" customHeight="1" x14ac:dyDescent="0.2">
      <c r="A2046" s="300">
        <v>2020</v>
      </c>
      <c r="B2046" s="70" t="s">
        <v>36</v>
      </c>
      <c r="C2046" s="207" t="s">
        <v>105</v>
      </c>
      <c r="D2046" s="301">
        <v>2493.4679609375003</v>
      </c>
      <c r="E2046" s="301">
        <v>2989.3199992370605</v>
      </c>
      <c r="F2046" s="302">
        <v>5482.7879601745608</v>
      </c>
      <c r="G2046" s="270"/>
      <c r="H2046" s="299"/>
    </row>
    <row r="2047" spans="1:11" s="63" customFormat="1" ht="13.5" customHeight="1" x14ac:dyDescent="0.2">
      <c r="A2047" s="300">
        <v>2020</v>
      </c>
      <c r="B2047" s="70" t="s">
        <v>37</v>
      </c>
      <c r="C2047" s="207" t="s">
        <v>105</v>
      </c>
      <c r="D2047" s="301">
        <v>3448.6499755859381</v>
      </c>
      <c r="E2047" s="301">
        <v>5272.5674969291686</v>
      </c>
      <c r="F2047" s="302">
        <v>8721.2174725151071</v>
      </c>
      <c r="G2047" s="270"/>
      <c r="H2047" s="299"/>
    </row>
    <row r="2048" spans="1:11" s="63" customFormat="1" ht="13.5" customHeight="1" x14ac:dyDescent="0.2">
      <c r="A2048" s="307">
        <v>2020</v>
      </c>
      <c r="B2048" s="88" t="s">
        <v>38</v>
      </c>
      <c r="C2048" s="210" t="s">
        <v>105</v>
      </c>
      <c r="D2048" s="305">
        <v>5186.1239560546901</v>
      </c>
      <c r="E2048" s="305">
        <v>7901.5025000000005</v>
      </c>
      <c r="F2048" s="306">
        <v>13087.626456054692</v>
      </c>
      <c r="G2048" s="270"/>
      <c r="H2048" s="299"/>
      <c r="I2048" s="211"/>
      <c r="J2048" s="211"/>
      <c r="K2048" s="211"/>
    </row>
    <row r="2049" spans="1:8" s="63" customFormat="1" ht="13.5" customHeight="1" x14ac:dyDescent="0.2">
      <c r="A2049" s="300">
        <v>2009</v>
      </c>
      <c r="B2049" s="70" t="s">
        <v>34</v>
      </c>
      <c r="C2049" s="207" t="s">
        <v>106</v>
      </c>
      <c r="D2049" s="301">
        <v>8393.36</v>
      </c>
      <c r="E2049" s="301">
        <v>26324.275000000001</v>
      </c>
      <c r="F2049" s="302">
        <v>34717.635000000002</v>
      </c>
      <c r="G2049" s="270"/>
      <c r="H2049" s="299"/>
    </row>
    <row r="2050" spans="1:8" s="63" customFormat="1" ht="13.5" customHeight="1" x14ac:dyDescent="0.2">
      <c r="A2050" s="300">
        <v>2009</v>
      </c>
      <c r="B2050" s="70" t="s">
        <v>36</v>
      </c>
      <c r="C2050" s="207" t="s">
        <v>106</v>
      </c>
      <c r="D2050" s="301">
        <v>8769.56</v>
      </c>
      <c r="E2050" s="301">
        <v>27412.382500000003</v>
      </c>
      <c r="F2050" s="302">
        <v>36181.942500000005</v>
      </c>
      <c r="G2050" s="270"/>
      <c r="H2050" s="299"/>
    </row>
    <row r="2051" spans="1:8" s="63" customFormat="1" ht="13.5" customHeight="1" x14ac:dyDescent="0.2">
      <c r="A2051" s="300">
        <v>2009</v>
      </c>
      <c r="B2051" s="70" t="s">
        <v>37</v>
      </c>
      <c r="C2051" s="207" t="s">
        <v>106</v>
      </c>
      <c r="D2051" s="301">
        <v>7928.66</v>
      </c>
      <c r="E2051" s="301">
        <v>24071.737499999999</v>
      </c>
      <c r="F2051" s="302">
        <v>32000.397499999999</v>
      </c>
      <c r="G2051" s="270"/>
      <c r="H2051" s="299"/>
    </row>
    <row r="2052" spans="1:8" s="63" customFormat="1" ht="13.5" customHeight="1" x14ac:dyDescent="0.2">
      <c r="A2052" s="300">
        <v>2009</v>
      </c>
      <c r="B2052" s="70" t="s">
        <v>38</v>
      </c>
      <c r="C2052" s="207" t="s">
        <v>106</v>
      </c>
      <c r="D2052" s="301">
        <v>8707.15</v>
      </c>
      <c r="E2052" s="301">
        <v>29879.9725</v>
      </c>
      <c r="F2052" s="302">
        <v>38587.122499999998</v>
      </c>
      <c r="G2052" s="270"/>
      <c r="H2052" s="299"/>
    </row>
    <row r="2053" spans="1:8" s="63" customFormat="1" ht="13.5" customHeight="1" x14ac:dyDescent="0.2">
      <c r="A2053" s="300">
        <v>2009</v>
      </c>
      <c r="B2053" s="70" t="s">
        <v>39</v>
      </c>
      <c r="C2053" s="207" t="s">
        <v>106</v>
      </c>
      <c r="D2053" s="301">
        <v>7378.4600000000009</v>
      </c>
      <c r="E2053" s="301">
        <v>28708.195</v>
      </c>
      <c r="F2053" s="302">
        <v>36086.654999999999</v>
      </c>
      <c r="G2053" s="270"/>
      <c r="H2053" s="299"/>
    </row>
    <row r="2054" spans="1:8" s="63" customFormat="1" ht="13.5" customHeight="1" x14ac:dyDescent="0.2">
      <c r="A2054" s="300">
        <v>2009</v>
      </c>
      <c r="B2054" s="70" t="s">
        <v>40</v>
      </c>
      <c r="C2054" s="207" t="s">
        <v>106</v>
      </c>
      <c r="D2054" s="301">
        <v>8990.0400000000009</v>
      </c>
      <c r="E2054" s="301">
        <v>27677.98</v>
      </c>
      <c r="F2054" s="302">
        <v>36668.020000000004</v>
      </c>
      <c r="G2054" s="270"/>
      <c r="H2054" s="299"/>
    </row>
    <row r="2055" spans="1:8" s="63" customFormat="1" ht="13.5" customHeight="1" x14ac:dyDescent="0.2">
      <c r="A2055" s="300">
        <v>2009</v>
      </c>
      <c r="B2055" s="70" t="s">
        <v>41</v>
      </c>
      <c r="C2055" s="207" t="s">
        <v>106</v>
      </c>
      <c r="D2055" s="301">
        <v>8258.6200000000008</v>
      </c>
      <c r="E2055" s="301">
        <v>28043.532500000001</v>
      </c>
      <c r="F2055" s="302">
        <v>36302.152499999997</v>
      </c>
      <c r="G2055" s="270"/>
      <c r="H2055" s="299"/>
    </row>
    <row r="2056" spans="1:8" s="63" customFormat="1" ht="13.5" customHeight="1" x14ac:dyDescent="0.2">
      <c r="A2056" s="300">
        <v>2009</v>
      </c>
      <c r="B2056" s="70" t="s">
        <v>42</v>
      </c>
      <c r="C2056" s="207" t="s">
        <v>106</v>
      </c>
      <c r="D2056" s="301">
        <v>8646.25</v>
      </c>
      <c r="E2056" s="301">
        <v>29686.167499999996</v>
      </c>
      <c r="F2056" s="302">
        <v>38332.417500000003</v>
      </c>
      <c r="G2056" s="270"/>
      <c r="H2056" s="299"/>
    </row>
    <row r="2057" spans="1:8" s="63" customFormat="1" ht="13.5" customHeight="1" x14ac:dyDescent="0.2">
      <c r="A2057" s="300">
        <v>2009</v>
      </c>
      <c r="B2057" s="70" t="s">
        <v>43</v>
      </c>
      <c r="C2057" s="207" t="s">
        <v>106</v>
      </c>
      <c r="D2057" s="301">
        <v>9800.48</v>
      </c>
      <c r="E2057" s="301">
        <v>28049.445</v>
      </c>
      <c r="F2057" s="302">
        <v>37849.925000000003</v>
      </c>
      <c r="G2057" s="270"/>
      <c r="H2057" s="299"/>
    </row>
    <row r="2058" spans="1:8" s="63" customFormat="1" ht="13.5" customHeight="1" x14ac:dyDescent="0.2">
      <c r="A2058" s="300">
        <v>2010</v>
      </c>
      <c r="B2058" s="70" t="s">
        <v>44</v>
      </c>
      <c r="C2058" s="207" t="s">
        <v>106</v>
      </c>
      <c r="D2058" s="301">
        <v>9023.5400000000009</v>
      </c>
      <c r="E2058" s="301">
        <v>27037.782500000001</v>
      </c>
      <c r="F2058" s="302">
        <v>36061.322499999995</v>
      </c>
      <c r="G2058" s="270"/>
      <c r="H2058" s="299"/>
    </row>
    <row r="2059" spans="1:8" s="63" customFormat="1" ht="13.5" customHeight="1" x14ac:dyDescent="0.2">
      <c r="A2059" s="300">
        <v>2010</v>
      </c>
      <c r="B2059" s="70" t="s">
        <v>45</v>
      </c>
      <c r="C2059" s="207" t="s">
        <v>106</v>
      </c>
      <c r="D2059" s="301">
        <v>10815.650000000001</v>
      </c>
      <c r="E2059" s="301">
        <v>30764.605</v>
      </c>
      <c r="F2059" s="302">
        <v>41580.254999999997</v>
      </c>
      <c r="G2059" s="270"/>
      <c r="H2059" s="299"/>
    </row>
    <row r="2060" spans="1:8" s="63" customFormat="1" ht="13.5" customHeight="1" x14ac:dyDescent="0.2">
      <c r="A2060" s="300">
        <v>2010</v>
      </c>
      <c r="B2060" s="70" t="s">
        <v>46</v>
      </c>
      <c r="C2060" s="207" t="s">
        <v>106</v>
      </c>
      <c r="D2060" s="301">
        <v>11989.2</v>
      </c>
      <c r="E2060" s="301">
        <v>33030.625</v>
      </c>
      <c r="F2060" s="302">
        <v>45019.824999999997</v>
      </c>
      <c r="G2060" s="270"/>
      <c r="H2060" s="299"/>
    </row>
    <row r="2061" spans="1:8" s="63" customFormat="1" ht="13.5" customHeight="1" x14ac:dyDescent="0.2">
      <c r="A2061" s="300">
        <v>2010</v>
      </c>
      <c r="B2061" s="70" t="s">
        <v>34</v>
      </c>
      <c r="C2061" s="207" t="s">
        <v>106</v>
      </c>
      <c r="D2061" s="301">
        <v>12610.14</v>
      </c>
      <c r="E2061" s="301">
        <v>29375.9025</v>
      </c>
      <c r="F2061" s="302">
        <v>41986.042499999996</v>
      </c>
      <c r="G2061" s="270"/>
      <c r="H2061" s="299"/>
    </row>
    <row r="2062" spans="1:8" s="63" customFormat="1" ht="13.5" customHeight="1" x14ac:dyDescent="0.2">
      <c r="A2062" s="300">
        <v>2010</v>
      </c>
      <c r="B2062" s="70" t="s">
        <v>36</v>
      </c>
      <c r="C2062" s="207" t="s">
        <v>106</v>
      </c>
      <c r="D2062" s="301">
        <v>13006.64</v>
      </c>
      <c r="E2062" s="301">
        <v>33051.942500000005</v>
      </c>
      <c r="F2062" s="302">
        <v>46058.582500000004</v>
      </c>
      <c r="G2062" s="270"/>
      <c r="H2062" s="299"/>
    </row>
    <row r="2063" spans="1:8" s="63" customFormat="1" ht="13.5" customHeight="1" x14ac:dyDescent="0.2">
      <c r="A2063" s="300">
        <v>2010</v>
      </c>
      <c r="B2063" s="70" t="s">
        <v>37</v>
      </c>
      <c r="C2063" s="207" t="s">
        <v>106</v>
      </c>
      <c r="D2063" s="301">
        <v>13218.67</v>
      </c>
      <c r="E2063" s="301">
        <v>32023.5975</v>
      </c>
      <c r="F2063" s="302">
        <v>45242.267500000002</v>
      </c>
      <c r="G2063" s="270"/>
      <c r="H2063" s="299"/>
    </row>
    <row r="2064" spans="1:8" s="63" customFormat="1" ht="13.5" customHeight="1" x14ac:dyDescent="0.2">
      <c r="A2064" s="300">
        <v>2010</v>
      </c>
      <c r="B2064" s="70" t="s">
        <v>38</v>
      </c>
      <c r="C2064" s="207" t="s">
        <v>106</v>
      </c>
      <c r="D2064" s="301">
        <v>15037.580000000002</v>
      </c>
      <c r="E2064" s="301">
        <v>32998.895000000004</v>
      </c>
      <c r="F2064" s="302">
        <v>48036.474999999999</v>
      </c>
      <c r="G2064" s="270"/>
      <c r="H2064" s="299"/>
    </row>
    <row r="2065" spans="1:8" s="63" customFormat="1" ht="13.5" customHeight="1" x14ac:dyDescent="0.2">
      <c r="A2065" s="300">
        <v>2010</v>
      </c>
      <c r="B2065" s="70" t="s">
        <v>39</v>
      </c>
      <c r="C2065" s="207" t="s">
        <v>106</v>
      </c>
      <c r="D2065" s="301">
        <v>15841.390000000001</v>
      </c>
      <c r="E2065" s="301">
        <v>31221.102500000001</v>
      </c>
      <c r="F2065" s="302">
        <v>47062.4925</v>
      </c>
      <c r="G2065" s="270"/>
      <c r="H2065" s="299"/>
    </row>
    <row r="2066" spans="1:8" s="63" customFormat="1" ht="13.5" customHeight="1" x14ac:dyDescent="0.2">
      <c r="A2066" s="300">
        <v>2010</v>
      </c>
      <c r="B2066" s="70" t="s">
        <v>40</v>
      </c>
      <c r="C2066" s="207" t="s">
        <v>106</v>
      </c>
      <c r="D2066" s="301">
        <v>16638.239999999998</v>
      </c>
      <c r="E2066" s="301">
        <v>31858.9</v>
      </c>
      <c r="F2066" s="302">
        <v>48497.14</v>
      </c>
      <c r="G2066" s="270"/>
      <c r="H2066" s="299"/>
    </row>
    <row r="2067" spans="1:8" s="63" customFormat="1" ht="13.5" customHeight="1" x14ac:dyDescent="0.2">
      <c r="A2067" s="300">
        <v>2010</v>
      </c>
      <c r="B2067" s="70" t="s">
        <v>41</v>
      </c>
      <c r="C2067" s="207" t="s">
        <v>106</v>
      </c>
      <c r="D2067" s="301">
        <v>20171.400000000001</v>
      </c>
      <c r="E2067" s="301">
        <v>32419.364999999998</v>
      </c>
      <c r="F2067" s="302">
        <v>52590.764999999999</v>
      </c>
      <c r="G2067" s="270"/>
      <c r="H2067" s="299"/>
    </row>
    <row r="2068" spans="1:8" s="63" customFormat="1" ht="13.5" customHeight="1" x14ac:dyDescent="0.2">
      <c r="A2068" s="300">
        <v>2010</v>
      </c>
      <c r="B2068" s="70" t="s">
        <v>42</v>
      </c>
      <c r="C2068" s="207" t="s">
        <v>106</v>
      </c>
      <c r="D2068" s="301">
        <v>18485.689999999999</v>
      </c>
      <c r="E2068" s="301">
        <v>31491.364999999998</v>
      </c>
      <c r="F2068" s="302">
        <v>49977.055</v>
      </c>
      <c r="G2068" s="270"/>
      <c r="H2068" s="299"/>
    </row>
    <row r="2069" spans="1:8" s="63" customFormat="1" ht="13.5" customHeight="1" x14ac:dyDescent="0.2">
      <c r="A2069" s="300">
        <v>2010</v>
      </c>
      <c r="B2069" s="70" t="s">
        <v>43</v>
      </c>
      <c r="C2069" s="207" t="s">
        <v>106</v>
      </c>
      <c r="D2069" s="301">
        <v>17521.07</v>
      </c>
      <c r="E2069" s="301">
        <v>31161.945</v>
      </c>
      <c r="F2069" s="302">
        <v>48683.014999999999</v>
      </c>
      <c r="G2069" s="270"/>
      <c r="H2069" s="299"/>
    </row>
    <row r="2070" spans="1:8" s="63" customFormat="1" ht="13.5" customHeight="1" x14ac:dyDescent="0.2">
      <c r="A2070" s="300">
        <v>2011</v>
      </c>
      <c r="B2070" s="70" t="s">
        <v>44</v>
      </c>
      <c r="C2070" s="207" t="s">
        <v>106</v>
      </c>
      <c r="D2070" s="301">
        <v>19341.809999999998</v>
      </c>
      <c r="E2070" s="301">
        <v>31248.807499999999</v>
      </c>
      <c r="F2070" s="302">
        <v>50590.617499999993</v>
      </c>
      <c r="G2070" s="270"/>
      <c r="H2070" s="299"/>
    </row>
    <row r="2071" spans="1:8" s="63" customFormat="1" ht="13.5" customHeight="1" x14ac:dyDescent="0.2">
      <c r="A2071" s="300">
        <v>2011</v>
      </c>
      <c r="B2071" s="70" t="s">
        <v>45</v>
      </c>
      <c r="C2071" s="207" t="s">
        <v>106</v>
      </c>
      <c r="D2071" s="301">
        <v>16055.009999999998</v>
      </c>
      <c r="E2071" s="301">
        <v>29942.7575</v>
      </c>
      <c r="F2071" s="302">
        <v>45997.767499999994</v>
      </c>
      <c r="G2071" s="270"/>
      <c r="H2071" s="299"/>
    </row>
    <row r="2072" spans="1:8" s="63" customFormat="1" ht="13.5" customHeight="1" x14ac:dyDescent="0.2">
      <c r="A2072" s="300">
        <v>2011</v>
      </c>
      <c r="B2072" s="70" t="s">
        <v>46</v>
      </c>
      <c r="C2072" s="207" t="s">
        <v>106</v>
      </c>
      <c r="D2072" s="301">
        <v>19230.8</v>
      </c>
      <c r="E2072" s="301">
        <v>36911.292500000003</v>
      </c>
      <c r="F2072" s="302">
        <v>56142.092499999999</v>
      </c>
      <c r="G2072" s="270"/>
      <c r="H2072" s="299"/>
    </row>
    <row r="2073" spans="1:8" s="63" customFormat="1" ht="13.5" customHeight="1" x14ac:dyDescent="0.2">
      <c r="A2073" s="300">
        <v>2011</v>
      </c>
      <c r="B2073" s="70" t="s">
        <v>34</v>
      </c>
      <c r="C2073" s="207" t="s">
        <v>106</v>
      </c>
      <c r="D2073" s="301">
        <v>16118.529999999999</v>
      </c>
      <c r="E2073" s="301">
        <v>31693.3125</v>
      </c>
      <c r="F2073" s="302">
        <v>47811.842499999999</v>
      </c>
      <c r="G2073" s="270"/>
      <c r="H2073" s="299"/>
    </row>
    <row r="2074" spans="1:8" s="63" customFormat="1" ht="13.5" customHeight="1" x14ac:dyDescent="0.2">
      <c r="A2074" s="300">
        <v>2011</v>
      </c>
      <c r="B2074" s="70" t="s">
        <v>36</v>
      </c>
      <c r="C2074" s="207" t="s">
        <v>106</v>
      </c>
      <c r="D2074" s="301">
        <v>17122.18</v>
      </c>
      <c r="E2074" s="301">
        <v>31026.6525</v>
      </c>
      <c r="F2074" s="302">
        <v>48148.832499999997</v>
      </c>
      <c r="G2074" s="270"/>
      <c r="H2074" s="299"/>
    </row>
    <row r="2075" spans="1:8" s="63" customFormat="1" ht="13.5" customHeight="1" x14ac:dyDescent="0.2">
      <c r="A2075" s="300">
        <v>2011</v>
      </c>
      <c r="B2075" s="70" t="s">
        <v>37</v>
      </c>
      <c r="C2075" s="207" t="s">
        <v>106</v>
      </c>
      <c r="D2075" s="301">
        <v>15926.75</v>
      </c>
      <c r="E2075" s="301">
        <v>35456.4375</v>
      </c>
      <c r="F2075" s="302">
        <v>51383.187499999993</v>
      </c>
      <c r="G2075" s="270"/>
      <c r="H2075" s="299"/>
    </row>
    <row r="2076" spans="1:8" s="63" customFormat="1" ht="13.5" customHeight="1" x14ac:dyDescent="0.2">
      <c r="A2076" s="300">
        <v>2011</v>
      </c>
      <c r="B2076" s="70" t="s">
        <v>38</v>
      </c>
      <c r="C2076" s="207" t="s">
        <v>106</v>
      </c>
      <c r="D2076" s="301">
        <v>17752.78</v>
      </c>
      <c r="E2076" s="301">
        <v>32235.652500000004</v>
      </c>
      <c r="F2076" s="302">
        <v>49988.432499999995</v>
      </c>
      <c r="G2076" s="270"/>
      <c r="H2076" s="299"/>
    </row>
    <row r="2077" spans="1:8" s="63" customFormat="1" ht="13.5" customHeight="1" x14ac:dyDescent="0.2">
      <c r="A2077" s="300">
        <v>2011</v>
      </c>
      <c r="B2077" s="70" t="s">
        <v>39</v>
      </c>
      <c r="C2077" s="207" t="s">
        <v>106</v>
      </c>
      <c r="D2077" s="301">
        <v>26786.91</v>
      </c>
      <c r="E2077" s="301">
        <v>35490.36</v>
      </c>
      <c r="F2077" s="302">
        <v>62277.27</v>
      </c>
      <c r="G2077" s="270"/>
      <c r="H2077" s="299"/>
    </row>
    <row r="2078" spans="1:8" s="63" customFormat="1" ht="13.5" customHeight="1" x14ac:dyDescent="0.2">
      <c r="A2078" s="300">
        <v>2011</v>
      </c>
      <c r="B2078" s="70" t="s">
        <v>40</v>
      </c>
      <c r="C2078" s="207" t="s">
        <v>106</v>
      </c>
      <c r="D2078" s="301">
        <v>26329.449999999997</v>
      </c>
      <c r="E2078" s="301">
        <v>38626.379999999997</v>
      </c>
      <c r="F2078" s="302">
        <v>64955.829999999987</v>
      </c>
      <c r="G2078" s="270"/>
      <c r="H2078" s="299"/>
    </row>
    <row r="2079" spans="1:8" s="63" customFormat="1" ht="13.5" customHeight="1" x14ac:dyDescent="0.2">
      <c r="A2079" s="300">
        <v>2011</v>
      </c>
      <c r="B2079" s="70" t="s">
        <v>41</v>
      </c>
      <c r="C2079" s="207" t="s">
        <v>106</v>
      </c>
      <c r="D2079" s="301">
        <v>18896.989999999998</v>
      </c>
      <c r="E2079" s="301">
        <v>35141.832500000004</v>
      </c>
      <c r="F2079" s="302">
        <v>54038.822499999995</v>
      </c>
      <c r="G2079" s="270"/>
      <c r="H2079" s="299"/>
    </row>
    <row r="2080" spans="1:8" s="63" customFormat="1" ht="13.5" customHeight="1" x14ac:dyDescent="0.2">
      <c r="A2080" s="300">
        <v>2011</v>
      </c>
      <c r="B2080" s="70" t="s">
        <v>42</v>
      </c>
      <c r="C2080" s="207" t="s">
        <v>106</v>
      </c>
      <c r="D2080" s="301">
        <v>21106.829999999998</v>
      </c>
      <c r="E2080" s="301">
        <v>36862.402500000004</v>
      </c>
      <c r="F2080" s="302">
        <v>57969.232500000006</v>
      </c>
      <c r="G2080" s="270"/>
      <c r="H2080" s="299"/>
    </row>
    <row r="2081" spans="1:8" s="63" customFormat="1" ht="13.5" customHeight="1" x14ac:dyDescent="0.2">
      <c r="A2081" s="300">
        <v>2011</v>
      </c>
      <c r="B2081" s="70" t="s">
        <v>43</v>
      </c>
      <c r="C2081" s="207" t="s">
        <v>106</v>
      </c>
      <c r="D2081" s="301">
        <v>20788.644999999997</v>
      </c>
      <c r="E2081" s="301">
        <v>34393.622499999998</v>
      </c>
      <c r="F2081" s="302">
        <v>55182.267500000002</v>
      </c>
      <c r="G2081" s="270"/>
      <c r="H2081" s="299"/>
    </row>
    <row r="2082" spans="1:8" s="63" customFormat="1" ht="13.5" customHeight="1" x14ac:dyDescent="0.2">
      <c r="A2082" s="300">
        <v>2012</v>
      </c>
      <c r="B2082" s="70" t="s">
        <v>44</v>
      </c>
      <c r="C2082" s="207" t="s">
        <v>106</v>
      </c>
      <c r="D2082" s="301">
        <v>20845.900000000001</v>
      </c>
      <c r="E2082" s="301">
        <v>35729.907500000001</v>
      </c>
      <c r="F2082" s="302">
        <v>56575.80750000001</v>
      </c>
      <c r="G2082" s="270"/>
      <c r="H2082" s="299"/>
    </row>
    <row r="2083" spans="1:8" s="63" customFormat="1" ht="13.5" customHeight="1" x14ac:dyDescent="0.2">
      <c r="A2083" s="300">
        <v>2012</v>
      </c>
      <c r="B2083" s="70" t="s">
        <v>45</v>
      </c>
      <c r="C2083" s="207" t="s">
        <v>106</v>
      </c>
      <c r="D2083" s="301">
        <v>23096.853000000003</v>
      </c>
      <c r="E2083" s="301">
        <v>35931.660000000003</v>
      </c>
      <c r="F2083" s="302">
        <v>59028.513000000006</v>
      </c>
      <c r="G2083" s="270"/>
      <c r="H2083" s="299"/>
    </row>
    <row r="2084" spans="1:8" s="63" customFormat="1" ht="13.5" customHeight="1" x14ac:dyDescent="0.2">
      <c r="A2084" s="300">
        <v>2012</v>
      </c>
      <c r="B2084" s="70" t="s">
        <v>46</v>
      </c>
      <c r="C2084" s="207" t="s">
        <v>106</v>
      </c>
      <c r="D2084" s="301">
        <v>28767.01</v>
      </c>
      <c r="E2084" s="301">
        <v>38171.699999999997</v>
      </c>
      <c r="F2084" s="302">
        <v>66938.709999999992</v>
      </c>
      <c r="G2084" s="270"/>
      <c r="H2084" s="299"/>
    </row>
    <row r="2085" spans="1:8" s="63" customFormat="1" ht="13.5" customHeight="1" x14ac:dyDescent="0.2">
      <c r="A2085" s="300">
        <v>2012</v>
      </c>
      <c r="B2085" s="70" t="s">
        <v>34</v>
      </c>
      <c r="C2085" s="207" t="s">
        <v>106</v>
      </c>
      <c r="D2085" s="301">
        <v>22252.299999999996</v>
      </c>
      <c r="E2085" s="301">
        <v>30494.424999999999</v>
      </c>
      <c r="F2085" s="302">
        <v>52746.724999999999</v>
      </c>
      <c r="G2085" s="270"/>
      <c r="H2085" s="299"/>
    </row>
    <row r="2086" spans="1:8" s="63" customFormat="1" ht="13.5" customHeight="1" x14ac:dyDescent="0.2">
      <c r="A2086" s="300">
        <v>2012</v>
      </c>
      <c r="B2086" s="70" t="s">
        <v>36</v>
      </c>
      <c r="C2086" s="207" t="s">
        <v>106</v>
      </c>
      <c r="D2086" s="301">
        <v>26855.405999999988</v>
      </c>
      <c r="E2086" s="301">
        <v>36289.182499999995</v>
      </c>
      <c r="F2086" s="302">
        <v>63144.588499999983</v>
      </c>
      <c r="G2086" s="270"/>
      <c r="H2086" s="299"/>
    </row>
    <row r="2087" spans="1:8" s="63" customFormat="1" ht="13.5" customHeight="1" x14ac:dyDescent="0.2">
      <c r="A2087" s="300">
        <v>2012</v>
      </c>
      <c r="B2087" s="70" t="s">
        <v>37</v>
      </c>
      <c r="C2087" s="207" t="s">
        <v>106</v>
      </c>
      <c r="D2087" s="301">
        <v>25620.878000000004</v>
      </c>
      <c r="E2087" s="301">
        <v>33692.654999999999</v>
      </c>
      <c r="F2087" s="302">
        <v>59313.53300000001</v>
      </c>
      <c r="G2087" s="270"/>
      <c r="H2087" s="299"/>
    </row>
    <row r="2088" spans="1:8" s="63" customFormat="1" ht="13.5" customHeight="1" x14ac:dyDescent="0.2">
      <c r="A2088" s="300">
        <v>2012</v>
      </c>
      <c r="B2088" s="70" t="s">
        <v>38</v>
      </c>
      <c r="C2088" s="207" t="s">
        <v>106</v>
      </c>
      <c r="D2088" s="301">
        <v>28751.402999999995</v>
      </c>
      <c r="E2088" s="301">
        <v>36586.572500000002</v>
      </c>
      <c r="F2088" s="302">
        <v>65337.9755</v>
      </c>
      <c r="G2088" s="270"/>
      <c r="H2088" s="299"/>
    </row>
    <row r="2089" spans="1:8" s="63" customFormat="1" ht="13.5" customHeight="1" x14ac:dyDescent="0.2">
      <c r="A2089" s="300">
        <v>2012</v>
      </c>
      <c r="B2089" s="70" t="s">
        <v>39</v>
      </c>
      <c r="C2089" s="207" t="s">
        <v>106</v>
      </c>
      <c r="D2089" s="301">
        <v>29908.75</v>
      </c>
      <c r="E2089" s="301">
        <v>36844.340000000004</v>
      </c>
      <c r="F2089" s="302">
        <v>66753.09</v>
      </c>
      <c r="G2089" s="270"/>
      <c r="H2089" s="299"/>
    </row>
    <row r="2090" spans="1:8" s="63" customFormat="1" ht="13.5" customHeight="1" x14ac:dyDescent="0.2">
      <c r="A2090" s="300">
        <v>2012</v>
      </c>
      <c r="B2090" s="70" t="s">
        <v>40</v>
      </c>
      <c r="C2090" s="207" t="s">
        <v>106</v>
      </c>
      <c r="D2090" s="301">
        <v>27755.170000000002</v>
      </c>
      <c r="E2090" s="301">
        <v>35024.457500000004</v>
      </c>
      <c r="F2090" s="302">
        <v>62779.627500000002</v>
      </c>
      <c r="G2090" s="270"/>
      <c r="H2090" s="299"/>
    </row>
    <row r="2091" spans="1:8" s="63" customFormat="1" ht="13.5" customHeight="1" x14ac:dyDescent="0.2">
      <c r="A2091" s="300">
        <v>2012</v>
      </c>
      <c r="B2091" s="70" t="s">
        <v>41</v>
      </c>
      <c r="C2091" s="207" t="s">
        <v>106</v>
      </c>
      <c r="D2091" s="301">
        <v>28431.730000000003</v>
      </c>
      <c r="E2091" s="301">
        <v>36777.702499999999</v>
      </c>
      <c r="F2091" s="302">
        <v>65209.432500000003</v>
      </c>
      <c r="G2091" s="270"/>
      <c r="H2091" s="299"/>
    </row>
    <row r="2092" spans="1:8" s="63" customFormat="1" ht="13.5" customHeight="1" x14ac:dyDescent="0.2">
      <c r="A2092" s="300">
        <v>2012</v>
      </c>
      <c r="B2092" s="70" t="s">
        <v>42</v>
      </c>
      <c r="C2092" s="207" t="s">
        <v>106</v>
      </c>
      <c r="D2092" s="301">
        <v>28220.195</v>
      </c>
      <c r="E2092" s="301">
        <v>36532.018000000004</v>
      </c>
      <c r="F2092" s="302">
        <v>64752.213000000003</v>
      </c>
      <c r="G2092" s="270"/>
      <c r="H2092" s="299"/>
    </row>
    <row r="2093" spans="1:8" s="63" customFormat="1" ht="13.5" customHeight="1" x14ac:dyDescent="0.2">
      <c r="A2093" s="300">
        <v>2012</v>
      </c>
      <c r="B2093" s="70" t="s">
        <v>43</v>
      </c>
      <c r="C2093" s="207" t="s">
        <v>106</v>
      </c>
      <c r="D2093" s="301">
        <v>24813.55</v>
      </c>
      <c r="E2093" s="301">
        <v>33230.515499999994</v>
      </c>
      <c r="F2093" s="302">
        <v>58044.06549999999</v>
      </c>
      <c r="G2093" s="270"/>
      <c r="H2093" s="299"/>
    </row>
    <row r="2094" spans="1:8" s="63" customFormat="1" ht="13.5" customHeight="1" x14ac:dyDescent="0.2">
      <c r="A2094" s="300">
        <v>2013</v>
      </c>
      <c r="B2094" s="70" t="s">
        <v>44</v>
      </c>
      <c r="C2094" s="207" t="s">
        <v>106</v>
      </c>
      <c r="D2094" s="301">
        <v>25718.210000000006</v>
      </c>
      <c r="E2094" s="301">
        <v>32442.482500000002</v>
      </c>
      <c r="F2094" s="302">
        <v>58160.692500000005</v>
      </c>
      <c r="G2094" s="270"/>
      <c r="H2094" s="299"/>
    </row>
    <row r="2095" spans="1:8" s="63" customFormat="1" ht="13.5" customHeight="1" x14ac:dyDescent="0.2">
      <c r="A2095" s="300">
        <v>2013</v>
      </c>
      <c r="B2095" s="70" t="s">
        <v>45</v>
      </c>
      <c r="C2095" s="207" t="s">
        <v>106</v>
      </c>
      <c r="D2095" s="301">
        <v>27136.742000000002</v>
      </c>
      <c r="E2095" s="301">
        <v>33620.965000000004</v>
      </c>
      <c r="F2095" s="302">
        <v>60757.707000000009</v>
      </c>
      <c r="G2095" s="270"/>
      <c r="H2095" s="299"/>
    </row>
    <row r="2096" spans="1:8" s="63" customFormat="1" ht="13.5" customHeight="1" x14ac:dyDescent="0.2">
      <c r="A2096" s="300">
        <v>2013</v>
      </c>
      <c r="B2096" s="70" t="s">
        <v>46</v>
      </c>
      <c r="C2096" s="207" t="s">
        <v>106</v>
      </c>
      <c r="D2096" s="301">
        <v>29622.360000000011</v>
      </c>
      <c r="E2096" s="301">
        <v>32492.467499999999</v>
      </c>
      <c r="F2096" s="302">
        <v>62114.827500000014</v>
      </c>
      <c r="G2096" s="270"/>
      <c r="H2096" s="299"/>
    </row>
    <row r="2097" spans="1:8" s="63" customFormat="1" ht="13.5" customHeight="1" x14ac:dyDescent="0.2">
      <c r="A2097" s="300">
        <v>2013</v>
      </c>
      <c r="B2097" s="70" t="s">
        <v>34</v>
      </c>
      <c r="C2097" s="207" t="s">
        <v>106</v>
      </c>
      <c r="D2097" s="301">
        <v>27794.640000000003</v>
      </c>
      <c r="E2097" s="301">
        <v>37718.112999999998</v>
      </c>
      <c r="F2097" s="302">
        <v>65512.753000000004</v>
      </c>
      <c r="G2097" s="270"/>
      <c r="H2097" s="299"/>
    </row>
    <row r="2098" spans="1:8" s="63" customFormat="1" ht="13.5" customHeight="1" x14ac:dyDescent="0.2">
      <c r="A2098" s="300">
        <v>2013</v>
      </c>
      <c r="B2098" s="70" t="s">
        <v>36</v>
      </c>
      <c r="C2098" s="207" t="s">
        <v>106</v>
      </c>
      <c r="D2098" s="301">
        <v>28433.480000000003</v>
      </c>
      <c r="E2098" s="301">
        <v>35734.747499999998</v>
      </c>
      <c r="F2098" s="302">
        <v>64168.227500000008</v>
      </c>
      <c r="G2098" s="270"/>
      <c r="H2098" s="299"/>
    </row>
    <row r="2099" spans="1:8" s="63" customFormat="1" ht="13.5" customHeight="1" x14ac:dyDescent="0.2">
      <c r="A2099" s="300">
        <v>2013</v>
      </c>
      <c r="B2099" s="70" t="s">
        <v>37</v>
      </c>
      <c r="C2099" s="207" t="s">
        <v>106</v>
      </c>
      <c r="D2099" s="301">
        <v>27885.589999999997</v>
      </c>
      <c r="E2099" s="301">
        <v>35802.395000000004</v>
      </c>
      <c r="F2099" s="302">
        <v>63687.985000000001</v>
      </c>
      <c r="G2099" s="270"/>
      <c r="H2099" s="299"/>
    </row>
    <row r="2100" spans="1:8" s="63" customFormat="1" ht="13.5" customHeight="1" x14ac:dyDescent="0.2">
      <c r="A2100" s="300">
        <v>2013</v>
      </c>
      <c r="B2100" s="70" t="s">
        <v>38</v>
      </c>
      <c r="C2100" s="207" t="s">
        <v>106</v>
      </c>
      <c r="D2100" s="301">
        <v>30433.190000000002</v>
      </c>
      <c r="E2100" s="301">
        <v>36168.94</v>
      </c>
      <c r="F2100" s="302">
        <v>66602.13</v>
      </c>
      <c r="G2100" s="270"/>
      <c r="H2100" s="299"/>
    </row>
    <row r="2101" spans="1:8" s="63" customFormat="1" ht="13.5" customHeight="1" x14ac:dyDescent="0.2">
      <c r="A2101" s="300">
        <v>2013</v>
      </c>
      <c r="B2101" s="70" t="s">
        <v>39</v>
      </c>
      <c r="C2101" s="207" t="s">
        <v>106</v>
      </c>
      <c r="D2101" s="301">
        <v>26519.61</v>
      </c>
      <c r="E2101" s="301">
        <v>34889.589999999997</v>
      </c>
      <c r="F2101" s="302">
        <v>61409.2</v>
      </c>
      <c r="G2101" s="270"/>
      <c r="H2101" s="299"/>
    </row>
    <row r="2102" spans="1:8" s="63" customFormat="1" ht="13.5" customHeight="1" x14ac:dyDescent="0.2">
      <c r="A2102" s="300">
        <v>2013</v>
      </c>
      <c r="B2102" s="70" t="s">
        <v>40</v>
      </c>
      <c r="C2102" s="207" t="s">
        <v>106</v>
      </c>
      <c r="D2102" s="301">
        <v>27138.319999999992</v>
      </c>
      <c r="E2102" s="301">
        <v>40972.777499999997</v>
      </c>
      <c r="F2102" s="302">
        <v>68111.097500000003</v>
      </c>
      <c r="G2102" s="270"/>
      <c r="H2102" s="299"/>
    </row>
    <row r="2103" spans="1:8" s="63" customFormat="1" ht="13.5" customHeight="1" x14ac:dyDescent="0.2">
      <c r="A2103" s="300">
        <v>2013</v>
      </c>
      <c r="B2103" s="70" t="s">
        <v>41</v>
      </c>
      <c r="C2103" s="207" t="s">
        <v>106</v>
      </c>
      <c r="D2103" s="301">
        <v>29678.223000000002</v>
      </c>
      <c r="E2103" s="301">
        <v>40437.027499999997</v>
      </c>
      <c r="F2103" s="302">
        <v>70115.250499999995</v>
      </c>
      <c r="G2103" s="270"/>
      <c r="H2103" s="299"/>
    </row>
    <row r="2104" spans="1:8" s="63" customFormat="1" ht="13.5" customHeight="1" x14ac:dyDescent="0.2">
      <c r="A2104" s="300">
        <v>2013</v>
      </c>
      <c r="B2104" s="70" t="s">
        <v>42</v>
      </c>
      <c r="C2104" s="207" t="s">
        <v>106</v>
      </c>
      <c r="D2104" s="301">
        <v>29158.879999999997</v>
      </c>
      <c r="E2104" s="301">
        <v>39890.938500000004</v>
      </c>
      <c r="F2104" s="302">
        <v>69049.818499999994</v>
      </c>
      <c r="G2104" s="270"/>
      <c r="H2104" s="299"/>
    </row>
    <row r="2105" spans="1:8" s="63" customFormat="1" ht="13.5" customHeight="1" x14ac:dyDescent="0.2">
      <c r="A2105" s="300">
        <v>2013</v>
      </c>
      <c r="B2105" s="70" t="s">
        <v>43</v>
      </c>
      <c r="C2105" s="207" t="s">
        <v>106</v>
      </c>
      <c r="D2105" s="301">
        <v>25008.520000000004</v>
      </c>
      <c r="E2105" s="301">
        <v>35888.622499999998</v>
      </c>
      <c r="F2105" s="302">
        <v>60897.142500000009</v>
      </c>
      <c r="G2105" s="270"/>
      <c r="H2105" s="299"/>
    </row>
    <row r="2106" spans="1:8" s="63" customFormat="1" ht="13.5" customHeight="1" x14ac:dyDescent="0.2">
      <c r="A2106" s="300">
        <v>2014</v>
      </c>
      <c r="B2106" s="70" t="s">
        <v>44</v>
      </c>
      <c r="C2106" s="207" t="s">
        <v>106</v>
      </c>
      <c r="D2106" s="301">
        <v>24678.249999999996</v>
      </c>
      <c r="E2106" s="301">
        <v>28959.625</v>
      </c>
      <c r="F2106" s="302">
        <v>53637.875</v>
      </c>
      <c r="G2106" s="270"/>
      <c r="H2106" s="299"/>
    </row>
    <row r="2107" spans="1:8" s="63" customFormat="1" ht="13.5" customHeight="1" x14ac:dyDescent="0.2">
      <c r="A2107" s="300">
        <v>2014</v>
      </c>
      <c r="B2107" s="70" t="s">
        <v>45</v>
      </c>
      <c r="C2107" s="207" t="s">
        <v>106</v>
      </c>
      <c r="D2107" s="301">
        <v>28368.05</v>
      </c>
      <c r="E2107" s="301">
        <v>31974.53</v>
      </c>
      <c r="F2107" s="302">
        <v>60342.58</v>
      </c>
      <c r="G2107" s="270"/>
      <c r="H2107" s="299"/>
    </row>
    <row r="2108" spans="1:8" s="63" customFormat="1" ht="13.5" customHeight="1" x14ac:dyDescent="0.2">
      <c r="A2108" s="300">
        <v>2014</v>
      </c>
      <c r="B2108" s="70" t="s">
        <v>46</v>
      </c>
      <c r="C2108" s="207" t="s">
        <v>106</v>
      </c>
      <c r="D2108" s="301">
        <v>28864.061000000002</v>
      </c>
      <c r="E2108" s="301">
        <v>40010.78</v>
      </c>
      <c r="F2108" s="302">
        <v>68874.841</v>
      </c>
      <c r="G2108" s="270"/>
      <c r="H2108" s="299"/>
    </row>
    <row r="2109" spans="1:8" s="63" customFormat="1" ht="13.5" customHeight="1" x14ac:dyDescent="0.2">
      <c r="A2109" s="300">
        <v>2014</v>
      </c>
      <c r="B2109" s="70" t="s">
        <v>34</v>
      </c>
      <c r="C2109" s="207" t="s">
        <v>106</v>
      </c>
      <c r="D2109" s="301">
        <v>27260.97</v>
      </c>
      <c r="E2109" s="301">
        <v>36792.505000000005</v>
      </c>
      <c r="F2109" s="302">
        <v>64053.475000000006</v>
      </c>
      <c r="G2109" s="270"/>
      <c r="H2109" s="299"/>
    </row>
    <row r="2110" spans="1:8" s="63" customFormat="1" ht="13.5" customHeight="1" x14ac:dyDescent="0.2">
      <c r="A2110" s="300">
        <v>2014</v>
      </c>
      <c r="B2110" s="70" t="s">
        <v>36</v>
      </c>
      <c r="C2110" s="207" t="s">
        <v>106</v>
      </c>
      <c r="D2110" s="301">
        <v>30517.850000000002</v>
      </c>
      <c r="E2110" s="301">
        <v>35739.667499999996</v>
      </c>
      <c r="F2110" s="302">
        <v>66257.517500000002</v>
      </c>
      <c r="G2110" s="270"/>
      <c r="H2110" s="299"/>
    </row>
    <row r="2111" spans="1:8" s="63" customFormat="1" ht="13.5" customHeight="1" x14ac:dyDescent="0.2">
      <c r="A2111" s="300">
        <v>2014</v>
      </c>
      <c r="B2111" s="70" t="s">
        <v>37</v>
      </c>
      <c r="C2111" s="207" t="s">
        <v>106</v>
      </c>
      <c r="D2111" s="301">
        <v>29154.43</v>
      </c>
      <c r="E2111" s="301">
        <v>35826.202495000005</v>
      </c>
      <c r="F2111" s="302">
        <v>64980.632494999998</v>
      </c>
      <c r="G2111" s="270"/>
      <c r="H2111" s="299"/>
    </row>
    <row r="2112" spans="1:8" s="63" customFormat="1" ht="13.5" customHeight="1" x14ac:dyDescent="0.2">
      <c r="A2112" s="300">
        <v>2014</v>
      </c>
      <c r="B2112" s="70" t="s">
        <v>38</v>
      </c>
      <c r="C2112" s="207" t="s">
        <v>106</v>
      </c>
      <c r="D2112" s="301">
        <v>30823.379999999994</v>
      </c>
      <c r="E2112" s="301">
        <v>39337.567499999997</v>
      </c>
      <c r="F2112" s="302">
        <v>70160.947499999995</v>
      </c>
      <c r="G2112" s="270"/>
      <c r="H2112" s="299"/>
    </row>
    <row r="2113" spans="1:8" s="63" customFormat="1" ht="13.5" customHeight="1" x14ac:dyDescent="0.2">
      <c r="A2113" s="300">
        <v>2014</v>
      </c>
      <c r="B2113" s="70" t="s">
        <v>39</v>
      </c>
      <c r="C2113" s="207" t="s">
        <v>106</v>
      </c>
      <c r="D2113" s="301">
        <v>28959.571000000007</v>
      </c>
      <c r="E2113" s="301">
        <v>41106.841</v>
      </c>
      <c r="F2113" s="302">
        <v>70066.412000000011</v>
      </c>
      <c r="G2113" s="270"/>
      <c r="H2113" s="299"/>
    </row>
    <row r="2114" spans="1:8" s="63" customFormat="1" ht="13.5" customHeight="1" x14ac:dyDescent="0.2">
      <c r="A2114" s="300">
        <v>2014</v>
      </c>
      <c r="B2114" s="70" t="s">
        <v>40</v>
      </c>
      <c r="C2114" s="207" t="s">
        <v>106</v>
      </c>
      <c r="D2114" s="301">
        <v>29811.570000000007</v>
      </c>
      <c r="E2114" s="301">
        <v>40264.075500000006</v>
      </c>
      <c r="F2114" s="302">
        <v>70075.645500000013</v>
      </c>
      <c r="G2114" s="270"/>
      <c r="H2114" s="299"/>
    </row>
    <row r="2115" spans="1:8" s="63" customFormat="1" ht="13.5" customHeight="1" x14ac:dyDescent="0.2">
      <c r="A2115" s="300">
        <v>2014</v>
      </c>
      <c r="B2115" s="70" t="s">
        <v>41</v>
      </c>
      <c r="C2115" s="207" t="s">
        <v>106</v>
      </c>
      <c r="D2115" s="301">
        <v>25043.249999999996</v>
      </c>
      <c r="E2115" s="301">
        <v>41943.964500000009</v>
      </c>
      <c r="F2115" s="302">
        <v>66987.214500000002</v>
      </c>
      <c r="G2115" s="270"/>
      <c r="H2115" s="299"/>
    </row>
    <row r="2116" spans="1:8" s="63" customFormat="1" ht="13.5" customHeight="1" x14ac:dyDescent="0.2">
      <c r="A2116" s="300">
        <v>2014</v>
      </c>
      <c r="B2116" s="70" t="s">
        <v>42</v>
      </c>
      <c r="C2116" s="207" t="s">
        <v>106</v>
      </c>
      <c r="D2116" s="301">
        <v>27064.23</v>
      </c>
      <c r="E2116" s="301">
        <v>42344.215500000006</v>
      </c>
      <c r="F2116" s="302">
        <v>69408.445500000002</v>
      </c>
      <c r="G2116" s="270"/>
      <c r="H2116" s="299"/>
    </row>
    <row r="2117" spans="1:8" s="63" customFormat="1" ht="13.5" customHeight="1" x14ac:dyDescent="0.2">
      <c r="A2117" s="300">
        <v>2014</v>
      </c>
      <c r="B2117" s="70" t="s">
        <v>43</v>
      </c>
      <c r="C2117" s="207" t="s">
        <v>106</v>
      </c>
      <c r="D2117" s="301">
        <v>22012.75</v>
      </c>
      <c r="E2117" s="301">
        <v>45979.085000000006</v>
      </c>
      <c r="F2117" s="302">
        <v>67991.835000000006</v>
      </c>
      <c r="G2117" s="270"/>
      <c r="H2117" s="299"/>
    </row>
    <row r="2118" spans="1:8" s="63" customFormat="1" ht="13.5" customHeight="1" x14ac:dyDescent="0.2">
      <c r="A2118" s="300">
        <v>2015</v>
      </c>
      <c r="B2118" s="70" t="s">
        <v>44</v>
      </c>
      <c r="C2118" s="207" t="s">
        <v>106</v>
      </c>
      <c r="D2118" s="301">
        <v>20222.600000000002</v>
      </c>
      <c r="E2118" s="301">
        <v>33363.627499999995</v>
      </c>
      <c r="F2118" s="302">
        <v>53586.227500000001</v>
      </c>
      <c r="G2118" s="270"/>
      <c r="H2118" s="299"/>
    </row>
    <row r="2119" spans="1:8" s="63" customFormat="1" ht="13.5" customHeight="1" x14ac:dyDescent="0.2">
      <c r="A2119" s="300">
        <v>2015</v>
      </c>
      <c r="B2119" s="70" t="s">
        <v>45</v>
      </c>
      <c r="C2119" s="207" t="s">
        <v>106</v>
      </c>
      <c r="D2119" s="301">
        <v>24280.225999999999</v>
      </c>
      <c r="E2119" s="301">
        <v>32986.964500000002</v>
      </c>
      <c r="F2119" s="302">
        <v>57267.190499999997</v>
      </c>
      <c r="G2119" s="270"/>
      <c r="H2119" s="299"/>
    </row>
    <row r="2120" spans="1:8" s="63" customFormat="1" ht="13.5" customHeight="1" x14ac:dyDescent="0.2">
      <c r="A2120" s="300">
        <v>2015</v>
      </c>
      <c r="B2120" s="70" t="s">
        <v>46</v>
      </c>
      <c r="C2120" s="207" t="s">
        <v>106</v>
      </c>
      <c r="D2120" s="301">
        <v>25650.078000000001</v>
      </c>
      <c r="E2120" s="301">
        <v>40462.344499999999</v>
      </c>
      <c r="F2120" s="302">
        <v>66112.422500000001</v>
      </c>
      <c r="G2120" s="270"/>
      <c r="H2120" s="299"/>
    </row>
    <row r="2121" spans="1:8" s="63" customFormat="1" ht="13.5" customHeight="1" x14ac:dyDescent="0.2">
      <c r="A2121" s="300">
        <v>2015</v>
      </c>
      <c r="B2121" s="70" t="s">
        <v>34</v>
      </c>
      <c r="C2121" s="207" t="s">
        <v>106</v>
      </c>
      <c r="D2121" s="301">
        <v>22860.370000000003</v>
      </c>
      <c r="E2121" s="301">
        <v>35911.525000000001</v>
      </c>
      <c r="F2121" s="302">
        <v>58771.895000000004</v>
      </c>
      <c r="G2121" s="270"/>
      <c r="H2121" s="299"/>
    </row>
    <row r="2122" spans="1:8" s="63" customFormat="1" ht="13.5" customHeight="1" x14ac:dyDescent="0.2">
      <c r="A2122" s="300">
        <v>2015</v>
      </c>
      <c r="B2122" s="70" t="s">
        <v>36</v>
      </c>
      <c r="C2122" s="207" t="s">
        <v>106</v>
      </c>
      <c r="D2122" s="301">
        <v>21936.219999999998</v>
      </c>
      <c r="E2122" s="301">
        <v>37597.878000000004</v>
      </c>
      <c r="F2122" s="302">
        <v>59534.097999999998</v>
      </c>
      <c r="G2122" s="270"/>
      <c r="H2122" s="299"/>
    </row>
    <row r="2123" spans="1:8" s="63" customFormat="1" ht="13.5" customHeight="1" x14ac:dyDescent="0.2">
      <c r="A2123" s="300">
        <v>2015</v>
      </c>
      <c r="B2123" s="70" t="s">
        <v>37</v>
      </c>
      <c r="C2123" s="207" t="s">
        <v>106</v>
      </c>
      <c r="D2123" s="301">
        <v>22408.7</v>
      </c>
      <c r="E2123" s="301">
        <v>35467.991499999996</v>
      </c>
      <c r="F2123" s="302">
        <v>57876.691499999994</v>
      </c>
      <c r="G2123" s="270"/>
      <c r="H2123" s="299"/>
    </row>
    <row r="2124" spans="1:8" s="63" customFormat="1" ht="13.5" customHeight="1" x14ac:dyDescent="0.2">
      <c r="A2124" s="300">
        <v>2015</v>
      </c>
      <c r="B2124" s="70" t="s">
        <v>38</v>
      </c>
      <c r="C2124" s="207" t="s">
        <v>106</v>
      </c>
      <c r="D2124" s="301">
        <v>25905.86</v>
      </c>
      <c r="E2124" s="301">
        <v>39399.079000000005</v>
      </c>
      <c r="F2124" s="302">
        <v>65304.938999999998</v>
      </c>
      <c r="G2124" s="270"/>
      <c r="H2124" s="299"/>
    </row>
    <row r="2125" spans="1:8" s="63" customFormat="1" ht="13.5" customHeight="1" x14ac:dyDescent="0.2">
      <c r="A2125" s="300">
        <v>2015</v>
      </c>
      <c r="B2125" s="70" t="s">
        <v>39</v>
      </c>
      <c r="C2125" s="207" t="s">
        <v>106</v>
      </c>
      <c r="D2125" s="301">
        <v>21599.77</v>
      </c>
      <c r="E2125" s="301">
        <v>39490.574000000001</v>
      </c>
      <c r="F2125" s="302">
        <v>61090.343999999997</v>
      </c>
      <c r="G2125" s="270"/>
      <c r="H2125" s="299"/>
    </row>
    <row r="2126" spans="1:8" s="63" customFormat="1" ht="13.5" customHeight="1" x14ac:dyDescent="0.2">
      <c r="A2126" s="300">
        <v>2015</v>
      </c>
      <c r="B2126" s="70" t="s">
        <v>40</v>
      </c>
      <c r="C2126" s="207" t="s">
        <v>106</v>
      </c>
      <c r="D2126" s="301">
        <v>25460.901999999998</v>
      </c>
      <c r="E2126" s="301">
        <v>38017.610999999997</v>
      </c>
      <c r="F2126" s="302">
        <v>63478.512999999999</v>
      </c>
      <c r="G2126" s="270"/>
      <c r="H2126" s="299"/>
    </row>
    <row r="2127" spans="1:8" s="63" customFormat="1" ht="13.5" customHeight="1" x14ac:dyDescent="0.2">
      <c r="A2127" s="300">
        <v>2015</v>
      </c>
      <c r="B2127" s="70" t="s">
        <v>41</v>
      </c>
      <c r="C2127" s="207" t="s">
        <v>106</v>
      </c>
      <c r="D2127" s="301">
        <v>25880.540000000008</v>
      </c>
      <c r="E2127" s="301">
        <v>40967.853500000012</v>
      </c>
      <c r="F2127" s="302">
        <v>66848.393500000006</v>
      </c>
      <c r="G2127" s="270"/>
      <c r="H2127" s="299"/>
    </row>
    <row r="2128" spans="1:8" s="63" customFormat="1" ht="13.5" customHeight="1" x14ac:dyDescent="0.2">
      <c r="A2128" s="300">
        <v>2015</v>
      </c>
      <c r="B2128" s="70" t="s">
        <v>42</v>
      </c>
      <c r="C2128" s="207" t="s">
        <v>106</v>
      </c>
      <c r="D2128" s="301">
        <v>23998.309999999998</v>
      </c>
      <c r="E2128" s="301">
        <v>38969.872000000003</v>
      </c>
      <c r="F2128" s="302">
        <v>62968.182000000001</v>
      </c>
      <c r="G2128" s="270"/>
      <c r="H2128" s="299"/>
    </row>
    <row r="2129" spans="1:8" s="63" customFormat="1" ht="13.5" customHeight="1" x14ac:dyDescent="0.2">
      <c r="A2129" s="300">
        <v>2015</v>
      </c>
      <c r="B2129" s="70" t="s">
        <v>43</v>
      </c>
      <c r="C2129" s="207" t="s">
        <v>106</v>
      </c>
      <c r="D2129" s="301">
        <v>20698.989999999998</v>
      </c>
      <c r="E2129" s="301">
        <v>41706.602500000001</v>
      </c>
      <c r="F2129" s="302">
        <v>62405.592499999999</v>
      </c>
      <c r="G2129" s="270"/>
      <c r="H2129" s="299"/>
    </row>
    <row r="2130" spans="1:8" s="63" customFormat="1" ht="13.5" customHeight="1" x14ac:dyDescent="0.2">
      <c r="A2130" s="300">
        <v>2016</v>
      </c>
      <c r="B2130" s="70" t="s">
        <v>44</v>
      </c>
      <c r="C2130" s="207" t="s">
        <v>106</v>
      </c>
      <c r="D2130" s="301">
        <v>18687.589999999993</v>
      </c>
      <c r="E2130" s="301">
        <v>31718.067000000003</v>
      </c>
      <c r="F2130" s="302">
        <v>50405.656999999992</v>
      </c>
      <c r="G2130" s="270"/>
      <c r="H2130" s="299"/>
    </row>
    <row r="2131" spans="1:8" s="63" customFormat="1" ht="13.5" customHeight="1" x14ac:dyDescent="0.2">
      <c r="A2131" s="300">
        <v>2016</v>
      </c>
      <c r="B2131" s="70" t="s">
        <v>45</v>
      </c>
      <c r="C2131" s="207" t="s">
        <v>106</v>
      </c>
      <c r="D2131" s="301">
        <v>23377.350000000009</v>
      </c>
      <c r="E2131" s="301">
        <v>34572.894500000002</v>
      </c>
      <c r="F2131" s="302">
        <v>57950.244500000015</v>
      </c>
      <c r="G2131" s="270"/>
      <c r="H2131" s="299"/>
    </row>
    <row r="2132" spans="1:8" s="63" customFormat="1" ht="13.5" customHeight="1" x14ac:dyDescent="0.2">
      <c r="A2132" s="300">
        <v>2016</v>
      </c>
      <c r="B2132" s="70" t="s">
        <v>46</v>
      </c>
      <c r="C2132" s="207" t="s">
        <v>106</v>
      </c>
      <c r="D2132" s="301">
        <v>20832.220000000008</v>
      </c>
      <c r="E2132" s="301">
        <v>30800.9015</v>
      </c>
      <c r="F2132" s="302">
        <v>51633.121500000008</v>
      </c>
      <c r="G2132" s="270"/>
      <c r="H2132" s="299"/>
    </row>
    <row r="2133" spans="1:8" s="63" customFormat="1" ht="13.5" customHeight="1" x14ac:dyDescent="0.2">
      <c r="A2133" s="300">
        <v>2016</v>
      </c>
      <c r="B2133" s="70" t="s">
        <v>34</v>
      </c>
      <c r="C2133" s="207" t="s">
        <v>106</v>
      </c>
      <c r="D2133" s="301">
        <v>22188.229999999992</v>
      </c>
      <c r="E2133" s="301">
        <v>35778.843500000003</v>
      </c>
      <c r="F2133" s="302">
        <v>57967.073499999999</v>
      </c>
      <c r="G2133" s="270"/>
      <c r="H2133" s="299"/>
    </row>
    <row r="2134" spans="1:8" s="63" customFormat="1" ht="13.5" customHeight="1" x14ac:dyDescent="0.2">
      <c r="A2134" s="300">
        <v>2016</v>
      </c>
      <c r="B2134" s="70" t="s">
        <v>36</v>
      </c>
      <c r="C2134" s="207" t="s">
        <v>106</v>
      </c>
      <c r="D2134" s="301">
        <v>20532.799999999996</v>
      </c>
      <c r="E2134" s="301">
        <v>30873.991500000004</v>
      </c>
      <c r="F2134" s="302">
        <v>51406.791499999999</v>
      </c>
      <c r="G2134" s="270"/>
      <c r="H2134" s="299"/>
    </row>
    <row r="2135" spans="1:8" s="63" customFormat="1" ht="13.5" customHeight="1" x14ac:dyDescent="0.2">
      <c r="A2135" s="300">
        <v>2016</v>
      </c>
      <c r="B2135" s="70" t="s">
        <v>37</v>
      </c>
      <c r="C2135" s="207" t="s">
        <v>106</v>
      </c>
      <c r="D2135" s="301">
        <v>19525.97</v>
      </c>
      <c r="E2135" s="301">
        <v>33250.7785</v>
      </c>
      <c r="F2135" s="302">
        <v>52776.748500000002</v>
      </c>
      <c r="G2135" s="270"/>
      <c r="H2135" s="299"/>
    </row>
    <row r="2136" spans="1:8" s="63" customFormat="1" ht="13.5" customHeight="1" x14ac:dyDescent="0.2">
      <c r="A2136" s="300">
        <v>2016</v>
      </c>
      <c r="B2136" s="70" t="s">
        <v>38</v>
      </c>
      <c r="C2136" s="207" t="s">
        <v>106</v>
      </c>
      <c r="D2136" s="301">
        <v>16606.560000000005</v>
      </c>
      <c r="E2136" s="301">
        <v>31105.184000000005</v>
      </c>
      <c r="F2136" s="302">
        <v>47711.744000000013</v>
      </c>
      <c r="G2136" s="270"/>
      <c r="H2136" s="299"/>
    </row>
    <row r="2137" spans="1:8" s="63" customFormat="1" ht="13.5" customHeight="1" x14ac:dyDescent="0.2">
      <c r="A2137" s="300">
        <v>2016</v>
      </c>
      <c r="B2137" s="70" t="s">
        <v>39</v>
      </c>
      <c r="C2137" s="207" t="s">
        <v>106</v>
      </c>
      <c r="D2137" s="301">
        <v>20361.789999999997</v>
      </c>
      <c r="E2137" s="301">
        <v>33526.273499999996</v>
      </c>
      <c r="F2137" s="302">
        <v>53888.063499999989</v>
      </c>
      <c r="G2137" s="270"/>
      <c r="H2137" s="299"/>
    </row>
    <row r="2138" spans="1:8" s="63" customFormat="1" ht="13.5" customHeight="1" x14ac:dyDescent="0.2">
      <c r="A2138" s="300">
        <v>2016</v>
      </c>
      <c r="B2138" s="70" t="s">
        <v>40</v>
      </c>
      <c r="C2138" s="207" t="s">
        <v>106</v>
      </c>
      <c r="D2138" s="301">
        <v>19990.57</v>
      </c>
      <c r="E2138" s="301">
        <v>32836.2425</v>
      </c>
      <c r="F2138" s="302">
        <v>52826.8125</v>
      </c>
      <c r="G2138" s="270"/>
      <c r="H2138" s="299"/>
    </row>
    <row r="2139" spans="1:8" s="63" customFormat="1" ht="13.5" customHeight="1" x14ac:dyDescent="0.2">
      <c r="A2139" s="300">
        <v>2016</v>
      </c>
      <c r="B2139" s="70" t="s">
        <v>41</v>
      </c>
      <c r="C2139" s="207" t="s">
        <v>106</v>
      </c>
      <c r="D2139" s="301">
        <v>18729.13</v>
      </c>
      <c r="E2139" s="301">
        <v>31619.068500000001</v>
      </c>
      <c r="F2139" s="302">
        <v>50348.198499999999</v>
      </c>
      <c r="G2139" s="270"/>
      <c r="H2139" s="299"/>
    </row>
    <row r="2140" spans="1:8" s="63" customFormat="1" ht="13.5" customHeight="1" x14ac:dyDescent="0.2">
      <c r="A2140" s="300">
        <v>2016</v>
      </c>
      <c r="B2140" s="70" t="s">
        <v>42</v>
      </c>
      <c r="C2140" s="207" t="s">
        <v>106</v>
      </c>
      <c r="D2140" s="301">
        <v>19036.46</v>
      </c>
      <c r="E2140" s="301">
        <v>32321.392999999996</v>
      </c>
      <c r="F2140" s="302">
        <v>51357.853000000003</v>
      </c>
      <c r="G2140" s="270"/>
      <c r="H2140" s="299"/>
    </row>
    <row r="2141" spans="1:8" s="63" customFormat="1" ht="13.5" customHeight="1" x14ac:dyDescent="0.2">
      <c r="A2141" s="300">
        <v>2016</v>
      </c>
      <c r="B2141" s="70" t="s">
        <v>43</v>
      </c>
      <c r="C2141" s="207" t="s">
        <v>106</v>
      </c>
      <c r="D2141" s="301">
        <v>17010.96</v>
      </c>
      <c r="E2141" s="301">
        <v>33371.288</v>
      </c>
      <c r="F2141" s="302">
        <v>50382.248</v>
      </c>
      <c r="G2141" s="270"/>
      <c r="H2141" s="299"/>
    </row>
    <row r="2142" spans="1:8" s="63" customFormat="1" ht="13.5" customHeight="1" x14ac:dyDescent="0.2">
      <c r="A2142" s="300">
        <v>2017</v>
      </c>
      <c r="B2142" s="70" t="s">
        <v>44</v>
      </c>
      <c r="C2142" s="207" t="s">
        <v>106</v>
      </c>
      <c r="D2142" s="301">
        <v>14539.079999999998</v>
      </c>
      <c r="E2142" s="301">
        <v>31351.767000000007</v>
      </c>
      <c r="F2142" s="302">
        <v>45890.846999999994</v>
      </c>
      <c r="G2142" s="270"/>
      <c r="H2142" s="299"/>
    </row>
    <row r="2143" spans="1:8" s="63" customFormat="1" ht="13.5" customHeight="1" x14ac:dyDescent="0.2">
      <c r="A2143" s="300">
        <v>2017</v>
      </c>
      <c r="B2143" s="70" t="s">
        <v>45</v>
      </c>
      <c r="C2143" s="207" t="s">
        <v>106</v>
      </c>
      <c r="D2143" s="301">
        <v>18171.71</v>
      </c>
      <c r="E2143" s="301">
        <v>31546.705000000005</v>
      </c>
      <c r="F2143" s="302">
        <v>49718.415000000008</v>
      </c>
      <c r="G2143" s="270"/>
      <c r="H2143" s="299"/>
    </row>
    <row r="2144" spans="1:8" s="63" customFormat="1" ht="13.5" customHeight="1" x14ac:dyDescent="0.2">
      <c r="A2144" s="300">
        <v>2017</v>
      </c>
      <c r="B2144" s="70" t="s">
        <v>46</v>
      </c>
      <c r="C2144" s="207" t="s">
        <v>106</v>
      </c>
      <c r="D2144" s="301">
        <v>17276.960000000003</v>
      </c>
      <c r="E2144" s="301">
        <v>33777.822000000007</v>
      </c>
      <c r="F2144" s="302">
        <v>51054.782000000021</v>
      </c>
      <c r="G2144" s="270"/>
      <c r="H2144" s="299"/>
    </row>
    <row r="2145" spans="1:8" s="63" customFormat="1" ht="13.5" customHeight="1" x14ac:dyDescent="0.2">
      <c r="A2145" s="300">
        <v>2017</v>
      </c>
      <c r="B2145" s="70" t="s">
        <v>34</v>
      </c>
      <c r="C2145" s="207" t="s">
        <v>106</v>
      </c>
      <c r="D2145" s="301">
        <v>12955.500000000002</v>
      </c>
      <c r="E2145" s="301">
        <v>28131.306499999992</v>
      </c>
      <c r="F2145" s="302">
        <v>41086.806499999992</v>
      </c>
      <c r="G2145" s="270"/>
      <c r="H2145" s="299"/>
    </row>
    <row r="2146" spans="1:8" s="63" customFormat="1" ht="13.5" customHeight="1" x14ac:dyDescent="0.2">
      <c r="A2146" s="300">
        <v>2017</v>
      </c>
      <c r="B2146" s="70" t="s">
        <v>36</v>
      </c>
      <c r="C2146" s="207" t="s">
        <v>106</v>
      </c>
      <c r="D2146" s="301">
        <v>16709.18</v>
      </c>
      <c r="E2146" s="301">
        <v>34646.822500000009</v>
      </c>
      <c r="F2146" s="302">
        <v>51356.00250000001</v>
      </c>
      <c r="G2146" s="270"/>
      <c r="H2146" s="299"/>
    </row>
    <row r="2147" spans="1:8" s="63" customFormat="1" ht="13.5" customHeight="1" x14ac:dyDescent="0.2">
      <c r="A2147" s="300">
        <v>2017</v>
      </c>
      <c r="B2147" s="70" t="s">
        <v>37</v>
      </c>
      <c r="C2147" s="207" t="s">
        <v>106</v>
      </c>
      <c r="D2147" s="301">
        <v>14297.330000000002</v>
      </c>
      <c r="E2147" s="301">
        <v>33805.727500000001</v>
      </c>
      <c r="F2147" s="302">
        <v>48103.057499999995</v>
      </c>
      <c r="G2147" s="270"/>
      <c r="H2147" s="299"/>
    </row>
    <row r="2148" spans="1:8" s="63" customFormat="1" ht="13.5" customHeight="1" x14ac:dyDescent="0.2">
      <c r="A2148" s="300">
        <v>2017</v>
      </c>
      <c r="B2148" s="70" t="s">
        <v>38</v>
      </c>
      <c r="C2148" s="207" t="s">
        <v>106</v>
      </c>
      <c r="D2148" s="301">
        <v>14965.689999999997</v>
      </c>
      <c r="E2148" s="301">
        <v>35327.682000000001</v>
      </c>
      <c r="F2148" s="302">
        <v>50293.371999999996</v>
      </c>
      <c r="G2148" s="270"/>
      <c r="H2148" s="299"/>
    </row>
    <row r="2149" spans="1:8" s="63" customFormat="1" ht="13.5" customHeight="1" x14ac:dyDescent="0.2">
      <c r="A2149" s="300">
        <v>2017</v>
      </c>
      <c r="B2149" s="70" t="s">
        <v>39</v>
      </c>
      <c r="C2149" s="207" t="s">
        <v>106</v>
      </c>
      <c r="D2149" s="301">
        <v>16573.509999999998</v>
      </c>
      <c r="E2149" s="301">
        <v>36431.396000000008</v>
      </c>
      <c r="F2149" s="302">
        <v>53004.906000000003</v>
      </c>
      <c r="G2149" s="270"/>
      <c r="H2149" s="299"/>
    </row>
    <row r="2150" spans="1:8" s="63" customFormat="1" ht="13.5" customHeight="1" x14ac:dyDescent="0.2">
      <c r="A2150" s="300">
        <v>2017</v>
      </c>
      <c r="B2150" s="70" t="s">
        <v>40</v>
      </c>
      <c r="C2150" s="207" t="s">
        <v>106</v>
      </c>
      <c r="D2150" s="301">
        <v>14190.64</v>
      </c>
      <c r="E2150" s="301">
        <v>34472.855000000003</v>
      </c>
      <c r="F2150" s="302">
        <v>48663.495000000003</v>
      </c>
      <c r="G2150" s="270"/>
      <c r="H2150" s="299"/>
    </row>
    <row r="2151" spans="1:8" s="63" customFormat="1" ht="13.5" customHeight="1" x14ac:dyDescent="0.2">
      <c r="A2151" s="300">
        <v>2017</v>
      </c>
      <c r="B2151" s="70" t="s">
        <v>41</v>
      </c>
      <c r="C2151" s="207" t="s">
        <v>106</v>
      </c>
      <c r="D2151" s="301">
        <v>13984.669999999998</v>
      </c>
      <c r="E2151" s="301">
        <v>35709.099500000004</v>
      </c>
      <c r="F2151" s="302">
        <v>49693.769500000002</v>
      </c>
      <c r="G2151" s="270"/>
      <c r="H2151" s="299"/>
    </row>
    <row r="2152" spans="1:8" s="63" customFormat="1" ht="13.5" customHeight="1" x14ac:dyDescent="0.2">
      <c r="A2152" s="300">
        <v>2017</v>
      </c>
      <c r="B2152" s="70" t="s">
        <v>42</v>
      </c>
      <c r="C2152" s="207" t="s">
        <v>106</v>
      </c>
      <c r="D2152" s="301">
        <v>14328.779999999999</v>
      </c>
      <c r="E2152" s="301">
        <v>33608.193999999996</v>
      </c>
      <c r="F2152" s="302">
        <v>47936.973999999995</v>
      </c>
      <c r="G2152" s="270"/>
      <c r="H2152" s="299"/>
    </row>
    <row r="2153" spans="1:8" s="63" customFormat="1" ht="13.5" customHeight="1" x14ac:dyDescent="0.2">
      <c r="A2153" s="300">
        <v>2017</v>
      </c>
      <c r="B2153" s="70" t="s">
        <v>43</v>
      </c>
      <c r="C2153" s="207" t="s">
        <v>106</v>
      </c>
      <c r="D2153" s="301">
        <v>13306.36</v>
      </c>
      <c r="E2153" s="301">
        <v>32192.7575</v>
      </c>
      <c r="F2153" s="302">
        <v>45499.117499999993</v>
      </c>
      <c r="G2153" s="270"/>
      <c r="H2153" s="299"/>
    </row>
    <row r="2154" spans="1:8" s="63" customFormat="1" ht="13.5" customHeight="1" x14ac:dyDescent="0.2">
      <c r="A2154" s="300">
        <v>2018</v>
      </c>
      <c r="B2154" s="70" t="s">
        <v>44</v>
      </c>
      <c r="C2154" s="207" t="s">
        <v>106</v>
      </c>
      <c r="D2154" s="301">
        <v>11820.470000000001</v>
      </c>
      <c r="E2154" s="301">
        <v>28448.925999999999</v>
      </c>
      <c r="F2154" s="302">
        <v>40269.396000000001</v>
      </c>
      <c r="G2154" s="270"/>
      <c r="H2154" s="299"/>
    </row>
    <row r="2155" spans="1:8" s="63" customFormat="1" ht="13.5" customHeight="1" x14ac:dyDescent="0.2">
      <c r="A2155" s="300">
        <v>2018</v>
      </c>
      <c r="B2155" s="70" t="s">
        <v>45</v>
      </c>
      <c r="C2155" s="207" t="s">
        <v>106</v>
      </c>
      <c r="D2155" s="301">
        <v>12269.07</v>
      </c>
      <c r="E2155" s="301">
        <v>29582.828500000003</v>
      </c>
      <c r="F2155" s="302">
        <v>41851.898500000003</v>
      </c>
      <c r="G2155" s="270"/>
      <c r="H2155" s="299"/>
    </row>
    <row r="2156" spans="1:8" s="63" customFormat="1" ht="13.5" customHeight="1" x14ac:dyDescent="0.2">
      <c r="A2156" s="300">
        <v>2018</v>
      </c>
      <c r="B2156" s="70" t="s">
        <v>46</v>
      </c>
      <c r="C2156" s="207" t="s">
        <v>106</v>
      </c>
      <c r="D2156" s="301">
        <v>13014.3</v>
      </c>
      <c r="E2156" s="301">
        <v>30118.088000000007</v>
      </c>
      <c r="F2156" s="302">
        <v>43132.388000000006</v>
      </c>
      <c r="G2156" s="270"/>
      <c r="H2156" s="299"/>
    </row>
    <row r="2157" spans="1:8" s="63" customFormat="1" ht="13.5" customHeight="1" x14ac:dyDescent="0.2">
      <c r="A2157" s="300">
        <v>2018</v>
      </c>
      <c r="B2157" s="70" t="s">
        <v>34</v>
      </c>
      <c r="C2157" s="207" t="s">
        <v>106</v>
      </c>
      <c r="D2157" s="301">
        <v>13415.92</v>
      </c>
      <c r="E2157" s="301">
        <v>33108.746999999988</v>
      </c>
      <c r="F2157" s="302">
        <v>46524.666999999987</v>
      </c>
      <c r="G2157" s="270"/>
      <c r="H2157" s="299"/>
    </row>
    <row r="2158" spans="1:8" s="63" customFormat="1" ht="13.5" customHeight="1" x14ac:dyDescent="0.2">
      <c r="A2158" s="300">
        <v>2018</v>
      </c>
      <c r="B2158" s="70" t="s">
        <v>36</v>
      </c>
      <c r="C2158" s="207" t="s">
        <v>106</v>
      </c>
      <c r="D2158" s="301">
        <v>13381.44</v>
      </c>
      <c r="E2158" s="301">
        <v>31781.854499999998</v>
      </c>
      <c r="F2158" s="302">
        <v>45163.294500000004</v>
      </c>
      <c r="G2158" s="270"/>
      <c r="H2158" s="299"/>
    </row>
    <row r="2159" spans="1:8" s="63" customFormat="1" ht="13.5" customHeight="1" x14ac:dyDescent="0.2">
      <c r="A2159" s="300">
        <v>2018</v>
      </c>
      <c r="B2159" s="70" t="s">
        <v>37</v>
      </c>
      <c r="C2159" s="207" t="s">
        <v>106</v>
      </c>
      <c r="D2159" s="301">
        <v>11923.56</v>
      </c>
      <c r="E2159" s="301">
        <v>31233.671499999997</v>
      </c>
      <c r="F2159" s="302">
        <v>43157.231499999994</v>
      </c>
      <c r="G2159" s="270"/>
      <c r="H2159" s="299"/>
    </row>
    <row r="2160" spans="1:8" s="63" customFormat="1" ht="13.5" customHeight="1" x14ac:dyDescent="0.2">
      <c r="A2160" s="300">
        <v>2018</v>
      </c>
      <c r="B2160" s="70" t="s">
        <v>38</v>
      </c>
      <c r="C2160" s="207" t="s">
        <v>106</v>
      </c>
      <c r="D2160" s="301">
        <v>13351.410000000002</v>
      </c>
      <c r="E2160" s="301">
        <v>32614.852500000001</v>
      </c>
      <c r="F2160" s="302">
        <v>45966.262499999997</v>
      </c>
      <c r="G2160" s="270"/>
      <c r="H2160" s="299"/>
    </row>
    <row r="2161" spans="1:8" s="63" customFormat="1" ht="13.5" customHeight="1" x14ac:dyDescent="0.2">
      <c r="A2161" s="300">
        <v>2018</v>
      </c>
      <c r="B2161" s="70" t="s">
        <v>39</v>
      </c>
      <c r="C2161" s="207" t="s">
        <v>106</v>
      </c>
      <c r="D2161" s="301">
        <v>12200.640000000001</v>
      </c>
      <c r="E2161" s="301">
        <v>33757.796500000004</v>
      </c>
      <c r="F2161" s="302">
        <v>45958.436500000003</v>
      </c>
      <c r="G2161" s="270"/>
      <c r="H2161" s="299"/>
    </row>
    <row r="2162" spans="1:8" s="63" customFormat="1" ht="13.5" customHeight="1" x14ac:dyDescent="0.2">
      <c r="A2162" s="300">
        <v>2018</v>
      </c>
      <c r="B2162" s="70" t="s">
        <v>40</v>
      </c>
      <c r="C2162" s="207" t="s">
        <v>106</v>
      </c>
      <c r="D2162" s="301">
        <v>12548.73</v>
      </c>
      <c r="E2162" s="301">
        <v>32048.980000000003</v>
      </c>
      <c r="F2162" s="302">
        <v>44597.709999999992</v>
      </c>
      <c r="G2162" s="270"/>
      <c r="H2162" s="299"/>
    </row>
    <row r="2163" spans="1:8" s="63" customFormat="1" ht="13.5" customHeight="1" x14ac:dyDescent="0.2">
      <c r="A2163" s="300">
        <v>2018</v>
      </c>
      <c r="B2163" s="70" t="s">
        <v>41</v>
      </c>
      <c r="C2163" s="207" t="s">
        <v>106</v>
      </c>
      <c r="D2163" s="301">
        <v>13496.619999999999</v>
      </c>
      <c r="E2163" s="301">
        <v>33368.368500000004</v>
      </c>
      <c r="F2163" s="302">
        <v>46864.988500000007</v>
      </c>
      <c r="G2163" s="270"/>
      <c r="H2163" s="299"/>
    </row>
    <row r="2164" spans="1:8" s="63" customFormat="1" ht="13.5" customHeight="1" x14ac:dyDescent="0.2">
      <c r="A2164" s="300">
        <v>2018</v>
      </c>
      <c r="B2164" s="70" t="s">
        <v>42</v>
      </c>
      <c r="C2164" s="207" t="s">
        <v>106</v>
      </c>
      <c r="D2164" s="301">
        <v>14797.65</v>
      </c>
      <c r="E2164" s="301">
        <v>34761.444000000003</v>
      </c>
      <c r="F2164" s="302">
        <v>49559.093999999997</v>
      </c>
      <c r="G2164" s="270"/>
      <c r="H2164" s="299"/>
    </row>
    <row r="2165" spans="1:8" s="63" customFormat="1" ht="13.5" customHeight="1" x14ac:dyDescent="0.2">
      <c r="A2165" s="300">
        <v>2018</v>
      </c>
      <c r="B2165" s="70" t="s">
        <v>43</v>
      </c>
      <c r="C2165" s="207" t="s">
        <v>106</v>
      </c>
      <c r="D2165" s="301">
        <v>13914.8</v>
      </c>
      <c r="E2165" s="301">
        <v>31389.483000000007</v>
      </c>
      <c r="F2165" s="302">
        <v>45304.283000000003</v>
      </c>
      <c r="G2165" s="270"/>
      <c r="H2165" s="299"/>
    </row>
    <row r="2166" spans="1:8" s="63" customFormat="1" ht="13.5" customHeight="1" x14ac:dyDescent="0.2">
      <c r="A2166" s="300">
        <v>2019</v>
      </c>
      <c r="B2166" s="70" t="s">
        <v>44</v>
      </c>
      <c r="C2166" s="207" t="s">
        <v>106</v>
      </c>
      <c r="D2166" s="301">
        <v>10558.73</v>
      </c>
      <c r="E2166" s="301">
        <v>29429.218999999994</v>
      </c>
      <c r="F2166" s="302">
        <v>39987.948999999993</v>
      </c>
      <c r="G2166" s="270"/>
      <c r="H2166" s="299"/>
    </row>
    <row r="2167" spans="1:8" s="63" customFormat="1" ht="13.5" customHeight="1" x14ac:dyDescent="0.2">
      <c r="A2167" s="300">
        <v>2019</v>
      </c>
      <c r="B2167" s="70" t="s">
        <v>45</v>
      </c>
      <c r="C2167" s="207" t="s">
        <v>106</v>
      </c>
      <c r="D2167" s="301">
        <v>14372.77</v>
      </c>
      <c r="E2167" s="301">
        <v>29623.272999999997</v>
      </c>
      <c r="F2167" s="302">
        <v>43996.042999999998</v>
      </c>
      <c r="G2167" s="270"/>
      <c r="H2167" s="299"/>
    </row>
    <row r="2168" spans="1:8" s="63" customFormat="1" ht="13.5" customHeight="1" x14ac:dyDescent="0.2">
      <c r="A2168" s="300">
        <v>2019</v>
      </c>
      <c r="B2168" s="70" t="s">
        <v>46</v>
      </c>
      <c r="C2168" s="207" t="s">
        <v>106</v>
      </c>
      <c r="D2168" s="301">
        <v>14105.77</v>
      </c>
      <c r="E2168" s="301">
        <v>33657.603499999997</v>
      </c>
      <c r="F2168" s="302">
        <v>47763.373500000009</v>
      </c>
      <c r="G2168" s="270"/>
      <c r="H2168" s="299"/>
    </row>
    <row r="2169" spans="1:8" s="63" customFormat="1" ht="13.5" customHeight="1" x14ac:dyDescent="0.2">
      <c r="A2169" s="300">
        <v>2019</v>
      </c>
      <c r="B2169" s="70" t="s">
        <v>34</v>
      </c>
      <c r="C2169" s="207" t="s">
        <v>106</v>
      </c>
      <c r="D2169" s="301">
        <v>13788.52</v>
      </c>
      <c r="E2169" s="301">
        <v>30561.568500000001</v>
      </c>
      <c r="F2169" s="302">
        <v>44350.088499999998</v>
      </c>
      <c r="G2169" s="270"/>
      <c r="H2169" s="299"/>
    </row>
    <row r="2170" spans="1:8" s="63" customFormat="1" ht="13.5" customHeight="1" x14ac:dyDescent="0.2">
      <c r="A2170" s="300">
        <v>2019</v>
      </c>
      <c r="B2170" s="70" t="s">
        <v>36</v>
      </c>
      <c r="C2170" s="207" t="s">
        <v>106</v>
      </c>
      <c r="D2170" s="301">
        <v>17309.989999999998</v>
      </c>
      <c r="E2170" s="301">
        <v>33689.366500000004</v>
      </c>
      <c r="F2170" s="302">
        <v>50999.356500000002</v>
      </c>
      <c r="G2170" s="270"/>
      <c r="H2170" s="299"/>
    </row>
    <row r="2171" spans="1:8" s="63" customFormat="1" ht="13.5" customHeight="1" x14ac:dyDescent="0.2">
      <c r="A2171" s="300">
        <v>2019</v>
      </c>
      <c r="B2171" s="70" t="s">
        <v>37</v>
      </c>
      <c r="C2171" s="207" t="s">
        <v>106</v>
      </c>
      <c r="D2171" s="301">
        <v>14510.23</v>
      </c>
      <c r="E2171" s="301">
        <v>32168.462999999996</v>
      </c>
      <c r="F2171" s="302">
        <v>46678.692999999999</v>
      </c>
      <c r="G2171" s="270"/>
      <c r="H2171" s="299"/>
    </row>
    <row r="2172" spans="1:8" s="63" customFormat="1" ht="13.5" customHeight="1" x14ac:dyDescent="0.2">
      <c r="A2172" s="300">
        <v>2019</v>
      </c>
      <c r="B2172" s="70" t="s">
        <v>38</v>
      </c>
      <c r="C2172" s="207" t="s">
        <v>106</v>
      </c>
      <c r="D2172" s="301">
        <v>16614.439999999999</v>
      </c>
      <c r="E2172" s="301">
        <v>35819.111499999992</v>
      </c>
      <c r="F2172" s="302">
        <v>52433.551499999987</v>
      </c>
      <c r="G2172" s="270"/>
      <c r="H2172" s="299"/>
    </row>
    <row r="2173" spans="1:8" s="63" customFormat="1" ht="13.5" customHeight="1" x14ac:dyDescent="0.2">
      <c r="A2173" s="300">
        <v>2019</v>
      </c>
      <c r="B2173" s="70" t="s">
        <v>39</v>
      </c>
      <c r="C2173" s="207" t="s">
        <v>106</v>
      </c>
      <c r="D2173" s="301">
        <v>17029.035000000003</v>
      </c>
      <c r="E2173" s="301">
        <v>35205.762000000002</v>
      </c>
      <c r="F2173" s="302">
        <v>52234.796999999999</v>
      </c>
      <c r="G2173" s="270"/>
      <c r="H2173" s="299"/>
    </row>
    <row r="2174" spans="1:8" s="63" customFormat="1" ht="13.5" customHeight="1" x14ac:dyDescent="0.2">
      <c r="A2174" s="300">
        <v>2019</v>
      </c>
      <c r="B2174" s="70" t="s">
        <v>40</v>
      </c>
      <c r="C2174" s="207" t="s">
        <v>106</v>
      </c>
      <c r="D2174" s="301">
        <v>15026.09</v>
      </c>
      <c r="E2174" s="301">
        <v>35798.527000000002</v>
      </c>
      <c r="F2174" s="302">
        <v>50824.616999999998</v>
      </c>
      <c r="G2174" s="270"/>
      <c r="H2174" s="299"/>
    </row>
    <row r="2175" spans="1:8" s="63" customFormat="1" ht="13.5" customHeight="1" x14ac:dyDescent="0.2">
      <c r="A2175" s="300">
        <v>2019</v>
      </c>
      <c r="B2175" s="70" t="s">
        <v>41</v>
      </c>
      <c r="C2175" s="207" t="s">
        <v>106</v>
      </c>
      <c r="D2175" s="301">
        <v>16760.84</v>
      </c>
      <c r="E2175" s="301">
        <v>39174.512499999997</v>
      </c>
      <c r="F2175" s="302">
        <v>55935.352500000008</v>
      </c>
      <c r="G2175" s="270"/>
      <c r="H2175" s="299"/>
    </row>
    <row r="2176" spans="1:8" s="63" customFormat="1" ht="13.5" customHeight="1" x14ac:dyDescent="0.2">
      <c r="A2176" s="300">
        <v>2019</v>
      </c>
      <c r="B2176" s="70" t="s">
        <v>42</v>
      </c>
      <c r="C2176" s="207" t="s">
        <v>106</v>
      </c>
      <c r="D2176" s="301">
        <v>17798.788</v>
      </c>
      <c r="E2176" s="301">
        <v>39228.055000000008</v>
      </c>
      <c r="F2176" s="302">
        <v>57026.843000000001</v>
      </c>
      <c r="G2176" s="270"/>
      <c r="H2176" s="299"/>
    </row>
    <row r="2177" spans="1:11" s="63" customFormat="1" ht="13.5" customHeight="1" x14ac:dyDescent="0.2">
      <c r="A2177" s="300">
        <v>2019</v>
      </c>
      <c r="B2177" s="70" t="s">
        <v>43</v>
      </c>
      <c r="C2177" s="207" t="s">
        <v>106</v>
      </c>
      <c r="D2177" s="301">
        <v>15269.525000000001</v>
      </c>
      <c r="E2177" s="301">
        <v>36070.421000000002</v>
      </c>
      <c r="F2177" s="302">
        <v>51339.945999999996</v>
      </c>
      <c r="G2177" s="270"/>
      <c r="H2177" s="299"/>
    </row>
    <row r="2178" spans="1:11" s="63" customFormat="1" ht="13.5" customHeight="1" x14ac:dyDescent="0.2">
      <c r="A2178" s="300">
        <v>2020</v>
      </c>
      <c r="B2178" s="70" t="s">
        <v>44</v>
      </c>
      <c r="C2178" s="207" t="s">
        <v>106</v>
      </c>
      <c r="D2178" s="301">
        <v>11650.95</v>
      </c>
      <c r="E2178" s="301">
        <v>34499.114499999996</v>
      </c>
      <c r="F2178" s="302">
        <v>46150.0645</v>
      </c>
      <c r="G2178" s="270"/>
      <c r="H2178" s="299"/>
    </row>
    <row r="2179" spans="1:11" s="63" customFormat="1" ht="13.5" customHeight="1" x14ac:dyDescent="0.2">
      <c r="A2179" s="300">
        <v>2020</v>
      </c>
      <c r="B2179" s="70" t="s">
        <v>45</v>
      </c>
      <c r="C2179" s="207" t="s">
        <v>106</v>
      </c>
      <c r="D2179" s="301">
        <v>16296.309999999998</v>
      </c>
      <c r="E2179" s="301">
        <v>31791.898499999996</v>
      </c>
      <c r="F2179" s="302">
        <v>48088.208500000001</v>
      </c>
      <c r="G2179" s="270"/>
      <c r="H2179" s="299"/>
    </row>
    <row r="2180" spans="1:11" s="63" customFormat="1" ht="13.5" customHeight="1" x14ac:dyDescent="0.2">
      <c r="A2180" s="300">
        <v>2020</v>
      </c>
      <c r="B2180" s="70" t="s">
        <v>46</v>
      </c>
      <c r="C2180" s="207" t="s">
        <v>106</v>
      </c>
      <c r="D2180" s="301">
        <v>10213.14</v>
      </c>
      <c r="E2180" s="301">
        <v>26154.624</v>
      </c>
      <c r="F2180" s="302">
        <v>36367.763999999996</v>
      </c>
      <c r="G2180" s="270"/>
      <c r="H2180" s="299"/>
    </row>
    <row r="2181" spans="1:11" s="63" customFormat="1" ht="13.5" customHeight="1" x14ac:dyDescent="0.2">
      <c r="A2181" s="300">
        <v>2020</v>
      </c>
      <c r="B2181" s="70" t="s">
        <v>34</v>
      </c>
      <c r="C2181" s="207" t="s">
        <v>106</v>
      </c>
      <c r="D2181" s="301">
        <v>1324.42</v>
      </c>
      <c r="E2181" s="301">
        <v>9228.1280000000006</v>
      </c>
      <c r="F2181" s="302">
        <v>10552.548000000001</v>
      </c>
      <c r="G2181" s="270"/>
      <c r="H2181" s="299"/>
    </row>
    <row r="2182" spans="1:11" s="63" customFormat="1" ht="13.5" customHeight="1" x14ac:dyDescent="0.2">
      <c r="A2182" s="300">
        <v>2020</v>
      </c>
      <c r="B2182" s="70" t="s">
        <v>36</v>
      </c>
      <c r="C2182" s="207" t="s">
        <v>106</v>
      </c>
      <c r="D2182" s="301">
        <v>8340.0970033569338</v>
      </c>
      <c r="E2182" s="301">
        <v>25783.571493801592</v>
      </c>
      <c r="F2182" s="302">
        <v>34123.668497158527</v>
      </c>
      <c r="G2182" s="270"/>
      <c r="H2182" s="299"/>
    </row>
    <row r="2183" spans="1:11" s="63" customFormat="1" ht="13.5" customHeight="1" x14ac:dyDescent="0.2">
      <c r="A2183" s="300">
        <v>2020</v>
      </c>
      <c r="B2183" s="70" t="s">
        <v>37</v>
      </c>
      <c r="C2183" s="207" t="s">
        <v>106</v>
      </c>
      <c r="D2183" s="301">
        <v>10600.784986572266</v>
      </c>
      <c r="E2183" s="301">
        <v>31824.639520670888</v>
      </c>
      <c r="F2183" s="302">
        <v>42425.424507243151</v>
      </c>
      <c r="G2183" s="270"/>
      <c r="H2183" s="299"/>
    </row>
    <row r="2184" spans="1:11" s="63" customFormat="1" ht="13.5" customHeight="1" x14ac:dyDescent="0.2">
      <c r="A2184" s="307">
        <v>2020</v>
      </c>
      <c r="B2184" s="88" t="s">
        <v>38</v>
      </c>
      <c r="C2184" s="210" t="s">
        <v>106</v>
      </c>
      <c r="D2184" s="305">
        <v>14574.099999542243</v>
      </c>
      <c r="E2184" s="305">
        <v>39017.301997886658</v>
      </c>
      <c r="F2184" s="306">
        <v>53591.401997428904</v>
      </c>
      <c r="G2184" s="270"/>
      <c r="H2184" s="299"/>
      <c r="I2184" s="211"/>
      <c r="J2184" s="211"/>
      <c r="K2184" s="211"/>
    </row>
    <row r="2185" spans="1:11" s="63" customFormat="1" ht="13.5" customHeight="1" x14ac:dyDescent="0.2">
      <c r="A2185" s="300">
        <v>2009</v>
      </c>
      <c r="B2185" s="70" t="s">
        <v>34</v>
      </c>
      <c r="C2185" s="207" t="s">
        <v>107</v>
      </c>
      <c r="D2185" s="301">
        <v>409.84</v>
      </c>
      <c r="E2185" s="301">
        <v>6848.3499999999995</v>
      </c>
      <c r="F2185" s="302">
        <v>7258.19</v>
      </c>
      <c r="G2185" s="270"/>
      <c r="H2185" s="299"/>
    </row>
    <row r="2186" spans="1:11" s="63" customFormat="1" ht="13.5" customHeight="1" x14ac:dyDescent="0.2">
      <c r="A2186" s="300">
        <v>2009</v>
      </c>
      <c r="B2186" s="70" t="s">
        <v>36</v>
      </c>
      <c r="C2186" s="207" t="s">
        <v>107</v>
      </c>
      <c r="D2186" s="301">
        <v>202.73</v>
      </c>
      <c r="E2186" s="301">
        <v>8464.7649999999994</v>
      </c>
      <c r="F2186" s="302">
        <v>8667.494999999999</v>
      </c>
      <c r="G2186" s="270"/>
      <c r="H2186" s="299"/>
    </row>
    <row r="2187" spans="1:11" s="63" customFormat="1" ht="13.5" customHeight="1" x14ac:dyDescent="0.2">
      <c r="A2187" s="300">
        <v>2009</v>
      </c>
      <c r="B2187" s="70" t="s">
        <v>37</v>
      </c>
      <c r="C2187" s="207" t="s">
        <v>107</v>
      </c>
      <c r="D2187" s="301">
        <v>137.61000000000001</v>
      </c>
      <c r="E2187" s="301">
        <v>6340.9150000000009</v>
      </c>
      <c r="F2187" s="302">
        <v>6478.5250000000005</v>
      </c>
      <c r="G2187" s="270"/>
      <c r="H2187" s="299"/>
    </row>
    <row r="2188" spans="1:11" s="63" customFormat="1" ht="13.5" customHeight="1" x14ac:dyDescent="0.2">
      <c r="A2188" s="300">
        <v>2009</v>
      </c>
      <c r="B2188" s="70" t="s">
        <v>38</v>
      </c>
      <c r="C2188" s="207" t="s">
        <v>107</v>
      </c>
      <c r="D2188" s="301">
        <v>33.25</v>
      </c>
      <c r="E2188" s="301">
        <v>7767.2049999999999</v>
      </c>
      <c r="F2188" s="302">
        <v>7800.4549999999999</v>
      </c>
      <c r="G2188" s="270"/>
      <c r="H2188" s="299"/>
    </row>
    <row r="2189" spans="1:11" s="63" customFormat="1" ht="13.5" customHeight="1" x14ac:dyDescent="0.2">
      <c r="A2189" s="300">
        <v>2009</v>
      </c>
      <c r="B2189" s="70" t="s">
        <v>39</v>
      </c>
      <c r="C2189" s="207" t="s">
        <v>107</v>
      </c>
      <c r="D2189" s="301">
        <v>215.05</v>
      </c>
      <c r="E2189" s="301">
        <v>7622.0124999999998</v>
      </c>
      <c r="F2189" s="302">
        <v>7837.0625</v>
      </c>
      <c r="G2189" s="270"/>
      <c r="H2189" s="299"/>
    </row>
    <row r="2190" spans="1:11" s="63" customFormat="1" ht="13.5" customHeight="1" x14ac:dyDescent="0.2">
      <c r="A2190" s="300">
        <v>2009</v>
      </c>
      <c r="B2190" s="70" t="s">
        <v>40</v>
      </c>
      <c r="C2190" s="207" t="s">
        <v>107</v>
      </c>
      <c r="D2190" s="301">
        <v>279.17</v>
      </c>
      <c r="E2190" s="301">
        <v>7436.7750000000005</v>
      </c>
      <c r="F2190" s="302">
        <v>7715.9450000000006</v>
      </c>
      <c r="G2190" s="270"/>
      <c r="H2190" s="299"/>
    </row>
    <row r="2191" spans="1:11" s="63" customFormat="1" ht="13.5" customHeight="1" x14ac:dyDescent="0.2">
      <c r="A2191" s="300">
        <v>2009</v>
      </c>
      <c r="B2191" s="70" t="s">
        <v>41</v>
      </c>
      <c r="C2191" s="207" t="s">
        <v>107</v>
      </c>
      <c r="D2191" s="301">
        <v>415.84</v>
      </c>
      <c r="E2191" s="301">
        <v>7350.5349999999999</v>
      </c>
      <c r="F2191" s="302">
        <v>7766.375</v>
      </c>
      <c r="G2191" s="270"/>
      <c r="H2191" s="299"/>
    </row>
    <row r="2192" spans="1:11" s="63" customFormat="1" ht="13.5" customHeight="1" x14ac:dyDescent="0.2">
      <c r="A2192" s="300">
        <v>2009</v>
      </c>
      <c r="B2192" s="70" t="s">
        <v>42</v>
      </c>
      <c r="C2192" s="207" t="s">
        <v>107</v>
      </c>
      <c r="D2192" s="301">
        <v>283.99</v>
      </c>
      <c r="E2192" s="301">
        <v>7203.1324999999997</v>
      </c>
      <c r="F2192" s="302">
        <v>7487.1224999999995</v>
      </c>
      <c r="G2192" s="270"/>
      <c r="H2192" s="299"/>
    </row>
    <row r="2193" spans="1:8" s="63" customFormat="1" ht="13.5" customHeight="1" x14ac:dyDescent="0.2">
      <c r="A2193" s="300">
        <v>2009</v>
      </c>
      <c r="B2193" s="70" t="s">
        <v>43</v>
      </c>
      <c r="C2193" s="207" t="s">
        <v>107</v>
      </c>
      <c r="D2193" s="301">
        <v>322.60000000000002</v>
      </c>
      <c r="E2193" s="301">
        <v>8135.57</v>
      </c>
      <c r="F2193" s="302">
        <v>8458.17</v>
      </c>
      <c r="G2193" s="270"/>
      <c r="H2193" s="299"/>
    </row>
    <row r="2194" spans="1:8" s="63" customFormat="1" ht="13.5" customHeight="1" x14ac:dyDescent="0.2">
      <c r="A2194" s="300">
        <v>2010</v>
      </c>
      <c r="B2194" s="70" t="s">
        <v>44</v>
      </c>
      <c r="C2194" s="207" t="s">
        <v>107</v>
      </c>
      <c r="D2194" s="301">
        <v>207.83</v>
      </c>
      <c r="E2194" s="301">
        <v>7257.9424999999992</v>
      </c>
      <c r="F2194" s="302">
        <v>7465.7724999999991</v>
      </c>
      <c r="G2194" s="270"/>
      <c r="H2194" s="299"/>
    </row>
    <row r="2195" spans="1:8" s="63" customFormat="1" ht="13.5" customHeight="1" x14ac:dyDescent="0.2">
      <c r="A2195" s="300">
        <v>2010</v>
      </c>
      <c r="B2195" s="70" t="s">
        <v>45</v>
      </c>
      <c r="C2195" s="207" t="s">
        <v>107</v>
      </c>
      <c r="D2195" s="301">
        <v>321.88</v>
      </c>
      <c r="E2195" s="301">
        <v>7379.4225000000006</v>
      </c>
      <c r="F2195" s="302">
        <v>7701.3025000000007</v>
      </c>
      <c r="G2195" s="270"/>
      <c r="H2195" s="299"/>
    </row>
    <row r="2196" spans="1:8" s="63" customFormat="1" ht="13.5" customHeight="1" x14ac:dyDescent="0.2">
      <c r="A2196" s="300">
        <v>2010</v>
      </c>
      <c r="B2196" s="70" t="s">
        <v>46</v>
      </c>
      <c r="C2196" s="207" t="s">
        <v>107</v>
      </c>
      <c r="D2196" s="301">
        <v>246.99</v>
      </c>
      <c r="E2196" s="301">
        <v>8721.0799999999981</v>
      </c>
      <c r="F2196" s="302">
        <v>8968.07</v>
      </c>
      <c r="G2196" s="270"/>
      <c r="H2196" s="299"/>
    </row>
    <row r="2197" spans="1:8" s="63" customFormat="1" ht="13.5" customHeight="1" x14ac:dyDescent="0.2">
      <c r="A2197" s="300">
        <v>2010</v>
      </c>
      <c r="B2197" s="70" t="s">
        <v>34</v>
      </c>
      <c r="C2197" s="207" t="s">
        <v>107</v>
      </c>
      <c r="D2197" s="301">
        <v>326.87</v>
      </c>
      <c r="E2197" s="301">
        <v>8207.4250000000011</v>
      </c>
      <c r="F2197" s="302">
        <v>8534.2950000000019</v>
      </c>
      <c r="G2197" s="270"/>
      <c r="H2197" s="299"/>
    </row>
    <row r="2198" spans="1:8" s="63" customFormat="1" ht="13.5" customHeight="1" x14ac:dyDescent="0.2">
      <c r="A2198" s="300">
        <v>2010</v>
      </c>
      <c r="B2198" s="70" t="s">
        <v>36</v>
      </c>
      <c r="C2198" s="207" t="s">
        <v>107</v>
      </c>
      <c r="D2198" s="301">
        <v>327.22000000000003</v>
      </c>
      <c r="E2198" s="301">
        <v>9235.8125</v>
      </c>
      <c r="F2198" s="302">
        <v>9563.0324999999993</v>
      </c>
      <c r="G2198" s="270"/>
      <c r="H2198" s="299"/>
    </row>
    <row r="2199" spans="1:8" s="63" customFormat="1" ht="13.5" customHeight="1" x14ac:dyDescent="0.2">
      <c r="A2199" s="300">
        <v>2010</v>
      </c>
      <c r="B2199" s="70" t="s">
        <v>37</v>
      </c>
      <c r="C2199" s="207" t="s">
        <v>107</v>
      </c>
      <c r="D2199" s="301">
        <v>323.91000000000003</v>
      </c>
      <c r="E2199" s="301">
        <v>7344.09</v>
      </c>
      <c r="F2199" s="302">
        <v>7668</v>
      </c>
      <c r="G2199" s="270"/>
      <c r="H2199" s="299"/>
    </row>
    <row r="2200" spans="1:8" s="63" customFormat="1" ht="13.5" customHeight="1" x14ac:dyDescent="0.2">
      <c r="A2200" s="300">
        <v>2010</v>
      </c>
      <c r="B2200" s="70" t="s">
        <v>38</v>
      </c>
      <c r="C2200" s="207" t="s">
        <v>107</v>
      </c>
      <c r="D2200" s="301">
        <v>325.82</v>
      </c>
      <c r="E2200" s="301">
        <v>7039.7574999999997</v>
      </c>
      <c r="F2200" s="302">
        <v>7365.5774999999994</v>
      </c>
      <c r="G2200" s="270"/>
      <c r="H2200" s="299"/>
    </row>
    <row r="2201" spans="1:8" s="63" customFormat="1" ht="13.5" customHeight="1" x14ac:dyDescent="0.2">
      <c r="A2201" s="300">
        <v>2010</v>
      </c>
      <c r="B2201" s="70" t="s">
        <v>39</v>
      </c>
      <c r="C2201" s="207" t="s">
        <v>107</v>
      </c>
      <c r="D2201" s="301">
        <v>357.91</v>
      </c>
      <c r="E2201" s="301">
        <v>6983.3</v>
      </c>
      <c r="F2201" s="302">
        <v>7341.21</v>
      </c>
      <c r="G2201" s="270"/>
      <c r="H2201" s="299"/>
    </row>
    <row r="2202" spans="1:8" s="63" customFormat="1" ht="13.5" customHeight="1" x14ac:dyDescent="0.2">
      <c r="A2202" s="300">
        <v>2010</v>
      </c>
      <c r="B2202" s="70" t="s">
        <v>40</v>
      </c>
      <c r="C2202" s="207" t="s">
        <v>107</v>
      </c>
      <c r="D2202" s="301">
        <v>205.1</v>
      </c>
      <c r="E2202" s="301">
        <v>6472.3525</v>
      </c>
      <c r="F2202" s="302">
        <v>6677.4525000000003</v>
      </c>
      <c r="G2202" s="270"/>
      <c r="H2202" s="299"/>
    </row>
    <row r="2203" spans="1:8" s="63" customFormat="1" ht="13.5" customHeight="1" x14ac:dyDescent="0.2">
      <c r="A2203" s="300">
        <v>2010</v>
      </c>
      <c r="B2203" s="70" t="s">
        <v>41</v>
      </c>
      <c r="C2203" s="207" t="s">
        <v>107</v>
      </c>
      <c r="D2203" s="301">
        <v>435.03</v>
      </c>
      <c r="E2203" s="301">
        <v>6116.6650000000009</v>
      </c>
      <c r="F2203" s="302">
        <v>6551.6950000000006</v>
      </c>
      <c r="G2203" s="270"/>
      <c r="H2203" s="299"/>
    </row>
    <row r="2204" spans="1:8" s="63" customFormat="1" ht="13.5" customHeight="1" x14ac:dyDescent="0.2">
      <c r="A2204" s="300">
        <v>2010</v>
      </c>
      <c r="B2204" s="70" t="s">
        <v>42</v>
      </c>
      <c r="C2204" s="207" t="s">
        <v>107</v>
      </c>
      <c r="D2204" s="301">
        <v>486.43</v>
      </c>
      <c r="E2204" s="301">
        <v>6551.8200000000006</v>
      </c>
      <c r="F2204" s="302">
        <v>7038.2500000000009</v>
      </c>
      <c r="G2204" s="270"/>
      <c r="H2204" s="299"/>
    </row>
    <row r="2205" spans="1:8" s="63" customFormat="1" ht="13.5" customHeight="1" x14ac:dyDescent="0.2">
      <c r="A2205" s="300">
        <v>2010</v>
      </c>
      <c r="B2205" s="70" t="s">
        <v>43</v>
      </c>
      <c r="C2205" s="207" t="s">
        <v>107</v>
      </c>
      <c r="D2205" s="301">
        <v>418.72</v>
      </c>
      <c r="E2205" s="301">
        <v>8753.9900000000016</v>
      </c>
      <c r="F2205" s="302">
        <v>9172.7100000000009</v>
      </c>
      <c r="G2205" s="270"/>
      <c r="H2205" s="299"/>
    </row>
    <row r="2206" spans="1:8" s="63" customFormat="1" ht="13.5" customHeight="1" x14ac:dyDescent="0.2">
      <c r="A2206" s="300">
        <v>2011</v>
      </c>
      <c r="B2206" s="70" t="s">
        <v>44</v>
      </c>
      <c r="C2206" s="207" t="s">
        <v>107</v>
      </c>
      <c r="D2206" s="301">
        <v>343.03</v>
      </c>
      <c r="E2206" s="301">
        <v>7987.8325000000004</v>
      </c>
      <c r="F2206" s="302">
        <v>8330.8624999999993</v>
      </c>
      <c r="G2206" s="270"/>
      <c r="H2206" s="299"/>
    </row>
    <row r="2207" spans="1:8" s="63" customFormat="1" ht="13.5" customHeight="1" x14ac:dyDescent="0.2">
      <c r="A2207" s="300">
        <v>2011</v>
      </c>
      <c r="B2207" s="70" t="s">
        <v>45</v>
      </c>
      <c r="C2207" s="207" t="s">
        <v>107</v>
      </c>
      <c r="D2207" s="301">
        <v>376.19</v>
      </c>
      <c r="E2207" s="301">
        <v>8487.08</v>
      </c>
      <c r="F2207" s="302">
        <v>8863.27</v>
      </c>
      <c r="G2207" s="270"/>
      <c r="H2207" s="299"/>
    </row>
    <row r="2208" spans="1:8" s="63" customFormat="1" ht="13.5" customHeight="1" x14ac:dyDescent="0.2">
      <c r="A2208" s="300">
        <v>2011</v>
      </c>
      <c r="B2208" s="70" t="s">
        <v>46</v>
      </c>
      <c r="C2208" s="207" t="s">
        <v>107</v>
      </c>
      <c r="D2208" s="301">
        <v>383.06</v>
      </c>
      <c r="E2208" s="301">
        <v>10070.76</v>
      </c>
      <c r="F2208" s="302">
        <v>10453.82</v>
      </c>
      <c r="G2208" s="270"/>
      <c r="H2208" s="299"/>
    </row>
    <row r="2209" spans="1:8" s="63" customFormat="1" ht="13.5" customHeight="1" x14ac:dyDescent="0.2">
      <c r="A2209" s="300">
        <v>2011</v>
      </c>
      <c r="B2209" s="70" t="s">
        <v>34</v>
      </c>
      <c r="C2209" s="207" t="s">
        <v>107</v>
      </c>
      <c r="D2209" s="301">
        <v>422.5</v>
      </c>
      <c r="E2209" s="301">
        <v>7642.5874999999996</v>
      </c>
      <c r="F2209" s="302">
        <v>8065.0874999999996</v>
      </c>
      <c r="G2209" s="270"/>
      <c r="H2209" s="299"/>
    </row>
    <row r="2210" spans="1:8" s="63" customFormat="1" ht="13.5" customHeight="1" x14ac:dyDescent="0.2">
      <c r="A2210" s="300">
        <v>2011</v>
      </c>
      <c r="B2210" s="70" t="s">
        <v>36</v>
      </c>
      <c r="C2210" s="207" t="s">
        <v>107</v>
      </c>
      <c r="D2210" s="301">
        <v>483.85</v>
      </c>
      <c r="E2210" s="301">
        <v>9598.3850000000002</v>
      </c>
      <c r="F2210" s="302">
        <v>10082.235000000001</v>
      </c>
      <c r="G2210" s="270"/>
      <c r="H2210" s="299"/>
    </row>
    <row r="2211" spans="1:8" s="63" customFormat="1" ht="13.5" customHeight="1" x14ac:dyDescent="0.2">
      <c r="A2211" s="300">
        <v>2011</v>
      </c>
      <c r="B2211" s="70" t="s">
        <v>37</v>
      </c>
      <c r="C2211" s="207" t="s">
        <v>107</v>
      </c>
      <c r="D2211" s="301">
        <v>423.24</v>
      </c>
      <c r="E2211" s="301">
        <v>9638.4499999999989</v>
      </c>
      <c r="F2211" s="302">
        <v>10061.689999999999</v>
      </c>
      <c r="G2211" s="270"/>
      <c r="H2211" s="299"/>
    </row>
    <row r="2212" spans="1:8" s="63" customFormat="1" ht="13.5" customHeight="1" x14ac:dyDescent="0.2">
      <c r="A2212" s="300">
        <v>2011</v>
      </c>
      <c r="B2212" s="70" t="s">
        <v>38</v>
      </c>
      <c r="C2212" s="207" t="s">
        <v>107</v>
      </c>
      <c r="D2212" s="301">
        <v>453.64</v>
      </c>
      <c r="E2212" s="301">
        <v>10093.257499999998</v>
      </c>
      <c r="F2212" s="302">
        <v>10546.897499999997</v>
      </c>
      <c r="G2212" s="270"/>
      <c r="H2212" s="299"/>
    </row>
    <row r="2213" spans="1:8" s="63" customFormat="1" ht="13.5" customHeight="1" x14ac:dyDescent="0.2">
      <c r="A2213" s="300">
        <v>2011</v>
      </c>
      <c r="B2213" s="70" t="s">
        <v>39</v>
      </c>
      <c r="C2213" s="207" t="s">
        <v>107</v>
      </c>
      <c r="D2213" s="301">
        <v>591.29</v>
      </c>
      <c r="E2213" s="301">
        <v>10807.9475</v>
      </c>
      <c r="F2213" s="302">
        <v>11399.237499999999</v>
      </c>
      <c r="G2213" s="270"/>
      <c r="H2213" s="299"/>
    </row>
    <row r="2214" spans="1:8" s="63" customFormat="1" ht="13.5" customHeight="1" x14ac:dyDescent="0.2">
      <c r="A2214" s="300">
        <v>2011</v>
      </c>
      <c r="B2214" s="70" t="s">
        <v>40</v>
      </c>
      <c r="C2214" s="207" t="s">
        <v>107</v>
      </c>
      <c r="D2214" s="301">
        <v>794.49</v>
      </c>
      <c r="E2214" s="301">
        <v>9994.5174999999999</v>
      </c>
      <c r="F2214" s="302">
        <v>10789.0075</v>
      </c>
      <c r="G2214" s="270"/>
      <c r="H2214" s="299"/>
    </row>
    <row r="2215" spans="1:8" s="63" customFormat="1" ht="13.5" customHeight="1" x14ac:dyDescent="0.2">
      <c r="A2215" s="300">
        <v>2011</v>
      </c>
      <c r="B2215" s="70" t="s">
        <v>41</v>
      </c>
      <c r="C2215" s="207" t="s">
        <v>107</v>
      </c>
      <c r="D2215" s="301">
        <v>1225.55</v>
      </c>
      <c r="E2215" s="301">
        <v>9447.0224999999991</v>
      </c>
      <c r="F2215" s="302">
        <v>10672.5725</v>
      </c>
      <c r="G2215" s="270"/>
      <c r="H2215" s="299"/>
    </row>
    <row r="2216" spans="1:8" s="63" customFormat="1" ht="13.5" customHeight="1" x14ac:dyDescent="0.2">
      <c r="A2216" s="300">
        <v>2011</v>
      </c>
      <c r="B2216" s="70" t="s">
        <v>42</v>
      </c>
      <c r="C2216" s="207" t="s">
        <v>107</v>
      </c>
      <c r="D2216" s="301">
        <v>702.43000000000006</v>
      </c>
      <c r="E2216" s="301">
        <v>10850.952499999999</v>
      </c>
      <c r="F2216" s="302">
        <v>11553.3825</v>
      </c>
      <c r="G2216" s="270"/>
      <c r="H2216" s="299"/>
    </row>
    <row r="2217" spans="1:8" s="63" customFormat="1" ht="13.5" customHeight="1" x14ac:dyDescent="0.2">
      <c r="A2217" s="300">
        <v>2011</v>
      </c>
      <c r="B2217" s="70" t="s">
        <v>43</v>
      </c>
      <c r="C2217" s="207" t="s">
        <v>107</v>
      </c>
      <c r="D2217" s="301">
        <v>618.74</v>
      </c>
      <c r="E2217" s="301">
        <v>13798.3825</v>
      </c>
      <c r="F2217" s="302">
        <v>14417.122499999999</v>
      </c>
      <c r="G2217" s="270"/>
      <c r="H2217" s="299"/>
    </row>
    <row r="2218" spans="1:8" s="63" customFormat="1" ht="13.5" customHeight="1" x14ac:dyDescent="0.2">
      <c r="A2218" s="300">
        <v>2012</v>
      </c>
      <c r="B2218" s="70" t="s">
        <v>44</v>
      </c>
      <c r="C2218" s="207" t="s">
        <v>107</v>
      </c>
      <c r="D2218" s="301">
        <v>273.70999999999998</v>
      </c>
      <c r="E2218" s="301">
        <v>12234.077500000001</v>
      </c>
      <c r="F2218" s="302">
        <v>12507.7875</v>
      </c>
      <c r="G2218" s="270"/>
      <c r="H2218" s="299"/>
    </row>
    <row r="2219" spans="1:8" s="63" customFormat="1" ht="13.5" customHeight="1" x14ac:dyDescent="0.2">
      <c r="A2219" s="300">
        <v>2012</v>
      </c>
      <c r="B2219" s="70" t="s">
        <v>45</v>
      </c>
      <c r="C2219" s="207" t="s">
        <v>107</v>
      </c>
      <c r="D2219" s="301">
        <v>571.04999999999995</v>
      </c>
      <c r="E2219" s="301">
        <v>11900.4125</v>
      </c>
      <c r="F2219" s="302">
        <v>12471.4625</v>
      </c>
      <c r="G2219" s="270"/>
      <c r="H2219" s="299"/>
    </row>
    <row r="2220" spans="1:8" s="63" customFormat="1" ht="13.5" customHeight="1" x14ac:dyDescent="0.2">
      <c r="A2220" s="300">
        <v>2012</v>
      </c>
      <c r="B2220" s="70" t="s">
        <v>46</v>
      </c>
      <c r="C2220" s="207" t="s">
        <v>107</v>
      </c>
      <c r="D2220" s="301">
        <v>592.45000000000005</v>
      </c>
      <c r="E2220" s="301">
        <v>12131.977500000001</v>
      </c>
      <c r="F2220" s="302">
        <v>12724.427500000002</v>
      </c>
      <c r="G2220" s="270"/>
      <c r="H2220" s="299"/>
    </row>
    <row r="2221" spans="1:8" s="63" customFormat="1" ht="13.5" customHeight="1" x14ac:dyDescent="0.2">
      <c r="A2221" s="300">
        <v>2012</v>
      </c>
      <c r="B2221" s="70" t="s">
        <v>34</v>
      </c>
      <c r="C2221" s="207" t="s">
        <v>107</v>
      </c>
      <c r="D2221" s="301">
        <v>477.96</v>
      </c>
      <c r="E2221" s="301">
        <v>10293.8675</v>
      </c>
      <c r="F2221" s="302">
        <v>10771.827499999999</v>
      </c>
      <c r="G2221" s="270"/>
      <c r="H2221" s="299"/>
    </row>
    <row r="2222" spans="1:8" s="63" customFormat="1" ht="13.5" customHeight="1" x14ac:dyDescent="0.2">
      <c r="A2222" s="300">
        <v>2012</v>
      </c>
      <c r="B2222" s="70" t="s">
        <v>36</v>
      </c>
      <c r="C2222" s="207" t="s">
        <v>107</v>
      </c>
      <c r="D2222" s="301">
        <v>626.76</v>
      </c>
      <c r="E2222" s="301">
        <v>9490.2625000000007</v>
      </c>
      <c r="F2222" s="302">
        <v>10117.022500000001</v>
      </c>
      <c r="G2222" s="270"/>
      <c r="H2222" s="299"/>
    </row>
    <row r="2223" spans="1:8" s="63" customFormat="1" ht="13.5" customHeight="1" x14ac:dyDescent="0.2">
      <c r="A2223" s="300">
        <v>2012</v>
      </c>
      <c r="B2223" s="70" t="s">
        <v>37</v>
      </c>
      <c r="C2223" s="207" t="s">
        <v>107</v>
      </c>
      <c r="D2223" s="301">
        <v>489.2</v>
      </c>
      <c r="E2223" s="301">
        <v>8764.4599999999991</v>
      </c>
      <c r="F2223" s="302">
        <v>9253.66</v>
      </c>
      <c r="G2223" s="270"/>
      <c r="H2223" s="299"/>
    </row>
    <row r="2224" spans="1:8" s="63" customFormat="1" ht="13.5" customHeight="1" x14ac:dyDescent="0.2">
      <c r="A2224" s="300">
        <v>2012</v>
      </c>
      <c r="B2224" s="70" t="s">
        <v>38</v>
      </c>
      <c r="C2224" s="207" t="s">
        <v>107</v>
      </c>
      <c r="D2224" s="301">
        <v>622.79999999999995</v>
      </c>
      <c r="E2224" s="301">
        <v>7664.0425000000005</v>
      </c>
      <c r="F2224" s="302">
        <v>8286.8425000000007</v>
      </c>
      <c r="G2224" s="270"/>
      <c r="H2224" s="299"/>
    </row>
    <row r="2225" spans="1:8" s="63" customFormat="1" ht="13.5" customHeight="1" x14ac:dyDescent="0.2">
      <c r="A2225" s="300">
        <v>2012</v>
      </c>
      <c r="B2225" s="70" t="s">
        <v>39</v>
      </c>
      <c r="C2225" s="207" t="s">
        <v>107</v>
      </c>
      <c r="D2225" s="301">
        <v>543.1</v>
      </c>
      <c r="E2225" s="301">
        <v>7409.6324999999997</v>
      </c>
      <c r="F2225" s="302">
        <v>7952.7325000000001</v>
      </c>
      <c r="G2225" s="270"/>
      <c r="H2225" s="299"/>
    </row>
    <row r="2226" spans="1:8" s="63" customFormat="1" ht="13.5" customHeight="1" x14ac:dyDescent="0.2">
      <c r="A2226" s="300">
        <v>2012</v>
      </c>
      <c r="B2226" s="70" t="s">
        <v>40</v>
      </c>
      <c r="C2226" s="207" t="s">
        <v>107</v>
      </c>
      <c r="D2226" s="301">
        <v>827.32</v>
      </c>
      <c r="E2226" s="301">
        <v>5974.53</v>
      </c>
      <c r="F2226" s="302">
        <v>6801.8499999999995</v>
      </c>
      <c r="G2226" s="270"/>
      <c r="H2226" s="299"/>
    </row>
    <row r="2227" spans="1:8" s="63" customFormat="1" ht="13.5" customHeight="1" x14ac:dyDescent="0.2">
      <c r="A2227" s="300">
        <v>2012</v>
      </c>
      <c r="B2227" s="70" t="s">
        <v>41</v>
      </c>
      <c r="C2227" s="207" t="s">
        <v>107</v>
      </c>
      <c r="D2227" s="301">
        <v>643.35</v>
      </c>
      <c r="E2227" s="301">
        <v>6356.5924999999997</v>
      </c>
      <c r="F2227" s="302">
        <v>6999.9425000000001</v>
      </c>
      <c r="G2227" s="270"/>
      <c r="H2227" s="299"/>
    </row>
    <row r="2228" spans="1:8" s="63" customFormat="1" ht="13.5" customHeight="1" x14ac:dyDescent="0.2">
      <c r="A2228" s="300">
        <v>2012</v>
      </c>
      <c r="B2228" s="70" t="s">
        <v>42</v>
      </c>
      <c r="C2228" s="207" t="s">
        <v>107</v>
      </c>
      <c r="D2228" s="301">
        <v>678.90000000000009</v>
      </c>
      <c r="E2228" s="301">
        <v>6386.4774999999991</v>
      </c>
      <c r="F2228" s="302">
        <v>7065.3774999999987</v>
      </c>
      <c r="G2228" s="270"/>
      <c r="H2228" s="299"/>
    </row>
    <row r="2229" spans="1:8" s="63" customFormat="1" ht="13.5" customHeight="1" x14ac:dyDescent="0.2">
      <c r="A2229" s="300">
        <v>2012</v>
      </c>
      <c r="B2229" s="70" t="s">
        <v>43</v>
      </c>
      <c r="C2229" s="207" t="s">
        <v>107</v>
      </c>
      <c r="D2229" s="301">
        <v>639.04</v>
      </c>
      <c r="E2229" s="301">
        <v>6967.6329999999989</v>
      </c>
      <c r="F2229" s="302">
        <v>7606.6729999999989</v>
      </c>
      <c r="G2229" s="270"/>
      <c r="H2229" s="299"/>
    </row>
    <row r="2230" spans="1:8" s="63" customFormat="1" ht="13.5" customHeight="1" x14ac:dyDescent="0.2">
      <c r="A2230" s="300">
        <v>2013</v>
      </c>
      <c r="B2230" s="70" t="s">
        <v>44</v>
      </c>
      <c r="C2230" s="207" t="s">
        <v>107</v>
      </c>
      <c r="D2230" s="301">
        <v>500.11</v>
      </c>
      <c r="E2230" s="301">
        <v>5227.4444999999996</v>
      </c>
      <c r="F2230" s="302">
        <v>5727.5545000000002</v>
      </c>
      <c r="G2230" s="270"/>
      <c r="H2230" s="299"/>
    </row>
    <row r="2231" spans="1:8" s="63" customFormat="1" ht="13.5" customHeight="1" x14ac:dyDescent="0.2">
      <c r="A2231" s="300">
        <v>2013</v>
      </c>
      <c r="B2231" s="70" t="s">
        <v>45</v>
      </c>
      <c r="C2231" s="207" t="s">
        <v>107</v>
      </c>
      <c r="D2231" s="301">
        <v>537.56999999999994</v>
      </c>
      <c r="E2231" s="301">
        <v>6171.0674999999992</v>
      </c>
      <c r="F2231" s="302">
        <v>6708.6374999999989</v>
      </c>
      <c r="G2231" s="270"/>
      <c r="H2231" s="299"/>
    </row>
    <row r="2232" spans="1:8" s="63" customFormat="1" ht="13.5" customHeight="1" x14ac:dyDescent="0.2">
      <c r="A2232" s="300">
        <v>2013</v>
      </c>
      <c r="B2232" s="70" t="s">
        <v>46</v>
      </c>
      <c r="C2232" s="207" t="s">
        <v>107</v>
      </c>
      <c r="D2232" s="301">
        <v>674.68000000000006</v>
      </c>
      <c r="E2232" s="301">
        <v>6238.3704999999991</v>
      </c>
      <c r="F2232" s="302">
        <v>6913.0504999999994</v>
      </c>
      <c r="G2232" s="270"/>
      <c r="H2232" s="299"/>
    </row>
    <row r="2233" spans="1:8" s="63" customFormat="1" ht="13.5" customHeight="1" x14ac:dyDescent="0.2">
      <c r="A2233" s="300">
        <v>2013</v>
      </c>
      <c r="B2233" s="70" t="s">
        <v>34</v>
      </c>
      <c r="C2233" s="207" t="s">
        <v>107</v>
      </c>
      <c r="D2233" s="301">
        <v>1100.92</v>
      </c>
      <c r="E2233" s="301">
        <v>7495.2025000000003</v>
      </c>
      <c r="F2233" s="302">
        <v>8596.1225000000013</v>
      </c>
      <c r="G2233" s="270"/>
      <c r="H2233" s="299"/>
    </row>
    <row r="2234" spans="1:8" s="63" customFormat="1" ht="13.5" customHeight="1" x14ac:dyDescent="0.2">
      <c r="A2234" s="300">
        <v>2013</v>
      </c>
      <c r="B2234" s="70" t="s">
        <v>36</v>
      </c>
      <c r="C2234" s="207" t="s">
        <v>107</v>
      </c>
      <c r="D2234" s="301">
        <v>803.8599999999999</v>
      </c>
      <c r="E2234" s="301">
        <v>7760.1974999999993</v>
      </c>
      <c r="F2234" s="302">
        <v>8564.057499999999</v>
      </c>
      <c r="G2234" s="270"/>
      <c r="H2234" s="299"/>
    </row>
    <row r="2235" spans="1:8" s="63" customFormat="1" ht="13.5" customHeight="1" x14ac:dyDescent="0.2">
      <c r="A2235" s="300">
        <v>2013</v>
      </c>
      <c r="B2235" s="70" t="s">
        <v>37</v>
      </c>
      <c r="C2235" s="207" t="s">
        <v>107</v>
      </c>
      <c r="D2235" s="301">
        <v>967.31999999999994</v>
      </c>
      <c r="E2235" s="301">
        <v>6809.9875000000002</v>
      </c>
      <c r="F2235" s="302">
        <v>7777.3074999999999</v>
      </c>
      <c r="G2235" s="270"/>
      <c r="H2235" s="299"/>
    </row>
    <row r="2236" spans="1:8" s="63" customFormat="1" ht="13.5" customHeight="1" x14ac:dyDescent="0.2">
      <c r="A2236" s="300">
        <v>2013</v>
      </c>
      <c r="B2236" s="70" t="s">
        <v>38</v>
      </c>
      <c r="C2236" s="207" t="s">
        <v>107</v>
      </c>
      <c r="D2236" s="301">
        <v>1829.76</v>
      </c>
      <c r="E2236" s="301">
        <v>7515.3549999999996</v>
      </c>
      <c r="F2236" s="302">
        <v>9345.1149999999998</v>
      </c>
      <c r="G2236" s="270"/>
      <c r="H2236" s="299"/>
    </row>
    <row r="2237" spans="1:8" s="63" customFormat="1" ht="13.5" customHeight="1" x14ac:dyDescent="0.2">
      <c r="A2237" s="300">
        <v>2013</v>
      </c>
      <c r="B2237" s="70" t="s">
        <v>39</v>
      </c>
      <c r="C2237" s="207" t="s">
        <v>107</v>
      </c>
      <c r="D2237" s="301">
        <v>2955.93</v>
      </c>
      <c r="E2237" s="301">
        <v>7449.1750000000002</v>
      </c>
      <c r="F2237" s="302">
        <v>10405.105</v>
      </c>
      <c r="G2237" s="270"/>
      <c r="H2237" s="299"/>
    </row>
    <row r="2238" spans="1:8" s="63" customFormat="1" ht="13.5" customHeight="1" x14ac:dyDescent="0.2">
      <c r="A2238" s="300">
        <v>2013</v>
      </c>
      <c r="B2238" s="70" t="s">
        <v>40</v>
      </c>
      <c r="C2238" s="207" t="s">
        <v>107</v>
      </c>
      <c r="D2238" s="301">
        <v>3318.8299999999995</v>
      </c>
      <c r="E2238" s="301">
        <v>8151.25</v>
      </c>
      <c r="F2238" s="302">
        <v>11470.08</v>
      </c>
      <c r="G2238" s="270"/>
      <c r="H2238" s="299"/>
    </row>
    <row r="2239" spans="1:8" s="63" customFormat="1" ht="13.5" customHeight="1" x14ac:dyDescent="0.2">
      <c r="A2239" s="300">
        <v>2013</v>
      </c>
      <c r="B2239" s="70" t="s">
        <v>41</v>
      </c>
      <c r="C2239" s="207" t="s">
        <v>107</v>
      </c>
      <c r="D2239" s="301">
        <v>3320.8999999999996</v>
      </c>
      <c r="E2239" s="301">
        <v>9918.5650000000005</v>
      </c>
      <c r="F2239" s="302">
        <v>13239.465</v>
      </c>
      <c r="G2239" s="270"/>
      <c r="H2239" s="299"/>
    </row>
    <row r="2240" spans="1:8" s="63" customFormat="1" ht="13.5" customHeight="1" x14ac:dyDescent="0.2">
      <c r="A2240" s="300">
        <v>2013</v>
      </c>
      <c r="B2240" s="70" t="s">
        <v>42</v>
      </c>
      <c r="C2240" s="207" t="s">
        <v>107</v>
      </c>
      <c r="D2240" s="301">
        <v>3482.6699999999996</v>
      </c>
      <c r="E2240" s="301">
        <v>8255.15</v>
      </c>
      <c r="F2240" s="302">
        <v>11737.82</v>
      </c>
      <c r="G2240" s="270"/>
      <c r="H2240" s="299"/>
    </row>
    <row r="2241" spans="1:8" s="63" customFormat="1" ht="13.5" customHeight="1" x14ac:dyDescent="0.2">
      <c r="A2241" s="300">
        <v>2013</v>
      </c>
      <c r="B2241" s="70" t="s">
        <v>43</v>
      </c>
      <c r="C2241" s="207" t="s">
        <v>107</v>
      </c>
      <c r="D2241" s="301">
        <v>1815.05</v>
      </c>
      <c r="E2241" s="301">
        <v>6488.8774999999996</v>
      </c>
      <c r="F2241" s="302">
        <v>8303.9274999999998</v>
      </c>
      <c r="G2241" s="270"/>
      <c r="H2241" s="299"/>
    </row>
    <row r="2242" spans="1:8" s="63" customFormat="1" ht="13.5" customHeight="1" x14ac:dyDescent="0.2">
      <c r="A2242" s="300">
        <v>2014</v>
      </c>
      <c r="B2242" s="70" t="s">
        <v>44</v>
      </c>
      <c r="C2242" s="207" t="s">
        <v>107</v>
      </c>
      <c r="D2242" s="301">
        <v>2084.2599999999998</v>
      </c>
      <c r="E2242" s="301">
        <v>4310.7999999999993</v>
      </c>
      <c r="F2242" s="302">
        <v>6395.0599999999995</v>
      </c>
      <c r="G2242" s="270"/>
      <c r="H2242" s="299"/>
    </row>
    <row r="2243" spans="1:8" s="63" customFormat="1" ht="13.5" customHeight="1" x14ac:dyDescent="0.2">
      <c r="A2243" s="300">
        <v>2014</v>
      </c>
      <c r="B2243" s="70" t="s">
        <v>45</v>
      </c>
      <c r="C2243" s="207" t="s">
        <v>107</v>
      </c>
      <c r="D2243" s="301">
        <v>2092.38</v>
      </c>
      <c r="E2243" s="301">
        <v>5509.8774999999996</v>
      </c>
      <c r="F2243" s="302">
        <v>7602.2574999999997</v>
      </c>
      <c r="G2243" s="270"/>
      <c r="H2243" s="299"/>
    </row>
    <row r="2244" spans="1:8" s="63" customFormat="1" ht="13.5" customHeight="1" x14ac:dyDescent="0.2">
      <c r="A2244" s="300">
        <v>2014</v>
      </c>
      <c r="B2244" s="70" t="s">
        <v>46</v>
      </c>
      <c r="C2244" s="207" t="s">
        <v>107</v>
      </c>
      <c r="D2244" s="301">
        <v>2374.7199999999998</v>
      </c>
      <c r="E2244" s="301">
        <v>12691.395</v>
      </c>
      <c r="F2244" s="302">
        <v>15066.115000000002</v>
      </c>
      <c r="G2244" s="270"/>
      <c r="H2244" s="299"/>
    </row>
    <row r="2245" spans="1:8" s="63" customFormat="1" ht="13.5" customHeight="1" x14ac:dyDescent="0.2">
      <c r="A2245" s="300">
        <v>2014</v>
      </c>
      <c r="B2245" s="70" t="s">
        <v>34</v>
      </c>
      <c r="C2245" s="207" t="s">
        <v>107</v>
      </c>
      <c r="D2245" s="301">
        <v>2359.41</v>
      </c>
      <c r="E2245" s="301">
        <v>11531.546999999999</v>
      </c>
      <c r="F2245" s="302">
        <v>13890.957</v>
      </c>
      <c r="G2245" s="270"/>
      <c r="H2245" s="299"/>
    </row>
    <row r="2246" spans="1:8" s="63" customFormat="1" ht="13.5" customHeight="1" x14ac:dyDescent="0.2">
      <c r="A2246" s="300">
        <v>2014</v>
      </c>
      <c r="B2246" s="70" t="s">
        <v>36</v>
      </c>
      <c r="C2246" s="207" t="s">
        <v>107</v>
      </c>
      <c r="D2246" s="301">
        <v>1142.6400000000001</v>
      </c>
      <c r="E2246" s="301">
        <v>11895.624249999999</v>
      </c>
      <c r="F2246" s="302">
        <v>13038.26425</v>
      </c>
      <c r="G2246" s="270"/>
      <c r="H2246" s="299"/>
    </row>
    <row r="2247" spans="1:8" s="63" customFormat="1" ht="13.5" customHeight="1" x14ac:dyDescent="0.2">
      <c r="A2247" s="300">
        <v>2014</v>
      </c>
      <c r="B2247" s="70" t="s">
        <v>37</v>
      </c>
      <c r="C2247" s="207" t="s">
        <v>107</v>
      </c>
      <c r="D2247" s="301">
        <v>1170.04</v>
      </c>
      <c r="E2247" s="301">
        <v>12971.150722499999</v>
      </c>
      <c r="F2247" s="302">
        <v>14141.1907225</v>
      </c>
      <c r="G2247" s="270"/>
      <c r="H2247" s="299"/>
    </row>
    <row r="2248" spans="1:8" s="63" customFormat="1" ht="13.5" customHeight="1" x14ac:dyDescent="0.2">
      <c r="A2248" s="300">
        <v>2014</v>
      </c>
      <c r="B2248" s="70" t="s">
        <v>38</v>
      </c>
      <c r="C2248" s="207" t="s">
        <v>107</v>
      </c>
      <c r="D2248" s="301">
        <v>1208.8400000000001</v>
      </c>
      <c r="E2248" s="301">
        <v>13843.5785</v>
      </c>
      <c r="F2248" s="302">
        <v>15052.4185</v>
      </c>
      <c r="G2248" s="270"/>
      <c r="H2248" s="299"/>
    </row>
    <row r="2249" spans="1:8" s="63" customFormat="1" ht="13.5" customHeight="1" x14ac:dyDescent="0.2">
      <c r="A2249" s="300">
        <v>2014</v>
      </c>
      <c r="B2249" s="70" t="s">
        <v>39</v>
      </c>
      <c r="C2249" s="207" t="s">
        <v>107</v>
      </c>
      <c r="D2249" s="301">
        <v>1078.1199999999999</v>
      </c>
      <c r="E2249" s="301">
        <v>11450.870500000001</v>
      </c>
      <c r="F2249" s="302">
        <v>12528.9905</v>
      </c>
      <c r="G2249" s="270"/>
      <c r="H2249" s="299"/>
    </row>
    <row r="2250" spans="1:8" s="63" customFormat="1" ht="13.5" customHeight="1" x14ac:dyDescent="0.2">
      <c r="A2250" s="300">
        <v>2014</v>
      </c>
      <c r="B2250" s="70" t="s">
        <v>40</v>
      </c>
      <c r="C2250" s="207" t="s">
        <v>107</v>
      </c>
      <c r="D2250" s="301">
        <v>1141.5900000000001</v>
      </c>
      <c r="E2250" s="301">
        <v>12194.91</v>
      </c>
      <c r="F2250" s="302">
        <v>13336.5</v>
      </c>
      <c r="G2250" s="270"/>
      <c r="H2250" s="299"/>
    </row>
    <row r="2251" spans="1:8" s="63" customFormat="1" ht="13.5" customHeight="1" x14ac:dyDescent="0.2">
      <c r="A2251" s="300">
        <v>2014</v>
      </c>
      <c r="B2251" s="70" t="s">
        <v>41</v>
      </c>
      <c r="C2251" s="207" t="s">
        <v>107</v>
      </c>
      <c r="D2251" s="301">
        <v>1228.69</v>
      </c>
      <c r="E2251" s="301">
        <v>14188.7935</v>
      </c>
      <c r="F2251" s="302">
        <v>15417.4835</v>
      </c>
      <c r="G2251" s="270"/>
      <c r="H2251" s="299"/>
    </row>
    <row r="2252" spans="1:8" s="63" customFormat="1" ht="13.5" customHeight="1" x14ac:dyDescent="0.2">
      <c r="A2252" s="300">
        <v>2014</v>
      </c>
      <c r="B2252" s="70" t="s">
        <v>42</v>
      </c>
      <c r="C2252" s="207" t="s">
        <v>107</v>
      </c>
      <c r="D2252" s="301">
        <v>1262.6500000000001</v>
      </c>
      <c r="E2252" s="301">
        <v>14106.480000000001</v>
      </c>
      <c r="F2252" s="302">
        <v>15369.130000000001</v>
      </c>
      <c r="G2252" s="270"/>
      <c r="H2252" s="299"/>
    </row>
    <row r="2253" spans="1:8" s="63" customFormat="1" ht="13.5" customHeight="1" x14ac:dyDescent="0.2">
      <c r="A2253" s="300">
        <v>2014</v>
      </c>
      <c r="B2253" s="70" t="s">
        <v>43</v>
      </c>
      <c r="C2253" s="207" t="s">
        <v>107</v>
      </c>
      <c r="D2253" s="301">
        <v>1377.49</v>
      </c>
      <c r="E2253" s="301">
        <v>14906.501</v>
      </c>
      <c r="F2253" s="302">
        <v>16283.991</v>
      </c>
      <c r="G2253" s="270"/>
      <c r="H2253" s="299"/>
    </row>
    <row r="2254" spans="1:8" s="63" customFormat="1" ht="13.5" customHeight="1" x14ac:dyDescent="0.2">
      <c r="A2254" s="300">
        <v>2015</v>
      </c>
      <c r="B2254" s="70" t="s">
        <v>44</v>
      </c>
      <c r="C2254" s="207" t="s">
        <v>107</v>
      </c>
      <c r="D2254" s="301">
        <v>1296.3200000000002</v>
      </c>
      <c r="E2254" s="301">
        <v>14135.166500000001</v>
      </c>
      <c r="F2254" s="302">
        <v>15431.486500000001</v>
      </c>
      <c r="G2254" s="270"/>
      <c r="H2254" s="299"/>
    </row>
    <row r="2255" spans="1:8" s="63" customFormat="1" ht="13.5" customHeight="1" x14ac:dyDescent="0.2">
      <c r="A2255" s="300">
        <v>2015</v>
      </c>
      <c r="B2255" s="70" t="s">
        <v>45</v>
      </c>
      <c r="C2255" s="207" t="s">
        <v>107</v>
      </c>
      <c r="D2255" s="301">
        <v>1411.4699999999998</v>
      </c>
      <c r="E2255" s="301">
        <v>13018.835999999999</v>
      </c>
      <c r="F2255" s="302">
        <v>14430.305999999999</v>
      </c>
      <c r="G2255" s="270"/>
      <c r="H2255" s="299"/>
    </row>
    <row r="2256" spans="1:8" s="63" customFormat="1" ht="13.5" customHeight="1" x14ac:dyDescent="0.2">
      <c r="A2256" s="300">
        <v>2015</v>
      </c>
      <c r="B2256" s="70" t="s">
        <v>46</v>
      </c>
      <c r="C2256" s="207" t="s">
        <v>107</v>
      </c>
      <c r="D2256" s="301">
        <v>1726.1</v>
      </c>
      <c r="E2256" s="301">
        <v>15407.706500000002</v>
      </c>
      <c r="F2256" s="302">
        <v>17133.806500000002</v>
      </c>
      <c r="G2256" s="270"/>
      <c r="H2256" s="299"/>
    </row>
    <row r="2257" spans="1:8" s="63" customFormat="1" ht="13.5" customHeight="1" x14ac:dyDescent="0.2">
      <c r="A2257" s="300">
        <v>2015</v>
      </c>
      <c r="B2257" s="70" t="s">
        <v>34</v>
      </c>
      <c r="C2257" s="207" t="s">
        <v>107</v>
      </c>
      <c r="D2257" s="301">
        <v>2219.63</v>
      </c>
      <c r="E2257" s="301">
        <v>12399.596500000001</v>
      </c>
      <c r="F2257" s="302">
        <v>14619.226500000001</v>
      </c>
      <c r="G2257" s="270"/>
      <c r="H2257" s="299"/>
    </row>
    <row r="2258" spans="1:8" s="63" customFormat="1" ht="13.5" customHeight="1" x14ac:dyDescent="0.2">
      <c r="A2258" s="300">
        <v>2015</v>
      </c>
      <c r="B2258" s="70" t="s">
        <v>36</v>
      </c>
      <c r="C2258" s="207" t="s">
        <v>107</v>
      </c>
      <c r="D2258" s="301">
        <v>2568.7299999999996</v>
      </c>
      <c r="E2258" s="301">
        <v>13360.9125</v>
      </c>
      <c r="F2258" s="302">
        <v>15929.6425</v>
      </c>
      <c r="G2258" s="270"/>
      <c r="H2258" s="299"/>
    </row>
    <row r="2259" spans="1:8" s="63" customFormat="1" ht="13.5" customHeight="1" x14ac:dyDescent="0.2">
      <c r="A2259" s="300">
        <v>2015</v>
      </c>
      <c r="B2259" s="70" t="s">
        <v>37</v>
      </c>
      <c r="C2259" s="207" t="s">
        <v>107</v>
      </c>
      <c r="D2259" s="301">
        <v>2390.48</v>
      </c>
      <c r="E2259" s="301">
        <v>12445.747499999999</v>
      </c>
      <c r="F2259" s="302">
        <v>14836.227499999999</v>
      </c>
      <c r="G2259" s="270"/>
      <c r="H2259" s="299"/>
    </row>
    <row r="2260" spans="1:8" s="63" customFormat="1" ht="13.5" customHeight="1" x14ac:dyDescent="0.2">
      <c r="A2260" s="300">
        <v>2015</v>
      </c>
      <c r="B2260" s="70" t="s">
        <v>38</v>
      </c>
      <c r="C2260" s="207" t="s">
        <v>107</v>
      </c>
      <c r="D2260" s="301">
        <v>2037.68</v>
      </c>
      <c r="E2260" s="301">
        <v>15078.879499999999</v>
      </c>
      <c r="F2260" s="302">
        <v>17116.559499999999</v>
      </c>
      <c r="G2260" s="270"/>
      <c r="H2260" s="299"/>
    </row>
    <row r="2261" spans="1:8" s="63" customFormat="1" ht="13.5" customHeight="1" x14ac:dyDescent="0.2">
      <c r="A2261" s="300">
        <v>2015</v>
      </c>
      <c r="B2261" s="70" t="s">
        <v>39</v>
      </c>
      <c r="C2261" s="207" t="s">
        <v>107</v>
      </c>
      <c r="D2261" s="301">
        <v>2266.92</v>
      </c>
      <c r="E2261" s="301">
        <v>12145.496000000001</v>
      </c>
      <c r="F2261" s="302">
        <v>14412.415999999999</v>
      </c>
      <c r="G2261" s="270"/>
      <c r="H2261" s="299"/>
    </row>
    <row r="2262" spans="1:8" s="63" customFormat="1" ht="13.5" customHeight="1" x14ac:dyDescent="0.2">
      <c r="A2262" s="300">
        <v>2015</v>
      </c>
      <c r="B2262" s="70" t="s">
        <v>40</v>
      </c>
      <c r="C2262" s="207" t="s">
        <v>107</v>
      </c>
      <c r="D2262" s="301">
        <v>3424.41</v>
      </c>
      <c r="E2262" s="301">
        <v>11652.079500000002</v>
      </c>
      <c r="F2262" s="302">
        <v>15076.489500000001</v>
      </c>
      <c r="G2262" s="270"/>
      <c r="H2262" s="299"/>
    </row>
    <row r="2263" spans="1:8" s="63" customFormat="1" ht="13.5" customHeight="1" x14ac:dyDescent="0.2">
      <c r="A2263" s="300">
        <v>2015</v>
      </c>
      <c r="B2263" s="70" t="s">
        <v>41</v>
      </c>
      <c r="C2263" s="207" t="s">
        <v>107</v>
      </c>
      <c r="D2263" s="301">
        <v>2093.4899999999998</v>
      </c>
      <c r="E2263" s="301">
        <v>11631.5975</v>
      </c>
      <c r="F2263" s="302">
        <v>13725.087500000001</v>
      </c>
      <c r="G2263" s="270"/>
      <c r="H2263" s="299"/>
    </row>
    <row r="2264" spans="1:8" s="63" customFormat="1" ht="13.5" customHeight="1" x14ac:dyDescent="0.2">
      <c r="A2264" s="300">
        <v>2015</v>
      </c>
      <c r="B2264" s="70" t="s">
        <v>42</v>
      </c>
      <c r="C2264" s="207" t="s">
        <v>107</v>
      </c>
      <c r="D2264" s="301">
        <v>2392.2799999999997</v>
      </c>
      <c r="E2264" s="301">
        <v>11991.683000000001</v>
      </c>
      <c r="F2264" s="302">
        <v>14383.963000000002</v>
      </c>
      <c r="G2264" s="270"/>
      <c r="H2264" s="299"/>
    </row>
    <row r="2265" spans="1:8" s="63" customFormat="1" ht="13.5" customHeight="1" x14ac:dyDescent="0.2">
      <c r="A2265" s="300">
        <v>2015</v>
      </c>
      <c r="B2265" s="70" t="s">
        <v>43</v>
      </c>
      <c r="C2265" s="207" t="s">
        <v>107</v>
      </c>
      <c r="D2265" s="301">
        <v>2764.07</v>
      </c>
      <c r="E2265" s="301">
        <v>13510.603000000001</v>
      </c>
      <c r="F2265" s="302">
        <v>16274.673000000001</v>
      </c>
      <c r="G2265" s="270"/>
      <c r="H2265" s="299"/>
    </row>
    <row r="2266" spans="1:8" s="63" customFormat="1" ht="13.5" customHeight="1" x14ac:dyDescent="0.2">
      <c r="A2266" s="300">
        <v>2016</v>
      </c>
      <c r="B2266" s="70" t="s">
        <v>44</v>
      </c>
      <c r="C2266" s="207" t="s">
        <v>107</v>
      </c>
      <c r="D2266" s="301">
        <v>2246.9</v>
      </c>
      <c r="E2266" s="301">
        <v>11606.268</v>
      </c>
      <c r="F2266" s="302">
        <v>13853.168000000001</v>
      </c>
      <c r="G2266" s="270"/>
      <c r="H2266" s="299"/>
    </row>
    <row r="2267" spans="1:8" s="63" customFormat="1" ht="13.5" customHeight="1" x14ac:dyDescent="0.2">
      <c r="A2267" s="300">
        <v>2016</v>
      </c>
      <c r="B2267" s="70" t="s">
        <v>45</v>
      </c>
      <c r="C2267" s="207" t="s">
        <v>107</v>
      </c>
      <c r="D2267" s="301">
        <v>2935.5600000000004</v>
      </c>
      <c r="E2267" s="301">
        <v>11951.563</v>
      </c>
      <c r="F2267" s="302">
        <v>14887.123</v>
      </c>
      <c r="G2267" s="270"/>
      <c r="H2267" s="299"/>
    </row>
    <row r="2268" spans="1:8" s="63" customFormat="1" ht="13.5" customHeight="1" x14ac:dyDescent="0.2">
      <c r="A2268" s="300">
        <v>2016</v>
      </c>
      <c r="B2268" s="70" t="s">
        <v>46</v>
      </c>
      <c r="C2268" s="207" t="s">
        <v>107</v>
      </c>
      <c r="D2268" s="301">
        <v>2647.59</v>
      </c>
      <c r="E2268" s="301">
        <v>12015.080999999998</v>
      </c>
      <c r="F2268" s="302">
        <v>14662.670999999998</v>
      </c>
      <c r="G2268" s="270"/>
      <c r="H2268" s="299"/>
    </row>
    <row r="2269" spans="1:8" s="63" customFormat="1" ht="13.5" customHeight="1" x14ac:dyDescent="0.2">
      <c r="A2269" s="300">
        <v>2016</v>
      </c>
      <c r="B2269" s="70" t="s">
        <v>34</v>
      </c>
      <c r="C2269" s="207" t="s">
        <v>107</v>
      </c>
      <c r="D2269" s="301">
        <v>2840.9700000000003</v>
      </c>
      <c r="E2269" s="301">
        <v>11481.5065</v>
      </c>
      <c r="F2269" s="302">
        <v>14322.476499999999</v>
      </c>
      <c r="G2269" s="270"/>
      <c r="H2269" s="299"/>
    </row>
    <row r="2270" spans="1:8" s="63" customFormat="1" ht="13.5" customHeight="1" x14ac:dyDescent="0.2">
      <c r="A2270" s="300">
        <v>2016</v>
      </c>
      <c r="B2270" s="70" t="s">
        <v>36</v>
      </c>
      <c r="C2270" s="207" t="s">
        <v>107</v>
      </c>
      <c r="D2270" s="301">
        <v>2597.87</v>
      </c>
      <c r="E2270" s="301">
        <v>10325.668</v>
      </c>
      <c r="F2270" s="302">
        <v>12923.538</v>
      </c>
      <c r="G2270" s="270"/>
      <c r="H2270" s="299"/>
    </row>
    <row r="2271" spans="1:8" s="63" customFormat="1" ht="13.5" customHeight="1" x14ac:dyDescent="0.2">
      <c r="A2271" s="300">
        <v>2016</v>
      </c>
      <c r="B2271" s="70" t="s">
        <v>37</v>
      </c>
      <c r="C2271" s="207" t="s">
        <v>107</v>
      </c>
      <c r="D2271" s="301">
        <v>2280.2800000000002</v>
      </c>
      <c r="E2271" s="301">
        <v>11946.703000000001</v>
      </c>
      <c r="F2271" s="302">
        <v>14226.983</v>
      </c>
      <c r="G2271" s="270"/>
      <c r="H2271" s="299"/>
    </row>
    <row r="2272" spans="1:8" s="63" customFormat="1" ht="13.5" customHeight="1" x14ac:dyDescent="0.2">
      <c r="A2272" s="300">
        <v>2016</v>
      </c>
      <c r="B2272" s="70" t="s">
        <v>38</v>
      </c>
      <c r="C2272" s="207" t="s">
        <v>107</v>
      </c>
      <c r="D2272" s="301">
        <v>2192.7399999999998</v>
      </c>
      <c r="E2272" s="301">
        <v>8789.3489999999983</v>
      </c>
      <c r="F2272" s="302">
        <v>10982.089</v>
      </c>
      <c r="G2272" s="270"/>
      <c r="H2272" s="299"/>
    </row>
    <row r="2273" spans="1:8" s="63" customFormat="1" ht="13.5" customHeight="1" x14ac:dyDescent="0.2">
      <c r="A2273" s="300">
        <v>2016</v>
      </c>
      <c r="B2273" s="70" t="s">
        <v>39</v>
      </c>
      <c r="C2273" s="207" t="s">
        <v>107</v>
      </c>
      <c r="D2273" s="301">
        <v>2466.54</v>
      </c>
      <c r="E2273" s="301">
        <v>7318.889000000001</v>
      </c>
      <c r="F2273" s="302">
        <v>9785.4290000000001</v>
      </c>
      <c r="G2273" s="270"/>
      <c r="H2273" s="299"/>
    </row>
    <row r="2274" spans="1:8" s="63" customFormat="1" ht="13.5" customHeight="1" x14ac:dyDescent="0.2">
      <c r="A2274" s="300">
        <v>2016</v>
      </c>
      <c r="B2274" s="70" t="s">
        <v>40</v>
      </c>
      <c r="C2274" s="207" t="s">
        <v>107</v>
      </c>
      <c r="D2274" s="301">
        <v>2243.37</v>
      </c>
      <c r="E2274" s="301">
        <v>8486.9890000000014</v>
      </c>
      <c r="F2274" s="302">
        <v>10730.359</v>
      </c>
      <c r="G2274" s="270"/>
      <c r="H2274" s="299"/>
    </row>
    <row r="2275" spans="1:8" s="63" customFormat="1" ht="13.5" customHeight="1" x14ac:dyDescent="0.2">
      <c r="A2275" s="300">
        <v>2016</v>
      </c>
      <c r="B2275" s="70" t="s">
        <v>41</v>
      </c>
      <c r="C2275" s="207" t="s">
        <v>107</v>
      </c>
      <c r="D2275" s="301">
        <v>2619.5700000000002</v>
      </c>
      <c r="E2275" s="301">
        <v>8202.6624999999985</v>
      </c>
      <c r="F2275" s="302">
        <v>10822.2325</v>
      </c>
      <c r="G2275" s="270"/>
      <c r="H2275" s="299"/>
    </row>
    <row r="2276" spans="1:8" s="63" customFormat="1" ht="13.5" customHeight="1" x14ac:dyDescent="0.2">
      <c r="A2276" s="300">
        <v>2016</v>
      </c>
      <c r="B2276" s="70" t="s">
        <v>42</v>
      </c>
      <c r="C2276" s="207" t="s">
        <v>107</v>
      </c>
      <c r="D2276" s="301">
        <v>2427.9499999999998</v>
      </c>
      <c r="E2276" s="301">
        <v>8911.9484999999986</v>
      </c>
      <c r="F2276" s="302">
        <v>11339.898499999999</v>
      </c>
      <c r="G2276" s="270"/>
      <c r="H2276" s="299"/>
    </row>
    <row r="2277" spans="1:8" s="63" customFormat="1" ht="13.5" customHeight="1" x14ac:dyDescent="0.2">
      <c r="A2277" s="300">
        <v>2016</v>
      </c>
      <c r="B2277" s="70" t="s">
        <v>43</v>
      </c>
      <c r="C2277" s="207" t="s">
        <v>107</v>
      </c>
      <c r="D2277" s="301">
        <v>1437.52</v>
      </c>
      <c r="E2277" s="301">
        <v>9104.6589999999997</v>
      </c>
      <c r="F2277" s="302">
        <v>10542.179</v>
      </c>
      <c r="G2277" s="270"/>
      <c r="H2277" s="299"/>
    </row>
    <row r="2278" spans="1:8" s="63" customFormat="1" ht="13.5" customHeight="1" x14ac:dyDescent="0.2">
      <c r="A2278" s="300">
        <v>2017</v>
      </c>
      <c r="B2278" s="70" t="s">
        <v>44</v>
      </c>
      <c r="C2278" s="207" t="s">
        <v>107</v>
      </c>
      <c r="D2278" s="301">
        <v>1150.9499999999998</v>
      </c>
      <c r="E2278" s="301">
        <v>8455.4030000000002</v>
      </c>
      <c r="F2278" s="302">
        <v>9606.3529999999992</v>
      </c>
      <c r="G2278" s="270"/>
      <c r="H2278" s="299"/>
    </row>
    <row r="2279" spans="1:8" s="63" customFormat="1" ht="13.5" customHeight="1" x14ac:dyDescent="0.2">
      <c r="A2279" s="300">
        <v>2017</v>
      </c>
      <c r="B2279" s="70" t="s">
        <v>45</v>
      </c>
      <c r="C2279" s="207" t="s">
        <v>107</v>
      </c>
      <c r="D2279" s="301">
        <v>1238.29</v>
      </c>
      <c r="E2279" s="301">
        <v>9513.5324999999993</v>
      </c>
      <c r="F2279" s="302">
        <v>10751.822499999998</v>
      </c>
      <c r="G2279" s="270"/>
      <c r="H2279" s="299"/>
    </row>
    <row r="2280" spans="1:8" s="63" customFormat="1" ht="13.5" customHeight="1" x14ac:dyDescent="0.2">
      <c r="A2280" s="300">
        <v>2017</v>
      </c>
      <c r="B2280" s="70" t="s">
        <v>46</v>
      </c>
      <c r="C2280" s="207" t="s">
        <v>107</v>
      </c>
      <c r="D2280" s="301">
        <v>1646.98</v>
      </c>
      <c r="E2280" s="301">
        <v>11952.826499999999</v>
      </c>
      <c r="F2280" s="302">
        <v>13599.806500000001</v>
      </c>
      <c r="G2280" s="270"/>
      <c r="H2280" s="299"/>
    </row>
    <row r="2281" spans="1:8" s="63" customFormat="1" ht="13.5" customHeight="1" x14ac:dyDescent="0.2">
      <c r="A2281" s="300">
        <v>2017</v>
      </c>
      <c r="B2281" s="70" t="s">
        <v>34</v>
      </c>
      <c r="C2281" s="207" t="s">
        <v>107</v>
      </c>
      <c r="D2281" s="301">
        <v>1149.9799999999998</v>
      </c>
      <c r="E2281" s="301">
        <v>9479.7950000000001</v>
      </c>
      <c r="F2281" s="302">
        <v>10629.775</v>
      </c>
      <c r="G2281" s="270"/>
      <c r="H2281" s="299"/>
    </row>
    <row r="2282" spans="1:8" s="63" customFormat="1" ht="13.5" customHeight="1" x14ac:dyDescent="0.2">
      <c r="A2282" s="300">
        <v>2017</v>
      </c>
      <c r="B2282" s="70" t="s">
        <v>36</v>
      </c>
      <c r="C2282" s="207" t="s">
        <v>107</v>
      </c>
      <c r="D2282" s="301">
        <v>1547.193</v>
      </c>
      <c r="E2282" s="301">
        <v>9998.1049999999996</v>
      </c>
      <c r="F2282" s="302">
        <v>11545.297999999999</v>
      </c>
      <c r="G2282" s="270"/>
      <c r="H2282" s="299"/>
    </row>
    <row r="2283" spans="1:8" s="63" customFormat="1" ht="13.5" customHeight="1" x14ac:dyDescent="0.2">
      <c r="A2283" s="300">
        <v>2017</v>
      </c>
      <c r="B2283" s="70" t="s">
        <v>37</v>
      </c>
      <c r="C2283" s="207" t="s">
        <v>107</v>
      </c>
      <c r="D2283" s="301">
        <v>1368.07</v>
      </c>
      <c r="E2283" s="301">
        <v>8735.6154999999999</v>
      </c>
      <c r="F2283" s="302">
        <v>10103.6855</v>
      </c>
      <c r="G2283" s="270"/>
      <c r="H2283" s="299"/>
    </row>
    <row r="2284" spans="1:8" s="63" customFormat="1" ht="13.5" customHeight="1" x14ac:dyDescent="0.2">
      <c r="A2284" s="300">
        <v>2017</v>
      </c>
      <c r="B2284" s="70" t="s">
        <v>38</v>
      </c>
      <c r="C2284" s="207" t="s">
        <v>107</v>
      </c>
      <c r="D2284" s="301">
        <v>1496.8600000000001</v>
      </c>
      <c r="E2284" s="301">
        <v>9728.8454999999994</v>
      </c>
      <c r="F2284" s="302">
        <v>11225.7055</v>
      </c>
      <c r="G2284" s="270"/>
      <c r="H2284" s="299"/>
    </row>
    <row r="2285" spans="1:8" s="63" customFormat="1" ht="13.5" customHeight="1" x14ac:dyDescent="0.2">
      <c r="A2285" s="300">
        <v>2017</v>
      </c>
      <c r="B2285" s="70" t="s">
        <v>39</v>
      </c>
      <c r="C2285" s="207" t="s">
        <v>107</v>
      </c>
      <c r="D2285" s="301">
        <v>1437.68</v>
      </c>
      <c r="E2285" s="301">
        <v>11461.073</v>
      </c>
      <c r="F2285" s="302">
        <v>12898.753000000001</v>
      </c>
      <c r="G2285" s="270"/>
      <c r="H2285" s="299"/>
    </row>
    <row r="2286" spans="1:8" s="63" customFormat="1" ht="13.5" customHeight="1" x14ac:dyDescent="0.2">
      <c r="A2286" s="300">
        <v>2017</v>
      </c>
      <c r="B2286" s="70" t="s">
        <v>40</v>
      </c>
      <c r="C2286" s="207" t="s">
        <v>107</v>
      </c>
      <c r="D2286" s="301">
        <v>1840.0900000000001</v>
      </c>
      <c r="E2286" s="301">
        <v>10302.527999999998</v>
      </c>
      <c r="F2286" s="302">
        <v>12142.617999999999</v>
      </c>
      <c r="G2286" s="270"/>
      <c r="H2286" s="299"/>
    </row>
    <row r="2287" spans="1:8" s="63" customFormat="1" ht="13.5" customHeight="1" x14ac:dyDescent="0.2">
      <c r="A2287" s="300">
        <v>2017</v>
      </c>
      <c r="B2287" s="70" t="s">
        <v>41</v>
      </c>
      <c r="C2287" s="207" t="s">
        <v>107</v>
      </c>
      <c r="D2287" s="301">
        <v>1092.1100000000001</v>
      </c>
      <c r="E2287" s="301">
        <v>11390.9745</v>
      </c>
      <c r="F2287" s="302">
        <v>12483.084500000001</v>
      </c>
      <c r="G2287" s="270"/>
      <c r="H2287" s="299"/>
    </row>
    <row r="2288" spans="1:8" s="63" customFormat="1" ht="13.5" customHeight="1" x14ac:dyDescent="0.2">
      <c r="A2288" s="300">
        <v>2017</v>
      </c>
      <c r="B2288" s="70" t="s">
        <v>42</v>
      </c>
      <c r="C2288" s="207" t="s">
        <v>107</v>
      </c>
      <c r="D2288" s="301">
        <v>1196.8900000000001</v>
      </c>
      <c r="E2288" s="301">
        <v>11433.751</v>
      </c>
      <c r="F2288" s="302">
        <v>12630.641</v>
      </c>
      <c r="G2288" s="270"/>
      <c r="H2288" s="299"/>
    </row>
    <row r="2289" spans="1:8" s="63" customFormat="1" ht="13.5" customHeight="1" x14ac:dyDescent="0.2">
      <c r="A2289" s="300">
        <v>2017</v>
      </c>
      <c r="B2289" s="70" t="s">
        <v>43</v>
      </c>
      <c r="C2289" s="207" t="s">
        <v>107</v>
      </c>
      <c r="D2289" s="301">
        <v>1712.35</v>
      </c>
      <c r="E2289" s="301">
        <v>11381.592999999999</v>
      </c>
      <c r="F2289" s="302">
        <v>13093.942999999999</v>
      </c>
      <c r="G2289" s="270"/>
      <c r="H2289" s="299"/>
    </row>
    <row r="2290" spans="1:8" s="63" customFormat="1" ht="13.5" customHeight="1" x14ac:dyDescent="0.2">
      <c r="A2290" s="300">
        <v>2018</v>
      </c>
      <c r="B2290" s="70" t="s">
        <v>44</v>
      </c>
      <c r="C2290" s="207" t="s">
        <v>107</v>
      </c>
      <c r="D2290" s="301">
        <v>1037.8200000000002</v>
      </c>
      <c r="E2290" s="301">
        <v>11176.709000000001</v>
      </c>
      <c r="F2290" s="302">
        <v>12214.529</v>
      </c>
      <c r="G2290" s="270"/>
      <c r="H2290" s="299"/>
    </row>
    <row r="2291" spans="1:8" s="63" customFormat="1" ht="13.5" customHeight="1" x14ac:dyDescent="0.2">
      <c r="A2291" s="300">
        <v>2018</v>
      </c>
      <c r="B2291" s="70" t="s">
        <v>45</v>
      </c>
      <c r="C2291" s="207" t="s">
        <v>107</v>
      </c>
      <c r="D2291" s="301">
        <v>1667.76</v>
      </c>
      <c r="E2291" s="301">
        <v>11332.380499999999</v>
      </c>
      <c r="F2291" s="302">
        <v>13000.1405</v>
      </c>
      <c r="G2291" s="270"/>
      <c r="H2291" s="299"/>
    </row>
    <row r="2292" spans="1:8" s="63" customFormat="1" ht="13.5" customHeight="1" x14ac:dyDescent="0.2">
      <c r="A2292" s="300">
        <v>2018</v>
      </c>
      <c r="B2292" s="70" t="s">
        <v>46</v>
      </c>
      <c r="C2292" s="207" t="s">
        <v>107</v>
      </c>
      <c r="D2292" s="301">
        <v>1529.99</v>
      </c>
      <c r="E2292" s="301">
        <v>11600.425999999999</v>
      </c>
      <c r="F2292" s="302">
        <v>13130.416000000001</v>
      </c>
      <c r="G2292" s="270"/>
      <c r="H2292" s="299"/>
    </row>
    <row r="2293" spans="1:8" s="63" customFormat="1" ht="13.5" customHeight="1" x14ac:dyDescent="0.2">
      <c r="A2293" s="300">
        <v>2018</v>
      </c>
      <c r="B2293" s="70" t="s">
        <v>34</v>
      </c>
      <c r="C2293" s="207" t="s">
        <v>107</v>
      </c>
      <c r="D2293" s="301">
        <v>1633.6000000000001</v>
      </c>
      <c r="E2293" s="301">
        <v>10622.807000000001</v>
      </c>
      <c r="F2293" s="302">
        <v>12256.406999999999</v>
      </c>
      <c r="G2293" s="270"/>
      <c r="H2293" s="299"/>
    </row>
    <row r="2294" spans="1:8" s="63" customFormat="1" ht="13.5" customHeight="1" x14ac:dyDescent="0.2">
      <c r="A2294" s="300">
        <v>2018</v>
      </c>
      <c r="B2294" s="70" t="s">
        <v>36</v>
      </c>
      <c r="C2294" s="207" t="s">
        <v>107</v>
      </c>
      <c r="D2294" s="301">
        <v>1457.4300000000003</v>
      </c>
      <c r="E2294" s="301">
        <v>8862.1895000000004</v>
      </c>
      <c r="F2294" s="302">
        <v>10319.619500000001</v>
      </c>
      <c r="G2294" s="270"/>
      <c r="H2294" s="299"/>
    </row>
    <row r="2295" spans="1:8" s="63" customFormat="1" ht="13.5" customHeight="1" x14ac:dyDescent="0.2">
      <c r="A2295" s="300">
        <v>2018</v>
      </c>
      <c r="B2295" s="70" t="s">
        <v>37</v>
      </c>
      <c r="C2295" s="207" t="s">
        <v>107</v>
      </c>
      <c r="D2295" s="301">
        <v>1628.9099999999999</v>
      </c>
      <c r="E2295" s="301">
        <v>9959.3095000000012</v>
      </c>
      <c r="F2295" s="302">
        <v>11588.219500000001</v>
      </c>
      <c r="G2295" s="270"/>
      <c r="H2295" s="299"/>
    </row>
    <row r="2296" spans="1:8" s="63" customFormat="1" ht="13.5" customHeight="1" x14ac:dyDescent="0.2">
      <c r="A2296" s="300">
        <v>2018</v>
      </c>
      <c r="B2296" s="70" t="s">
        <v>38</v>
      </c>
      <c r="C2296" s="207" t="s">
        <v>107</v>
      </c>
      <c r="D2296" s="301">
        <v>1894.99</v>
      </c>
      <c r="E2296" s="301">
        <v>10255.894499999999</v>
      </c>
      <c r="F2296" s="302">
        <v>12150.8845</v>
      </c>
      <c r="G2296" s="270"/>
      <c r="H2296" s="299"/>
    </row>
    <row r="2297" spans="1:8" s="63" customFormat="1" ht="13.5" customHeight="1" x14ac:dyDescent="0.2">
      <c r="A2297" s="300">
        <v>2018</v>
      </c>
      <c r="B2297" s="70" t="s">
        <v>39</v>
      </c>
      <c r="C2297" s="207" t="s">
        <v>107</v>
      </c>
      <c r="D2297" s="301">
        <v>2055.61</v>
      </c>
      <c r="E2297" s="301">
        <v>10683.276</v>
      </c>
      <c r="F2297" s="302">
        <v>12738.886</v>
      </c>
      <c r="G2297" s="270"/>
      <c r="H2297" s="299"/>
    </row>
    <row r="2298" spans="1:8" s="63" customFormat="1" ht="13.5" customHeight="1" x14ac:dyDescent="0.2">
      <c r="A2298" s="300">
        <v>2018</v>
      </c>
      <c r="B2298" s="70" t="s">
        <v>40</v>
      </c>
      <c r="C2298" s="207" t="s">
        <v>107</v>
      </c>
      <c r="D2298" s="301">
        <v>2333.09</v>
      </c>
      <c r="E2298" s="301">
        <v>9352.8804999999993</v>
      </c>
      <c r="F2298" s="302">
        <v>11685.970499999999</v>
      </c>
      <c r="G2298" s="270"/>
      <c r="H2298" s="299"/>
    </row>
    <row r="2299" spans="1:8" s="63" customFormat="1" ht="13.5" customHeight="1" x14ac:dyDescent="0.2">
      <c r="A2299" s="300">
        <v>2018</v>
      </c>
      <c r="B2299" s="70" t="s">
        <v>41</v>
      </c>
      <c r="C2299" s="207" t="s">
        <v>107</v>
      </c>
      <c r="D2299" s="301">
        <v>2473.7380000000003</v>
      </c>
      <c r="E2299" s="301">
        <v>10549.764999999999</v>
      </c>
      <c r="F2299" s="302">
        <v>13023.503000000001</v>
      </c>
      <c r="G2299" s="270"/>
      <c r="H2299" s="299"/>
    </row>
    <row r="2300" spans="1:8" s="63" customFormat="1" ht="13.5" customHeight="1" x14ac:dyDescent="0.2">
      <c r="A2300" s="300">
        <v>2018</v>
      </c>
      <c r="B2300" s="70" t="s">
        <v>42</v>
      </c>
      <c r="C2300" s="207" t="s">
        <v>107</v>
      </c>
      <c r="D2300" s="301">
        <v>1775.8400000000001</v>
      </c>
      <c r="E2300" s="301">
        <v>10096.823</v>
      </c>
      <c r="F2300" s="302">
        <v>11872.663</v>
      </c>
      <c r="G2300" s="270"/>
      <c r="H2300" s="299"/>
    </row>
    <row r="2301" spans="1:8" s="63" customFormat="1" ht="13.5" customHeight="1" x14ac:dyDescent="0.2">
      <c r="A2301" s="300">
        <v>2018</v>
      </c>
      <c r="B2301" s="70" t="s">
        <v>43</v>
      </c>
      <c r="C2301" s="207" t="s">
        <v>107</v>
      </c>
      <c r="D2301" s="301">
        <v>2078.25</v>
      </c>
      <c r="E2301" s="301">
        <v>10039.978499999999</v>
      </c>
      <c r="F2301" s="302">
        <v>12118.228499999999</v>
      </c>
      <c r="G2301" s="270"/>
      <c r="H2301" s="299"/>
    </row>
    <row r="2302" spans="1:8" s="63" customFormat="1" ht="13.5" customHeight="1" x14ac:dyDescent="0.2">
      <c r="A2302" s="300">
        <v>2019</v>
      </c>
      <c r="B2302" s="70" t="s">
        <v>44</v>
      </c>
      <c r="C2302" s="207" t="s">
        <v>107</v>
      </c>
      <c r="D2302" s="301">
        <v>1593.29</v>
      </c>
      <c r="E2302" s="301">
        <v>10725.67</v>
      </c>
      <c r="F2302" s="302">
        <v>12318.96</v>
      </c>
      <c r="G2302" s="270"/>
      <c r="H2302" s="299"/>
    </row>
    <row r="2303" spans="1:8" s="63" customFormat="1" ht="13.5" customHeight="1" x14ac:dyDescent="0.2">
      <c r="A2303" s="300">
        <v>2019</v>
      </c>
      <c r="B2303" s="70" t="s">
        <v>45</v>
      </c>
      <c r="C2303" s="207" t="s">
        <v>107</v>
      </c>
      <c r="D2303" s="301">
        <v>2093.73</v>
      </c>
      <c r="E2303" s="301">
        <v>9832.6634999999987</v>
      </c>
      <c r="F2303" s="302">
        <v>11926.3935</v>
      </c>
      <c r="G2303" s="270"/>
      <c r="H2303" s="299"/>
    </row>
    <row r="2304" spans="1:8" s="63" customFormat="1" ht="13.5" customHeight="1" x14ac:dyDescent="0.2">
      <c r="A2304" s="300">
        <v>2019</v>
      </c>
      <c r="B2304" s="70" t="s">
        <v>46</v>
      </c>
      <c r="C2304" s="207" t="s">
        <v>107</v>
      </c>
      <c r="D2304" s="301">
        <v>2259.16</v>
      </c>
      <c r="E2304" s="301">
        <v>11199.7685</v>
      </c>
      <c r="F2304" s="302">
        <v>13458.928499999998</v>
      </c>
      <c r="G2304" s="270"/>
      <c r="H2304" s="299"/>
    </row>
    <row r="2305" spans="1:11" s="63" customFormat="1" ht="13.5" customHeight="1" x14ac:dyDescent="0.2">
      <c r="A2305" s="300">
        <v>2019</v>
      </c>
      <c r="B2305" s="70" t="s">
        <v>34</v>
      </c>
      <c r="C2305" s="207" t="s">
        <v>107</v>
      </c>
      <c r="D2305" s="301">
        <v>1864.46</v>
      </c>
      <c r="E2305" s="301">
        <v>11346.307499999999</v>
      </c>
      <c r="F2305" s="302">
        <v>13210.7675</v>
      </c>
      <c r="G2305" s="270"/>
      <c r="H2305" s="299"/>
    </row>
    <row r="2306" spans="1:11" s="63" customFormat="1" ht="13.5" customHeight="1" x14ac:dyDescent="0.2">
      <c r="A2306" s="300">
        <v>2019</v>
      </c>
      <c r="B2306" s="70" t="s">
        <v>36</v>
      </c>
      <c r="C2306" s="207" t="s">
        <v>107</v>
      </c>
      <c r="D2306" s="301">
        <v>2228.8199999999997</v>
      </c>
      <c r="E2306" s="301">
        <v>10861.767</v>
      </c>
      <c r="F2306" s="302">
        <v>13090.587</v>
      </c>
      <c r="G2306" s="270"/>
      <c r="H2306" s="299"/>
    </row>
    <row r="2307" spans="1:11" s="63" customFormat="1" ht="13.5" customHeight="1" x14ac:dyDescent="0.2">
      <c r="A2307" s="300">
        <v>2019</v>
      </c>
      <c r="B2307" s="70" t="s">
        <v>37</v>
      </c>
      <c r="C2307" s="207" t="s">
        <v>107</v>
      </c>
      <c r="D2307" s="301">
        <v>2236.1</v>
      </c>
      <c r="E2307" s="301">
        <v>8888.5645000000004</v>
      </c>
      <c r="F2307" s="302">
        <v>11124.664499999999</v>
      </c>
      <c r="G2307" s="270"/>
      <c r="H2307" s="299"/>
    </row>
    <row r="2308" spans="1:11" s="63" customFormat="1" ht="13.5" customHeight="1" x14ac:dyDescent="0.2">
      <c r="A2308" s="300">
        <v>2019</v>
      </c>
      <c r="B2308" s="70" t="s">
        <v>38</v>
      </c>
      <c r="C2308" s="207" t="s">
        <v>107</v>
      </c>
      <c r="D2308" s="301">
        <v>2554.37</v>
      </c>
      <c r="E2308" s="301">
        <v>10086.581999999999</v>
      </c>
      <c r="F2308" s="302">
        <v>12640.951999999997</v>
      </c>
      <c r="G2308" s="270"/>
      <c r="H2308" s="299"/>
    </row>
    <row r="2309" spans="1:11" s="63" customFormat="1" ht="13.5" customHeight="1" x14ac:dyDescent="0.2">
      <c r="A2309" s="300">
        <v>2019</v>
      </c>
      <c r="B2309" s="70" t="s">
        <v>39</v>
      </c>
      <c r="C2309" s="207" t="s">
        <v>107</v>
      </c>
      <c r="D2309" s="301">
        <v>3264.6400000000003</v>
      </c>
      <c r="E2309" s="301">
        <v>9869.2840000000015</v>
      </c>
      <c r="F2309" s="302">
        <v>13133.923999999999</v>
      </c>
      <c r="G2309" s="270"/>
      <c r="H2309" s="299"/>
    </row>
    <row r="2310" spans="1:11" s="63" customFormat="1" ht="13.5" customHeight="1" x14ac:dyDescent="0.2">
      <c r="A2310" s="300">
        <v>2019</v>
      </c>
      <c r="B2310" s="70" t="s">
        <v>40</v>
      </c>
      <c r="C2310" s="207" t="s">
        <v>107</v>
      </c>
      <c r="D2310" s="301">
        <v>3129.6800000000003</v>
      </c>
      <c r="E2310" s="301">
        <v>10131.289000000001</v>
      </c>
      <c r="F2310" s="302">
        <v>13260.968999999999</v>
      </c>
      <c r="G2310" s="270"/>
      <c r="H2310" s="299"/>
    </row>
    <row r="2311" spans="1:11" s="63" customFormat="1" ht="13.5" customHeight="1" x14ac:dyDescent="0.2">
      <c r="A2311" s="300">
        <v>2019</v>
      </c>
      <c r="B2311" s="70" t="s">
        <v>41</v>
      </c>
      <c r="C2311" s="207" t="s">
        <v>107</v>
      </c>
      <c r="D2311" s="301">
        <v>3272.71</v>
      </c>
      <c r="E2311" s="301">
        <v>13102.155500000001</v>
      </c>
      <c r="F2311" s="302">
        <v>16374.8655</v>
      </c>
      <c r="G2311" s="270"/>
      <c r="H2311" s="299"/>
    </row>
    <row r="2312" spans="1:11" s="63" customFormat="1" ht="13.5" customHeight="1" x14ac:dyDescent="0.2">
      <c r="A2312" s="300">
        <v>2019</v>
      </c>
      <c r="B2312" s="70" t="s">
        <v>42</v>
      </c>
      <c r="C2312" s="207" t="s">
        <v>107</v>
      </c>
      <c r="D2312" s="301">
        <v>2806.91</v>
      </c>
      <c r="E2312" s="301">
        <v>15034.143499999998</v>
      </c>
      <c r="F2312" s="302">
        <v>17841.053499999998</v>
      </c>
      <c r="G2312" s="270"/>
      <c r="H2312" s="299"/>
    </row>
    <row r="2313" spans="1:11" s="63" customFormat="1" ht="13.5" customHeight="1" x14ac:dyDescent="0.2">
      <c r="A2313" s="300">
        <v>2019</v>
      </c>
      <c r="B2313" s="70" t="s">
        <v>43</v>
      </c>
      <c r="C2313" s="207" t="s">
        <v>107</v>
      </c>
      <c r="D2313" s="301">
        <v>2801.57</v>
      </c>
      <c r="E2313" s="301">
        <v>14815.708000000002</v>
      </c>
      <c r="F2313" s="302">
        <v>17617.278000000002</v>
      </c>
      <c r="G2313" s="270"/>
      <c r="H2313" s="299"/>
    </row>
    <row r="2314" spans="1:11" s="63" customFormat="1" ht="13.5" customHeight="1" x14ac:dyDescent="0.2">
      <c r="A2314" s="300">
        <v>2020</v>
      </c>
      <c r="B2314" s="70" t="s">
        <v>44</v>
      </c>
      <c r="C2314" s="207" t="s">
        <v>107</v>
      </c>
      <c r="D2314" s="301">
        <v>3464.4400000000005</v>
      </c>
      <c r="E2314" s="301">
        <v>13895.9355</v>
      </c>
      <c r="F2314" s="302">
        <v>17360.375499999998</v>
      </c>
      <c r="G2314" s="270"/>
      <c r="H2314" s="299"/>
    </row>
    <row r="2315" spans="1:11" s="63" customFormat="1" ht="13.5" customHeight="1" x14ac:dyDescent="0.2">
      <c r="A2315" s="300">
        <v>2020</v>
      </c>
      <c r="B2315" s="70" t="s">
        <v>45</v>
      </c>
      <c r="C2315" s="207" t="s">
        <v>107</v>
      </c>
      <c r="D2315" s="301">
        <v>3399.0499999999997</v>
      </c>
      <c r="E2315" s="301">
        <v>15263.614000000001</v>
      </c>
      <c r="F2315" s="302">
        <v>18662.664000000001</v>
      </c>
      <c r="G2315" s="270"/>
      <c r="H2315" s="299"/>
    </row>
    <row r="2316" spans="1:11" s="63" customFormat="1" ht="13.5" customHeight="1" x14ac:dyDescent="0.2">
      <c r="A2316" s="300">
        <v>2020</v>
      </c>
      <c r="B2316" s="70" t="s">
        <v>46</v>
      </c>
      <c r="C2316" s="207" t="s">
        <v>107</v>
      </c>
      <c r="D2316" s="301">
        <v>2272.62</v>
      </c>
      <c r="E2316" s="301">
        <v>13237.340000000004</v>
      </c>
      <c r="F2316" s="302">
        <v>15509.960000000003</v>
      </c>
      <c r="G2316" s="270"/>
      <c r="H2316" s="299"/>
    </row>
    <row r="2317" spans="1:11" s="63" customFormat="1" ht="13.5" customHeight="1" x14ac:dyDescent="0.2">
      <c r="A2317" s="300">
        <v>2020</v>
      </c>
      <c r="B2317" s="70" t="s">
        <v>34</v>
      </c>
      <c r="C2317" s="207" t="s">
        <v>107</v>
      </c>
      <c r="D2317" s="301">
        <v>134.63999999999999</v>
      </c>
      <c r="E2317" s="301">
        <v>6179.7260000000006</v>
      </c>
      <c r="F2317" s="302">
        <v>6314.366</v>
      </c>
      <c r="G2317" s="270"/>
      <c r="H2317" s="299"/>
    </row>
    <row r="2318" spans="1:11" s="63" customFormat="1" ht="13.5" customHeight="1" x14ac:dyDescent="0.2">
      <c r="A2318" s="300">
        <v>2020</v>
      </c>
      <c r="B2318" s="70" t="s">
        <v>36</v>
      </c>
      <c r="C2318" s="207" t="s">
        <v>107</v>
      </c>
      <c r="D2318" s="301">
        <v>1554.7499999999998</v>
      </c>
      <c r="E2318" s="301">
        <v>9642.2619999999988</v>
      </c>
      <c r="F2318" s="302">
        <v>11197.011999999999</v>
      </c>
      <c r="G2318" s="270"/>
      <c r="H2318" s="299"/>
    </row>
    <row r="2319" spans="1:11" s="63" customFormat="1" ht="13.5" customHeight="1" x14ac:dyDescent="0.2">
      <c r="A2319" s="300">
        <v>2020</v>
      </c>
      <c r="B2319" s="70" t="s">
        <v>37</v>
      </c>
      <c r="C2319" s="207" t="s">
        <v>107</v>
      </c>
      <c r="D2319" s="301">
        <v>1873.19</v>
      </c>
      <c r="E2319" s="301">
        <v>12504.300500000003</v>
      </c>
      <c r="F2319" s="302">
        <v>14377.490500000004</v>
      </c>
      <c r="G2319" s="270"/>
      <c r="H2319" s="299"/>
    </row>
    <row r="2320" spans="1:11" s="63" customFormat="1" ht="13.5" customHeight="1" x14ac:dyDescent="0.2">
      <c r="A2320" s="307">
        <v>2020</v>
      </c>
      <c r="B2320" s="88" t="s">
        <v>38</v>
      </c>
      <c r="C2320" s="210" t="s">
        <v>107</v>
      </c>
      <c r="D2320" s="305">
        <v>2397.62</v>
      </c>
      <c r="E2320" s="305">
        <v>13912.521000000004</v>
      </c>
      <c r="F2320" s="306">
        <v>16310.141000000003</v>
      </c>
      <c r="G2320" s="270"/>
      <c r="H2320" s="299"/>
      <c r="I2320" s="211"/>
      <c r="J2320" s="211"/>
      <c r="K2320" s="211"/>
    </row>
    <row r="2321" spans="1:8" s="63" customFormat="1" ht="13.5" customHeight="1" x14ac:dyDescent="0.2">
      <c r="A2321" s="300">
        <v>2009</v>
      </c>
      <c r="B2321" s="70" t="s">
        <v>34</v>
      </c>
      <c r="C2321" s="207" t="s">
        <v>108</v>
      </c>
      <c r="D2321" s="301">
        <v>3248.34</v>
      </c>
      <c r="E2321" s="301">
        <v>17824.29</v>
      </c>
      <c r="F2321" s="302">
        <v>21072.630000000005</v>
      </c>
      <c r="G2321" s="270"/>
      <c r="H2321" s="299"/>
    </row>
    <row r="2322" spans="1:8" s="63" customFormat="1" ht="13.5" customHeight="1" x14ac:dyDescent="0.2">
      <c r="A2322" s="300">
        <v>2009</v>
      </c>
      <c r="B2322" s="70" t="s">
        <v>36</v>
      </c>
      <c r="C2322" s="207" t="s">
        <v>108</v>
      </c>
      <c r="D2322" s="301">
        <v>3932.6799999999994</v>
      </c>
      <c r="E2322" s="301">
        <v>20116.16</v>
      </c>
      <c r="F2322" s="302">
        <v>24048.84</v>
      </c>
      <c r="G2322" s="270"/>
      <c r="H2322" s="299"/>
    </row>
    <row r="2323" spans="1:8" s="63" customFormat="1" ht="13.5" customHeight="1" x14ac:dyDescent="0.2">
      <c r="A2323" s="300">
        <v>2009</v>
      </c>
      <c r="B2323" s="70" t="s">
        <v>37</v>
      </c>
      <c r="C2323" s="207" t="s">
        <v>108</v>
      </c>
      <c r="D2323" s="301">
        <v>4067.27</v>
      </c>
      <c r="E2323" s="301">
        <v>18476.705000000002</v>
      </c>
      <c r="F2323" s="302">
        <v>22543.975000000002</v>
      </c>
      <c r="G2323" s="270"/>
      <c r="H2323" s="299"/>
    </row>
    <row r="2324" spans="1:8" s="63" customFormat="1" ht="13.5" customHeight="1" x14ac:dyDescent="0.2">
      <c r="A2324" s="300">
        <v>2009</v>
      </c>
      <c r="B2324" s="70" t="s">
        <v>38</v>
      </c>
      <c r="C2324" s="207" t="s">
        <v>108</v>
      </c>
      <c r="D2324" s="301">
        <v>5214.84</v>
      </c>
      <c r="E2324" s="301">
        <v>23505.690000000002</v>
      </c>
      <c r="F2324" s="302">
        <v>28720.530000000002</v>
      </c>
      <c r="G2324" s="270"/>
      <c r="H2324" s="299"/>
    </row>
    <row r="2325" spans="1:8" s="63" customFormat="1" ht="13.5" customHeight="1" x14ac:dyDescent="0.2">
      <c r="A2325" s="300">
        <v>2009</v>
      </c>
      <c r="B2325" s="70" t="s">
        <v>39</v>
      </c>
      <c r="C2325" s="207" t="s">
        <v>108</v>
      </c>
      <c r="D2325" s="301">
        <v>5822.3700000000008</v>
      </c>
      <c r="E2325" s="301">
        <v>23662.624999999996</v>
      </c>
      <c r="F2325" s="302">
        <v>29484.994999999999</v>
      </c>
      <c r="G2325" s="270"/>
      <c r="H2325" s="299"/>
    </row>
    <row r="2326" spans="1:8" s="63" customFormat="1" ht="13.5" customHeight="1" x14ac:dyDescent="0.2">
      <c r="A2326" s="300">
        <v>2009</v>
      </c>
      <c r="B2326" s="70" t="s">
        <v>40</v>
      </c>
      <c r="C2326" s="207" t="s">
        <v>108</v>
      </c>
      <c r="D2326" s="301">
        <v>5943.55</v>
      </c>
      <c r="E2326" s="301">
        <v>19936.25</v>
      </c>
      <c r="F2326" s="302">
        <v>25879.800000000003</v>
      </c>
      <c r="G2326" s="270"/>
      <c r="H2326" s="299"/>
    </row>
    <row r="2327" spans="1:8" s="63" customFormat="1" ht="13.5" customHeight="1" x14ac:dyDescent="0.2">
      <c r="A2327" s="300">
        <v>2009</v>
      </c>
      <c r="B2327" s="70" t="s">
        <v>41</v>
      </c>
      <c r="C2327" s="207" t="s">
        <v>108</v>
      </c>
      <c r="D2327" s="301">
        <v>8062.16</v>
      </c>
      <c r="E2327" s="301">
        <v>22576.885000000002</v>
      </c>
      <c r="F2327" s="302">
        <v>30639.045000000002</v>
      </c>
      <c r="G2327" s="270"/>
      <c r="H2327" s="299"/>
    </row>
    <row r="2328" spans="1:8" s="63" customFormat="1" ht="13.5" customHeight="1" x14ac:dyDescent="0.2">
      <c r="A2328" s="300">
        <v>2009</v>
      </c>
      <c r="B2328" s="70" t="s">
        <v>42</v>
      </c>
      <c r="C2328" s="207" t="s">
        <v>108</v>
      </c>
      <c r="D2328" s="301">
        <v>7564.880000000001</v>
      </c>
      <c r="E2328" s="301">
        <v>20888.805</v>
      </c>
      <c r="F2328" s="302">
        <v>28453.685000000001</v>
      </c>
      <c r="G2328" s="270"/>
      <c r="H2328" s="299"/>
    </row>
    <row r="2329" spans="1:8" s="63" customFormat="1" ht="13.5" customHeight="1" x14ac:dyDescent="0.2">
      <c r="A2329" s="300">
        <v>2009</v>
      </c>
      <c r="B2329" s="70" t="s">
        <v>43</v>
      </c>
      <c r="C2329" s="207" t="s">
        <v>108</v>
      </c>
      <c r="D2329" s="301">
        <v>6934.86</v>
      </c>
      <c r="E2329" s="301">
        <v>20694.3125</v>
      </c>
      <c r="F2329" s="302">
        <v>27629.172500000001</v>
      </c>
      <c r="G2329" s="270"/>
      <c r="H2329" s="299"/>
    </row>
    <row r="2330" spans="1:8" s="63" customFormat="1" ht="13.5" customHeight="1" x14ac:dyDescent="0.2">
      <c r="A2330" s="300">
        <v>2010</v>
      </c>
      <c r="B2330" s="70" t="s">
        <v>44</v>
      </c>
      <c r="C2330" s="207" t="s">
        <v>108</v>
      </c>
      <c r="D2330" s="301">
        <v>5922.08</v>
      </c>
      <c r="E2330" s="301">
        <v>17150.03</v>
      </c>
      <c r="F2330" s="302">
        <v>23072.109999999997</v>
      </c>
      <c r="G2330" s="270"/>
      <c r="H2330" s="299"/>
    </row>
    <row r="2331" spans="1:8" s="63" customFormat="1" ht="13.5" customHeight="1" x14ac:dyDescent="0.2">
      <c r="A2331" s="300">
        <v>2010</v>
      </c>
      <c r="B2331" s="70" t="s">
        <v>45</v>
      </c>
      <c r="C2331" s="207" t="s">
        <v>108</v>
      </c>
      <c r="D2331" s="301">
        <v>7606.57</v>
      </c>
      <c r="E2331" s="301">
        <v>16804.427500000002</v>
      </c>
      <c r="F2331" s="302">
        <v>24410.997500000001</v>
      </c>
      <c r="G2331" s="270"/>
      <c r="H2331" s="299"/>
    </row>
    <row r="2332" spans="1:8" s="63" customFormat="1" ht="13.5" customHeight="1" x14ac:dyDescent="0.2">
      <c r="A2332" s="300">
        <v>2010</v>
      </c>
      <c r="B2332" s="70" t="s">
        <v>46</v>
      </c>
      <c r="C2332" s="207" t="s">
        <v>108</v>
      </c>
      <c r="D2332" s="301">
        <v>7809.2099999999991</v>
      </c>
      <c r="E2332" s="301">
        <v>19145.9385</v>
      </c>
      <c r="F2332" s="302">
        <v>26955.148499999999</v>
      </c>
      <c r="G2332" s="270"/>
      <c r="H2332" s="299"/>
    </row>
    <row r="2333" spans="1:8" s="63" customFormat="1" ht="13.5" customHeight="1" x14ac:dyDescent="0.2">
      <c r="A2333" s="300">
        <v>2010</v>
      </c>
      <c r="B2333" s="70" t="s">
        <v>34</v>
      </c>
      <c r="C2333" s="207" t="s">
        <v>108</v>
      </c>
      <c r="D2333" s="301">
        <v>4333.1000000000004</v>
      </c>
      <c r="E2333" s="301">
        <v>16720.089000000004</v>
      </c>
      <c r="F2333" s="302">
        <v>21053.189000000002</v>
      </c>
      <c r="G2333" s="270"/>
      <c r="H2333" s="299"/>
    </row>
    <row r="2334" spans="1:8" s="63" customFormat="1" ht="13.5" customHeight="1" x14ac:dyDescent="0.2">
      <c r="A2334" s="300">
        <v>2010</v>
      </c>
      <c r="B2334" s="70" t="s">
        <v>36</v>
      </c>
      <c r="C2334" s="207" t="s">
        <v>108</v>
      </c>
      <c r="D2334" s="301">
        <v>3458.6150000000002</v>
      </c>
      <c r="E2334" s="301">
        <v>17784.395</v>
      </c>
      <c r="F2334" s="302">
        <v>21243.010000000002</v>
      </c>
      <c r="G2334" s="270"/>
      <c r="H2334" s="299"/>
    </row>
    <row r="2335" spans="1:8" s="63" customFormat="1" ht="13.5" customHeight="1" x14ac:dyDescent="0.2">
      <c r="A2335" s="300">
        <v>2010</v>
      </c>
      <c r="B2335" s="70" t="s">
        <v>37</v>
      </c>
      <c r="C2335" s="207" t="s">
        <v>108</v>
      </c>
      <c r="D2335" s="301">
        <v>3358.63</v>
      </c>
      <c r="E2335" s="301">
        <v>18226.099999999999</v>
      </c>
      <c r="F2335" s="302">
        <v>21584.730000000003</v>
      </c>
      <c r="G2335" s="270"/>
      <c r="H2335" s="299"/>
    </row>
    <row r="2336" spans="1:8" s="63" customFormat="1" ht="13.5" customHeight="1" x14ac:dyDescent="0.2">
      <c r="A2336" s="300">
        <v>2010</v>
      </c>
      <c r="B2336" s="70" t="s">
        <v>38</v>
      </c>
      <c r="C2336" s="207" t="s">
        <v>108</v>
      </c>
      <c r="D2336" s="301">
        <v>3693.5299999999997</v>
      </c>
      <c r="E2336" s="301">
        <v>18895.174999999999</v>
      </c>
      <c r="F2336" s="302">
        <v>22588.705000000002</v>
      </c>
      <c r="G2336" s="270"/>
      <c r="H2336" s="299"/>
    </row>
    <row r="2337" spans="1:8" s="63" customFormat="1" ht="13.5" customHeight="1" x14ac:dyDescent="0.2">
      <c r="A2337" s="300">
        <v>2010</v>
      </c>
      <c r="B2337" s="70" t="s">
        <v>39</v>
      </c>
      <c r="C2337" s="207" t="s">
        <v>108</v>
      </c>
      <c r="D2337" s="301">
        <v>4322.74</v>
      </c>
      <c r="E2337" s="301">
        <v>18996.834999999999</v>
      </c>
      <c r="F2337" s="302">
        <v>23319.575000000001</v>
      </c>
      <c r="G2337" s="270"/>
      <c r="H2337" s="299"/>
    </row>
    <row r="2338" spans="1:8" s="63" customFormat="1" ht="13.5" customHeight="1" x14ac:dyDescent="0.2">
      <c r="A2338" s="300">
        <v>2010</v>
      </c>
      <c r="B2338" s="70" t="s">
        <v>40</v>
      </c>
      <c r="C2338" s="207" t="s">
        <v>108</v>
      </c>
      <c r="D2338" s="301">
        <v>4579.3899999999994</v>
      </c>
      <c r="E2338" s="301">
        <v>20552.567500000001</v>
      </c>
      <c r="F2338" s="302">
        <v>25131.9575</v>
      </c>
      <c r="G2338" s="270"/>
      <c r="H2338" s="299"/>
    </row>
    <row r="2339" spans="1:8" s="63" customFormat="1" ht="13.5" customHeight="1" x14ac:dyDescent="0.2">
      <c r="A2339" s="300">
        <v>2010</v>
      </c>
      <c r="B2339" s="70" t="s">
        <v>41</v>
      </c>
      <c r="C2339" s="207" t="s">
        <v>108</v>
      </c>
      <c r="D2339" s="301">
        <v>5408.28</v>
      </c>
      <c r="E2339" s="301">
        <v>19896.02</v>
      </c>
      <c r="F2339" s="302">
        <v>25304.300000000003</v>
      </c>
      <c r="G2339" s="270"/>
      <c r="H2339" s="299"/>
    </row>
    <row r="2340" spans="1:8" s="63" customFormat="1" ht="13.5" customHeight="1" x14ac:dyDescent="0.2">
      <c r="A2340" s="300">
        <v>2010</v>
      </c>
      <c r="B2340" s="70" t="s">
        <v>42</v>
      </c>
      <c r="C2340" s="207" t="s">
        <v>108</v>
      </c>
      <c r="D2340" s="301">
        <v>5752.6100000000006</v>
      </c>
      <c r="E2340" s="301">
        <v>19717.452499999999</v>
      </c>
      <c r="F2340" s="302">
        <v>25470.062500000004</v>
      </c>
      <c r="G2340" s="270"/>
      <c r="H2340" s="299"/>
    </row>
    <row r="2341" spans="1:8" s="63" customFormat="1" ht="13.5" customHeight="1" x14ac:dyDescent="0.2">
      <c r="A2341" s="300">
        <v>2010</v>
      </c>
      <c r="B2341" s="70" t="s">
        <v>43</v>
      </c>
      <c r="C2341" s="207" t="s">
        <v>108</v>
      </c>
      <c r="D2341" s="301">
        <v>4406.91</v>
      </c>
      <c r="E2341" s="301">
        <v>20455.275000000001</v>
      </c>
      <c r="F2341" s="302">
        <v>24862.184999999998</v>
      </c>
      <c r="G2341" s="270"/>
      <c r="H2341" s="299"/>
    </row>
    <row r="2342" spans="1:8" s="63" customFormat="1" ht="13.5" customHeight="1" x14ac:dyDescent="0.2">
      <c r="A2342" s="300">
        <v>2011</v>
      </c>
      <c r="B2342" s="70" t="s">
        <v>44</v>
      </c>
      <c r="C2342" s="207" t="s">
        <v>108</v>
      </c>
      <c r="D2342" s="301">
        <v>4399.4900000000007</v>
      </c>
      <c r="E2342" s="301">
        <v>16344.525</v>
      </c>
      <c r="F2342" s="302">
        <v>20744.014999999999</v>
      </c>
      <c r="G2342" s="270"/>
      <c r="H2342" s="299"/>
    </row>
    <row r="2343" spans="1:8" s="63" customFormat="1" ht="13.5" customHeight="1" x14ac:dyDescent="0.2">
      <c r="A2343" s="300">
        <v>2011</v>
      </c>
      <c r="B2343" s="70" t="s">
        <v>45</v>
      </c>
      <c r="C2343" s="207" t="s">
        <v>108</v>
      </c>
      <c r="D2343" s="301">
        <v>3271.89</v>
      </c>
      <c r="E2343" s="301">
        <v>16656.224999999999</v>
      </c>
      <c r="F2343" s="302">
        <v>19928.114999999998</v>
      </c>
      <c r="G2343" s="270"/>
      <c r="H2343" s="299"/>
    </row>
    <row r="2344" spans="1:8" s="63" customFormat="1" ht="13.5" customHeight="1" x14ac:dyDescent="0.2">
      <c r="A2344" s="300">
        <v>2011</v>
      </c>
      <c r="B2344" s="70" t="s">
        <v>46</v>
      </c>
      <c r="C2344" s="207" t="s">
        <v>108</v>
      </c>
      <c r="D2344" s="301">
        <v>4483.3499999999995</v>
      </c>
      <c r="E2344" s="301">
        <v>21797.06</v>
      </c>
      <c r="F2344" s="302">
        <v>26280.41</v>
      </c>
      <c r="G2344" s="270"/>
      <c r="H2344" s="299"/>
    </row>
    <row r="2345" spans="1:8" s="63" customFormat="1" ht="13.5" customHeight="1" x14ac:dyDescent="0.2">
      <c r="A2345" s="300">
        <v>2011</v>
      </c>
      <c r="B2345" s="70" t="s">
        <v>34</v>
      </c>
      <c r="C2345" s="207" t="s">
        <v>108</v>
      </c>
      <c r="D2345" s="301">
        <v>3599.85</v>
      </c>
      <c r="E2345" s="301">
        <v>17421.22</v>
      </c>
      <c r="F2345" s="302">
        <v>21021.07</v>
      </c>
      <c r="G2345" s="270"/>
      <c r="H2345" s="299"/>
    </row>
    <row r="2346" spans="1:8" s="63" customFormat="1" ht="13.5" customHeight="1" x14ac:dyDescent="0.2">
      <c r="A2346" s="300">
        <v>2011</v>
      </c>
      <c r="B2346" s="70" t="s">
        <v>36</v>
      </c>
      <c r="C2346" s="207" t="s">
        <v>108</v>
      </c>
      <c r="D2346" s="301">
        <v>4693.6799999999994</v>
      </c>
      <c r="E2346" s="301">
        <v>20161.654999999999</v>
      </c>
      <c r="F2346" s="302">
        <v>24855.334999999995</v>
      </c>
      <c r="G2346" s="270"/>
      <c r="H2346" s="299"/>
    </row>
    <row r="2347" spans="1:8" s="63" customFormat="1" ht="13.5" customHeight="1" x14ac:dyDescent="0.2">
      <c r="A2347" s="300">
        <v>2011</v>
      </c>
      <c r="B2347" s="70" t="s">
        <v>37</v>
      </c>
      <c r="C2347" s="207" t="s">
        <v>108</v>
      </c>
      <c r="D2347" s="301">
        <v>4297.0899999999992</v>
      </c>
      <c r="E2347" s="301">
        <v>19648.447499999998</v>
      </c>
      <c r="F2347" s="302">
        <v>23945.537500000002</v>
      </c>
      <c r="G2347" s="270"/>
      <c r="H2347" s="299"/>
    </row>
    <row r="2348" spans="1:8" s="63" customFormat="1" ht="13.5" customHeight="1" x14ac:dyDescent="0.2">
      <c r="A2348" s="300">
        <v>2011</v>
      </c>
      <c r="B2348" s="70" t="s">
        <v>38</v>
      </c>
      <c r="C2348" s="207" t="s">
        <v>108</v>
      </c>
      <c r="D2348" s="301">
        <v>4031.616</v>
      </c>
      <c r="E2348" s="301">
        <v>21748.337500000001</v>
      </c>
      <c r="F2348" s="302">
        <v>25779.953500000003</v>
      </c>
      <c r="G2348" s="270"/>
      <c r="H2348" s="299"/>
    </row>
    <row r="2349" spans="1:8" s="63" customFormat="1" ht="13.5" customHeight="1" x14ac:dyDescent="0.2">
      <c r="A2349" s="300">
        <v>2011</v>
      </c>
      <c r="B2349" s="70" t="s">
        <v>39</v>
      </c>
      <c r="C2349" s="207" t="s">
        <v>108</v>
      </c>
      <c r="D2349" s="301">
        <v>4873.3099999999995</v>
      </c>
      <c r="E2349" s="301">
        <v>23491.427499999998</v>
      </c>
      <c r="F2349" s="302">
        <v>28364.737499999996</v>
      </c>
      <c r="G2349" s="270"/>
      <c r="H2349" s="299"/>
    </row>
    <row r="2350" spans="1:8" s="63" customFormat="1" ht="13.5" customHeight="1" x14ac:dyDescent="0.2">
      <c r="A2350" s="300">
        <v>2011</v>
      </c>
      <c r="B2350" s="70" t="s">
        <v>40</v>
      </c>
      <c r="C2350" s="207" t="s">
        <v>108</v>
      </c>
      <c r="D2350" s="301">
        <v>5125.49</v>
      </c>
      <c r="E2350" s="301">
        <v>24338.3125</v>
      </c>
      <c r="F2350" s="302">
        <v>29463.802499999998</v>
      </c>
      <c r="G2350" s="270"/>
      <c r="H2350" s="299"/>
    </row>
    <row r="2351" spans="1:8" s="63" customFormat="1" ht="13.5" customHeight="1" x14ac:dyDescent="0.2">
      <c r="A2351" s="300">
        <v>2011</v>
      </c>
      <c r="B2351" s="70" t="s">
        <v>41</v>
      </c>
      <c r="C2351" s="207" t="s">
        <v>108</v>
      </c>
      <c r="D2351" s="301">
        <v>5152.16</v>
      </c>
      <c r="E2351" s="301">
        <v>21041.427500000002</v>
      </c>
      <c r="F2351" s="302">
        <v>26193.587500000001</v>
      </c>
      <c r="G2351" s="270"/>
      <c r="H2351" s="299"/>
    </row>
    <row r="2352" spans="1:8" s="63" customFormat="1" ht="13.5" customHeight="1" x14ac:dyDescent="0.2">
      <c r="A2352" s="300">
        <v>2011</v>
      </c>
      <c r="B2352" s="70" t="s">
        <v>42</v>
      </c>
      <c r="C2352" s="207" t="s">
        <v>108</v>
      </c>
      <c r="D2352" s="301">
        <v>4226.21</v>
      </c>
      <c r="E2352" s="301">
        <v>22952.3475</v>
      </c>
      <c r="F2352" s="302">
        <v>27178.557499999999</v>
      </c>
      <c r="G2352" s="270"/>
      <c r="H2352" s="299"/>
    </row>
    <row r="2353" spans="1:8" s="63" customFormat="1" ht="13.5" customHeight="1" x14ac:dyDescent="0.2">
      <c r="A2353" s="300">
        <v>2011</v>
      </c>
      <c r="B2353" s="70" t="s">
        <v>43</v>
      </c>
      <c r="C2353" s="207" t="s">
        <v>108</v>
      </c>
      <c r="D2353" s="301">
        <v>2816.7300000000005</v>
      </c>
      <c r="E2353" s="301">
        <v>23336.612499999996</v>
      </c>
      <c r="F2353" s="302">
        <v>26153.342499999995</v>
      </c>
      <c r="G2353" s="270"/>
      <c r="H2353" s="299"/>
    </row>
    <row r="2354" spans="1:8" s="63" customFormat="1" ht="13.5" customHeight="1" x14ac:dyDescent="0.2">
      <c r="A2354" s="300">
        <v>2012</v>
      </c>
      <c r="B2354" s="70" t="s">
        <v>44</v>
      </c>
      <c r="C2354" s="207" t="s">
        <v>108</v>
      </c>
      <c r="D2354" s="301">
        <v>3356.24</v>
      </c>
      <c r="E2354" s="301">
        <v>18068.82</v>
      </c>
      <c r="F2354" s="302">
        <v>21425.059999999998</v>
      </c>
      <c r="G2354" s="270"/>
      <c r="H2354" s="299"/>
    </row>
    <row r="2355" spans="1:8" s="63" customFormat="1" ht="13.5" customHeight="1" x14ac:dyDescent="0.2">
      <c r="A2355" s="300">
        <v>2012</v>
      </c>
      <c r="B2355" s="70" t="s">
        <v>45</v>
      </c>
      <c r="C2355" s="207" t="s">
        <v>108</v>
      </c>
      <c r="D2355" s="301">
        <v>3687.4700000000003</v>
      </c>
      <c r="E2355" s="301">
        <v>16825.36</v>
      </c>
      <c r="F2355" s="302">
        <v>20512.829999999998</v>
      </c>
      <c r="G2355" s="270"/>
      <c r="H2355" s="299"/>
    </row>
    <row r="2356" spans="1:8" s="63" customFormat="1" ht="13.5" customHeight="1" x14ac:dyDescent="0.2">
      <c r="A2356" s="300">
        <v>2012</v>
      </c>
      <c r="B2356" s="70" t="s">
        <v>46</v>
      </c>
      <c r="C2356" s="207" t="s">
        <v>108</v>
      </c>
      <c r="D2356" s="301">
        <v>3740.7900000000004</v>
      </c>
      <c r="E2356" s="301">
        <v>20316.800000000003</v>
      </c>
      <c r="F2356" s="302">
        <v>24057.59</v>
      </c>
      <c r="G2356" s="270"/>
      <c r="H2356" s="299"/>
    </row>
    <row r="2357" spans="1:8" s="63" customFormat="1" ht="13.5" customHeight="1" x14ac:dyDescent="0.2">
      <c r="A2357" s="300">
        <v>2012</v>
      </c>
      <c r="B2357" s="70" t="s">
        <v>34</v>
      </c>
      <c r="C2357" s="207" t="s">
        <v>108</v>
      </c>
      <c r="D2357" s="301">
        <v>4074.2</v>
      </c>
      <c r="E2357" s="301">
        <v>15911.38</v>
      </c>
      <c r="F2357" s="302">
        <v>19985.579999999998</v>
      </c>
      <c r="G2357" s="270"/>
      <c r="H2357" s="299"/>
    </row>
    <row r="2358" spans="1:8" s="63" customFormat="1" ht="13.5" customHeight="1" x14ac:dyDescent="0.2">
      <c r="A2358" s="300">
        <v>2012</v>
      </c>
      <c r="B2358" s="70" t="s">
        <v>36</v>
      </c>
      <c r="C2358" s="207" t="s">
        <v>108</v>
      </c>
      <c r="D2358" s="301">
        <v>6428.95</v>
      </c>
      <c r="E2358" s="301">
        <v>20340.352500000001</v>
      </c>
      <c r="F2358" s="302">
        <v>26769.302499999998</v>
      </c>
      <c r="G2358" s="270"/>
      <c r="H2358" s="299"/>
    </row>
    <row r="2359" spans="1:8" s="63" customFormat="1" ht="13.5" customHeight="1" x14ac:dyDescent="0.2">
      <c r="A2359" s="300">
        <v>2012</v>
      </c>
      <c r="B2359" s="70" t="s">
        <v>37</v>
      </c>
      <c r="C2359" s="207" t="s">
        <v>108</v>
      </c>
      <c r="D2359" s="301">
        <v>5964.3700000000008</v>
      </c>
      <c r="E2359" s="301">
        <v>18892.747499999998</v>
      </c>
      <c r="F2359" s="302">
        <v>24857.1175</v>
      </c>
      <c r="G2359" s="270"/>
      <c r="H2359" s="299"/>
    </row>
    <row r="2360" spans="1:8" s="63" customFormat="1" ht="13.5" customHeight="1" x14ac:dyDescent="0.2">
      <c r="A2360" s="300">
        <v>2012</v>
      </c>
      <c r="B2360" s="70" t="s">
        <v>38</v>
      </c>
      <c r="C2360" s="207" t="s">
        <v>108</v>
      </c>
      <c r="D2360" s="301">
        <v>6762.9199999999983</v>
      </c>
      <c r="E2360" s="301">
        <v>19491.14</v>
      </c>
      <c r="F2360" s="302">
        <v>26254.059999999998</v>
      </c>
      <c r="G2360" s="270"/>
      <c r="H2360" s="299"/>
    </row>
    <row r="2361" spans="1:8" s="63" customFormat="1" ht="13.5" customHeight="1" x14ac:dyDescent="0.2">
      <c r="A2361" s="300">
        <v>2012</v>
      </c>
      <c r="B2361" s="70" t="s">
        <v>39</v>
      </c>
      <c r="C2361" s="207" t="s">
        <v>108</v>
      </c>
      <c r="D2361" s="301">
        <v>7022.23</v>
      </c>
      <c r="E2361" s="301">
        <v>21630.722500000003</v>
      </c>
      <c r="F2361" s="302">
        <v>28652.952500000003</v>
      </c>
      <c r="G2361" s="270"/>
      <c r="H2361" s="299"/>
    </row>
    <row r="2362" spans="1:8" s="63" customFormat="1" ht="13.5" customHeight="1" x14ac:dyDescent="0.2">
      <c r="A2362" s="300">
        <v>2012</v>
      </c>
      <c r="B2362" s="70" t="s">
        <v>40</v>
      </c>
      <c r="C2362" s="207" t="s">
        <v>108</v>
      </c>
      <c r="D2362" s="301">
        <v>6173.07</v>
      </c>
      <c r="E2362" s="301">
        <v>19922.165000000001</v>
      </c>
      <c r="F2362" s="302">
        <v>26095.235000000004</v>
      </c>
      <c r="G2362" s="270"/>
      <c r="H2362" s="299"/>
    </row>
    <row r="2363" spans="1:8" s="63" customFormat="1" ht="13.5" customHeight="1" x14ac:dyDescent="0.2">
      <c r="A2363" s="300">
        <v>2012</v>
      </c>
      <c r="B2363" s="70" t="s">
        <v>41</v>
      </c>
      <c r="C2363" s="207" t="s">
        <v>108</v>
      </c>
      <c r="D2363" s="301">
        <v>6222.8100000000013</v>
      </c>
      <c r="E2363" s="301">
        <v>21128.86</v>
      </c>
      <c r="F2363" s="302">
        <v>27351.670000000002</v>
      </c>
      <c r="G2363" s="270"/>
      <c r="H2363" s="299"/>
    </row>
    <row r="2364" spans="1:8" s="63" customFormat="1" ht="13.5" customHeight="1" x14ac:dyDescent="0.2">
      <c r="A2364" s="300">
        <v>2012</v>
      </c>
      <c r="B2364" s="70" t="s">
        <v>42</v>
      </c>
      <c r="C2364" s="207" t="s">
        <v>108</v>
      </c>
      <c r="D2364" s="301">
        <v>6519.1200000000008</v>
      </c>
      <c r="E2364" s="301">
        <v>22209.785</v>
      </c>
      <c r="F2364" s="302">
        <v>28728.904999999999</v>
      </c>
      <c r="G2364" s="270"/>
      <c r="H2364" s="299"/>
    </row>
    <row r="2365" spans="1:8" s="63" customFormat="1" ht="13.5" customHeight="1" x14ac:dyDescent="0.2">
      <c r="A2365" s="300">
        <v>2012</v>
      </c>
      <c r="B2365" s="70" t="s">
        <v>43</v>
      </c>
      <c r="C2365" s="207" t="s">
        <v>108</v>
      </c>
      <c r="D2365" s="301">
        <v>5819.63</v>
      </c>
      <c r="E2365" s="301">
        <v>20011.077500000003</v>
      </c>
      <c r="F2365" s="302">
        <v>25830.7075</v>
      </c>
      <c r="G2365" s="270"/>
      <c r="H2365" s="299"/>
    </row>
    <row r="2366" spans="1:8" s="63" customFormat="1" ht="13.5" customHeight="1" x14ac:dyDescent="0.2">
      <c r="A2366" s="300">
        <v>2013</v>
      </c>
      <c r="B2366" s="70" t="s">
        <v>44</v>
      </c>
      <c r="C2366" s="207" t="s">
        <v>108</v>
      </c>
      <c r="D2366" s="301">
        <v>7090.8599999999988</v>
      </c>
      <c r="E2366" s="301">
        <v>17436.337500000001</v>
      </c>
      <c r="F2366" s="302">
        <v>24527.197500000002</v>
      </c>
      <c r="G2366" s="270"/>
      <c r="H2366" s="299"/>
    </row>
    <row r="2367" spans="1:8" s="63" customFormat="1" ht="13.5" customHeight="1" x14ac:dyDescent="0.2">
      <c r="A2367" s="300">
        <v>2013</v>
      </c>
      <c r="B2367" s="70" t="s">
        <v>45</v>
      </c>
      <c r="C2367" s="207" t="s">
        <v>108</v>
      </c>
      <c r="D2367" s="301">
        <v>6855.49</v>
      </c>
      <c r="E2367" s="301">
        <v>17760.37</v>
      </c>
      <c r="F2367" s="302">
        <v>24615.859999999997</v>
      </c>
      <c r="G2367" s="270"/>
      <c r="H2367" s="299"/>
    </row>
    <row r="2368" spans="1:8" s="63" customFormat="1" ht="13.5" customHeight="1" x14ac:dyDescent="0.2">
      <c r="A2368" s="300">
        <v>2013</v>
      </c>
      <c r="B2368" s="70" t="s">
        <v>46</v>
      </c>
      <c r="C2368" s="207" t="s">
        <v>108</v>
      </c>
      <c r="D2368" s="301">
        <v>5381.33</v>
      </c>
      <c r="E2368" s="301">
        <v>17159.689999999999</v>
      </c>
      <c r="F2368" s="302">
        <v>22541.019999999997</v>
      </c>
      <c r="G2368" s="270"/>
      <c r="H2368" s="299"/>
    </row>
    <row r="2369" spans="1:8" s="63" customFormat="1" ht="13.5" customHeight="1" x14ac:dyDescent="0.2">
      <c r="A2369" s="300">
        <v>2013</v>
      </c>
      <c r="B2369" s="70" t="s">
        <v>34</v>
      </c>
      <c r="C2369" s="207" t="s">
        <v>108</v>
      </c>
      <c r="D2369" s="301">
        <v>4875.82</v>
      </c>
      <c r="E2369" s="301">
        <v>20689.409999999996</v>
      </c>
      <c r="F2369" s="302">
        <v>25565.229999999996</v>
      </c>
      <c r="G2369" s="270"/>
      <c r="H2369" s="299"/>
    </row>
    <row r="2370" spans="1:8" s="63" customFormat="1" ht="13.5" customHeight="1" x14ac:dyDescent="0.2">
      <c r="A2370" s="300">
        <v>2013</v>
      </c>
      <c r="B2370" s="70" t="s">
        <v>36</v>
      </c>
      <c r="C2370" s="207" t="s">
        <v>108</v>
      </c>
      <c r="D2370" s="301">
        <v>5638.79</v>
      </c>
      <c r="E2370" s="301">
        <v>18699.717500000006</v>
      </c>
      <c r="F2370" s="302">
        <v>24338.507500000003</v>
      </c>
      <c r="G2370" s="270"/>
      <c r="H2370" s="299"/>
    </row>
    <row r="2371" spans="1:8" s="63" customFormat="1" ht="13.5" customHeight="1" x14ac:dyDescent="0.2">
      <c r="A2371" s="300">
        <v>2013</v>
      </c>
      <c r="B2371" s="70" t="s">
        <v>37</v>
      </c>
      <c r="C2371" s="207" t="s">
        <v>108</v>
      </c>
      <c r="D2371" s="301">
        <v>5715</v>
      </c>
      <c r="E2371" s="301">
        <v>19112.907499999998</v>
      </c>
      <c r="F2371" s="302">
        <v>24827.907499999998</v>
      </c>
      <c r="G2371" s="270"/>
      <c r="H2371" s="299"/>
    </row>
    <row r="2372" spans="1:8" s="63" customFormat="1" ht="13.5" customHeight="1" x14ac:dyDescent="0.2">
      <c r="A2372" s="300">
        <v>2013</v>
      </c>
      <c r="B2372" s="70" t="s">
        <v>38</v>
      </c>
      <c r="C2372" s="207" t="s">
        <v>108</v>
      </c>
      <c r="D2372" s="301">
        <v>6749.0700000000006</v>
      </c>
      <c r="E2372" s="301">
        <v>21107.43</v>
      </c>
      <c r="F2372" s="302">
        <v>27856.5</v>
      </c>
      <c r="G2372" s="270"/>
      <c r="H2372" s="299"/>
    </row>
    <row r="2373" spans="1:8" s="63" customFormat="1" ht="13.5" customHeight="1" x14ac:dyDescent="0.2">
      <c r="A2373" s="300">
        <v>2013</v>
      </c>
      <c r="B2373" s="70" t="s">
        <v>39</v>
      </c>
      <c r="C2373" s="207" t="s">
        <v>108</v>
      </c>
      <c r="D2373" s="301">
        <v>5988.71</v>
      </c>
      <c r="E2373" s="301">
        <v>22473.267500000002</v>
      </c>
      <c r="F2373" s="302">
        <v>28461.977500000001</v>
      </c>
      <c r="G2373" s="270"/>
      <c r="H2373" s="299"/>
    </row>
    <row r="2374" spans="1:8" s="63" customFormat="1" ht="13.5" customHeight="1" x14ac:dyDescent="0.2">
      <c r="A2374" s="300">
        <v>2013</v>
      </c>
      <c r="B2374" s="70" t="s">
        <v>40</v>
      </c>
      <c r="C2374" s="207" t="s">
        <v>108</v>
      </c>
      <c r="D2374" s="301">
        <v>7123.7980000000007</v>
      </c>
      <c r="E2374" s="301">
        <v>23508.527500000004</v>
      </c>
      <c r="F2374" s="302">
        <v>30632.325500000003</v>
      </c>
      <c r="G2374" s="270"/>
      <c r="H2374" s="299"/>
    </row>
    <row r="2375" spans="1:8" s="63" customFormat="1" ht="13.5" customHeight="1" x14ac:dyDescent="0.2">
      <c r="A2375" s="300">
        <v>2013</v>
      </c>
      <c r="B2375" s="70" t="s">
        <v>41</v>
      </c>
      <c r="C2375" s="207" t="s">
        <v>108</v>
      </c>
      <c r="D2375" s="301">
        <v>8503.89</v>
      </c>
      <c r="E2375" s="301">
        <v>24508.945</v>
      </c>
      <c r="F2375" s="302">
        <v>33012.834999999999</v>
      </c>
      <c r="G2375" s="270"/>
      <c r="H2375" s="299"/>
    </row>
    <row r="2376" spans="1:8" s="63" customFormat="1" ht="13.5" customHeight="1" x14ac:dyDescent="0.2">
      <c r="A2376" s="300">
        <v>2013</v>
      </c>
      <c r="B2376" s="70" t="s">
        <v>42</v>
      </c>
      <c r="C2376" s="207" t="s">
        <v>108</v>
      </c>
      <c r="D2376" s="301">
        <v>7252.28</v>
      </c>
      <c r="E2376" s="301">
        <v>23377.547500000001</v>
      </c>
      <c r="F2376" s="302">
        <v>30629.827499999999</v>
      </c>
      <c r="G2376" s="270"/>
      <c r="H2376" s="299"/>
    </row>
    <row r="2377" spans="1:8" s="63" customFormat="1" ht="13.5" customHeight="1" x14ac:dyDescent="0.2">
      <c r="A2377" s="300">
        <v>2013</v>
      </c>
      <c r="B2377" s="70" t="s">
        <v>43</v>
      </c>
      <c r="C2377" s="207" t="s">
        <v>108</v>
      </c>
      <c r="D2377" s="301">
        <v>7674.6899999999987</v>
      </c>
      <c r="E2377" s="301">
        <v>22688.65</v>
      </c>
      <c r="F2377" s="302">
        <v>30363.340000000004</v>
      </c>
      <c r="G2377" s="270"/>
      <c r="H2377" s="299"/>
    </row>
    <row r="2378" spans="1:8" s="63" customFormat="1" ht="13.5" customHeight="1" x14ac:dyDescent="0.2">
      <c r="A2378" s="300">
        <v>2014</v>
      </c>
      <c r="B2378" s="70" t="s">
        <v>44</v>
      </c>
      <c r="C2378" s="207" t="s">
        <v>108</v>
      </c>
      <c r="D2378" s="301">
        <v>9254.7300000000014</v>
      </c>
      <c r="E2378" s="301">
        <v>19269.412499999999</v>
      </c>
      <c r="F2378" s="302">
        <v>28524.142500000002</v>
      </c>
      <c r="G2378" s="270"/>
      <c r="H2378" s="299"/>
    </row>
    <row r="2379" spans="1:8" s="63" customFormat="1" ht="13.5" customHeight="1" x14ac:dyDescent="0.2">
      <c r="A2379" s="300">
        <v>2014</v>
      </c>
      <c r="B2379" s="70" t="s">
        <v>45</v>
      </c>
      <c r="C2379" s="207" t="s">
        <v>108</v>
      </c>
      <c r="D2379" s="301">
        <v>8942.61</v>
      </c>
      <c r="E2379" s="301">
        <v>20879.750000000007</v>
      </c>
      <c r="F2379" s="302">
        <v>29822.360000000004</v>
      </c>
      <c r="G2379" s="270"/>
      <c r="H2379" s="299"/>
    </row>
    <row r="2380" spans="1:8" s="63" customFormat="1" ht="13.5" customHeight="1" x14ac:dyDescent="0.2">
      <c r="A2380" s="300">
        <v>2014</v>
      </c>
      <c r="B2380" s="70" t="s">
        <v>46</v>
      </c>
      <c r="C2380" s="207" t="s">
        <v>108</v>
      </c>
      <c r="D2380" s="301">
        <v>9942.69</v>
      </c>
      <c r="E2380" s="301">
        <v>21761.476999999999</v>
      </c>
      <c r="F2380" s="302">
        <v>31704.166999999998</v>
      </c>
      <c r="G2380" s="270"/>
      <c r="H2380" s="299"/>
    </row>
    <row r="2381" spans="1:8" s="63" customFormat="1" ht="13.5" customHeight="1" x14ac:dyDescent="0.2">
      <c r="A2381" s="300">
        <v>2014</v>
      </c>
      <c r="B2381" s="70" t="s">
        <v>34</v>
      </c>
      <c r="C2381" s="207" t="s">
        <v>108</v>
      </c>
      <c r="D2381" s="301">
        <v>7181.85</v>
      </c>
      <c r="E2381" s="301">
        <v>20544.414000000001</v>
      </c>
      <c r="F2381" s="302">
        <v>27726.264000000003</v>
      </c>
      <c r="G2381" s="270"/>
      <c r="H2381" s="299"/>
    </row>
    <row r="2382" spans="1:8" s="63" customFormat="1" ht="13.5" customHeight="1" x14ac:dyDescent="0.2">
      <c r="A2382" s="300">
        <v>2014</v>
      </c>
      <c r="B2382" s="70" t="s">
        <v>36</v>
      </c>
      <c r="C2382" s="207" t="s">
        <v>108</v>
      </c>
      <c r="D2382" s="301">
        <v>7924.0300000000007</v>
      </c>
      <c r="E2382" s="301">
        <v>20568.658500000005</v>
      </c>
      <c r="F2382" s="302">
        <v>28492.6885</v>
      </c>
      <c r="G2382" s="270"/>
      <c r="H2382" s="299"/>
    </row>
    <row r="2383" spans="1:8" s="63" customFormat="1" ht="13.5" customHeight="1" x14ac:dyDescent="0.2">
      <c r="A2383" s="300">
        <v>2014</v>
      </c>
      <c r="B2383" s="70" t="s">
        <v>37</v>
      </c>
      <c r="C2383" s="207" t="s">
        <v>108</v>
      </c>
      <c r="D2383" s="301">
        <v>7959.53</v>
      </c>
      <c r="E2383" s="301">
        <v>17752.944</v>
      </c>
      <c r="F2383" s="302">
        <v>25712.473999999998</v>
      </c>
      <c r="G2383" s="270"/>
      <c r="H2383" s="299"/>
    </row>
    <row r="2384" spans="1:8" s="63" customFormat="1" ht="13.5" customHeight="1" x14ac:dyDescent="0.2">
      <c r="A2384" s="300">
        <v>2014</v>
      </c>
      <c r="B2384" s="70" t="s">
        <v>38</v>
      </c>
      <c r="C2384" s="207" t="s">
        <v>108</v>
      </c>
      <c r="D2384" s="301">
        <v>7775.97</v>
      </c>
      <c r="E2384" s="301">
        <v>22664.527500000007</v>
      </c>
      <c r="F2384" s="302">
        <v>30440.497500000005</v>
      </c>
      <c r="G2384" s="270"/>
      <c r="H2384" s="299"/>
    </row>
    <row r="2385" spans="1:8" s="63" customFormat="1" ht="13.5" customHeight="1" x14ac:dyDescent="0.2">
      <c r="A2385" s="300">
        <v>2014</v>
      </c>
      <c r="B2385" s="70" t="s">
        <v>39</v>
      </c>
      <c r="C2385" s="207" t="s">
        <v>108</v>
      </c>
      <c r="D2385" s="301">
        <v>7645.82</v>
      </c>
      <c r="E2385" s="301">
        <v>20448.959500000001</v>
      </c>
      <c r="F2385" s="302">
        <v>28094.779500000001</v>
      </c>
      <c r="G2385" s="270"/>
      <c r="H2385" s="299"/>
    </row>
    <row r="2386" spans="1:8" s="63" customFormat="1" ht="13.5" customHeight="1" x14ac:dyDescent="0.2">
      <c r="A2386" s="300">
        <v>2014</v>
      </c>
      <c r="B2386" s="70" t="s">
        <v>40</v>
      </c>
      <c r="C2386" s="207" t="s">
        <v>108</v>
      </c>
      <c r="D2386" s="301">
        <v>6345.76</v>
      </c>
      <c r="E2386" s="301">
        <v>22103.461000000003</v>
      </c>
      <c r="F2386" s="302">
        <v>28449.221000000005</v>
      </c>
      <c r="G2386" s="270"/>
      <c r="H2386" s="299"/>
    </row>
    <row r="2387" spans="1:8" s="63" customFormat="1" ht="13.5" customHeight="1" x14ac:dyDescent="0.2">
      <c r="A2387" s="300">
        <v>2014</v>
      </c>
      <c r="B2387" s="70" t="s">
        <v>41</v>
      </c>
      <c r="C2387" s="207" t="s">
        <v>108</v>
      </c>
      <c r="D2387" s="301">
        <v>6660.39</v>
      </c>
      <c r="E2387" s="301">
        <v>22763.022999999997</v>
      </c>
      <c r="F2387" s="302">
        <v>29423.412999999997</v>
      </c>
      <c r="G2387" s="270"/>
      <c r="H2387" s="299"/>
    </row>
    <row r="2388" spans="1:8" s="63" customFormat="1" ht="13.5" customHeight="1" x14ac:dyDescent="0.2">
      <c r="A2388" s="300">
        <v>2014</v>
      </c>
      <c r="B2388" s="70" t="s">
        <v>42</v>
      </c>
      <c r="C2388" s="207" t="s">
        <v>108</v>
      </c>
      <c r="D2388" s="301">
        <v>6109.88</v>
      </c>
      <c r="E2388" s="301">
        <v>22762.3315</v>
      </c>
      <c r="F2388" s="302">
        <v>28872.211499999998</v>
      </c>
      <c r="G2388" s="270"/>
      <c r="H2388" s="299"/>
    </row>
    <row r="2389" spans="1:8" s="63" customFormat="1" ht="13.5" customHeight="1" x14ac:dyDescent="0.2">
      <c r="A2389" s="300">
        <v>2014</v>
      </c>
      <c r="B2389" s="70" t="s">
        <v>43</v>
      </c>
      <c r="C2389" s="207" t="s">
        <v>108</v>
      </c>
      <c r="D2389" s="301">
        <v>4787.59</v>
      </c>
      <c r="E2389" s="301">
        <v>20668.290999999997</v>
      </c>
      <c r="F2389" s="302">
        <v>25455.880999999994</v>
      </c>
      <c r="G2389" s="270"/>
      <c r="H2389" s="299"/>
    </row>
    <row r="2390" spans="1:8" s="63" customFormat="1" ht="13.5" customHeight="1" x14ac:dyDescent="0.2">
      <c r="A2390" s="300">
        <v>2015</v>
      </c>
      <c r="B2390" s="70" t="s">
        <v>44</v>
      </c>
      <c r="C2390" s="207" t="s">
        <v>108</v>
      </c>
      <c r="D2390" s="301">
        <v>4847.88</v>
      </c>
      <c r="E2390" s="301">
        <v>18113.081999999999</v>
      </c>
      <c r="F2390" s="302">
        <v>22960.962</v>
      </c>
      <c r="G2390" s="270"/>
      <c r="H2390" s="299"/>
    </row>
    <row r="2391" spans="1:8" s="63" customFormat="1" ht="13.5" customHeight="1" x14ac:dyDescent="0.2">
      <c r="A2391" s="300">
        <v>2015</v>
      </c>
      <c r="B2391" s="70" t="s">
        <v>45</v>
      </c>
      <c r="C2391" s="207" t="s">
        <v>108</v>
      </c>
      <c r="D2391" s="301">
        <v>5334.79</v>
      </c>
      <c r="E2391" s="301">
        <v>18872.418999999998</v>
      </c>
      <c r="F2391" s="302">
        <v>24207.208999999995</v>
      </c>
      <c r="G2391" s="270"/>
      <c r="H2391" s="299"/>
    </row>
    <row r="2392" spans="1:8" s="63" customFormat="1" ht="13.5" customHeight="1" x14ac:dyDescent="0.2">
      <c r="A2392" s="300">
        <v>2015</v>
      </c>
      <c r="B2392" s="70" t="s">
        <v>46</v>
      </c>
      <c r="C2392" s="207" t="s">
        <v>108</v>
      </c>
      <c r="D2392" s="301">
        <v>5307.8700000000008</v>
      </c>
      <c r="E2392" s="301">
        <v>21053.368999999999</v>
      </c>
      <c r="F2392" s="302">
        <v>26361.239000000001</v>
      </c>
      <c r="G2392" s="270"/>
      <c r="H2392" s="299"/>
    </row>
    <row r="2393" spans="1:8" s="63" customFormat="1" ht="13.5" customHeight="1" x14ac:dyDescent="0.2">
      <c r="A2393" s="300">
        <v>2015</v>
      </c>
      <c r="B2393" s="70" t="s">
        <v>34</v>
      </c>
      <c r="C2393" s="207" t="s">
        <v>108</v>
      </c>
      <c r="D2393" s="301">
        <v>6376.55</v>
      </c>
      <c r="E2393" s="301">
        <v>19137.137500000001</v>
      </c>
      <c r="F2393" s="302">
        <v>25513.687500000004</v>
      </c>
      <c r="G2393" s="270"/>
      <c r="H2393" s="299"/>
    </row>
    <row r="2394" spans="1:8" s="63" customFormat="1" ht="13.5" customHeight="1" x14ac:dyDescent="0.2">
      <c r="A2394" s="300">
        <v>2015</v>
      </c>
      <c r="B2394" s="70" t="s">
        <v>36</v>
      </c>
      <c r="C2394" s="207" t="s">
        <v>108</v>
      </c>
      <c r="D2394" s="301">
        <v>8058.45</v>
      </c>
      <c r="E2394" s="301">
        <v>20896.164000000001</v>
      </c>
      <c r="F2394" s="302">
        <v>28954.613999999998</v>
      </c>
      <c r="G2394" s="270"/>
      <c r="H2394" s="299"/>
    </row>
    <row r="2395" spans="1:8" s="63" customFormat="1" ht="13.5" customHeight="1" x14ac:dyDescent="0.2">
      <c r="A2395" s="300">
        <v>2015</v>
      </c>
      <c r="B2395" s="70" t="s">
        <v>37</v>
      </c>
      <c r="C2395" s="207" t="s">
        <v>108</v>
      </c>
      <c r="D2395" s="301">
        <v>8578.75</v>
      </c>
      <c r="E2395" s="301">
        <v>19388.695</v>
      </c>
      <c r="F2395" s="302">
        <v>27967.444999999996</v>
      </c>
      <c r="G2395" s="270"/>
      <c r="H2395" s="299"/>
    </row>
    <row r="2396" spans="1:8" s="63" customFormat="1" ht="13.5" customHeight="1" x14ac:dyDescent="0.2">
      <c r="A2396" s="300">
        <v>2015</v>
      </c>
      <c r="B2396" s="70" t="s">
        <v>38</v>
      </c>
      <c r="C2396" s="207" t="s">
        <v>108</v>
      </c>
      <c r="D2396" s="301">
        <v>8479.23</v>
      </c>
      <c r="E2396" s="301">
        <v>21878.356</v>
      </c>
      <c r="F2396" s="302">
        <v>30357.585999999999</v>
      </c>
      <c r="G2396" s="270"/>
      <c r="H2396" s="299"/>
    </row>
    <row r="2397" spans="1:8" s="63" customFormat="1" ht="13.5" customHeight="1" x14ac:dyDescent="0.2">
      <c r="A2397" s="300">
        <v>2015</v>
      </c>
      <c r="B2397" s="70" t="s">
        <v>39</v>
      </c>
      <c r="C2397" s="207" t="s">
        <v>108</v>
      </c>
      <c r="D2397" s="301">
        <v>7227.97</v>
      </c>
      <c r="E2397" s="301">
        <v>25345.146500000003</v>
      </c>
      <c r="F2397" s="302">
        <v>32573.1165</v>
      </c>
      <c r="G2397" s="270"/>
      <c r="H2397" s="299"/>
    </row>
    <row r="2398" spans="1:8" s="63" customFormat="1" ht="13.5" customHeight="1" x14ac:dyDescent="0.2">
      <c r="A2398" s="300">
        <v>2015</v>
      </c>
      <c r="B2398" s="70" t="s">
        <v>40</v>
      </c>
      <c r="C2398" s="207" t="s">
        <v>108</v>
      </c>
      <c r="D2398" s="301">
        <v>7934.89</v>
      </c>
      <c r="E2398" s="301">
        <v>24509.223000000002</v>
      </c>
      <c r="F2398" s="302">
        <v>32444.113000000001</v>
      </c>
      <c r="G2398" s="270"/>
      <c r="H2398" s="299"/>
    </row>
    <row r="2399" spans="1:8" s="63" customFormat="1" ht="13.5" customHeight="1" x14ac:dyDescent="0.2">
      <c r="A2399" s="300">
        <v>2015</v>
      </c>
      <c r="B2399" s="70" t="s">
        <v>41</v>
      </c>
      <c r="C2399" s="207" t="s">
        <v>108</v>
      </c>
      <c r="D2399" s="301">
        <v>8776.24</v>
      </c>
      <c r="E2399" s="301">
        <v>23780.658499999998</v>
      </c>
      <c r="F2399" s="302">
        <v>32556.898499999999</v>
      </c>
      <c r="G2399" s="270"/>
      <c r="H2399" s="299"/>
    </row>
    <row r="2400" spans="1:8" s="63" customFormat="1" ht="13.5" customHeight="1" x14ac:dyDescent="0.2">
      <c r="A2400" s="300">
        <v>2015</v>
      </c>
      <c r="B2400" s="70" t="s">
        <v>42</v>
      </c>
      <c r="C2400" s="207" t="s">
        <v>108</v>
      </c>
      <c r="D2400" s="301">
        <v>7557.159999999998</v>
      </c>
      <c r="E2400" s="301">
        <v>21726.350999999995</v>
      </c>
      <c r="F2400" s="302">
        <v>29283.510999999999</v>
      </c>
      <c r="G2400" s="270"/>
      <c r="H2400" s="299"/>
    </row>
    <row r="2401" spans="1:8" s="63" customFormat="1" ht="13.5" customHeight="1" x14ac:dyDescent="0.2">
      <c r="A2401" s="300">
        <v>2015</v>
      </c>
      <c r="B2401" s="70" t="s">
        <v>43</v>
      </c>
      <c r="C2401" s="207" t="s">
        <v>108</v>
      </c>
      <c r="D2401" s="301">
        <v>7311.84</v>
      </c>
      <c r="E2401" s="301">
        <v>24366.191499999997</v>
      </c>
      <c r="F2401" s="302">
        <v>31678.031499999997</v>
      </c>
      <c r="G2401" s="270"/>
      <c r="H2401" s="299"/>
    </row>
    <row r="2402" spans="1:8" s="63" customFormat="1" ht="13.5" customHeight="1" x14ac:dyDescent="0.2">
      <c r="A2402" s="300">
        <v>2016</v>
      </c>
      <c r="B2402" s="70" t="s">
        <v>44</v>
      </c>
      <c r="C2402" s="207" t="s">
        <v>108</v>
      </c>
      <c r="D2402" s="301">
        <v>5629.22</v>
      </c>
      <c r="E2402" s="301">
        <v>17952.983500000002</v>
      </c>
      <c r="F2402" s="302">
        <v>23582.2035</v>
      </c>
      <c r="G2402" s="270"/>
      <c r="H2402" s="299"/>
    </row>
    <row r="2403" spans="1:8" s="63" customFormat="1" ht="13.5" customHeight="1" x14ac:dyDescent="0.2">
      <c r="A2403" s="300">
        <v>2016</v>
      </c>
      <c r="B2403" s="70" t="s">
        <v>45</v>
      </c>
      <c r="C2403" s="207" t="s">
        <v>108</v>
      </c>
      <c r="D2403" s="301">
        <v>7259.41</v>
      </c>
      <c r="E2403" s="301">
        <v>20592.464</v>
      </c>
      <c r="F2403" s="302">
        <v>27851.873999999996</v>
      </c>
      <c r="G2403" s="270"/>
      <c r="H2403" s="299"/>
    </row>
    <row r="2404" spans="1:8" s="63" customFormat="1" ht="13.5" customHeight="1" x14ac:dyDescent="0.2">
      <c r="A2404" s="300">
        <v>2016</v>
      </c>
      <c r="B2404" s="70" t="s">
        <v>46</v>
      </c>
      <c r="C2404" s="207" t="s">
        <v>108</v>
      </c>
      <c r="D2404" s="301">
        <v>7486.7099999999991</v>
      </c>
      <c r="E2404" s="301">
        <v>19941.1525</v>
      </c>
      <c r="F2404" s="302">
        <v>27427.862499999999</v>
      </c>
      <c r="G2404" s="270"/>
      <c r="H2404" s="299"/>
    </row>
    <row r="2405" spans="1:8" s="63" customFormat="1" ht="13.5" customHeight="1" x14ac:dyDescent="0.2">
      <c r="A2405" s="300">
        <v>2016</v>
      </c>
      <c r="B2405" s="70" t="s">
        <v>34</v>
      </c>
      <c r="C2405" s="207" t="s">
        <v>108</v>
      </c>
      <c r="D2405" s="301">
        <v>8117.7000000000007</v>
      </c>
      <c r="E2405" s="301">
        <v>19927.903999999999</v>
      </c>
      <c r="F2405" s="302">
        <v>28045.603999999999</v>
      </c>
      <c r="G2405" s="270"/>
      <c r="H2405" s="299"/>
    </row>
    <row r="2406" spans="1:8" s="63" customFormat="1" ht="13.5" customHeight="1" x14ac:dyDescent="0.2">
      <c r="A2406" s="300">
        <v>2016</v>
      </c>
      <c r="B2406" s="70" t="s">
        <v>36</v>
      </c>
      <c r="C2406" s="207" t="s">
        <v>108</v>
      </c>
      <c r="D2406" s="301">
        <v>10274.509999999998</v>
      </c>
      <c r="E2406" s="301">
        <v>18492.521000000001</v>
      </c>
      <c r="F2406" s="302">
        <v>28767.030999999995</v>
      </c>
      <c r="G2406" s="270"/>
      <c r="H2406" s="299"/>
    </row>
    <row r="2407" spans="1:8" s="63" customFormat="1" ht="13.5" customHeight="1" x14ac:dyDescent="0.2">
      <c r="A2407" s="300">
        <v>2016</v>
      </c>
      <c r="B2407" s="70" t="s">
        <v>37</v>
      </c>
      <c r="C2407" s="207" t="s">
        <v>108</v>
      </c>
      <c r="D2407" s="301">
        <v>10987.079999999998</v>
      </c>
      <c r="E2407" s="301">
        <v>20438.288000000004</v>
      </c>
      <c r="F2407" s="302">
        <v>31425.368000000002</v>
      </c>
      <c r="G2407" s="270"/>
      <c r="H2407" s="299"/>
    </row>
    <row r="2408" spans="1:8" s="63" customFormat="1" ht="13.5" customHeight="1" x14ac:dyDescent="0.2">
      <c r="A2408" s="300">
        <v>2016</v>
      </c>
      <c r="B2408" s="70" t="s">
        <v>38</v>
      </c>
      <c r="C2408" s="207" t="s">
        <v>108</v>
      </c>
      <c r="D2408" s="301">
        <v>7574.7699999999995</v>
      </c>
      <c r="E2408" s="301">
        <v>20657.343499999999</v>
      </c>
      <c r="F2408" s="302">
        <v>28232.113499999996</v>
      </c>
      <c r="G2408" s="270"/>
      <c r="H2408" s="299"/>
    </row>
    <row r="2409" spans="1:8" s="63" customFormat="1" ht="13.5" customHeight="1" x14ac:dyDescent="0.2">
      <c r="A2409" s="300">
        <v>2016</v>
      </c>
      <c r="B2409" s="70" t="s">
        <v>39</v>
      </c>
      <c r="C2409" s="207" t="s">
        <v>108</v>
      </c>
      <c r="D2409" s="301">
        <v>11507.55</v>
      </c>
      <c r="E2409" s="301">
        <v>24076.5985</v>
      </c>
      <c r="F2409" s="302">
        <v>35584.148500000003</v>
      </c>
      <c r="G2409" s="270"/>
      <c r="H2409" s="299"/>
    </row>
    <row r="2410" spans="1:8" s="63" customFormat="1" ht="13.5" customHeight="1" x14ac:dyDescent="0.2">
      <c r="A2410" s="300">
        <v>2016</v>
      </c>
      <c r="B2410" s="70" t="s">
        <v>40</v>
      </c>
      <c r="C2410" s="207" t="s">
        <v>108</v>
      </c>
      <c r="D2410" s="301">
        <v>12093.310000000001</v>
      </c>
      <c r="E2410" s="301">
        <v>20707.548499999997</v>
      </c>
      <c r="F2410" s="302">
        <v>32800.858499999995</v>
      </c>
      <c r="G2410" s="270"/>
      <c r="H2410" s="299"/>
    </row>
    <row r="2411" spans="1:8" s="63" customFormat="1" ht="13.5" customHeight="1" x14ac:dyDescent="0.2">
      <c r="A2411" s="300">
        <v>2016</v>
      </c>
      <c r="B2411" s="70" t="s">
        <v>41</v>
      </c>
      <c r="C2411" s="207" t="s">
        <v>108</v>
      </c>
      <c r="D2411" s="301">
        <v>13299.779999999999</v>
      </c>
      <c r="E2411" s="301">
        <v>20651.003000000001</v>
      </c>
      <c r="F2411" s="302">
        <v>33950.783000000003</v>
      </c>
      <c r="G2411" s="270"/>
      <c r="H2411" s="299"/>
    </row>
    <row r="2412" spans="1:8" s="63" customFormat="1" ht="13.5" customHeight="1" x14ac:dyDescent="0.2">
      <c r="A2412" s="300">
        <v>2016</v>
      </c>
      <c r="B2412" s="70" t="s">
        <v>42</v>
      </c>
      <c r="C2412" s="207" t="s">
        <v>108</v>
      </c>
      <c r="D2412" s="301">
        <v>12173.46</v>
      </c>
      <c r="E2412" s="301">
        <v>20768.913</v>
      </c>
      <c r="F2412" s="302">
        <v>32942.373</v>
      </c>
      <c r="G2412" s="270"/>
      <c r="H2412" s="299"/>
    </row>
    <row r="2413" spans="1:8" s="63" customFormat="1" ht="13.5" customHeight="1" x14ac:dyDescent="0.2">
      <c r="A2413" s="300">
        <v>2016</v>
      </c>
      <c r="B2413" s="70" t="s">
        <v>43</v>
      </c>
      <c r="C2413" s="207" t="s">
        <v>108</v>
      </c>
      <c r="D2413" s="301">
        <v>8060.24</v>
      </c>
      <c r="E2413" s="301">
        <v>17442.226999999999</v>
      </c>
      <c r="F2413" s="302">
        <v>25502.467000000001</v>
      </c>
      <c r="G2413" s="270"/>
      <c r="H2413" s="299"/>
    </row>
    <row r="2414" spans="1:8" s="63" customFormat="1" ht="13.5" customHeight="1" x14ac:dyDescent="0.2">
      <c r="A2414" s="300">
        <v>2017</v>
      </c>
      <c r="B2414" s="70" t="s">
        <v>44</v>
      </c>
      <c r="C2414" s="207" t="s">
        <v>108</v>
      </c>
      <c r="D2414" s="301">
        <v>7761.7199999999993</v>
      </c>
      <c r="E2414" s="301">
        <v>17024.6885</v>
      </c>
      <c r="F2414" s="302">
        <v>24786.408499999998</v>
      </c>
      <c r="G2414" s="270"/>
      <c r="H2414" s="299"/>
    </row>
    <row r="2415" spans="1:8" s="63" customFormat="1" ht="13.5" customHeight="1" x14ac:dyDescent="0.2">
      <c r="A2415" s="300">
        <v>2017</v>
      </c>
      <c r="B2415" s="70" t="s">
        <v>45</v>
      </c>
      <c r="C2415" s="207" t="s">
        <v>108</v>
      </c>
      <c r="D2415" s="301">
        <v>9814.2900000000009</v>
      </c>
      <c r="E2415" s="301">
        <v>18214.880999999998</v>
      </c>
      <c r="F2415" s="302">
        <v>28029.170999999998</v>
      </c>
      <c r="G2415" s="270"/>
      <c r="H2415" s="299"/>
    </row>
    <row r="2416" spans="1:8" s="63" customFormat="1" ht="13.5" customHeight="1" x14ac:dyDescent="0.2">
      <c r="A2416" s="300">
        <v>2017</v>
      </c>
      <c r="B2416" s="70" t="s">
        <v>46</v>
      </c>
      <c r="C2416" s="207" t="s">
        <v>108</v>
      </c>
      <c r="D2416" s="301">
        <v>9973.09</v>
      </c>
      <c r="E2416" s="301">
        <v>18760.4035</v>
      </c>
      <c r="F2416" s="302">
        <v>28733.4935</v>
      </c>
      <c r="G2416" s="270"/>
      <c r="H2416" s="299"/>
    </row>
    <row r="2417" spans="1:8" s="63" customFormat="1" ht="13.5" customHeight="1" x14ac:dyDescent="0.2">
      <c r="A2417" s="300">
        <v>2017</v>
      </c>
      <c r="B2417" s="70" t="s">
        <v>34</v>
      </c>
      <c r="C2417" s="207" t="s">
        <v>108</v>
      </c>
      <c r="D2417" s="301">
        <v>8751.1500000000015</v>
      </c>
      <c r="E2417" s="301">
        <v>15540.761499999999</v>
      </c>
      <c r="F2417" s="302">
        <v>24291.911500000002</v>
      </c>
      <c r="G2417" s="270"/>
      <c r="H2417" s="299"/>
    </row>
    <row r="2418" spans="1:8" s="63" customFormat="1" ht="13.5" customHeight="1" x14ac:dyDescent="0.2">
      <c r="A2418" s="300">
        <v>2017</v>
      </c>
      <c r="B2418" s="70" t="s">
        <v>36</v>
      </c>
      <c r="C2418" s="207" t="s">
        <v>108</v>
      </c>
      <c r="D2418" s="301">
        <v>9351.58</v>
      </c>
      <c r="E2418" s="301">
        <v>17410.312000000002</v>
      </c>
      <c r="F2418" s="302">
        <v>26761.892</v>
      </c>
      <c r="G2418" s="270"/>
      <c r="H2418" s="299"/>
    </row>
    <row r="2419" spans="1:8" s="63" customFormat="1" ht="13.5" customHeight="1" x14ac:dyDescent="0.2">
      <c r="A2419" s="300">
        <v>2017</v>
      </c>
      <c r="B2419" s="70" t="s">
        <v>37</v>
      </c>
      <c r="C2419" s="207" t="s">
        <v>108</v>
      </c>
      <c r="D2419" s="301">
        <v>9135.84</v>
      </c>
      <c r="E2419" s="301">
        <v>17961.863000000001</v>
      </c>
      <c r="F2419" s="302">
        <v>27097.703000000001</v>
      </c>
      <c r="G2419" s="270"/>
      <c r="H2419" s="299"/>
    </row>
    <row r="2420" spans="1:8" s="63" customFormat="1" ht="13.5" customHeight="1" x14ac:dyDescent="0.2">
      <c r="A2420" s="300">
        <v>2017</v>
      </c>
      <c r="B2420" s="70" t="s">
        <v>38</v>
      </c>
      <c r="C2420" s="207" t="s">
        <v>108</v>
      </c>
      <c r="D2420" s="301">
        <v>10271.790000000001</v>
      </c>
      <c r="E2420" s="301">
        <v>21649.010999999999</v>
      </c>
      <c r="F2420" s="302">
        <v>31920.801000000003</v>
      </c>
      <c r="G2420" s="270"/>
      <c r="H2420" s="299"/>
    </row>
    <row r="2421" spans="1:8" s="63" customFormat="1" ht="13.5" customHeight="1" x14ac:dyDescent="0.2">
      <c r="A2421" s="300">
        <v>2017</v>
      </c>
      <c r="B2421" s="70" t="s">
        <v>39</v>
      </c>
      <c r="C2421" s="207" t="s">
        <v>108</v>
      </c>
      <c r="D2421" s="301">
        <v>10140.459999999999</v>
      </c>
      <c r="E2421" s="301">
        <v>19656.4025</v>
      </c>
      <c r="F2421" s="302">
        <v>29796.862500000003</v>
      </c>
      <c r="G2421" s="270"/>
      <c r="H2421" s="299"/>
    </row>
    <row r="2422" spans="1:8" s="63" customFormat="1" ht="13.5" customHeight="1" x14ac:dyDescent="0.2">
      <c r="A2422" s="300">
        <v>2017</v>
      </c>
      <c r="B2422" s="70" t="s">
        <v>40</v>
      </c>
      <c r="C2422" s="207" t="s">
        <v>108</v>
      </c>
      <c r="D2422" s="301">
        <v>10309.620000000001</v>
      </c>
      <c r="E2422" s="301">
        <v>19736.744999999999</v>
      </c>
      <c r="F2422" s="302">
        <v>30046.365000000005</v>
      </c>
      <c r="G2422" s="270"/>
      <c r="H2422" s="299"/>
    </row>
    <row r="2423" spans="1:8" s="63" customFormat="1" ht="13.5" customHeight="1" x14ac:dyDescent="0.2">
      <c r="A2423" s="300">
        <v>2017</v>
      </c>
      <c r="B2423" s="70" t="s">
        <v>41</v>
      </c>
      <c r="C2423" s="207" t="s">
        <v>108</v>
      </c>
      <c r="D2423" s="301">
        <v>9178.0099999999984</v>
      </c>
      <c r="E2423" s="301">
        <v>20519.319499999998</v>
      </c>
      <c r="F2423" s="302">
        <v>29697.329499999996</v>
      </c>
      <c r="G2423" s="270"/>
      <c r="H2423" s="299"/>
    </row>
    <row r="2424" spans="1:8" s="63" customFormat="1" ht="13.5" customHeight="1" x14ac:dyDescent="0.2">
      <c r="A2424" s="300">
        <v>2017</v>
      </c>
      <c r="B2424" s="70" t="s">
        <v>42</v>
      </c>
      <c r="C2424" s="207" t="s">
        <v>108</v>
      </c>
      <c r="D2424" s="301">
        <v>9031.2899999999972</v>
      </c>
      <c r="E2424" s="301">
        <v>20551.786499999998</v>
      </c>
      <c r="F2424" s="302">
        <v>29583.076499999996</v>
      </c>
      <c r="G2424" s="270"/>
      <c r="H2424" s="299"/>
    </row>
    <row r="2425" spans="1:8" s="63" customFormat="1" ht="13.5" customHeight="1" x14ac:dyDescent="0.2">
      <c r="A2425" s="300">
        <v>2017</v>
      </c>
      <c r="B2425" s="70" t="s">
        <v>43</v>
      </c>
      <c r="C2425" s="207" t="s">
        <v>108</v>
      </c>
      <c r="D2425" s="301">
        <v>9172.7799999999988</v>
      </c>
      <c r="E2425" s="301">
        <v>20220.857499999998</v>
      </c>
      <c r="F2425" s="302">
        <v>29393.637499999997</v>
      </c>
      <c r="G2425" s="270"/>
      <c r="H2425" s="299"/>
    </row>
    <row r="2426" spans="1:8" s="63" customFormat="1" ht="13.5" customHeight="1" x14ac:dyDescent="0.2">
      <c r="A2426" s="300">
        <v>2018</v>
      </c>
      <c r="B2426" s="70" t="s">
        <v>44</v>
      </c>
      <c r="C2426" s="207" t="s">
        <v>108</v>
      </c>
      <c r="D2426" s="301">
        <v>7807.41</v>
      </c>
      <c r="E2426" s="301">
        <v>18369.887999999999</v>
      </c>
      <c r="F2426" s="302">
        <v>26177.298000000003</v>
      </c>
      <c r="G2426" s="270"/>
      <c r="H2426" s="299"/>
    </row>
    <row r="2427" spans="1:8" s="63" customFormat="1" ht="13.5" customHeight="1" x14ac:dyDescent="0.2">
      <c r="A2427" s="300">
        <v>2018</v>
      </c>
      <c r="B2427" s="70" t="s">
        <v>45</v>
      </c>
      <c r="C2427" s="207" t="s">
        <v>108</v>
      </c>
      <c r="D2427" s="301">
        <v>9030.8100000000013</v>
      </c>
      <c r="E2427" s="301">
        <v>17606.175499999998</v>
      </c>
      <c r="F2427" s="302">
        <v>26636.985500000003</v>
      </c>
      <c r="G2427" s="270"/>
      <c r="H2427" s="299"/>
    </row>
    <row r="2428" spans="1:8" s="63" customFormat="1" ht="13.5" customHeight="1" x14ac:dyDescent="0.2">
      <c r="A2428" s="300">
        <v>2018</v>
      </c>
      <c r="B2428" s="70" t="s">
        <v>46</v>
      </c>
      <c r="C2428" s="207" t="s">
        <v>108</v>
      </c>
      <c r="D2428" s="301">
        <v>7629.2599999999993</v>
      </c>
      <c r="E2428" s="301">
        <v>18729.510999999999</v>
      </c>
      <c r="F2428" s="302">
        <v>26358.770999999997</v>
      </c>
      <c r="G2428" s="270"/>
      <c r="H2428" s="299"/>
    </row>
    <row r="2429" spans="1:8" s="63" customFormat="1" ht="13.5" customHeight="1" x14ac:dyDescent="0.2">
      <c r="A2429" s="300">
        <v>2018</v>
      </c>
      <c r="B2429" s="70" t="s">
        <v>34</v>
      </c>
      <c r="C2429" s="207" t="s">
        <v>108</v>
      </c>
      <c r="D2429" s="301">
        <v>8768.1039999999994</v>
      </c>
      <c r="E2429" s="301">
        <v>18811.9355</v>
      </c>
      <c r="F2429" s="302">
        <v>27580.039499999999</v>
      </c>
      <c r="G2429" s="270"/>
      <c r="H2429" s="299"/>
    </row>
    <row r="2430" spans="1:8" s="63" customFormat="1" ht="13.5" customHeight="1" x14ac:dyDescent="0.2">
      <c r="A2430" s="300">
        <v>2018</v>
      </c>
      <c r="B2430" s="70" t="s">
        <v>36</v>
      </c>
      <c r="C2430" s="207" t="s">
        <v>108</v>
      </c>
      <c r="D2430" s="301">
        <v>9028.4459999999999</v>
      </c>
      <c r="E2430" s="301">
        <v>17828.936000000002</v>
      </c>
      <c r="F2430" s="302">
        <v>26857.381999999998</v>
      </c>
      <c r="G2430" s="270"/>
      <c r="H2430" s="299"/>
    </row>
    <row r="2431" spans="1:8" s="63" customFormat="1" ht="13.5" customHeight="1" x14ac:dyDescent="0.2">
      <c r="A2431" s="300">
        <v>2018</v>
      </c>
      <c r="B2431" s="70" t="s">
        <v>37</v>
      </c>
      <c r="C2431" s="207" t="s">
        <v>108</v>
      </c>
      <c r="D2431" s="301">
        <v>8914.130000000001</v>
      </c>
      <c r="E2431" s="301">
        <v>16222.9455</v>
      </c>
      <c r="F2431" s="302">
        <v>25137.075499999999</v>
      </c>
      <c r="G2431" s="270"/>
      <c r="H2431" s="299"/>
    </row>
    <row r="2432" spans="1:8" s="63" customFormat="1" ht="13.5" customHeight="1" x14ac:dyDescent="0.2">
      <c r="A2432" s="300">
        <v>2018</v>
      </c>
      <c r="B2432" s="70" t="s">
        <v>38</v>
      </c>
      <c r="C2432" s="207" t="s">
        <v>108</v>
      </c>
      <c r="D2432" s="301">
        <v>9089.7799999999988</v>
      </c>
      <c r="E2432" s="301">
        <v>20171.778000000002</v>
      </c>
      <c r="F2432" s="302">
        <v>29261.558000000005</v>
      </c>
      <c r="G2432" s="270"/>
      <c r="H2432" s="299"/>
    </row>
    <row r="2433" spans="1:8" s="63" customFormat="1" ht="13.5" customHeight="1" x14ac:dyDescent="0.2">
      <c r="A2433" s="300">
        <v>2018</v>
      </c>
      <c r="B2433" s="70" t="s">
        <v>39</v>
      </c>
      <c r="C2433" s="207" t="s">
        <v>108</v>
      </c>
      <c r="D2433" s="301">
        <v>8987.93</v>
      </c>
      <c r="E2433" s="301">
        <v>21904.873000000007</v>
      </c>
      <c r="F2433" s="302">
        <v>30892.803000000004</v>
      </c>
      <c r="G2433" s="270"/>
      <c r="H2433" s="299"/>
    </row>
    <row r="2434" spans="1:8" s="63" customFormat="1" ht="13.5" customHeight="1" x14ac:dyDescent="0.2">
      <c r="A2434" s="300">
        <v>2018</v>
      </c>
      <c r="B2434" s="70" t="s">
        <v>40</v>
      </c>
      <c r="C2434" s="207" t="s">
        <v>108</v>
      </c>
      <c r="D2434" s="301">
        <v>8431.0400000000009</v>
      </c>
      <c r="E2434" s="301">
        <v>20700.255999999998</v>
      </c>
      <c r="F2434" s="302">
        <v>29131.295999999998</v>
      </c>
      <c r="G2434" s="270"/>
      <c r="H2434" s="299"/>
    </row>
    <row r="2435" spans="1:8" s="63" customFormat="1" ht="13.5" customHeight="1" x14ac:dyDescent="0.2">
      <c r="A2435" s="300">
        <v>2018</v>
      </c>
      <c r="B2435" s="70" t="s">
        <v>41</v>
      </c>
      <c r="C2435" s="207" t="s">
        <v>108</v>
      </c>
      <c r="D2435" s="301">
        <v>8847.77</v>
      </c>
      <c r="E2435" s="301">
        <v>21010.926999999996</v>
      </c>
      <c r="F2435" s="302">
        <v>29858.696999999996</v>
      </c>
      <c r="G2435" s="270"/>
      <c r="H2435" s="299"/>
    </row>
    <row r="2436" spans="1:8" s="63" customFormat="1" ht="13.5" customHeight="1" x14ac:dyDescent="0.2">
      <c r="A2436" s="300">
        <v>2018</v>
      </c>
      <c r="B2436" s="70" t="s">
        <v>42</v>
      </c>
      <c r="C2436" s="207" t="s">
        <v>108</v>
      </c>
      <c r="D2436" s="301">
        <v>8596.7900000000009</v>
      </c>
      <c r="E2436" s="301">
        <v>22517.107499999998</v>
      </c>
      <c r="F2436" s="302">
        <v>31113.897499999999</v>
      </c>
      <c r="G2436" s="270"/>
      <c r="H2436" s="299"/>
    </row>
    <row r="2437" spans="1:8" s="63" customFormat="1" ht="13.5" customHeight="1" x14ac:dyDescent="0.2">
      <c r="A2437" s="300">
        <v>2018</v>
      </c>
      <c r="B2437" s="70" t="s">
        <v>43</v>
      </c>
      <c r="C2437" s="207" t="s">
        <v>108</v>
      </c>
      <c r="D2437" s="301">
        <v>5314.0499999999993</v>
      </c>
      <c r="E2437" s="301">
        <v>17039.59</v>
      </c>
      <c r="F2437" s="302">
        <v>22353.64</v>
      </c>
      <c r="G2437" s="270"/>
      <c r="H2437" s="299"/>
    </row>
    <row r="2438" spans="1:8" s="63" customFormat="1" ht="13.5" customHeight="1" x14ac:dyDescent="0.2">
      <c r="A2438" s="300">
        <v>2019</v>
      </c>
      <c r="B2438" s="70" t="s">
        <v>44</v>
      </c>
      <c r="C2438" s="207" t="s">
        <v>108</v>
      </c>
      <c r="D2438" s="301">
        <v>4687.08</v>
      </c>
      <c r="E2438" s="301">
        <v>17763.262999999999</v>
      </c>
      <c r="F2438" s="302">
        <v>22450.343000000001</v>
      </c>
      <c r="G2438" s="270"/>
      <c r="H2438" s="299"/>
    </row>
    <row r="2439" spans="1:8" s="63" customFormat="1" ht="13.5" customHeight="1" x14ac:dyDescent="0.2">
      <c r="A2439" s="300">
        <v>2019</v>
      </c>
      <c r="B2439" s="70" t="s">
        <v>45</v>
      </c>
      <c r="C2439" s="207" t="s">
        <v>108</v>
      </c>
      <c r="D2439" s="301">
        <v>7046.22</v>
      </c>
      <c r="E2439" s="301">
        <v>16475.898999999998</v>
      </c>
      <c r="F2439" s="302">
        <v>23522.118999999999</v>
      </c>
      <c r="G2439" s="270"/>
      <c r="H2439" s="299"/>
    </row>
    <row r="2440" spans="1:8" s="63" customFormat="1" ht="13.5" customHeight="1" x14ac:dyDescent="0.2">
      <c r="A2440" s="300">
        <v>2019</v>
      </c>
      <c r="B2440" s="70" t="s">
        <v>46</v>
      </c>
      <c r="C2440" s="207" t="s">
        <v>108</v>
      </c>
      <c r="D2440" s="301">
        <v>8637.4400000000023</v>
      </c>
      <c r="E2440" s="301">
        <v>17669.875</v>
      </c>
      <c r="F2440" s="302">
        <v>26307.315000000002</v>
      </c>
      <c r="G2440" s="270"/>
      <c r="H2440" s="299"/>
    </row>
    <row r="2441" spans="1:8" s="63" customFormat="1" ht="13.5" customHeight="1" x14ac:dyDescent="0.2">
      <c r="A2441" s="300">
        <v>2019</v>
      </c>
      <c r="B2441" s="70" t="s">
        <v>34</v>
      </c>
      <c r="C2441" s="207" t="s">
        <v>108</v>
      </c>
      <c r="D2441" s="301">
        <v>8287.2200000000012</v>
      </c>
      <c r="E2441" s="301">
        <v>18020.885999999999</v>
      </c>
      <c r="F2441" s="302">
        <v>26308.106</v>
      </c>
      <c r="G2441" s="270"/>
      <c r="H2441" s="299"/>
    </row>
    <row r="2442" spans="1:8" s="63" customFormat="1" ht="13.5" customHeight="1" x14ac:dyDescent="0.2">
      <c r="A2442" s="300">
        <v>2019</v>
      </c>
      <c r="B2442" s="70" t="s">
        <v>36</v>
      </c>
      <c r="C2442" s="207" t="s">
        <v>108</v>
      </c>
      <c r="D2442" s="301">
        <v>7471.07</v>
      </c>
      <c r="E2442" s="301">
        <v>20435.982999999993</v>
      </c>
      <c r="F2442" s="302">
        <v>27907.052999999996</v>
      </c>
      <c r="G2442" s="270"/>
      <c r="H2442" s="299"/>
    </row>
    <row r="2443" spans="1:8" s="63" customFormat="1" ht="13.5" customHeight="1" x14ac:dyDescent="0.2">
      <c r="A2443" s="300">
        <v>2019</v>
      </c>
      <c r="B2443" s="70" t="s">
        <v>37</v>
      </c>
      <c r="C2443" s="207" t="s">
        <v>108</v>
      </c>
      <c r="D2443" s="301">
        <v>6552.5499999999993</v>
      </c>
      <c r="E2443" s="301">
        <v>17966.186000000002</v>
      </c>
      <c r="F2443" s="302">
        <v>24518.736000000004</v>
      </c>
      <c r="G2443" s="270"/>
      <c r="H2443" s="299"/>
    </row>
    <row r="2444" spans="1:8" s="63" customFormat="1" ht="13.5" customHeight="1" x14ac:dyDescent="0.2">
      <c r="A2444" s="300">
        <v>2019</v>
      </c>
      <c r="B2444" s="70" t="s">
        <v>38</v>
      </c>
      <c r="C2444" s="207" t="s">
        <v>108</v>
      </c>
      <c r="D2444" s="301">
        <v>8320.65</v>
      </c>
      <c r="E2444" s="301">
        <v>23772.519499999999</v>
      </c>
      <c r="F2444" s="302">
        <v>32093.169500000004</v>
      </c>
      <c r="G2444" s="270"/>
      <c r="H2444" s="299"/>
    </row>
    <row r="2445" spans="1:8" s="63" customFormat="1" ht="13.5" customHeight="1" x14ac:dyDescent="0.2">
      <c r="A2445" s="300">
        <v>2019</v>
      </c>
      <c r="B2445" s="70" t="s">
        <v>39</v>
      </c>
      <c r="C2445" s="207" t="s">
        <v>108</v>
      </c>
      <c r="D2445" s="301">
        <v>8719.5299999999988</v>
      </c>
      <c r="E2445" s="301">
        <v>22391.056499999995</v>
      </c>
      <c r="F2445" s="302">
        <v>31110.586499999998</v>
      </c>
      <c r="G2445" s="270"/>
      <c r="H2445" s="299"/>
    </row>
    <row r="2446" spans="1:8" s="63" customFormat="1" ht="13.5" customHeight="1" x14ac:dyDescent="0.2">
      <c r="A2446" s="300">
        <v>2019</v>
      </c>
      <c r="B2446" s="70" t="s">
        <v>40</v>
      </c>
      <c r="C2446" s="207" t="s">
        <v>108</v>
      </c>
      <c r="D2446" s="301">
        <v>8933.6</v>
      </c>
      <c r="E2446" s="301">
        <v>21396.7765</v>
      </c>
      <c r="F2446" s="302">
        <v>30330.376499999998</v>
      </c>
      <c r="G2446" s="270"/>
      <c r="H2446" s="299"/>
    </row>
    <row r="2447" spans="1:8" s="63" customFormat="1" ht="13.5" customHeight="1" x14ac:dyDescent="0.2">
      <c r="A2447" s="300">
        <v>2019</v>
      </c>
      <c r="B2447" s="70" t="s">
        <v>41</v>
      </c>
      <c r="C2447" s="207" t="s">
        <v>108</v>
      </c>
      <c r="D2447" s="301">
        <v>9009.93</v>
      </c>
      <c r="E2447" s="301">
        <v>25804.875500000002</v>
      </c>
      <c r="F2447" s="302">
        <v>34814.805500000002</v>
      </c>
      <c r="G2447" s="270"/>
      <c r="H2447" s="299"/>
    </row>
    <row r="2448" spans="1:8" s="63" customFormat="1" ht="13.5" customHeight="1" x14ac:dyDescent="0.2">
      <c r="A2448" s="300">
        <v>2019</v>
      </c>
      <c r="B2448" s="70" t="s">
        <v>42</v>
      </c>
      <c r="C2448" s="207" t="s">
        <v>108</v>
      </c>
      <c r="D2448" s="301">
        <v>10600.31</v>
      </c>
      <c r="E2448" s="301">
        <v>24153.594999999998</v>
      </c>
      <c r="F2448" s="302">
        <v>34753.904999999999</v>
      </c>
      <c r="G2448" s="270"/>
      <c r="H2448" s="299"/>
    </row>
    <row r="2449" spans="1:11" s="63" customFormat="1" ht="13.5" customHeight="1" x14ac:dyDescent="0.2">
      <c r="A2449" s="300">
        <v>2019</v>
      </c>
      <c r="B2449" s="70" t="s">
        <v>43</v>
      </c>
      <c r="C2449" s="207" t="s">
        <v>108</v>
      </c>
      <c r="D2449" s="301">
        <v>9284.0199999999986</v>
      </c>
      <c r="E2449" s="301">
        <v>22701.454999999998</v>
      </c>
      <c r="F2449" s="302">
        <v>31985.474999999999</v>
      </c>
      <c r="G2449" s="270"/>
      <c r="H2449" s="299"/>
    </row>
    <row r="2450" spans="1:11" s="63" customFormat="1" ht="13.5" customHeight="1" x14ac:dyDescent="0.2">
      <c r="A2450" s="300">
        <v>2020</v>
      </c>
      <c r="B2450" s="70" t="s">
        <v>44</v>
      </c>
      <c r="C2450" s="207" t="s">
        <v>108</v>
      </c>
      <c r="D2450" s="301">
        <v>7257.4250000000002</v>
      </c>
      <c r="E2450" s="301">
        <v>20169.981499999998</v>
      </c>
      <c r="F2450" s="302">
        <v>27427.406500000001</v>
      </c>
      <c r="G2450" s="270"/>
      <c r="H2450" s="299"/>
    </row>
    <row r="2451" spans="1:11" s="63" customFormat="1" ht="13.5" customHeight="1" x14ac:dyDescent="0.2">
      <c r="A2451" s="300">
        <v>2020</v>
      </c>
      <c r="B2451" s="70" t="s">
        <v>45</v>
      </c>
      <c r="C2451" s="207" t="s">
        <v>108</v>
      </c>
      <c r="D2451" s="301">
        <v>8333.08</v>
      </c>
      <c r="E2451" s="301">
        <v>20905.6505</v>
      </c>
      <c r="F2451" s="302">
        <v>29238.730500000001</v>
      </c>
      <c r="G2451" s="270"/>
      <c r="H2451" s="299"/>
    </row>
    <row r="2452" spans="1:11" s="63" customFormat="1" ht="13.5" customHeight="1" x14ac:dyDescent="0.2">
      <c r="A2452" s="300">
        <v>2020</v>
      </c>
      <c r="B2452" s="70" t="s">
        <v>46</v>
      </c>
      <c r="C2452" s="207" t="s">
        <v>108</v>
      </c>
      <c r="D2452" s="301">
        <v>6620.4070000000011</v>
      </c>
      <c r="E2452" s="301">
        <v>12116.09</v>
      </c>
      <c r="F2452" s="302">
        <v>18736.496999999999</v>
      </c>
      <c r="G2452" s="270"/>
      <c r="H2452" s="299"/>
    </row>
    <row r="2453" spans="1:11" s="63" customFormat="1" ht="13.5" customHeight="1" x14ac:dyDescent="0.2">
      <c r="A2453" s="300">
        <v>2020</v>
      </c>
      <c r="B2453" s="70" t="s">
        <v>34</v>
      </c>
      <c r="C2453" s="207" t="s">
        <v>108</v>
      </c>
      <c r="D2453" s="301">
        <v>524.97</v>
      </c>
      <c r="E2453" s="301">
        <v>4994.97</v>
      </c>
      <c r="F2453" s="302">
        <v>5519.9400000000005</v>
      </c>
      <c r="G2453" s="270"/>
      <c r="H2453" s="299"/>
    </row>
    <row r="2454" spans="1:11" s="63" customFormat="1" ht="13.5" customHeight="1" x14ac:dyDescent="0.2">
      <c r="A2454" s="300">
        <v>2020</v>
      </c>
      <c r="B2454" s="70" t="s">
        <v>36</v>
      </c>
      <c r="C2454" s="207" t="s">
        <v>108</v>
      </c>
      <c r="D2454" s="301">
        <v>4635.9239819946297</v>
      </c>
      <c r="E2454" s="301">
        <v>14214.836999141691</v>
      </c>
      <c r="F2454" s="302">
        <v>18850.760981136322</v>
      </c>
      <c r="G2454" s="270"/>
      <c r="H2454" s="299"/>
    </row>
    <row r="2455" spans="1:11" s="63" customFormat="1" ht="13.5" customHeight="1" x14ac:dyDescent="0.2">
      <c r="A2455" s="300">
        <v>2020</v>
      </c>
      <c r="B2455" s="70" t="s">
        <v>37</v>
      </c>
      <c r="C2455" s="207" t="s">
        <v>108</v>
      </c>
      <c r="D2455" s="301">
        <v>6886.2120271606445</v>
      </c>
      <c r="E2455" s="301">
        <v>19777.88850171661</v>
      </c>
      <c r="F2455" s="302">
        <v>26664.100528877258</v>
      </c>
      <c r="G2455" s="270"/>
      <c r="H2455" s="299"/>
    </row>
    <row r="2456" spans="1:11" s="63" customFormat="1" ht="13.5" customHeight="1" x14ac:dyDescent="0.2">
      <c r="A2456" s="307">
        <v>2020</v>
      </c>
      <c r="B2456" s="88" t="s">
        <v>38</v>
      </c>
      <c r="C2456" s="210" t="s">
        <v>108</v>
      </c>
      <c r="D2456" s="305">
        <v>8560.6599826049805</v>
      </c>
      <c r="E2456" s="305">
        <v>22747.926502288821</v>
      </c>
      <c r="F2456" s="306">
        <v>31308.5864848938</v>
      </c>
      <c r="G2456" s="270"/>
      <c r="H2456" s="299"/>
      <c r="I2456" s="211"/>
      <c r="J2456" s="211"/>
      <c r="K2456" s="211"/>
    </row>
    <row r="2457" spans="1:11" s="63" customFormat="1" ht="13.5" customHeight="1" x14ac:dyDescent="0.2">
      <c r="A2457" s="300">
        <v>2009</v>
      </c>
      <c r="B2457" s="70" t="s">
        <v>34</v>
      </c>
      <c r="C2457" s="207" t="s">
        <v>109</v>
      </c>
      <c r="D2457" s="301">
        <v>14727.06</v>
      </c>
      <c r="E2457" s="301">
        <v>55784.009999999995</v>
      </c>
      <c r="F2457" s="302">
        <v>70511.069999999992</v>
      </c>
      <c r="G2457" s="270"/>
      <c r="H2457" s="299"/>
    </row>
    <row r="2458" spans="1:11" s="63" customFormat="1" ht="13.5" customHeight="1" x14ac:dyDescent="0.2">
      <c r="A2458" s="300">
        <v>2009</v>
      </c>
      <c r="B2458" s="70" t="s">
        <v>36</v>
      </c>
      <c r="C2458" s="207" t="s">
        <v>109</v>
      </c>
      <c r="D2458" s="301">
        <v>13539.080000000002</v>
      </c>
      <c r="E2458" s="301">
        <v>52245.745000000003</v>
      </c>
      <c r="F2458" s="302">
        <v>65784.825000000012</v>
      </c>
      <c r="G2458" s="270"/>
      <c r="H2458" s="299"/>
    </row>
    <row r="2459" spans="1:11" s="63" customFormat="1" ht="13.5" customHeight="1" x14ac:dyDescent="0.2">
      <c r="A2459" s="300">
        <v>2009</v>
      </c>
      <c r="B2459" s="70" t="s">
        <v>37</v>
      </c>
      <c r="C2459" s="207" t="s">
        <v>109</v>
      </c>
      <c r="D2459" s="301">
        <v>10902.205</v>
      </c>
      <c r="E2459" s="301">
        <v>46626.457499999997</v>
      </c>
      <c r="F2459" s="302">
        <v>57528.662499999999</v>
      </c>
      <c r="G2459" s="270"/>
      <c r="H2459" s="299"/>
    </row>
    <row r="2460" spans="1:11" s="63" customFormat="1" ht="13.5" customHeight="1" x14ac:dyDescent="0.2">
      <c r="A2460" s="300">
        <v>2009</v>
      </c>
      <c r="B2460" s="70" t="s">
        <v>38</v>
      </c>
      <c r="C2460" s="207" t="s">
        <v>109</v>
      </c>
      <c r="D2460" s="301">
        <v>14717.82</v>
      </c>
      <c r="E2460" s="301">
        <v>52695.992499999993</v>
      </c>
      <c r="F2460" s="302">
        <v>67413.8125</v>
      </c>
      <c r="G2460" s="270"/>
      <c r="H2460" s="299"/>
    </row>
    <row r="2461" spans="1:11" s="63" customFormat="1" ht="13.5" customHeight="1" x14ac:dyDescent="0.2">
      <c r="A2461" s="300">
        <v>2009</v>
      </c>
      <c r="B2461" s="70" t="s">
        <v>39</v>
      </c>
      <c r="C2461" s="207" t="s">
        <v>109</v>
      </c>
      <c r="D2461" s="301">
        <v>13834.65</v>
      </c>
      <c r="E2461" s="301">
        <v>51873.125</v>
      </c>
      <c r="F2461" s="302">
        <v>65707.775000000009</v>
      </c>
      <c r="G2461" s="270"/>
      <c r="H2461" s="299"/>
    </row>
    <row r="2462" spans="1:11" s="63" customFormat="1" ht="13.5" customHeight="1" x14ac:dyDescent="0.2">
      <c r="A2462" s="300">
        <v>2009</v>
      </c>
      <c r="B2462" s="70" t="s">
        <v>40</v>
      </c>
      <c r="C2462" s="207" t="s">
        <v>109</v>
      </c>
      <c r="D2462" s="301">
        <v>13987.55</v>
      </c>
      <c r="E2462" s="301">
        <v>53774.577499999999</v>
      </c>
      <c r="F2462" s="302">
        <v>67762.127500000002</v>
      </c>
      <c r="G2462" s="270"/>
      <c r="H2462" s="299"/>
    </row>
    <row r="2463" spans="1:11" s="63" customFormat="1" ht="13.5" customHeight="1" x14ac:dyDescent="0.2">
      <c r="A2463" s="300">
        <v>2009</v>
      </c>
      <c r="B2463" s="70" t="s">
        <v>41</v>
      </c>
      <c r="C2463" s="207" t="s">
        <v>109</v>
      </c>
      <c r="D2463" s="301">
        <v>13592.44</v>
      </c>
      <c r="E2463" s="301">
        <v>49512.142499999994</v>
      </c>
      <c r="F2463" s="302">
        <v>63104.582500000004</v>
      </c>
      <c r="G2463" s="270"/>
      <c r="H2463" s="299"/>
    </row>
    <row r="2464" spans="1:11" s="63" customFormat="1" ht="13.5" customHeight="1" x14ac:dyDescent="0.2">
      <c r="A2464" s="300">
        <v>2009</v>
      </c>
      <c r="B2464" s="70" t="s">
        <v>42</v>
      </c>
      <c r="C2464" s="207" t="s">
        <v>109</v>
      </c>
      <c r="D2464" s="301">
        <v>14003.539999999999</v>
      </c>
      <c r="E2464" s="301">
        <v>52696.974999999999</v>
      </c>
      <c r="F2464" s="302">
        <v>66700.514999999999</v>
      </c>
      <c r="G2464" s="270"/>
      <c r="H2464" s="299"/>
    </row>
    <row r="2465" spans="1:8" s="63" customFormat="1" ht="13.5" customHeight="1" x14ac:dyDescent="0.2">
      <c r="A2465" s="300">
        <v>2009</v>
      </c>
      <c r="B2465" s="70" t="s">
        <v>43</v>
      </c>
      <c r="C2465" s="207" t="s">
        <v>109</v>
      </c>
      <c r="D2465" s="301">
        <v>13148.599999999999</v>
      </c>
      <c r="E2465" s="301">
        <v>44380.492499999993</v>
      </c>
      <c r="F2465" s="302">
        <v>57529.092499999999</v>
      </c>
      <c r="G2465" s="270"/>
      <c r="H2465" s="299"/>
    </row>
    <row r="2466" spans="1:8" s="63" customFormat="1" ht="13.5" customHeight="1" x14ac:dyDescent="0.2">
      <c r="A2466" s="300">
        <v>2010</v>
      </c>
      <c r="B2466" s="70" t="s">
        <v>44</v>
      </c>
      <c r="C2466" s="207" t="s">
        <v>109</v>
      </c>
      <c r="D2466" s="301">
        <v>14952.486999999999</v>
      </c>
      <c r="E2466" s="301">
        <v>47138.877500000002</v>
      </c>
      <c r="F2466" s="302">
        <v>62091.364499999996</v>
      </c>
      <c r="G2466" s="270"/>
      <c r="H2466" s="299"/>
    </row>
    <row r="2467" spans="1:8" s="63" customFormat="1" ht="13.5" customHeight="1" x14ac:dyDescent="0.2">
      <c r="A2467" s="300">
        <v>2010</v>
      </c>
      <c r="B2467" s="70" t="s">
        <v>45</v>
      </c>
      <c r="C2467" s="207" t="s">
        <v>109</v>
      </c>
      <c r="D2467" s="301">
        <v>14021.54</v>
      </c>
      <c r="E2467" s="301">
        <v>48314.252499999995</v>
      </c>
      <c r="F2467" s="302">
        <v>62335.792500000003</v>
      </c>
      <c r="G2467" s="270"/>
      <c r="H2467" s="299"/>
    </row>
    <row r="2468" spans="1:8" s="63" customFormat="1" ht="13.5" customHeight="1" x14ac:dyDescent="0.2">
      <c r="A2468" s="300">
        <v>2010</v>
      </c>
      <c r="B2468" s="70" t="s">
        <v>46</v>
      </c>
      <c r="C2468" s="207" t="s">
        <v>109</v>
      </c>
      <c r="D2468" s="301">
        <v>15227.210000000003</v>
      </c>
      <c r="E2468" s="301">
        <v>51083.212499999994</v>
      </c>
      <c r="F2468" s="302">
        <v>66310.422500000001</v>
      </c>
      <c r="G2468" s="270"/>
      <c r="H2468" s="299"/>
    </row>
    <row r="2469" spans="1:8" s="63" customFormat="1" ht="13.5" customHeight="1" x14ac:dyDescent="0.2">
      <c r="A2469" s="300">
        <v>2010</v>
      </c>
      <c r="B2469" s="70" t="s">
        <v>34</v>
      </c>
      <c r="C2469" s="207" t="s">
        <v>109</v>
      </c>
      <c r="D2469" s="301">
        <v>12373.470000000001</v>
      </c>
      <c r="E2469" s="301">
        <v>47835.774999999994</v>
      </c>
      <c r="F2469" s="302">
        <v>60209.245000000003</v>
      </c>
      <c r="G2469" s="270"/>
      <c r="H2469" s="299"/>
    </row>
    <row r="2470" spans="1:8" s="63" customFormat="1" ht="13.5" customHeight="1" x14ac:dyDescent="0.2">
      <c r="A2470" s="300">
        <v>2010</v>
      </c>
      <c r="B2470" s="70" t="s">
        <v>36</v>
      </c>
      <c r="C2470" s="207" t="s">
        <v>109</v>
      </c>
      <c r="D2470" s="301">
        <v>15108.16</v>
      </c>
      <c r="E2470" s="301">
        <v>55366.417499999996</v>
      </c>
      <c r="F2470" s="302">
        <v>70474.577499999985</v>
      </c>
      <c r="G2470" s="270"/>
      <c r="H2470" s="299"/>
    </row>
    <row r="2471" spans="1:8" s="63" customFormat="1" ht="13.5" customHeight="1" x14ac:dyDescent="0.2">
      <c r="A2471" s="300">
        <v>2010</v>
      </c>
      <c r="B2471" s="70" t="s">
        <v>37</v>
      </c>
      <c r="C2471" s="207" t="s">
        <v>109</v>
      </c>
      <c r="D2471" s="301">
        <v>13361.249999999998</v>
      </c>
      <c r="E2471" s="301">
        <v>50221.67</v>
      </c>
      <c r="F2471" s="302">
        <v>63582.919999999991</v>
      </c>
      <c r="G2471" s="270"/>
      <c r="H2471" s="299"/>
    </row>
    <row r="2472" spans="1:8" s="63" customFormat="1" ht="13.5" customHeight="1" x14ac:dyDescent="0.2">
      <c r="A2472" s="300">
        <v>2010</v>
      </c>
      <c r="B2472" s="70" t="s">
        <v>38</v>
      </c>
      <c r="C2472" s="207" t="s">
        <v>109</v>
      </c>
      <c r="D2472" s="301">
        <v>13907.189999999999</v>
      </c>
      <c r="E2472" s="301">
        <v>55617.24</v>
      </c>
      <c r="F2472" s="302">
        <v>69524.429999999993</v>
      </c>
      <c r="G2472" s="270"/>
      <c r="H2472" s="299"/>
    </row>
    <row r="2473" spans="1:8" s="63" customFormat="1" ht="13.5" customHeight="1" x14ac:dyDescent="0.2">
      <c r="A2473" s="300">
        <v>2010</v>
      </c>
      <c r="B2473" s="70" t="s">
        <v>39</v>
      </c>
      <c r="C2473" s="207" t="s">
        <v>109</v>
      </c>
      <c r="D2473" s="301">
        <v>14769.210000000003</v>
      </c>
      <c r="E2473" s="301">
        <v>52947.75</v>
      </c>
      <c r="F2473" s="302">
        <v>67716.960000000006</v>
      </c>
      <c r="G2473" s="270"/>
      <c r="H2473" s="299"/>
    </row>
    <row r="2474" spans="1:8" s="63" customFormat="1" ht="13.5" customHeight="1" x14ac:dyDescent="0.2">
      <c r="A2474" s="300">
        <v>2010</v>
      </c>
      <c r="B2474" s="70" t="s">
        <v>40</v>
      </c>
      <c r="C2474" s="207" t="s">
        <v>109</v>
      </c>
      <c r="D2474" s="301">
        <v>16806.099999999999</v>
      </c>
      <c r="E2474" s="301">
        <v>53810.262500000004</v>
      </c>
      <c r="F2474" s="302">
        <v>70616.362499999988</v>
      </c>
      <c r="G2474" s="270"/>
      <c r="H2474" s="299"/>
    </row>
    <row r="2475" spans="1:8" s="63" customFormat="1" ht="13.5" customHeight="1" x14ac:dyDescent="0.2">
      <c r="A2475" s="300">
        <v>2010</v>
      </c>
      <c r="B2475" s="70" t="s">
        <v>41</v>
      </c>
      <c r="C2475" s="207" t="s">
        <v>109</v>
      </c>
      <c r="D2475" s="301">
        <v>18429.999999999996</v>
      </c>
      <c r="E2475" s="301">
        <v>51250.332499999997</v>
      </c>
      <c r="F2475" s="302">
        <v>69680.33249999999</v>
      </c>
      <c r="G2475" s="270"/>
      <c r="H2475" s="299"/>
    </row>
    <row r="2476" spans="1:8" s="63" customFormat="1" ht="13.5" customHeight="1" x14ac:dyDescent="0.2">
      <c r="A2476" s="300">
        <v>2010</v>
      </c>
      <c r="B2476" s="70" t="s">
        <v>42</v>
      </c>
      <c r="C2476" s="207" t="s">
        <v>109</v>
      </c>
      <c r="D2476" s="301">
        <v>16912.59</v>
      </c>
      <c r="E2476" s="301">
        <v>54429.315000000002</v>
      </c>
      <c r="F2476" s="302">
        <v>71341.905000000013</v>
      </c>
      <c r="G2476" s="270"/>
      <c r="H2476" s="299"/>
    </row>
    <row r="2477" spans="1:8" s="63" customFormat="1" ht="13.5" customHeight="1" x14ac:dyDescent="0.2">
      <c r="A2477" s="300">
        <v>2010</v>
      </c>
      <c r="B2477" s="70" t="s">
        <v>43</v>
      </c>
      <c r="C2477" s="207" t="s">
        <v>109</v>
      </c>
      <c r="D2477" s="301">
        <v>15593.710000000001</v>
      </c>
      <c r="E2477" s="301">
        <v>53150.717499999999</v>
      </c>
      <c r="F2477" s="302">
        <v>68744.427500000005</v>
      </c>
      <c r="G2477" s="270"/>
      <c r="H2477" s="299"/>
    </row>
    <row r="2478" spans="1:8" s="63" customFormat="1" ht="13.5" customHeight="1" x14ac:dyDescent="0.2">
      <c r="A2478" s="300">
        <v>2011</v>
      </c>
      <c r="B2478" s="70" t="s">
        <v>44</v>
      </c>
      <c r="C2478" s="207" t="s">
        <v>109</v>
      </c>
      <c r="D2478" s="301">
        <v>17830.590000000004</v>
      </c>
      <c r="E2478" s="301">
        <v>46762.577499999999</v>
      </c>
      <c r="F2478" s="302">
        <v>64593.167500000003</v>
      </c>
      <c r="G2478" s="270"/>
      <c r="H2478" s="299"/>
    </row>
    <row r="2479" spans="1:8" s="63" customFormat="1" ht="13.5" customHeight="1" x14ac:dyDescent="0.2">
      <c r="A2479" s="300">
        <v>2011</v>
      </c>
      <c r="B2479" s="70" t="s">
        <v>45</v>
      </c>
      <c r="C2479" s="207" t="s">
        <v>109</v>
      </c>
      <c r="D2479" s="301">
        <v>18565.219999999998</v>
      </c>
      <c r="E2479" s="301">
        <v>43558.890000000007</v>
      </c>
      <c r="F2479" s="302">
        <v>62124.11</v>
      </c>
      <c r="G2479" s="270"/>
      <c r="H2479" s="299"/>
    </row>
    <row r="2480" spans="1:8" s="63" customFormat="1" ht="13.5" customHeight="1" x14ac:dyDescent="0.2">
      <c r="A2480" s="300">
        <v>2011</v>
      </c>
      <c r="B2480" s="70" t="s">
        <v>46</v>
      </c>
      <c r="C2480" s="207" t="s">
        <v>109</v>
      </c>
      <c r="D2480" s="301">
        <v>18048.920000000002</v>
      </c>
      <c r="E2480" s="301">
        <v>60111.005000000005</v>
      </c>
      <c r="F2480" s="302">
        <v>78159.925000000017</v>
      </c>
      <c r="G2480" s="270"/>
      <c r="H2480" s="299"/>
    </row>
    <row r="2481" spans="1:8" s="63" customFormat="1" ht="13.5" customHeight="1" x14ac:dyDescent="0.2">
      <c r="A2481" s="300">
        <v>2011</v>
      </c>
      <c r="B2481" s="70" t="s">
        <v>34</v>
      </c>
      <c r="C2481" s="207" t="s">
        <v>109</v>
      </c>
      <c r="D2481" s="301">
        <v>16179.17</v>
      </c>
      <c r="E2481" s="301">
        <v>51469.184999999998</v>
      </c>
      <c r="F2481" s="302">
        <v>67648.354999999996</v>
      </c>
      <c r="G2481" s="270"/>
      <c r="H2481" s="299"/>
    </row>
    <row r="2482" spans="1:8" s="63" customFormat="1" ht="13.5" customHeight="1" x14ac:dyDescent="0.2">
      <c r="A2482" s="300">
        <v>2011</v>
      </c>
      <c r="B2482" s="70" t="s">
        <v>36</v>
      </c>
      <c r="C2482" s="207" t="s">
        <v>109</v>
      </c>
      <c r="D2482" s="301">
        <v>19138.419999999998</v>
      </c>
      <c r="E2482" s="301">
        <v>60150.822499999995</v>
      </c>
      <c r="F2482" s="302">
        <v>79289.242499999993</v>
      </c>
      <c r="G2482" s="270"/>
      <c r="H2482" s="299"/>
    </row>
    <row r="2483" spans="1:8" s="63" customFormat="1" ht="13.5" customHeight="1" x14ac:dyDescent="0.2">
      <c r="A2483" s="300">
        <v>2011</v>
      </c>
      <c r="B2483" s="70" t="s">
        <v>37</v>
      </c>
      <c r="C2483" s="207" t="s">
        <v>109</v>
      </c>
      <c r="D2483" s="301">
        <v>16475.850000000002</v>
      </c>
      <c r="E2483" s="301">
        <v>50152.19</v>
      </c>
      <c r="F2483" s="302">
        <v>66628.039999999994</v>
      </c>
      <c r="G2483" s="270"/>
      <c r="H2483" s="299"/>
    </row>
    <row r="2484" spans="1:8" s="63" customFormat="1" ht="13.5" customHeight="1" x14ac:dyDescent="0.2">
      <c r="A2484" s="300">
        <v>2011</v>
      </c>
      <c r="B2484" s="70" t="s">
        <v>38</v>
      </c>
      <c r="C2484" s="207" t="s">
        <v>109</v>
      </c>
      <c r="D2484" s="301">
        <v>17688.814000000002</v>
      </c>
      <c r="E2484" s="301">
        <v>57754.8125</v>
      </c>
      <c r="F2484" s="302">
        <v>75443.626500000013</v>
      </c>
      <c r="G2484" s="270"/>
      <c r="H2484" s="299"/>
    </row>
    <row r="2485" spans="1:8" s="63" customFormat="1" ht="13.5" customHeight="1" x14ac:dyDescent="0.2">
      <c r="A2485" s="300">
        <v>2011</v>
      </c>
      <c r="B2485" s="70" t="s">
        <v>39</v>
      </c>
      <c r="C2485" s="207" t="s">
        <v>109</v>
      </c>
      <c r="D2485" s="301">
        <v>18746.320000000003</v>
      </c>
      <c r="E2485" s="301">
        <v>58136.275000000001</v>
      </c>
      <c r="F2485" s="302">
        <v>76882.595000000001</v>
      </c>
      <c r="G2485" s="270"/>
      <c r="H2485" s="299"/>
    </row>
    <row r="2486" spans="1:8" s="63" customFormat="1" ht="13.5" customHeight="1" x14ac:dyDescent="0.2">
      <c r="A2486" s="300">
        <v>2011</v>
      </c>
      <c r="B2486" s="70" t="s">
        <v>40</v>
      </c>
      <c r="C2486" s="207" t="s">
        <v>109</v>
      </c>
      <c r="D2486" s="301">
        <v>19487.7</v>
      </c>
      <c r="E2486" s="301">
        <v>58924.897499999999</v>
      </c>
      <c r="F2486" s="302">
        <v>78412.597500000003</v>
      </c>
      <c r="G2486" s="270"/>
      <c r="H2486" s="299"/>
    </row>
    <row r="2487" spans="1:8" s="63" customFormat="1" ht="13.5" customHeight="1" x14ac:dyDescent="0.2">
      <c r="A2487" s="300">
        <v>2011</v>
      </c>
      <c r="B2487" s="70" t="s">
        <v>41</v>
      </c>
      <c r="C2487" s="207" t="s">
        <v>109</v>
      </c>
      <c r="D2487" s="301">
        <v>18301.100000000002</v>
      </c>
      <c r="E2487" s="301">
        <v>59805.372500000005</v>
      </c>
      <c r="F2487" s="302">
        <v>78106.472499999989</v>
      </c>
      <c r="G2487" s="270"/>
      <c r="H2487" s="299"/>
    </row>
    <row r="2488" spans="1:8" s="63" customFormat="1" ht="13.5" customHeight="1" x14ac:dyDescent="0.2">
      <c r="A2488" s="300">
        <v>2011</v>
      </c>
      <c r="B2488" s="70" t="s">
        <v>42</v>
      </c>
      <c r="C2488" s="207" t="s">
        <v>109</v>
      </c>
      <c r="D2488" s="301">
        <v>17838.900000000001</v>
      </c>
      <c r="E2488" s="301">
        <v>56385.264999999999</v>
      </c>
      <c r="F2488" s="302">
        <v>74224.164999999994</v>
      </c>
      <c r="G2488" s="270"/>
      <c r="H2488" s="299"/>
    </row>
    <row r="2489" spans="1:8" s="63" customFormat="1" ht="13.5" customHeight="1" x14ac:dyDescent="0.2">
      <c r="A2489" s="300">
        <v>2011</v>
      </c>
      <c r="B2489" s="70" t="s">
        <v>43</v>
      </c>
      <c r="C2489" s="207" t="s">
        <v>109</v>
      </c>
      <c r="D2489" s="301">
        <v>15429.049999999997</v>
      </c>
      <c r="E2489" s="301">
        <v>58802.322500000002</v>
      </c>
      <c r="F2489" s="302">
        <v>74231.372499999998</v>
      </c>
      <c r="G2489" s="270"/>
      <c r="H2489" s="299"/>
    </row>
    <row r="2490" spans="1:8" s="63" customFormat="1" ht="13.5" customHeight="1" x14ac:dyDescent="0.2">
      <c r="A2490" s="300">
        <v>2012</v>
      </c>
      <c r="B2490" s="70" t="s">
        <v>44</v>
      </c>
      <c r="C2490" s="207" t="s">
        <v>109</v>
      </c>
      <c r="D2490" s="301">
        <v>16071.819999999998</v>
      </c>
      <c r="E2490" s="301">
        <v>45077.555</v>
      </c>
      <c r="F2490" s="302">
        <v>61149.375</v>
      </c>
      <c r="G2490" s="270"/>
      <c r="H2490" s="299"/>
    </row>
    <row r="2491" spans="1:8" s="63" customFormat="1" ht="13.5" customHeight="1" x14ac:dyDescent="0.2">
      <c r="A2491" s="300">
        <v>2012</v>
      </c>
      <c r="B2491" s="70" t="s">
        <v>45</v>
      </c>
      <c r="C2491" s="207" t="s">
        <v>109</v>
      </c>
      <c r="D2491" s="301">
        <v>17717.45</v>
      </c>
      <c r="E2491" s="301">
        <v>49251.117499999993</v>
      </c>
      <c r="F2491" s="302">
        <v>66968.567500000005</v>
      </c>
      <c r="G2491" s="270"/>
      <c r="H2491" s="299"/>
    </row>
    <row r="2492" spans="1:8" s="63" customFormat="1" ht="13.5" customHeight="1" x14ac:dyDescent="0.2">
      <c r="A2492" s="300">
        <v>2012</v>
      </c>
      <c r="B2492" s="70" t="s">
        <v>46</v>
      </c>
      <c r="C2492" s="207" t="s">
        <v>109</v>
      </c>
      <c r="D2492" s="301">
        <v>17475.07</v>
      </c>
      <c r="E2492" s="301">
        <v>54576.672500000015</v>
      </c>
      <c r="F2492" s="302">
        <v>72051.742500000022</v>
      </c>
      <c r="G2492" s="270"/>
      <c r="H2492" s="299"/>
    </row>
    <row r="2493" spans="1:8" s="63" customFormat="1" ht="13.5" customHeight="1" x14ac:dyDescent="0.2">
      <c r="A2493" s="300">
        <v>2012</v>
      </c>
      <c r="B2493" s="70" t="s">
        <v>34</v>
      </c>
      <c r="C2493" s="207" t="s">
        <v>109</v>
      </c>
      <c r="D2493" s="301">
        <v>15012.280000000002</v>
      </c>
      <c r="E2493" s="301">
        <v>48640.009999999995</v>
      </c>
      <c r="F2493" s="302">
        <v>63652.29</v>
      </c>
      <c r="G2493" s="270"/>
      <c r="H2493" s="299"/>
    </row>
    <row r="2494" spans="1:8" s="63" customFormat="1" ht="13.5" customHeight="1" x14ac:dyDescent="0.2">
      <c r="A2494" s="300">
        <v>2012</v>
      </c>
      <c r="B2494" s="70" t="s">
        <v>36</v>
      </c>
      <c r="C2494" s="207" t="s">
        <v>109</v>
      </c>
      <c r="D2494" s="301">
        <v>19297.12</v>
      </c>
      <c r="E2494" s="301">
        <v>52218.280000000013</v>
      </c>
      <c r="F2494" s="302">
        <v>71515.400000000009</v>
      </c>
      <c r="G2494" s="270"/>
      <c r="H2494" s="299"/>
    </row>
    <row r="2495" spans="1:8" s="63" customFormat="1" ht="13.5" customHeight="1" x14ac:dyDescent="0.2">
      <c r="A2495" s="300">
        <v>2012</v>
      </c>
      <c r="B2495" s="70" t="s">
        <v>37</v>
      </c>
      <c r="C2495" s="207" t="s">
        <v>109</v>
      </c>
      <c r="D2495" s="301">
        <v>18149.91</v>
      </c>
      <c r="E2495" s="301">
        <v>53329.134999999995</v>
      </c>
      <c r="F2495" s="302">
        <v>71479.045000000013</v>
      </c>
      <c r="G2495" s="270"/>
      <c r="H2495" s="299"/>
    </row>
    <row r="2496" spans="1:8" s="63" customFormat="1" ht="13.5" customHeight="1" x14ac:dyDescent="0.2">
      <c r="A2496" s="300">
        <v>2012</v>
      </c>
      <c r="B2496" s="70" t="s">
        <v>38</v>
      </c>
      <c r="C2496" s="207" t="s">
        <v>109</v>
      </c>
      <c r="D2496" s="301">
        <v>16799.130000000005</v>
      </c>
      <c r="E2496" s="301">
        <v>55132.497500000005</v>
      </c>
      <c r="F2496" s="302">
        <v>71931.627500000017</v>
      </c>
      <c r="G2496" s="270"/>
      <c r="H2496" s="299"/>
    </row>
    <row r="2497" spans="1:8" s="63" customFormat="1" ht="13.5" customHeight="1" x14ac:dyDescent="0.2">
      <c r="A2497" s="300">
        <v>2012</v>
      </c>
      <c r="B2497" s="70" t="s">
        <v>39</v>
      </c>
      <c r="C2497" s="207" t="s">
        <v>109</v>
      </c>
      <c r="D2497" s="301">
        <v>17934.629000000001</v>
      </c>
      <c r="E2497" s="301">
        <v>55266.767500000002</v>
      </c>
      <c r="F2497" s="302">
        <v>73201.396500000003</v>
      </c>
      <c r="G2497" s="270"/>
      <c r="H2497" s="299"/>
    </row>
    <row r="2498" spans="1:8" s="63" customFormat="1" ht="13.5" customHeight="1" x14ac:dyDescent="0.2">
      <c r="A2498" s="300">
        <v>2012</v>
      </c>
      <c r="B2498" s="70" t="s">
        <v>40</v>
      </c>
      <c r="C2498" s="207" t="s">
        <v>109</v>
      </c>
      <c r="D2498" s="301">
        <v>18382.344000000001</v>
      </c>
      <c r="E2498" s="301">
        <v>52466.640000000007</v>
      </c>
      <c r="F2498" s="302">
        <v>70848.984000000011</v>
      </c>
      <c r="G2498" s="270"/>
      <c r="H2498" s="299"/>
    </row>
    <row r="2499" spans="1:8" s="63" customFormat="1" ht="13.5" customHeight="1" x14ac:dyDescent="0.2">
      <c r="A2499" s="300">
        <v>2012</v>
      </c>
      <c r="B2499" s="70" t="s">
        <v>41</v>
      </c>
      <c r="C2499" s="207" t="s">
        <v>109</v>
      </c>
      <c r="D2499" s="301">
        <v>21133.08</v>
      </c>
      <c r="E2499" s="301">
        <v>56220.21</v>
      </c>
      <c r="F2499" s="302">
        <v>77353.290000000008</v>
      </c>
      <c r="G2499" s="270"/>
      <c r="H2499" s="299"/>
    </row>
    <row r="2500" spans="1:8" s="63" customFormat="1" ht="13.5" customHeight="1" x14ac:dyDescent="0.2">
      <c r="A2500" s="300">
        <v>2012</v>
      </c>
      <c r="B2500" s="70" t="s">
        <v>42</v>
      </c>
      <c r="C2500" s="207" t="s">
        <v>109</v>
      </c>
      <c r="D2500" s="301">
        <v>16715.987000000005</v>
      </c>
      <c r="E2500" s="301">
        <v>57434.442500000005</v>
      </c>
      <c r="F2500" s="302">
        <v>74150.429499999998</v>
      </c>
      <c r="G2500" s="270"/>
      <c r="H2500" s="299"/>
    </row>
    <row r="2501" spans="1:8" s="63" customFormat="1" ht="13.5" customHeight="1" x14ac:dyDescent="0.2">
      <c r="A2501" s="300">
        <v>2012</v>
      </c>
      <c r="B2501" s="70" t="s">
        <v>43</v>
      </c>
      <c r="C2501" s="207" t="s">
        <v>109</v>
      </c>
      <c r="D2501" s="301">
        <v>13692.570000000003</v>
      </c>
      <c r="E2501" s="301">
        <v>54047.582500000004</v>
      </c>
      <c r="F2501" s="302">
        <v>67740.152500000011</v>
      </c>
      <c r="G2501" s="270"/>
      <c r="H2501" s="299"/>
    </row>
    <row r="2502" spans="1:8" s="63" customFormat="1" ht="13.5" customHeight="1" x14ac:dyDescent="0.2">
      <c r="A2502" s="300">
        <v>2013</v>
      </c>
      <c r="B2502" s="70" t="s">
        <v>44</v>
      </c>
      <c r="C2502" s="207" t="s">
        <v>109</v>
      </c>
      <c r="D2502" s="301">
        <v>16086.364999999998</v>
      </c>
      <c r="E2502" s="301">
        <v>45088.482500000006</v>
      </c>
      <c r="F2502" s="302">
        <v>61174.847500000003</v>
      </c>
      <c r="G2502" s="270"/>
      <c r="H2502" s="299"/>
    </row>
    <row r="2503" spans="1:8" s="63" customFormat="1" ht="13.5" customHeight="1" x14ac:dyDescent="0.2">
      <c r="A2503" s="300">
        <v>2013</v>
      </c>
      <c r="B2503" s="70" t="s">
        <v>45</v>
      </c>
      <c r="C2503" s="207" t="s">
        <v>109</v>
      </c>
      <c r="D2503" s="301">
        <v>16819.03</v>
      </c>
      <c r="E2503" s="301">
        <v>53554.803999999996</v>
      </c>
      <c r="F2503" s="302">
        <v>70373.834000000003</v>
      </c>
      <c r="G2503" s="270"/>
      <c r="H2503" s="299"/>
    </row>
    <row r="2504" spans="1:8" s="63" customFormat="1" ht="13.5" customHeight="1" x14ac:dyDescent="0.2">
      <c r="A2504" s="300">
        <v>2013</v>
      </c>
      <c r="B2504" s="70" t="s">
        <v>46</v>
      </c>
      <c r="C2504" s="207" t="s">
        <v>109</v>
      </c>
      <c r="D2504" s="301">
        <v>15325.304999999998</v>
      </c>
      <c r="E2504" s="301">
        <v>46944.1345</v>
      </c>
      <c r="F2504" s="302">
        <v>62269.439500000008</v>
      </c>
      <c r="G2504" s="270"/>
      <c r="H2504" s="299"/>
    </row>
    <row r="2505" spans="1:8" s="63" customFormat="1" ht="13.5" customHeight="1" x14ac:dyDescent="0.2">
      <c r="A2505" s="300">
        <v>2013</v>
      </c>
      <c r="B2505" s="70" t="s">
        <v>34</v>
      </c>
      <c r="C2505" s="207" t="s">
        <v>109</v>
      </c>
      <c r="D2505" s="301">
        <v>19130.849999999999</v>
      </c>
      <c r="E2505" s="301">
        <v>53483.777500000004</v>
      </c>
      <c r="F2505" s="302">
        <v>72614.627500000002</v>
      </c>
      <c r="G2505" s="270"/>
      <c r="H2505" s="299"/>
    </row>
    <row r="2506" spans="1:8" s="63" customFormat="1" ht="13.5" customHeight="1" x14ac:dyDescent="0.2">
      <c r="A2506" s="300">
        <v>2013</v>
      </c>
      <c r="B2506" s="70" t="s">
        <v>36</v>
      </c>
      <c r="C2506" s="207" t="s">
        <v>109</v>
      </c>
      <c r="D2506" s="301">
        <v>19973.98</v>
      </c>
      <c r="E2506" s="301">
        <v>53670.069500000012</v>
      </c>
      <c r="F2506" s="302">
        <v>73644.049500000008</v>
      </c>
      <c r="G2506" s="270"/>
      <c r="H2506" s="299"/>
    </row>
    <row r="2507" spans="1:8" s="63" customFormat="1" ht="13.5" customHeight="1" x14ac:dyDescent="0.2">
      <c r="A2507" s="300">
        <v>2013</v>
      </c>
      <c r="B2507" s="70" t="s">
        <v>37</v>
      </c>
      <c r="C2507" s="207" t="s">
        <v>109</v>
      </c>
      <c r="D2507" s="301">
        <v>18096.569</v>
      </c>
      <c r="E2507" s="301">
        <v>54891.579000000005</v>
      </c>
      <c r="F2507" s="302">
        <v>72988.148000000001</v>
      </c>
      <c r="G2507" s="270"/>
      <c r="H2507" s="299"/>
    </row>
    <row r="2508" spans="1:8" s="63" customFormat="1" ht="13.5" customHeight="1" x14ac:dyDescent="0.2">
      <c r="A2508" s="300">
        <v>2013</v>
      </c>
      <c r="B2508" s="70" t="s">
        <v>38</v>
      </c>
      <c r="C2508" s="207" t="s">
        <v>109</v>
      </c>
      <c r="D2508" s="301">
        <v>21405.38</v>
      </c>
      <c r="E2508" s="301">
        <v>59591.936999999998</v>
      </c>
      <c r="F2508" s="302">
        <v>80997.316999999995</v>
      </c>
      <c r="G2508" s="270"/>
      <c r="H2508" s="299"/>
    </row>
    <row r="2509" spans="1:8" s="63" customFormat="1" ht="13.5" customHeight="1" x14ac:dyDescent="0.2">
      <c r="A2509" s="300">
        <v>2013</v>
      </c>
      <c r="B2509" s="70" t="s">
        <v>39</v>
      </c>
      <c r="C2509" s="207" t="s">
        <v>109</v>
      </c>
      <c r="D2509" s="301">
        <v>21348.629999999997</v>
      </c>
      <c r="E2509" s="301">
        <v>57379.659500000016</v>
      </c>
      <c r="F2509" s="302">
        <v>78728.289500000014</v>
      </c>
      <c r="G2509" s="270"/>
      <c r="H2509" s="299"/>
    </row>
    <row r="2510" spans="1:8" s="63" customFormat="1" ht="13.5" customHeight="1" x14ac:dyDescent="0.2">
      <c r="A2510" s="300">
        <v>2013</v>
      </c>
      <c r="B2510" s="70" t="s">
        <v>40</v>
      </c>
      <c r="C2510" s="207" t="s">
        <v>109</v>
      </c>
      <c r="D2510" s="301">
        <v>20842.539999999997</v>
      </c>
      <c r="E2510" s="301">
        <v>54741.603000000003</v>
      </c>
      <c r="F2510" s="302">
        <v>75584.142999999996</v>
      </c>
      <c r="G2510" s="270"/>
      <c r="H2510" s="299"/>
    </row>
    <row r="2511" spans="1:8" s="63" customFormat="1" ht="13.5" customHeight="1" x14ac:dyDescent="0.2">
      <c r="A2511" s="300">
        <v>2013</v>
      </c>
      <c r="B2511" s="70" t="s">
        <v>41</v>
      </c>
      <c r="C2511" s="207" t="s">
        <v>109</v>
      </c>
      <c r="D2511" s="301">
        <v>20225.719000000001</v>
      </c>
      <c r="E2511" s="301">
        <v>62305.494499999993</v>
      </c>
      <c r="F2511" s="302">
        <v>82531.213499999998</v>
      </c>
      <c r="G2511" s="270"/>
      <c r="H2511" s="299"/>
    </row>
    <row r="2512" spans="1:8" s="63" customFormat="1" ht="13.5" customHeight="1" x14ac:dyDescent="0.2">
      <c r="A2512" s="300">
        <v>2013</v>
      </c>
      <c r="B2512" s="70" t="s">
        <v>42</v>
      </c>
      <c r="C2512" s="207" t="s">
        <v>109</v>
      </c>
      <c r="D2512" s="301">
        <v>19741.690000000002</v>
      </c>
      <c r="E2512" s="301">
        <v>60257.807000000001</v>
      </c>
      <c r="F2512" s="302">
        <v>79999.497000000003</v>
      </c>
      <c r="G2512" s="270"/>
      <c r="H2512" s="299"/>
    </row>
    <row r="2513" spans="1:8" s="63" customFormat="1" ht="13.5" customHeight="1" x14ac:dyDescent="0.2">
      <c r="A2513" s="300">
        <v>2013</v>
      </c>
      <c r="B2513" s="70" t="s">
        <v>43</v>
      </c>
      <c r="C2513" s="207" t="s">
        <v>109</v>
      </c>
      <c r="D2513" s="301">
        <v>17367.61</v>
      </c>
      <c r="E2513" s="301">
        <v>53691.507500000007</v>
      </c>
      <c r="F2513" s="302">
        <v>71059.117500000008</v>
      </c>
      <c r="G2513" s="270"/>
      <c r="H2513" s="299"/>
    </row>
    <row r="2514" spans="1:8" s="63" customFormat="1" ht="13.5" customHeight="1" x14ac:dyDescent="0.2">
      <c r="A2514" s="300">
        <v>2014</v>
      </c>
      <c r="B2514" s="70" t="s">
        <v>44</v>
      </c>
      <c r="C2514" s="207" t="s">
        <v>109</v>
      </c>
      <c r="D2514" s="301">
        <v>18232.370999999999</v>
      </c>
      <c r="E2514" s="301">
        <v>46877.228000000003</v>
      </c>
      <c r="F2514" s="302">
        <v>65109.599000000002</v>
      </c>
      <c r="G2514" s="270"/>
      <c r="H2514" s="299"/>
    </row>
    <row r="2515" spans="1:8" s="63" customFormat="1" ht="13.5" customHeight="1" x14ac:dyDescent="0.2">
      <c r="A2515" s="300">
        <v>2014</v>
      </c>
      <c r="B2515" s="70" t="s">
        <v>45</v>
      </c>
      <c r="C2515" s="207" t="s">
        <v>109</v>
      </c>
      <c r="D2515" s="301">
        <v>20126.43</v>
      </c>
      <c r="E2515" s="301">
        <v>57801.0075</v>
      </c>
      <c r="F2515" s="302">
        <v>77927.4375</v>
      </c>
      <c r="G2515" s="270"/>
      <c r="H2515" s="299"/>
    </row>
    <row r="2516" spans="1:8" s="63" customFormat="1" ht="13.5" customHeight="1" x14ac:dyDescent="0.2">
      <c r="A2516" s="300">
        <v>2014</v>
      </c>
      <c r="B2516" s="70" t="s">
        <v>46</v>
      </c>
      <c r="C2516" s="207" t="s">
        <v>109</v>
      </c>
      <c r="D2516" s="301">
        <v>17641.169999999998</v>
      </c>
      <c r="E2516" s="301">
        <v>60742.264999999999</v>
      </c>
      <c r="F2516" s="302">
        <v>78383.434999999983</v>
      </c>
      <c r="G2516" s="270"/>
      <c r="H2516" s="299"/>
    </row>
    <row r="2517" spans="1:8" s="63" customFormat="1" ht="13.5" customHeight="1" x14ac:dyDescent="0.2">
      <c r="A2517" s="300">
        <v>2014</v>
      </c>
      <c r="B2517" s="70" t="s">
        <v>34</v>
      </c>
      <c r="C2517" s="207" t="s">
        <v>109</v>
      </c>
      <c r="D2517" s="301">
        <v>17074.131000000001</v>
      </c>
      <c r="E2517" s="301">
        <v>52187.100000000013</v>
      </c>
      <c r="F2517" s="302">
        <v>69261.231000000014</v>
      </c>
      <c r="G2517" s="270"/>
      <c r="H2517" s="299"/>
    </row>
    <row r="2518" spans="1:8" s="63" customFormat="1" ht="13.5" customHeight="1" x14ac:dyDescent="0.2">
      <c r="A2518" s="300">
        <v>2014</v>
      </c>
      <c r="B2518" s="70" t="s">
        <v>36</v>
      </c>
      <c r="C2518" s="207" t="s">
        <v>109</v>
      </c>
      <c r="D2518" s="301">
        <v>18642.43</v>
      </c>
      <c r="E2518" s="301">
        <v>59084.10500000001</v>
      </c>
      <c r="F2518" s="302">
        <v>77726.535000000003</v>
      </c>
      <c r="G2518" s="270"/>
      <c r="H2518" s="299"/>
    </row>
    <row r="2519" spans="1:8" s="63" customFormat="1" ht="13.5" customHeight="1" x14ac:dyDescent="0.2">
      <c r="A2519" s="300">
        <v>2014</v>
      </c>
      <c r="B2519" s="70" t="s">
        <v>37</v>
      </c>
      <c r="C2519" s="207" t="s">
        <v>109</v>
      </c>
      <c r="D2519" s="301">
        <v>19641.84</v>
      </c>
      <c r="E2519" s="301">
        <v>51168.082999999991</v>
      </c>
      <c r="F2519" s="302">
        <v>70809.922999999995</v>
      </c>
      <c r="G2519" s="270"/>
      <c r="H2519" s="299"/>
    </row>
    <row r="2520" spans="1:8" s="63" customFormat="1" ht="13.5" customHeight="1" x14ac:dyDescent="0.2">
      <c r="A2520" s="300">
        <v>2014</v>
      </c>
      <c r="B2520" s="70" t="s">
        <v>38</v>
      </c>
      <c r="C2520" s="207" t="s">
        <v>109</v>
      </c>
      <c r="D2520" s="301">
        <v>18916.490000000002</v>
      </c>
      <c r="E2520" s="301">
        <v>63815.556499999992</v>
      </c>
      <c r="F2520" s="302">
        <v>82732.046499999982</v>
      </c>
      <c r="G2520" s="270"/>
      <c r="H2520" s="299"/>
    </row>
    <row r="2521" spans="1:8" s="63" customFormat="1" ht="13.5" customHeight="1" x14ac:dyDescent="0.2">
      <c r="A2521" s="300">
        <v>2014</v>
      </c>
      <c r="B2521" s="70" t="s">
        <v>39</v>
      </c>
      <c r="C2521" s="207" t="s">
        <v>109</v>
      </c>
      <c r="D2521" s="301">
        <v>16276.01</v>
      </c>
      <c r="E2521" s="301">
        <v>60912.718000000001</v>
      </c>
      <c r="F2521" s="302">
        <v>77188.728000000003</v>
      </c>
      <c r="G2521" s="270"/>
      <c r="H2521" s="299"/>
    </row>
    <row r="2522" spans="1:8" s="63" customFormat="1" ht="13.5" customHeight="1" x14ac:dyDescent="0.2">
      <c r="A2522" s="300">
        <v>2014</v>
      </c>
      <c r="B2522" s="70" t="s">
        <v>40</v>
      </c>
      <c r="C2522" s="207" t="s">
        <v>109</v>
      </c>
      <c r="D2522" s="301">
        <v>17058.509999999998</v>
      </c>
      <c r="E2522" s="301">
        <v>66717.260000000009</v>
      </c>
      <c r="F2522" s="302">
        <v>83775.77</v>
      </c>
      <c r="G2522" s="270"/>
      <c r="H2522" s="299"/>
    </row>
    <row r="2523" spans="1:8" s="63" customFormat="1" ht="13.5" customHeight="1" x14ac:dyDescent="0.2">
      <c r="A2523" s="300">
        <v>2014</v>
      </c>
      <c r="B2523" s="70" t="s">
        <v>41</v>
      </c>
      <c r="C2523" s="207" t="s">
        <v>109</v>
      </c>
      <c r="D2523" s="301">
        <v>18339.23</v>
      </c>
      <c r="E2523" s="301">
        <v>65430.334500000012</v>
      </c>
      <c r="F2523" s="302">
        <v>83769.564500000008</v>
      </c>
      <c r="G2523" s="270"/>
      <c r="H2523" s="299"/>
    </row>
    <row r="2524" spans="1:8" s="63" customFormat="1" ht="13.5" customHeight="1" x14ac:dyDescent="0.2">
      <c r="A2524" s="300">
        <v>2014</v>
      </c>
      <c r="B2524" s="70" t="s">
        <v>42</v>
      </c>
      <c r="C2524" s="207" t="s">
        <v>109</v>
      </c>
      <c r="D2524" s="301">
        <v>17847.93</v>
      </c>
      <c r="E2524" s="301">
        <v>60294.390500000009</v>
      </c>
      <c r="F2524" s="302">
        <v>78142.320500000002</v>
      </c>
      <c r="G2524" s="270"/>
      <c r="H2524" s="299"/>
    </row>
    <row r="2525" spans="1:8" s="63" customFormat="1" ht="13.5" customHeight="1" x14ac:dyDescent="0.2">
      <c r="A2525" s="300">
        <v>2014</v>
      </c>
      <c r="B2525" s="70" t="s">
        <v>43</v>
      </c>
      <c r="C2525" s="207" t="s">
        <v>109</v>
      </c>
      <c r="D2525" s="301">
        <v>14062.43</v>
      </c>
      <c r="E2525" s="301">
        <v>61580.331500000008</v>
      </c>
      <c r="F2525" s="302">
        <v>75642.761499999993</v>
      </c>
      <c r="G2525" s="270"/>
      <c r="H2525" s="299"/>
    </row>
    <row r="2526" spans="1:8" s="63" customFormat="1" ht="13.5" customHeight="1" x14ac:dyDescent="0.2">
      <c r="A2526" s="300">
        <v>2015</v>
      </c>
      <c r="B2526" s="70" t="s">
        <v>44</v>
      </c>
      <c r="C2526" s="207" t="s">
        <v>109</v>
      </c>
      <c r="D2526" s="301">
        <v>15407.2</v>
      </c>
      <c r="E2526" s="301">
        <v>59414.7</v>
      </c>
      <c r="F2526" s="302">
        <v>74821.899999999994</v>
      </c>
      <c r="G2526" s="270"/>
      <c r="H2526" s="299"/>
    </row>
    <row r="2527" spans="1:8" s="63" customFormat="1" ht="13.5" customHeight="1" x14ac:dyDescent="0.2">
      <c r="A2527" s="300">
        <v>2015</v>
      </c>
      <c r="B2527" s="70" t="s">
        <v>45</v>
      </c>
      <c r="C2527" s="207" t="s">
        <v>109</v>
      </c>
      <c r="D2527" s="301">
        <v>20024.82</v>
      </c>
      <c r="E2527" s="301">
        <v>55412.986500000006</v>
      </c>
      <c r="F2527" s="302">
        <v>75437.806500000006</v>
      </c>
      <c r="G2527" s="270"/>
      <c r="H2527" s="299"/>
    </row>
    <row r="2528" spans="1:8" s="63" customFormat="1" ht="13.5" customHeight="1" x14ac:dyDescent="0.2">
      <c r="A2528" s="300">
        <v>2015</v>
      </c>
      <c r="B2528" s="70" t="s">
        <v>46</v>
      </c>
      <c r="C2528" s="207" t="s">
        <v>109</v>
      </c>
      <c r="D2528" s="301">
        <v>20859.591</v>
      </c>
      <c r="E2528" s="301">
        <v>61584.030500000001</v>
      </c>
      <c r="F2528" s="302">
        <v>82443.621500000008</v>
      </c>
      <c r="G2528" s="270"/>
      <c r="H2528" s="299"/>
    </row>
    <row r="2529" spans="1:8" s="63" customFormat="1" ht="13.5" customHeight="1" x14ac:dyDescent="0.2">
      <c r="A2529" s="300">
        <v>2015</v>
      </c>
      <c r="B2529" s="70" t="s">
        <v>34</v>
      </c>
      <c r="C2529" s="207" t="s">
        <v>109</v>
      </c>
      <c r="D2529" s="301">
        <v>17820.07</v>
      </c>
      <c r="E2529" s="301">
        <v>57338.288000000008</v>
      </c>
      <c r="F2529" s="302">
        <v>75158.358000000007</v>
      </c>
      <c r="G2529" s="270"/>
      <c r="H2529" s="299"/>
    </row>
    <row r="2530" spans="1:8" s="63" customFormat="1" ht="13.5" customHeight="1" x14ac:dyDescent="0.2">
      <c r="A2530" s="300">
        <v>2015</v>
      </c>
      <c r="B2530" s="70" t="s">
        <v>36</v>
      </c>
      <c r="C2530" s="207" t="s">
        <v>109</v>
      </c>
      <c r="D2530" s="301">
        <v>21240.539999999997</v>
      </c>
      <c r="E2530" s="301">
        <v>59339.468000000001</v>
      </c>
      <c r="F2530" s="302">
        <v>80580.008000000002</v>
      </c>
      <c r="G2530" s="270"/>
      <c r="H2530" s="299"/>
    </row>
    <row r="2531" spans="1:8" s="63" customFormat="1" ht="13.5" customHeight="1" x14ac:dyDescent="0.2">
      <c r="A2531" s="300">
        <v>2015</v>
      </c>
      <c r="B2531" s="70" t="s">
        <v>37</v>
      </c>
      <c r="C2531" s="207" t="s">
        <v>109</v>
      </c>
      <c r="D2531" s="301">
        <v>20651.830000000002</v>
      </c>
      <c r="E2531" s="301">
        <v>56673.609000000004</v>
      </c>
      <c r="F2531" s="302">
        <v>77325.438999999998</v>
      </c>
      <c r="G2531" s="270"/>
      <c r="H2531" s="299"/>
    </row>
    <row r="2532" spans="1:8" s="63" customFormat="1" ht="13.5" customHeight="1" x14ac:dyDescent="0.2">
      <c r="A2532" s="300">
        <v>2015</v>
      </c>
      <c r="B2532" s="70" t="s">
        <v>38</v>
      </c>
      <c r="C2532" s="207" t="s">
        <v>109</v>
      </c>
      <c r="D2532" s="301">
        <v>22208.199999999997</v>
      </c>
      <c r="E2532" s="301">
        <v>62705.583000000006</v>
      </c>
      <c r="F2532" s="302">
        <v>84913.78300000001</v>
      </c>
      <c r="G2532" s="270"/>
      <c r="H2532" s="299"/>
    </row>
    <row r="2533" spans="1:8" s="63" customFormat="1" ht="13.5" customHeight="1" x14ac:dyDescent="0.2">
      <c r="A2533" s="300">
        <v>2015</v>
      </c>
      <c r="B2533" s="70" t="s">
        <v>39</v>
      </c>
      <c r="C2533" s="207" t="s">
        <v>109</v>
      </c>
      <c r="D2533" s="301">
        <v>22514.18</v>
      </c>
      <c r="E2533" s="301">
        <v>64876.626499999991</v>
      </c>
      <c r="F2533" s="302">
        <v>87390.806499999992</v>
      </c>
      <c r="G2533" s="270"/>
      <c r="H2533" s="299"/>
    </row>
    <row r="2534" spans="1:8" s="63" customFormat="1" ht="13.5" customHeight="1" x14ac:dyDescent="0.2">
      <c r="A2534" s="300">
        <v>2015</v>
      </c>
      <c r="B2534" s="70" t="s">
        <v>40</v>
      </c>
      <c r="C2534" s="207" t="s">
        <v>109</v>
      </c>
      <c r="D2534" s="301">
        <v>21401.370000000003</v>
      </c>
      <c r="E2534" s="301">
        <v>65150.616999999991</v>
      </c>
      <c r="F2534" s="302">
        <v>86551.986999999994</v>
      </c>
      <c r="G2534" s="270"/>
      <c r="H2534" s="299"/>
    </row>
    <row r="2535" spans="1:8" s="63" customFormat="1" ht="13.5" customHeight="1" x14ac:dyDescent="0.2">
      <c r="A2535" s="300">
        <v>2015</v>
      </c>
      <c r="B2535" s="70" t="s">
        <v>41</v>
      </c>
      <c r="C2535" s="207" t="s">
        <v>109</v>
      </c>
      <c r="D2535" s="301">
        <v>23974.880000000001</v>
      </c>
      <c r="E2535" s="301">
        <v>67252.689500000008</v>
      </c>
      <c r="F2535" s="302">
        <v>91227.569500000012</v>
      </c>
      <c r="G2535" s="270"/>
      <c r="H2535" s="299"/>
    </row>
    <row r="2536" spans="1:8" s="63" customFormat="1" ht="13.5" customHeight="1" x14ac:dyDescent="0.2">
      <c r="A2536" s="300">
        <v>2015</v>
      </c>
      <c r="B2536" s="70" t="s">
        <v>42</v>
      </c>
      <c r="C2536" s="207" t="s">
        <v>109</v>
      </c>
      <c r="D2536" s="301">
        <v>21347.01</v>
      </c>
      <c r="E2536" s="301">
        <v>61088.078000000001</v>
      </c>
      <c r="F2536" s="302">
        <v>82435.087999999989</v>
      </c>
      <c r="G2536" s="270"/>
      <c r="H2536" s="299"/>
    </row>
    <row r="2537" spans="1:8" s="63" customFormat="1" ht="13.5" customHeight="1" x14ac:dyDescent="0.2">
      <c r="A2537" s="300">
        <v>2015</v>
      </c>
      <c r="B2537" s="70" t="s">
        <v>43</v>
      </c>
      <c r="C2537" s="207" t="s">
        <v>109</v>
      </c>
      <c r="D2537" s="301">
        <v>21426.280000000002</v>
      </c>
      <c r="E2537" s="301">
        <v>63846.078499999996</v>
      </c>
      <c r="F2537" s="302">
        <v>85272.358500000002</v>
      </c>
      <c r="G2537" s="270"/>
      <c r="H2537" s="299"/>
    </row>
    <row r="2538" spans="1:8" s="63" customFormat="1" ht="13.5" customHeight="1" x14ac:dyDescent="0.2">
      <c r="A2538" s="300">
        <v>2016</v>
      </c>
      <c r="B2538" s="70" t="s">
        <v>44</v>
      </c>
      <c r="C2538" s="207" t="s">
        <v>109</v>
      </c>
      <c r="D2538" s="301">
        <v>22043.19</v>
      </c>
      <c r="E2538" s="301">
        <v>57296.644499999995</v>
      </c>
      <c r="F2538" s="302">
        <v>79339.834499999997</v>
      </c>
      <c r="G2538" s="270"/>
      <c r="H2538" s="299"/>
    </row>
    <row r="2539" spans="1:8" s="63" customFormat="1" ht="13.5" customHeight="1" x14ac:dyDescent="0.2">
      <c r="A2539" s="300">
        <v>2016</v>
      </c>
      <c r="B2539" s="70" t="s">
        <v>45</v>
      </c>
      <c r="C2539" s="207" t="s">
        <v>109</v>
      </c>
      <c r="D2539" s="301">
        <v>23462.350000000002</v>
      </c>
      <c r="E2539" s="301">
        <v>56039.390999999996</v>
      </c>
      <c r="F2539" s="302">
        <v>79501.741000000009</v>
      </c>
      <c r="G2539" s="270"/>
      <c r="H2539" s="299"/>
    </row>
    <row r="2540" spans="1:8" s="63" customFormat="1" ht="13.5" customHeight="1" x14ac:dyDescent="0.2">
      <c r="A2540" s="300">
        <v>2016</v>
      </c>
      <c r="B2540" s="70" t="s">
        <v>46</v>
      </c>
      <c r="C2540" s="207" t="s">
        <v>109</v>
      </c>
      <c r="D2540" s="301">
        <v>21864.700000000004</v>
      </c>
      <c r="E2540" s="301">
        <v>58365.811999999998</v>
      </c>
      <c r="F2540" s="302">
        <v>80230.511999999988</v>
      </c>
      <c r="G2540" s="270"/>
      <c r="H2540" s="299"/>
    </row>
    <row r="2541" spans="1:8" s="63" customFormat="1" ht="13.5" customHeight="1" x14ac:dyDescent="0.2">
      <c r="A2541" s="300">
        <v>2016</v>
      </c>
      <c r="B2541" s="70" t="s">
        <v>34</v>
      </c>
      <c r="C2541" s="207" t="s">
        <v>109</v>
      </c>
      <c r="D2541" s="301">
        <v>20370.240000000002</v>
      </c>
      <c r="E2541" s="301">
        <v>62800.259500000007</v>
      </c>
      <c r="F2541" s="302">
        <v>83170.499500000005</v>
      </c>
      <c r="G2541" s="270"/>
      <c r="H2541" s="299"/>
    </row>
    <row r="2542" spans="1:8" s="63" customFormat="1" ht="13.5" customHeight="1" x14ac:dyDescent="0.2">
      <c r="A2542" s="300">
        <v>2016</v>
      </c>
      <c r="B2542" s="70" t="s">
        <v>36</v>
      </c>
      <c r="C2542" s="207" t="s">
        <v>109</v>
      </c>
      <c r="D2542" s="301">
        <v>19697.23</v>
      </c>
      <c r="E2542" s="301">
        <v>62081.190999999999</v>
      </c>
      <c r="F2542" s="302">
        <v>81778.421000000002</v>
      </c>
      <c r="G2542" s="270"/>
      <c r="H2542" s="299"/>
    </row>
    <row r="2543" spans="1:8" s="63" customFormat="1" ht="13.5" customHeight="1" x14ac:dyDescent="0.2">
      <c r="A2543" s="300">
        <v>2016</v>
      </c>
      <c r="B2543" s="70" t="s">
        <v>37</v>
      </c>
      <c r="C2543" s="207" t="s">
        <v>109</v>
      </c>
      <c r="D2543" s="301">
        <v>19525.229999999996</v>
      </c>
      <c r="E2543" s="301">
        <v>63951.762499999997</v>
      </c>
      <c r="F2543" s="302">
        <v>83476.992499999993</v>
      </c>
      <c r="G2543" s="270"/>
      <c r="H2543" s="299"/>
    </row>
    <row r="2544" spans="1:8" s="63" customFormat="1" ht="13.5" customHeight="1" x14ac:dyDescent="0.2">
      <c r="A2544" s="300">
        <v>2016</v>
      </c>
      <c r="B2544" s="70" t="s">
        <v>38</v>
      </c>
      <c r="C2544" s="207" t="s">
        <v>109</v>
      </c>
      <c r="D2544" s="301">
        <v>17314.739999999998</v>
      </c>
      <c r="E2544" s="301">
        <v>66460.025000000009</v>
      </c>
      <c r="F2544" s="302">
        <v>83774.765000000014</v>
      </c>
      <c r="G2544" s="270"/>
      <c r="H2544" s="299"/>
    </row>
    <row r="2545" spans="1:8" s="63" customFormat="1" ht="13.5" customHeight="1" x14ac:dyDescent="0.2">
      <c r="A2545" s="300">
        <v>2016</v>
      </c>
      <c r="B2545" s="70" t="s">
        <v>39</v>
      </c>
      <c r="C2545" s="207" t="s">
        <v>109</v>
      </c>
      <c r="D2545" s="301">
        <v>20779.77</v>
      </c>
      <c r="E2545" s="301">
        <v>72973.989499999996</v>
      </c>
      <c r="F2545" s="302">
        <v>93753.759499999986</v>
      </c>
      <c r="G2545" s="270"/>
      <c r="H2545" s="299"/>
    </row>
    <row r="2546" spans="1:8" s="63" customFormat="1" ht="13.5" customHeight="1" x14ac:dyDescent="0.2">
      <c r="A2546" s="300">
        <v>2016</v>
      </c>
      <c r="B2546" s="70" t="s">
        <v>40</v>
      </c>
      <c r="C2546" s="207" t="s">
        <v>109</v>
      </c>
      <c r="D2546" s="301">
        <v>20366.64</v>
      </c>
      <c r="E2546" s="301">
        <v>65921.878999999986</v>
      </c>
      <c r="F2546" s="302">
        <v>86288.518999999986</v>
      </c>
      <c r="G2546" s="270"/>
      <c r="H2546" s="299"/>
    </row>
    <row r="2547" spans="1:8" s="63" customFormat="1" ht="13.5" customHeight="1" x14ac:dyDescent="0.2">
      <c r="A2547" s="300">
        <v>2016</v>
      </c>
      <c r="B2547" s="70" t="s">
        <v>41</v>
      </c>
      <c r="C2547" s="207" t="s">
        <v>109</v>
      </c>
      <c r="D2547" s="301">
        <v>18445.669999999998</v>
      </c>
      <c r="E2547" s="301">
        <v>62988.409500000009</v>
      </c>
      <c r="F2547" s="302">
        <v>81434.079499999993</v>
      </c>
      <c r="G2547" s="270"/>
      <c r="H2547" s="299"/>
    </row>
    <row r="2548" spans="1:8" s="63" customFormat="1" ht="13.5" customHeight="1" x14ac:dyDescent="0.2">
      <c r="A2548" s="300">
        <v>2016</v>
      </c>
      <c r="B2548" s="70" t="s">
        <v>42</v>
      </c>
      <c r="C2548" s="207" t="s">
        <v>109</v>
      </c>
      <c r="D2548" s="301">
        <v>17052.060000000001</v>
      </c>
      <c r="E2548" s="301">
        <v>69083.486000000004</v>
      </c>
      <c r="F2548" s="302">
        <v>86135.546000000002</v>
      </c>
      <c r="G2548" s="270"/>
      <c r="H2548" s="299"/>
    </row>
    <row r="2549" spans="1:8" s="63" customFormat="1" ht="13.5" customHeight="1" x14ac:dyDescent="0.2">
      <c r="A2549" s="300">
        <v>2016</v>
      </c>
      <c r="B2549" s="70" t="s">
        <v>43</v>
      </c>
      <c r="C2549" s="207" t="s">
        <v>109</v>
      </c>
      <c r="D2549" s="301">
        <v>15124.970000000001</v>
      </c>
      <c r="E2549" s="301">
        <v>67222.0435</v>
      </c>
      <c r="F2549" s="302">
        <v>82347.013500000001</v>
      </c>
      <c r="G2549" s="270"/>
      <c r="H2549" s="299"/>
    </row>
    <row r="2550" spans="1:8" s="63" customFormat="1" ht="13.5" customHeight="1" x14ac:dyDescent="0.2">
      <c r="A2550" s="300">
        <v>2017</v>
      </c>
      <c r="B2550" s="70" t="s">
        <v>44</v>
      </c>
      <c r="C2550" s="207" t="s">
        <v>109</v>
      </c>
      <c r="D2550" s="301">
        <v>11730</v>
      </c>
      <c r="E2550" s="301">
        <v>61394.298500000004</v>
      </c>
      <c r="F2550" s="302">
        <v>73124.298500000004</v>
      </c>
      <c r="G2550" s="270"/>
      <c r="H2550" s="299"/>
    </row>
    <row r="2551" spans="1:8" s="63" customFormat="1" ht="13.5" customHeight="1" x14ac:dyDescent="0.2">
      <c r="A2551" s="300">
        <v>2017</v>
      </c>
      <c r="B2551" s="70" t="s">
        <v>45</v>
      </c>
      <c r="C2551" s="207" t="s">
        <v>109</v>
      </c>
      <c r="D2551" s="301">
        <v>13650.79</v>
      </c>
      <c r="E2551" s="301">
        <v>63762.831000000006</v>
      </c>
      <c r="F2551" s="302">
        <v>77413.620999999999</v>
      </c>
      <c r="G2551" s="270"/>
      <c r="H2551" s="299"/>
    </row>
    <row r="2552" spans="1:8" s="63" customFormat="1" ht="13.5" customHeight="1" x14ac:dyDescent="0.2">
      <c r="A2552" s="300">
        <v>2017</v>
      </c>
      <c r="B2552" s="70" t="s">
        <v>46</v>
      </c>
      <c r="C2552" s="207" t="s">
        <v>109</v>
      </c>
      <c r="D2552" s="301">
        <v>17416.159999999996</v>
      </c>
      <c r="E2552" s="301">
        <v>67577.357499999998</v>
      </c>
      <c r="F2552" s="302">
        <v>84993.517499999987</v>
      </c>
      <c r="G2552" s="270"/>
      <c r="H2552" s="299"/>
    </row>
    <row r="2553" spans="1:8" s="63" customFormat="1" ht="13.5" customHeight="1" x14ac:dyDescent="0.2">
      <c r="A2553" s="300">
        <v>2017</v>
      </c>
      <c r="B2553" s="70" t="s">
        <v>34</v>
      </c>
      <c r="C2553" s="207" t="s">
        <v>109</v>
      </c>
      <c r="D2553" s="301">
        <v>15631.239999999998</v>
      </c>
      <c r="E2553" s="301">
        <v>57123.056499999999</v>
      </c>
      <c r="F2553" s="302">
        <v>72754.296499999997</v>
      </c>
      <c r="G2553" s="270"/>
      <c r="H2553" s="299"/>
    </row>
    <row r="2554" spans="1:8" s="63" customFormat="1" ht="13.5" customHeight="1" x14ac:dyDescent="0.2">
      <c r="A2554" s="300">
        <v>2017</v>
      </c>
      <c r="B2554" s="70" t="s">
        <v>36</v>
      </c>
      <c r="C2554" s="207" t="s">
        <v>109</v>
      </c>
      <c r="D2554" s="301">
        <v>15640.150000000001</v>
      </c>
      <c r="E2554" s="301">
        <v>62920.042499999996</v>
      </c>
      <c r="F2554" s="302">
        <v>78560.19249999999</v>
      </c>
      <c r="G2554" s="270"/>
      <c r="H2554" s="299"/>
    </row>
    <row r="2555" spans="1:8" s="63" customFormat="1" ht="13.5" customHeight="1" x14ac:dyDescent="0.2">
      <c r="A2555" s="300">
        <v>2017</v>
      </c>
      <c r="B2555" s="70" t="s">
        <v>37</v>
      </c>
      <c r="C2555" s="207" t="s">
        <v>109</v>
      </c>
      <c r="D2555" s="301">
        <v>15850.749999999998</v>
      </c>
      <c r="E2555" s="301">
        <v>64518.049500000008</v>
      </c>
      <c r="F2555" s="302">
        <v>80368.799499999994</v>
      </c>
      <c r="G2555" s="270"/>
      <c r="H2555" s="299"/>
    </row>
    <row r="2556" spans="1:8" s="63" customFormat="1" ht="13.5" customHeight="1" x14ac:dyDescent="0.2">
      <c r="A2556" s="300">
        <v>2017</v>
      </c>
      <c r="B2556" s="70" t="s">
        <v>38</v>
      </c>
      <c r="C2556" s="207" t="s">
        <v>109</v>
      </c>
      <c r="D2556" s="301">
        <v>19299.829999999998</v>
      </c>
      <c r="E2556" s="301">
        <v>73125.002999999997</v>
      </c>
      <c r="F2556" s="302">
        <v>92424.832999999999</v>
      </c>
      <c r="G2556" s="270"/>
      <c r="H2556" s="299"/>
    </row>
    <row r="2557" spans="1:8" s="63" customFormat="1" ht="13.5" customHeight="1" x14ac:dyDescent="0.2">
      <c r="A2557" s="300">
        <v>2017</v>
      </c>
      <c r="B2557" s="70" t="s">
        <v>39</v>
      </c>
      <c r="C2557" s="207" t="s">
        <v>109</v>
      </c>
      <c r="D2557" s="301">
        <v>20831.98</v>
      </c>
      <c r="E2557" s="301">
        <v>65718.365000000005</v>
      </c>
      <c r="F2557" s="302">
        <v>86550.345000000001</v>
      </c>
      <c r="G2557" s="270"/>
      <c r="H2557" s="299"/>
    </row>
    <row r="2558" spans="1:8" s="63" customFormat="1" ht="13.5" customHeight="1" x14ac:dyDescent="0.2">
      <c r="A2558" s="300">
        <v>2017</v>
      </c>
      <c r="B2558" s="70" t="s">
        <v>40</v>
      </c>
      <c r="C2558" s="207" t="s">
        <v>109</v>
      </c>
      <c r="D2558" s="301">
        <v>18621.260000000002</v>
      </c>
      <c r="E2558" s="301">
        <v>65966.716</v>
      </c>
      <c r="F2558" s="302">
        <v>84587.975999999995</v>
      </c>
      <c r="G2558" s="270"/>
      <c r="H2558" s="299"/>
    </row>
    <row r="2559" spans="1:8" s="63" customFormat="1" ht="13.5" customHeight="1" x14ac:dyDescent="0.2">
      <c r="A2559" s="300">
        <v>2017</v>
      </c>
      <c r="B2559" s="70" t="s">
        <v>41</v>
      </c>
      <c r="C2559" s="207" t="s">
        <v>109</v>
      </c>
      <c r="D2559" s="301">
        <v>20081.660000000003</v>
      </c>
      <c r="E2559" s="301">
        <v>68691.835999999996</v>
      </c>
      <c r="F2559" s="302">
        <v>88773.495999999999</v>
      </c>
      <c r="G2559" s="270"/>
      <c r="H2559" s="299"/>
    </row>
    <row r="2560" spans="1:8" s="63" customFormat="1" ht="13.5" customHeight="1" x14ac:dyDescent="0.2">
      <c r="A2560" s="300">
        <v>2017</v>
      </c>
      <c r="B2560" s="70" t="s">
        <v>42</v>
      </c>
      <c r="C2560" s="207" t="s">
        <v>109</v>
      </c>
      <c r="D2560" s="301">
        <v>17951.150000000001</v>
      </c>
      <c r="E2560" s="301">
        <v>67981.810000000012</v>
      </c>
      <c r="F2560" s="302">
        <v>85932.96</v>
      </c>
      <c r="G2560" s="270"/>
      <c r="H2560" s="299"/>
    </row>
    <row r="2561" spans="1:8" s="63" customFormat="1" ht="13.5" customHeight="1" x14ac:dyDescent="0.2">
      <c r="A2561" s="300">
        <v>2017</v>
      </c>
      <c r="B2561" s="70" t="s">
        <v>43</v>
      </c>
      <c r="C2561" s="207" t="s">
        <v>109</v>
      </c>
      <c r="D2561" s="301">
        <v>15953.619999999999</v>
      </c>
      <c r="E2561" s="301">
        <v>61045.555</v>
      </c>
      <c r="F2561" s="302">
        <v>76999.175000000003</v>
      </c>
      <c r="G2561" s="270"/>
      <c r="H2561" s="299"/>
    </row>
    <row r="2562" spans="1:8" s="63" customFormat="1" ht="13.5" customHeight="1" x14ac:dyDescent="0.2">
      <c r="A2562" s="300">
        <v>2018</v>
      </c>
      <c r="B2562" s="70" t="s">
        <v>44</v>
      </c>
      <c r="C2562" s="207" t="s">
        <v>109</v>
      </c>
      <c r="D2562" s="301">
        <v>17378.150000000001</v>
      </c>
      <c r="E2562" s="301">
        <v>63340.178999999989</v>
      </c>
      <c r="F2562" s="302">
        <v>80718.328999999998</v>
      </c>
      <c r="G2562" s="270"/>
      <c r="H2562" s="299"/>
    </row>
    <row r="2563" spans="1:8" s="63" customFormat="1" ht="13.5" customHeight="1" x14ac:dyDescent="0.2">
      <c r="A2563" s="300">
        <v>2018</v>
      </c>
      <c r="B2563" s="70" t="s">
        <v>45</v>
      </c>
      <c r="C2563" s="207" t="s">
        <v>109</v>
      </c>
      <c r="D2563" s="301">
        <v>18113.419999999998</v>
      </c>
      <c r="E2563" s="301">
        <v>64194.5265</v>
      </c>
      <c r="F2563" s="302">
        <v>82307.946499999991</v>
      </c>
      <c r="G2563" s="270"/>
      <c r="H2563" s="299"/>
    </row>
    <row r="2564" spans="1:8" s="63" customFormat="1" ht="13.5" customHeight="1" x14ac:dyDescent="0.2">
      <c r="A2564" s="300">
        <v>2018</v>
      </c>
      <c r="B2564" s="70" t="s">
        <v>46</v>
      </c>
      <c r="C2564" s="207" t="s">
        <v>109</v>
      </c>
      <c r="D2564" s="301">
        <v>17034.240000000002</v>
      </c>
      <c r="E2564" s="301">
        <v>65370.959999999992</v>
      </c>
      <c r="F2564" s="302">
        <v>82405.2</v>
      </c>
      <c r="G2564" s="270"/>
      <c r="H2564" s="299"/>
    </row>
    <row r="2565" spans="1:8" s="63" customFormat="1" ht="13.5" customHeight="1" x14ac:dyDescent="0.2">
      <c r="A2565" s="300">
        <v>2018</v>
      </c>
      <c r="B2565" s="70" t="s">
        <v>34</v>
      </c>
      <c r="C2565" s="207" t="s">
        <v>109</v>
      </c>
      <c r="D2565" s="301">
        <v>17572.780999999999</v>
      </c>
      <c r="E2565" s="301">
        <v>73791.386499999993</v>
      </c>
      <c r="F2565" s="302">
        <v>91364.16750000001</v>
      </c>
      <c r="G2565" s="270"/>
      <c r="H2565" s="299"/>
    </row>
    <row r="2566" spans="1:8" s="63" customFormat="1" ht="13.5" customHeight="1" x14ac:dyDescent="0.2">
      <c r="A2566" s="300">
        <v>2018</v>
      </c>
      <c r="B2566" s="70" t="s">
        <v>36</v>
      </c>
      <c r="C2566" s="207" t="s">
        <v>109</v>
      </c>
      <c r="D2566" s="301">
        <v>19263.628999999997</v>
      </c>
      <c r="E2566" s="301">
        <v>65864.230499999976</v>
      </c>
      <c r="F2566" s="302">
        <v>85127.859499999977</v>
      </c>
      <c r="G2566" s="270"/>
      <c r="H2566" s="299"/>
    </row>
    <row r="2567" spans="1:8" s="63" customFormat="1" ht="13.5" customHeight="1" x14ac:dyDescent="0.2">
      <c r="A2567" s="300">
        <v>2018</v>
      </c>
      <c r="B2567" s="70" t="s">
        <v>37</v>
      </c>
      <c r="C2567" s="207" t="s">
        <v>109</v>
      </c>
      <c r="D2567" s="301">
        <v>14136.329999999998</v>
      </c>
      <c r="E2567" s="301">
        <v>67877.00499999999</v>
      </c>
      <c r="F2567" s="302">
        <v>82013.334999999992</v>
      </c>
      <c r="G2567" s="270"/>
      <c r="H2567" s="299"/>
    </row>
    <row r="2568" spans="1:8" s="63" customFormat="1" ht="13.5" customHeight="1" x14ac:dyDescent="0.2">
      <c r="A2568" s="300">
        <v>2018</v>
      </c>
      <c r="B2568" s="70" t="s">
        <v>38</v>
      </c>
      <c r="C2568" s="207" t="s">
        <v>109</v>
      </c>
      <c r="D2568" s="301">
        <v>15312.19</v>
      </c>
      <c r="E2568" s="301">
        <v>69739.418999999994</v>
      </c>
      <c r="F2568" s="302">
        <v>85051.608999999997</v>
      </c>
      <c r="G2568" s="270"/>
      <c r="H2568" s="299"/>
    </row>
    <row r="2569" spans="1:8" s="63" customFormat="1" ht="13.5" customHeight="1" x14ac:dyDescent="0.2">
      <c r="A2569" s="300">
        <v>2018</v>
      </c>
      <c r="B2569" s="70" t="s">
        <v>39</v>
      </c>
      <c r="C2569" s="207" t="s">
        <v>109</v>
      </c>
      <c r="D2569" s="301">
        <v>19332.010000000002</v>
      </c>
      <c r="E2569" s="301">
        <v>74639.44249999999</v>
      </c>
      <c r="F2569" s="302">
        <v>93971.452499999985</v>
      </c>
      <c r="G2569" s="270"/>
      <c r="H2569" s="299"/>
    </row>
    <row r="2570" spans="1:8" s="63" customFormat="1" ht="13.5" customHeight="1" x14ac:dyDescent="0.2">
      <c r="A2570" s="300">
        <v>2018</v>
      </c>
      <c r="B2570" s="70" t="s">
        <v>40</v>
      </c>
      <c r="C2570" s="207" t="s">
        <v>109</v>
      </c>
      <c r="D2570" s="301">
        <v>18290.03</v>
      </c>
      <c r="E2570" s="301">
        <v>68098.171000000002</v>
      </c>
      <c r="F2570" s="302">
        <v>86388.201000000001</v>
      </c>
      <c r="G2570" s="270"/>
      <c r="H2570" s="299"/>
    </row>
    <row r="2571" spans="1:8" s="63" customFormat="1" ht="13.5" customHeight="1" x14ac:dyDescent="0.2">
      <c r="A2571" s="300">
        <v>2018</v>
      </c>
      <c r="B2571" s="70" t="s">
        <v>41</v>
      </c>
      <c r="C2571" s="207" t="s">
        <v>109</v>
      </c>
      <c r="D2571" s="301">
        <v>20092.75</v>
      </c>
      <c r="E2571" s="301">
        <v>73411.308000000005</v>
      </c>
      <c r="F2571" s="302">
        <v>93504.058000000005</v>
      </c>
      <c r="G2571" s="270"/>
      <c r="H2571" s="299"/>
    </row>
    <row r="2572" spans="1:8" s="63" customFormat="1" ht="13.5" customHeight="1" x14ac:dyDescent="0.2">
      <c r="A2572" s="300">
        <v>2018</v>
      </c>
      <c r="B2572" s="70" t="s">
        <v>42</v>
      </c>
      <c r="C2572" s="207" t="s">
        <v>109</v>
      </c>
      <c r="D2572" s="301">
        <v>18580.269999999997</v>
      </c>
      <c r="E2572" s="301">
        <v>71717.703499999989</v>
      </c>
      <c r="F2572" s="302">
        <v>90297.973499999993</v>
      </c>
      <c r="G2572" s="270"/>
      <c r="H2572" s="299"/>
    </row>
    <row r="2573" spans="1:8" s="63" customFormat="1" ht="13.5" customHeight="1" x14ac:dyDescent="0.2">
      <c r="A2573" s="300">
        <v>2018</v>
      </c>
      <c r="B2573" s="70" t="s">
        <v>43</v>
      </c>
      <c r="C2573" s="207" t="s">
        <v>109</v>
      </c>
      <c r="D2573" s="301">
        <v>14858.1</v>
      </c>
      <c r="E2573" s="301">
        <v>65954.947</v>
      </c>
      <c r="F2573" s="302">
        <v>80813.046999999991</v>
      </c>
      <c r="G2573" s="270"/>
      <c r="H2573" s="299"/>
    </row>
    <row r="2574" spans="1:8" s="63" customFormat="1" ht="13.5" customHeight="1" x14ac:dyDescent="0.2">
      <c r="A2574" s="300">
        <v>2019</v>
      </c>
      <c r="B2574" s="70" t="s">
        <v>44</v>
      </c>
      <c r="C2574" s="207" t="s">
        <v>109</v>
      </c>
      <c r="D2574" s="301">
        <v>15329.399999999998</v>
      </c>
      <c r="E2574" s="301">
        <v>61660.085000000006</v>
      </c>
      <c r="F2574" s="302">
        <v>76989.485000000015</v>
      </c>
      <c r="G2574" s="270"/>
      <c r="H2574" s="299"/>
    </row>
    <row r="2575" spans="1:8" s="63" customFormat="1" ht="13.5" customHeight="1" x14ac:dyDescent="0.2">
      <c r="A2575" s="300">
        <v>2019</v>
      </c>
      <c r="B2575" s="70" t="s">
        <v>45</v>
      </c>
      <c r="C2575" s="207" t="s">
        <v>109</v>
      </c>
      <c r="D2575" s="301">
        <v>18193.832999999999</v>
      </c>
      <c r="E2575" s="301">
        <v>62189.881999999991</v>
      </c>
      <c r="F2575" s="302">
        <v>80383.714999999997</v>
      </c>
      <c r="G2575" s="270"/>
      <c r="H2575" s="299"/>
    </row>
    <row r="2576" spans="1:8" s="63" customFormat="1" ht="13.5" customHeight="1" x14ac:dyDescent="0.2">
      <c r="A2576" s="300">
        <v>2019</v>
      </c>
      <c r="B2576" s="70" t="s">
        <v>46</v>
      </c>
      <c r="C2576" s="207" t="s">
        <v>109</v>
      </c>
      <c r="D2576" s="301">
        <v>20927.259999999995</v>
      </c>
      <c r="E2576" s="301">
        <v>68529.947500000009</v>
      </c>
      <c r="F2576" s="302">
        <v>89457.20749999999</v>
      </c>
      <c r="G2576" s="270"/>
      <c r="H2576" s="299"/>
    </row>
    <row r="2577" spans="1:11" s="63" customFormat="1" ht="13.5" customHeight="1" x14ac:dyDescent="0.2">
      <c r="A2577" s="300">
        <v>2019</v>
      </c>
      <c r="B2577" s="70" t="s">
        <v>34</v>
      </c>
      <c r="C2577" s="207" t="s">
        <v>109</v>
      </c>
      <c r="D2577" s="301">
        <v>17151.89</v>
      </c>
      <c r="E2577" s="301">
        <v>68997.559000000008</v>
      </c>
      <c r="F2577" s="302">
        <v>86149.448999999993</v>
      </c>
      <c r="G2577" s="270"/>
      <c r="H2577" s="299"/>
    </row>
    <row r="2578" spans="1:11" s="63" customFormat="1" ht="13.5" customHeight="1" x14ac:dyDescent="0.2">
      <c r="A2578" s="300">
        <v>2019</v>
      </c>
      <c r="B2578" s="70" t="s">
        <v>36</v>
      </c>
      <c r="C2578" s="207" t="s">
        <v>109</v>
      </c>
      <c r="D2578" s="301">
        <v>21427.030000000002</v>
      </c>
      <c r="E2578" s="301">
        <v>73773.61050000001</v>
      </c>
      <c r="F2578" s="302">
        <v>95200.640500000009</v>
      </c>
      <c r="G2578" s="270"/>
      <c r="H2578" s="299"/>
    </row>
    <row r="2579" spans="1:11" s="63" customFormat="1" ht="13.5" customHeight="1" x14ac:dyDescent="0.2">
      <c r="A2579" s="300">
        <v>2019</v>
      </c>
      <c r="B2579" s="70" t="s">
        <v>37</v>
      </c>
      <c r="C2579" s="207" t="s">
        <v>109</v>
      </c>
      <c r="D2579" s="301">
        <v>18612.270000000004</v>
      </c>
      <c r="E2579" s="301">
        <v>83946.815499999997</v>
      </c>
      <c r="F2579" s="302">
        <v>102559.08550000002</v>
      </c>
      <c r="G2579" s="270"/>
      <c r="H2579" s="299"/>
    </row>
    <row r="2580" spans="1:11" s="63" customFormat="1" ht="13.5" customHeight="1" x14ac:dyDescent="0.2">
      <c r="A2580" s="300">
        <v>2019</v>
      </c>
      <c r="B2580" s="70" t="s">
        <v>38</v>
      </c>
      <c r="C2580" s="207" t="s">
        <v>109</v>
      </c>
      <c r="D2580" s="301">
        <v>20665.349999999999</v>
      </c>
      <c r="E2580" s="301">
        <v>84182.224999999991</v>
      </c>
      <c r="F2580" s="302">
        <v>104847.575</v>
      </c>
      <c r="G2580" s="270"/>
      <c r="H2580" s="299"/>
    </row>
    <row r="2581" spans="1:11" s="63" customFormat="1" ht="13.5" customHeight="1" x14ac:dyDescent="0.2">
      <c r="A2581" s="300">
        <v>2019</v>
      </c>
      <c r="B2581" s="70" t="s">
        <v>39</v>
      </c>
      <c r="C2581" s="207" t="s">
        <v>109</v>
      </c>
      <c r="D2581" s="301">
        <v>19973.86</v>
      </c>
      <c r="E2581" s="301">
        <v>74142.45749999999</v>
      </c>
      <c r="F2581" s="302">
        <v>94116.317499999976</v>
      </c>
      <c r="G2581" s="270"/>
      <c r="H2581" s="299"/>
    </row>
    <row r="2582" spans="1:11" s="63" customFormat="1" ht="13.5" customHeight="1" x14ac:dyDescent="0.2">
      <c r="A2582" s="300">
        <v>2019</v>
      </c>
      <c r="B2582" s="70" t="s">
        <v>40</v>
      </c>
      <c r="C2582" s="207" t="s">
        <v>109</v>
      </c>
      <c r="D2582" s="301">
        <v>18383.71</v>
      </c>
      <c r="E2582" s="301">
        <v>75721.181499999977</v>
      </c>
      <c r="F2582" s="302">
        <v>94104.891499999969</v>
      </c>
      <c r="G2582" s="270"/>
      <c r="H2582" s="299"/>
    </row>
    <row r="2583" spans="1:11" s="63" customFormat="1" ht="13.5" customHeight="1" x14ac:dyDescent="0.2">
      <c r="A2583" s="300">
        <v>2019</v>
      </c>
      <c r="B2583" s="70" t="s">
        <v>41</v>
      </c>
      <c r="C2583" s="207" t="s">
        <v>109</v>
      </c>
      <c r="D2583" s="301">
        <v>20595.420000000002</v>
      </c>
      <c r="E2583" s="301">
        <v>73308.290999999997</v>
      </c>
      <c r="F2583" s="302">
        <v>93903.710999999996</v>
      </c>
      <c r="G2583" s="270"/>
      <c r="H2583" s="299"/>
    </row>
    <row r="2584" spans="1:11" s="63" customFormat="1" ht="13.5" customHeight="1" x14ac:dyDescent="0.2">
      <c r="A2584" s="300">
        <v>2019</v>
      </c>
      <c r="B2584" s="70" t="s">
        <v>42</v>
      </c>
      <c r="C2584" s="207" t="s">
        <v>109</v>
      </c>
      <c r="D2584" s="301">
        <v>18991.39</v>
      </c>
      <c r="E2584" s="301">
        <v>72111.209499999997</v>
      </c>
      <c r="F2584" s="302">
        <v>91102.599499999997</v>
      </c>
      <c r="G2584" s="270"/>
      <c r="H2584" s="299"/>
    </row>
    <row r="2585" spans="1:11" s="63" customFormat="1" ht="13.5" customHeight="1" x14ac:dyDescent="0.2">
      <c r="A2585" s="300">
        <v>2019</v>
      </c>
      <c r="B2585" s="70" t="s">
        <v>43</v>
      </c>
      <c r="C2585" s="207" t="s">
        <v>109</v>
      </c>
      <c r="D2585" s="301">
        <v>16808.699999999997</v>
      </c>
      <c r="E2585" s="301">
        <v>65429.921499999997</v>
      </c>
      <c r="F2585" s="302">
        <v>82238.621500000008</v>
      </c>
      <c r="G2585" s="270"/>
      <c r="H2585" s="299"/>
    </row>
    <row r="2586" spans="1:11" s="63" customFormat="1" ht="13.5" customHeight="1" x14ac:dyDescent="0.2">
      <c r="A2586" s="300">
        <v>2020</v>
      </c>
      <c r="B2586" s="70" t="s">
        <v>44</v>
      </c>
      <c r="C2586" s="207" t="s">
        <v>109</v>
      </c>
      <c r="D2586" s="301">
        <v>16546.759999999998</v>
      </c>
      <c r="E2586" s="301">
        <v>69777.207999999984</v>
      </c>
      <c r="F2586" s="302">
        <v>86323.967999999993</v>
      </c>
      <c r="G2586" s="270"/>
      <c r="H2586" s="299"/>
    </row>
    <row r="2587" spans="1:11" s="63" customFormat="1" ht="13.5" customHeight="1" x14ac:dyDescent="0.2">
      <c r="A2587" s="300">
        <v>2020</v>
      </c>
      <c r="B2587" s="70" t="s">
        <v>45</v>
      </c>
      <c r="C2587" s="207" t="s">
        <v>109</v>
      </c>
      <c r="D2587" s="301">
        <v>20397.66</v>
      </c>
      <c r="E2587" s="301">
        <v>64892.931999999972</v>
      </c>
      <c r="F2587" s="302">
        <v>85290.591999999975</v>
      </c>
      <c r="G2587" s="270"/>
      <c r="H2587" s="299"/>
    </row>
    <row r="2588" spans="1:11" s="63" customFormat="1" ht="13.5" customHeight="1" x14ac:dyDescent="0.2">
      <c r="A2588" s="300">
        <v>2020</v>
      </c>
      <c r="B2588" s="70" t="s">
        <v>46</v>
      </c>
      <c r="C2588" s="207" t="s">
        <v>109</v>
      </c>
      <c r="D2588" s="301">
        <v>14523.850000000002</v>
      </c>
      <c r="E2588" s="301">
        <v>38925.478000000003</v>
      </c>
      <c r="F2588" s="302">
        <v>53449.328000000009</v>
      </c>
      <c r="G2588" s="270"/>
      <c r="H2588" s="299"/>
    </row>
    <row r="2589" spans="1:11" s="63" customFormat="1" ht="13.5" customHeight="1" x14ac:dyDescent="0.2">
      <c r="A2589" s="300">
        <v>2020</v>
      </c>
      <c r="B2589" s="70" t="s">
        <v>34</v>
      </c>
      <c r="C2589" s="207" t="s">
        <v>109</v>
      </c>
      <c r="D2589" s="301">
        <v>1783.68</v>
      </c>
      <c r="E2589" s="301">
        <v>19727.232500000002</v>
      </c>
      <c r="F2589" s="302">
        <v>21510.912500000002</v>
      </c>
      <c r="G2589" s="270"/>
      <c r="H2589" s="299"/>
    </row>
    <row r="2590" spans="1:11" s="63" customFormat="1" ht="13.5" customHeight="1" x14ac:dyDescent="0.2">
      <c r="A2590" s="300">
        <v>2020</v>
      </c>
      <c r="B2590" s="70" t="s">
        <v>36</v>
      </c>
      <c r="C2590" s="207" t="s">
        <v>109</v>
      </c>
      <c r="D2590" s="301">
        <v>14188.005991455077</v>
      </c>
      <c r="E2590" s="301">
        <v>48143.67450004768</v>
      </c>
      <c r="F2590" s="302">
        <v>62331.680491502761</v>
      </c>
      <c r="G2590" s="270"/>
      <c r="H2590" s="299"/>
    </row>
    <row r="2591" spans="1:11" s="63" customFormat="1" ht="13.5" customHeight="1" x14ac:dyDescent="0.2">
      <c r="A2591" s="300">
        <v>2020</v>
      </c>
      <c r="B2591" s="70" t="s">
        <v>37</v>
      </c>
      <c r="C2591" s="207" t="s">
        <v>109</v>
      </c>
      <c r="D2591" s="301">
        <v>16644.741999999998</v>
      </c>
      <c r="E2591" s="301">
        <v>66743.763023913372</v>
      </c>
      <c r="F2591" s="302">
        <v>83388.505023913371</v>
      </c>
      <c r="G2591" s="270"/>
      <c r="H2591" s="299"/>
    </row>
    <row r="2592" spans="1:11" s="63" customFormat="1" ht="13.5" customHeight="1" x14ac:dyDescent="0.2">
      <c r="A2592" s="307">
        <v>2020</v>
      </c>
      <c r="B2592" s="88" t="s">
        <v>38</v>
      </c>
      <c r="C2592" s="210" t="s">
        <v>109</v>
      </c>
      <c r="D2592" s="305">
        <v>20992.398941406253</v>
      </c>
      <c r="E2592" s="305">
        <v>88503.538950408954</v>
      </c>
      <c r="F2592" s="306">
        <v>109495.93789181519</v>
      </c>
      <c r="G2592" s="270"/>
      <c r="H2592" s="299"/>
      <c r="I2592" s="211"/>
      <c r="J2592" s="211"/>
      <c r="K2592" s="211"/>
    </row>
    <row r="2593" spans="1:8" s="63" customFormat="1" ht="13.5" customHeight="1" x14ac:dyDescent="0.2">
      <c r="A2593" s="300">
        <v>2009</v>
      </c>
      <c r="B2593" s="70" t="s">
        <v>34</v>
      </c>
      <c r="C2593" s="207" t="s">
        <v>110</v>
      </c>
      <c r="D2593" s="301">
        <v>3655.9</v>
      </c>
      <c r="E2593" s="301">
        <v>60724.876499999998</v>
      </c>
      <c r="F2593" s="302">
        <v>64380.776499999993</v>
      </c>
      <c r="G2593" s="270"/>
      <c r="H2593" s="299"/>
    </row>
    <row r="2594" spans="1:8" s="63" customFormat="1" ht="13.5" customHeight="1" x14ac:dyDescent="0.2">
      <c r="A2594" s="300">
        <v>2009</v>
      </c>
      <c r="B2594" s="70" t="s">
        <v>36</v>
      </c>
      <c r="C2594" s="207" t="s">
        <v>110</v>
      </c>
      <c r="D2594" s="301">
        <v>4446.54</v>
      </c>
      <c r="E2594" s="301">
        <v>55712.499499999998</v>
      </c>
      <c r="F2594" s="302">
        <v>60159.039499999999</v>
      </c>
      <c r="G2594" s="270"/>
      <c r="H2594" s="299"/>
    </row>
    <row r="2595" spans="1:8" s="63" customFormat="1" ht="13.5" customHeight="1" x14ac:dyDescent="0.2">
      <c r="A2595" s="300">
        <v>2009</v>
      </c>
      <c r="B2595" s="70" t="s">
        <v>37</v>
      </c>
      <c r="C2595" s="207" t="s">
        <v>110</v>
      </c>
      <c r="D2595" s="301">
        <v>5579.1799999999994</v>
      </c>
      <c r="E2595" s="301">
        <v>52400.356499999994</v>
      </c>
      <c r="F2595" s="302">
        <v>57979.536499999987</v>
      </c>
      <c r="G2595" s="270"/>
      <c r="H2595" s="299"/>
    </row>
    <row r="2596" spans="1:8" s="63" customFormat="1" ht="13.5" customHeight="1" x14ac:dyDescent="0.2">
      <c r="A2596" s="300">
        <v>2009</v>
      </c>
      <c r="B2596" s="70" t="s">
        <v>38</v>
      </c>
      <c r="C2596" s="207" t="s">
        <v>110</v>
      </c>
      <c r="D2596" s="301">
        <v>5930.68</v>
      </c>
      <c r="E2596" s="301">
        <v>64598.636500000001</v>
      </c>
      <c r="F2596" s="302">
        <v>70529.316500000001</v>
      </c>
      <c r="G2596" s="270"/>
      <c r="H2596" s="299"/>
    </row>
    <row r="2597" spans="1:8" s="63" customFormat="1" ht="13.5" customHeight="1" x14ac:dyDescent="0.2">
      <c r="A2597" s="300">
        <v>2009</v>
      </c>
      <c r="B2597" s="70" t="s">
        <v>39</v>
      </c>
      <c r="C2597" s="207" t="s">
        <v>110</v>
      </c>
      <c r="D2597" s="301">
        <v>6269.5700000000006</v>
      </c>
      <c r="E2597" s="301">
        <v>55768.383999999998</v>
      </c>
      <c r="F2597" s="302">
        <v>62037.953999999998</v>
      </c>
      <c r="G2597" s="270"/>
      <c r="H2597" s="299"/>
    </row>
    <row r="2598" spans="1:8" s="63" customFormat="1" ht="13.5" customHeight="1" x14ac:dyDescent="0.2">
      <c r="A2598" s="300">
        <v>2009</v>
      </c>
      <c r="B2598" s="70" t="s">
        <v>40</v>
      </c>
      <c r="C2598" s="207" t="s">
        <v>110</v>
      </c>
      <c r="D2598" s="301">
        <v>7549.23</v>
      </c>
      <c r="E2598" s="301">
        <v>58640.043499999992</v>
      </c>
      <c r="F2598" s="302">
        <v>66189.273499999996</v>
      </c>
      <c r="G2598" s="270"/>
      <c r="H2598" s="299"/>
    </row>
    <row r="2599" spans="1:8" s="63" customFormat="1" ht="13.5" customHeight="1" x14ac:dyDescent="0.2">
      <c r="A2599" s="300">
        <v>2009</v>
      </c>
      <c r="B2599" s="70" t="s">
        <v>41</v>
      </c>
      <c r="C2599" s="207" t="s">
        <v>110</v>
      </c>
      <c r="D2599" s="301">
        <v>7999.9900000000007</v>
      </c>
      <c r="E2599" s="301">
        <v>63676.991000000009</v>
      </c>
      <c r="F2599" s="302">
        <v>71676.981000000014</v>
      </c>
      <c r="G2599" s="270"/>
      <c r="H2599" s="299"/>
    </row>
    <row r="2600" spans="1:8" s="63" customFormat="1" ht="13.5" customHeight="1" x14ac:dyDescent="0.2">
      <c r="A2600" s="300">
        <v>2009</v>
      </c>
      <c r="B2600" s="70" t="s">
        <v>42</v>
      </c>
      <c r="C2600" s="207" t="s">
        <v>110</v>
      </c>
      <c r="D2600" s="301">
        <v>6141.5800000000008</v>
      </c>
      <c r="E2600" s="301">
        <v>62884.322499999995</v>
      </c>
      <c r="F2600" s="302">
        <v>69025.902499999997</v>
      </c>
      <c r="G2600" s="270"/>
      <c r="H2600" s="299"/>
    </row>
    <row r="2601" spans="1:8" s="63" customFormat="1" ht="13.5" customHeight="1" x14ac:dyDescent="0.2">
      <c r="A2601" s="300">
        <v>2009</v>
      </c>
      <c r="B2601" s="70" t="s">
        <v>43</v>
      </c>
      <c r="C2601" s="207" t="s">
        <v>110</v>
      </c>
      <c r="D2601" s="301">
        <v>6311.3200000000006</v>
      </c>
      <c r="E2601" s="301">
        <v>62467.231500000002</v>
      </c>
      <c r="F2601" s="302">
        <v>68778.551500000001</v>
      </c>
      <c r="G2601" s="270"/>
      <c r="H2601" s="299"/>
    </row>
    <row r="2602" spans="1:8" s="63" customFormat="1" ht="13.5" customHeight="1" x14ac:dyDescent="0.2">
      <c r="A2602" s="300">
        <v>2010</v>
      </c>
      <c r="B2602" s="70" t="s">
        <v>44</v>
      </c>
      <c r="C2602" s="207" t="s">
        <v>110</v>
      </c>
      <c r="D2602" s="301">
        <v>5746.5999999999995</v>
      </c>
      <c r="E2602" s="301">
        <v>64445.921999999991</v>
      </c>
      <c r="F2602" s="302">
        <v>70192.521999999997</v>
      </c>
      <c r="G2602" s="270"/>
      <c r="H2602" s="299"/>
    </row>
    <row r="2603" spans="1:8" s="63" customFormat="1" ht="13.5" customHeight="1" x14ac:dyDescent="0.2">
      <c r="A2603" s="300">
        <v>2010</v>
      </c>
      <c r="B2603" s="70" t="s">
        <v>45</v>
      </c>
      <c r="C2603" s="207" t="s">
        <v>110</v>
      </c>
      <c r="D2603" s="301">
        <v>5810.76</v>
      </c>
      <c r="E2603" s="301">
        <v>56573.43450000001</v>
      </c>
      <c r="F2603" s="302">
        <v>62384.194499999998</v>
      </c>
      <c r="G2603" s="270"/>
      <c r="H2603" s="299"/>
    </row>
    <row r="2604" spans="1:8" s="63" customFormat="1" ht="13.5" customHeight="1" x14ac:dyDescent="0.2">
      <c r="A2604" s="300">
        <v>2010</v>
      </c>
      <c r="B2604" s="70" t="s">
        <v>46</v>
      </c>
      <c r="C2604" s="207" t="s">
        <v>110</v>
      </c>
      <c r="D2604" s="301">
        <v>6656.44</v>
      </c>
      <c r="E2604" s="301">
        <v>61546.996999999996</v>
      </c>
      <c r="F2604" s="302">
        <v>68203.437000000005</v>
      </c>
      <c r="G2604" s="270"/>
      <c r="H2604" s="299"/>
    </row>
    <row r="2605" spans="1:8" s="63" customFormat="1" ht="13.5" customHeight="1" x14ac:dyDescent="0.2">
      <c r="A2605" s="300">
        <v>2010</v>
      </c>
      <c r="B2605" s="70" t="s">
        <v>34</v>
      </c>
      <c r="C2605" s="207" t="s">
        <v>110</v>
      </c>
      <c r="D2605" s="301">
        <v>6006.2199999999993</v>
      </c>
      <c r="E2605" s="301">
        <v>57550.727500000001</v>
      </c>
      <c r="F2605" s="302">
        <v>63556.947500000002</v>
      </c>
      <c r="G2605" s="270"/>
      <c r="H2605" s="299"/>
    </row>
    <row r="2606" spans="1:8" s="63" customFormat="1" ht="13.5" customHeight="1" x14ac:dyDescent="0.2">
      <c r="A2606" s="300">
        <v>2010</v>
      </c>
      <c r="B2606" s="70" t="s">
        <v>36</v>
      </c>
      <c r="C2606" s="207" t="s">
        <v>110</v>
      </c>
      <c r="D2606" s="301">
        <v>5932.95</v>
      </c>
      <c r="E2606" s="301">
        <v>66244.955999999991</v>
      </c>
      <c r="F2606" s="302">
        <v>72177.906000000003</v>
      </c>
      <c r="G2606" s="270"/>
      <c r="H2606" s="299"/>
    </row>
    <row r="2607" spans="1:8" s="63" customFormat="1" ht="13.5" customHeight="1" x14ac:dyDescent="0.2">
      <c r="A2607" s="300">
        <v>2010</v>
      </c>
      <c r="B2607" s="70" t="s">
        <v>37</v>
      </c>
      <c r="C2607" s="207" t="s">
        <v>110</v>
      </c>
      <c r="D2607" s="301">
        <v>9443.1099999999988</v>
      </c>
      <c r="E2607" s="301">
        <v>55285.139999999992</v>
      </c>
      <c r="F2607" s="302">
        <v>64728.249999999993</v>
      </c>
      <c r="G2607" s="270"/>
      <c r="H2607" s="299"/>
    </row>
    <row r="2608" spans="1:8" s="63" customFormat="1" ht="13.5" customHeight="1" x14ac:dyDescent="0.2">
      <c r="A2608" s="300">
        <v>2010</v>
      </c>
      <c r="B2608" s="70" t="s">
        <v>38</v>
      </c>
      <c r="C2608" s="207" t="s">
        <v>110</v>
      </c>
      <c r="D2608" s="301">
        <v>9064.18</v>
      </c>
      <c r="E2608" s="301">
        <v>58906.495000000003</v>
      </c>
      <c r="F2608" s="302">
        <v>67970.675000000003</v>
      </c>
      <c r="G2608" s="270"/>
      <c r="H2608" s="299"/>
    </row>
    <row r="2609" spans="1:8" s="63" customFormat="1" ht="13.5" customHeight="1" x14ac:dyDescent="0.2">
      <c r="A2609" s="300">
        <v>2010</v>
      </c>
      <c r="B2609" s="70" t="s">
        <v>39</v>
      </c>
      <c r="C2609" s="207" t="s">
        <v>110</v>
      </c>
      <c r="D2609" s="301">
        <v>9825.07</v>
      </c>
      <c r="E2609" s="301">
        <v>59757.257500000007</v>
      </c>
      <c r="F2609" s="302">
        <v>69582.327499999985</v>
      </c>
      <c r="G2609" s="270"/>
      <c r="H2609" s="299"/>
    </row>
    <row r="2610" spans="1:8" s="63" customFormat="1" ht="13.5" customHeight="1" x14ac:dyDescent="0.2">
      <c r="A2610" s="300">
        <v>2010</v>
      </c>
      <c r="B2610" s="70" t="s">
        <v>40</v>
      </c>
      <c r="C2610" s="207" t="s">
        <v>110</v>
      </c>
      <c r="D2610" s="301">
        <v>11222.089999999998</v>
      </c>
      <c r="E2610" s="301">
        <v>65164.440999999992</v>
      </c>
      <c r="F2610" s="302">
        <v>76386.531000000003</v>
      </c>
      <c r="G2610" s="270"/>
      <c r="H2610" s="299"/>
    </row>
    <row r="2611" spans="1:8" s="63" customFormat="1" ht="13.5" customHeight="1" x14ac:dyDescent="0.2">
      <c r="A2611" s="300">
        <v>2010</v>
      </c>
      <c r="B2611" s="70" t="s">
        <v>41</v>
      </c>
      <c r="C2611" s="207" t="s">
        <v>110</v>
      </c>
      <c r="D2611" s="301">
        <v>11475.07</v>
      </c>
      <c r="E2611" s="301">
        <v>68605.241000000009</v>
      </c>
      <c r="F2611" s="302">
        <v>80080.311000000002</v>
      </c>
      <c r="G2611" s="270"/>
      <c r="H2611" s="299"/>
    </row>
    <row r="2612" spans="1:8" s="63" customFormat="1" ht="13.5" customHeight="1" x14ac:dyDescent="0.2">
      <c r="A2612" s="300">
        <v>2010</v>
      </c>
      <c r="B2612" s="70" t="s">
        <v>42</v>
      </c>
      <c r="C2612" s="207" t="s">
        <v>110</v>
      </c>
      <c r="D2612" s="301">
        <v>11840.31</v>
      </c>
      <c r="E2612" s="301">
        <v>70738.788499999995</v>
      </c>
      <c r="F2612" s="302">
        <v>82579.098499999993</v>
      </c>
      <c r="G2612" s="270"/>
      <c r="H2612" s="299"/>
    </row>
    <row r="2613" spans="1:8" s="63" customFormat="1" ht="13.5" customHeight="1" x14ac:dyDescent="0.2">
      <c r="A2613" s="300">
        <v>2010</v>
      </c>
      <c r="B2613" s="70" t="s">
        <v>43</v>
      </c>
      <c r="C2613" s="207" t="s">
        <v>110</v>
      </c>
      <c r="D2613" s="301">
        <v>6974.8799999999992</v>
      </c>
      <c r="E2613" s="301">
        <v>70985.49500000001</v>
      </c>
      <c r="F2613" s="302">
        <v>77960.374999999985</v>
      </c>
      <c r="G2613" s="270"/>
      <c r="H2613" s="299"/>
    </row>
    <row r="2614" spans="1:8" s="63" customFormat="1" ht="13.5" customHeight="1" x14ac:dyDescent="0.2">
      <c r="A2614" s="300">
        <v>2011</v>
      </c>
      <c r="B2614" s="70" t="s">
        <v>44</v>
      </c>
      <c r="C2614" s="207" t="s">
        <v>110</v>
      </c>
      <c r="D2614" s="301">
        <v>7089.2800000000016</v>
      </c>
      <c r="E2614" s="301">
        <v>64340.066500000001</v>
      </c>
      <c r="F2614" s="302">
        <v>71429.346500000014</v>
      </c>
      <c r="G2614" s="270"/>
      <c r="H2614" s="299"/>
    </row>
    <row r="2615" spans="1:8" s="63" customFormat="1" ht="13.5" customHeight="1" x14ac:dyDescent="0.2">
      <c r="A2615" s="300">
        <v>2011</v>
      </c>
      <c r="B2615" s="70" t="s">
        <v>45</v>
      </c>
      <c r="C2615" s="207" t="s">
        <v>110</v>
      </c>
      <c r="D2615" s="301">
        <v>8226.9</v>
      </c>
      <c r="E2615" s="301">
        <v>61232.847000000002</v>
      </c>
      <c r="F2615" s="302">
        <v>69459.746999999988</v>
      </c>
      <c r="G2615" s="270"/>
      <c r="H2615" s="299"/>
    </row>
    <row r="2616" spans="1:8" s="63" customFormat="1" ht="13.5" customHeight="1" x14ac:dyDescent="0.2">
      <c r="A2616" s="300">
        <v>2011</v>
      </c>
      <c r="B2616" s="70" t="s">
        <v>46</v>
      </c>
      <c r="C2616" s="207" t="s">
        <v>110</v>
      </c>
      <c r="D2616" s="301">
        <v>10960.599999999999</v>
      </c>
      <c r="E2616" s="301">
        <v>82130.178500000009</v>
      </c>
      <c r="F2616" s="302">
        <v>93090.778500000029</v>
      </c>
      <c r="G2616" s="270"/>
      <c r="H2616" s="299"/>
    </row>
    <row r="2617" spans="1:8" s="63" customFormat="1" ht="13.5" customHeight="1" x14ac:dyDescent="0.2">
      <c r="A2617" s="300">
        <v>2011</v>
      </c>
      <c r="B2617" s="70" t="s">
        <v>34</v>
      </c>
      <c r="C2617" s="207" t="s">
        <v>110</v>
      </c>
      <c r="D2617" s="301">
        <v>10707.93</v>
      </c>
      <c r="E2617" s="301">
        <v>69534.087500000009</v>
      </c>
      <c r="F2617" s="302">
        <v>80242.017500000002</v>
      </c>
      <c r="G2617" s="270"/>
      <c r="H2617" s="299"/>
    </row>
    <row r="2618" spans="1:8" s="63" customFormat="1" ht="13.5" customHeight="1" x14ac:dyDescent="0.2">
      <c r="A2618" s="300">
        <v>2011</v>
      </c>
      <c r="B2618" s="70" t="s">
        <v>36</v>
      </c>
      <c r="C2618" s="207" t="s">
        <v>110</v>
      </c>
      <c r="D2618" s="301">
        <v>12003.87</v>
      </c>
      <c r="E2618" s="301">
        <v>78835.775500000003</v>
      </c>
      <c r="F2618" s="302">
        <v>90839.645499999999</v>
      </c>
      <c r="G2618" s="270"/>
      <c r="H2618" s="299"/>
    </row>
    <row r="2619" spans="1:8" s="63" customFormat="1" ht="13.5" customHeight="1" x14ac:dyDescent="0.2">
      <c r="A2619" s="300">
        <v>2011</v>
      </c>
      <c r="B2619" s="70" t="s">
        <v>37</v>
      </c>
      <c r="C2619" s="207" t="s">
        <v>110</v>
      </c>
      <c r="D2619" s="301">
        <v>12620.35</v>
      </c>
      <c r="E2619" s="301">
        <v>67163.309500000003</v>
      </c>
      <c r="F2619" s="302">
        <v>79783.659499999994</v>
      </c>
      <c r="G2619" s="270"/>
      <c r="H2619" s="299"/>
    </row>
    <row r="2620" spans="1:8" s="63" customFormat="1" ht="13.5" customHeight="1" x14ac:dyDescent="0.2">
      <c r="A2620" s="300">
        <v>2011</v>
      </c>
      <c r="B2620" s="70" t="s">
        <v>38</v>
      </c>
      <c r="C2620" s="207" t="s">
        <v>110</v>
      </c>
      <c r="D2620" s="301">
        <v>11773.28</v>
      </c>
      <c r="E2620" s="301">
        <v>70801.994500000001</v>
      </c>
      <c r="F2620" s="302">
        <v>82575.2745</v>
      </c>
      <c r="G2620" s="270"/>
      <c r="H2620" s="299"/>
    </row>
    <row r="2621" spans="1:8" s="63" customFormat="1" ht="13.5" customHeight="1" x14ac:dyDescent="0.2">
      <c r="A2621" s="300">
        <v>2011</v>
      </c>
      <c r="B2621" s="70" t="s">
        <v>39</v>
      </c>
      <c r="C2621" s="207" t="s">
        <v>110</v>
      </c>
      <c r="D2621" s="301">
        <v>13170.45</v>
      </c>
      <c r="E2621" s="301">
        <v>73479.613000000012</v>
      </c>
      <c r="F2621" s="302">
        <v>86650.063000000024</v>
      </c>
      <c r="G2621" s="270"/>
      <c r="H2621" s="299"/>
    </row>
    <row r="2622" spans="1:8" s="63" customFormat="1" ht="13.5" customHeight="1" x14ac:dyDescent="0.2">
      <c r="A2622" s="300">
        <v>2011</v>
      </c>
      <c r="B2622" s="70" t="s">
        <v>40</v>
      </c>
      <c r="C2622" s="207" t="s">
        <v>110</v>
      </c>
      <c r="D2622" s="301">
        <v>11901.802</v>
      </c>
      <c r="E2622" s="301">
        <v>73475.760499999975</v>
      </c>
      <c r="F2622" s="302">
        <v>85377.5625</v>
      </c>
      <c r="G2622" s="270"/>
      <c r="H2622" s="299"/>
    </row>
    <row r="2623" spans="1:8" s="63" customFormat="1" ht="13.5" customHeight="1" x14ac:dyDescent="0.2">
      <c r="A2623" s="300">
        <v>2011</v>
      </c>
      <c r="B2623" s="70" t="s">
        <v>41</v>
      </c>
      <c r="C2623" s="207" t="s">
        <v>110</v>
      </c>
      <c r="D2623" s="301">
        <v>11311.09</v>
      </c>
      <c r="E2623" s="301">
        <v>80707.169500000004</v>
      </c>
      <c r="F2623" s="302">
        <v>92018.259499999986</v>
      </c>
      <c r="G2623" s="270"/>
      <c r="H2623" s="299"/>
    </row>
    <row r="2624" spans="1:8" s="63" customFormat="1" ht="13.5" customHeight="1" x14ac:dyDescent="0.2">
      <c r="A2624" s="300">
        <v>2011</v>
      </c>
      <c r="B2624" s="70" t="s">
        <v>42</v>
      </c>
      <c r="C2624" s="207" t="s">
        <v>110</v>
      </c>
      <c r="D2624" s="301">
        <v>12135.769999999999</v>
      </c>
      <c r="E2624" s="301">
        <v>76746.272499999992</v>
      </c>
      <c r="F2624" s="302">
        <v>88882.042499999996</v>
      </c>
      <c r="G2624" s="270"/>
      <c r="H2624" s="299"/>
    </row>
    <row r="2625" spans="1:8" s="63" customFormat="1" ht="13.5" customHeight="1" x14ac:dyDescent="0.2">
      <c r="A2625" s="300">
        <v>2011</v>
      </c>
      <c r="B2625" s="70" t="s">
        <v>43</v>
      </c>
      <c r="C2625" s="207" t="s">
        <v>110</v>
      </c>
      <c r="D2625" s="301">
        <v>10543.659999999998</v>
      </c>
      <c r="E2625" s="301">
        <v>86457.565500000026</v>
      </c>
      <c r="F2625" s="302">
        <v>97001.225500000015</v>
      </c>
      <c r="G2625" s="270"/>
      <c r="H2625" s="299"/>
    </row>
    <row r="2626" spans="1:8" s="63" customFormat="1" ht="13.5" customHeight="1" x14ac:dyDescent="0.2">
      <c r="A2626" s="300">
        <v>2012</v>
      </c>
      <c r="B2626" s="70" t="s">
        <v>44</v>
      </c>
      <c r="C2626" s="207" t="s">
        <v>110</v>
      </c>
      <c r="D2626" s="301">
        <v>11432.47</v>
      </c>
      <c r="E2626" s="301">
        <v>71423.446000000011</v>
      </c>
      <c r="F2626" s="302">
        <v>82855.916000000027</v>
      </c>
      <c r="G2626" s="270"/>
      <c r="H2626" s="299"/>
    </row>
    <row r="2627" spans="1:8" s="63" customFormat="1" ht="13.5" customHeight="1" x14ac:dyDescent="0.2">
      <c r="A2627" s="300">
        <v>2012</v>
      </c>
      <c r="B2627" s="70" t="s">
        <v>45</v>
      </c>
      <c r="C2627" s="207" t="s">
        <v>110</v>
      </c>
      <c r="D2627" s="301">
        <v>13374.74</v>
      </c>
      <c r="E2627" s="301">
        <v>71267.114499999996</v>
      </c>
      <c r="F2627" s="302">
        <v>84641.854499999987</v>
      </c>
      <c r="G2627" s="270"/>
      <c r="H2627" s="299"/>
    </row>
    <row r="2628" spans="1:8" s="63" customFormat="1" ht="13.5" customHeight="1" x14ac:dyDescent="0.2">
      <c r="A2628" s="300">
        <v>2012</v>
      </c>
      <c r="B2628" s="70" t="s">
        <v>46</v>
      </c>
      <c r="C2628" s="207" t="s">
        <v>110</v>
      </c>
      <c r="D2628" s="301">
        <v>13120.97</v>
      </c>
      <c r="E2628" s="301">
        <v>80267.514500000005</v>
      </c>
      <c r="F2628" s="302">
        <v>93388.484499999991</v>
      </c>
      <c r="G2628" s="270"/>
      <c r="H2628" s="299"/>
    </row>
    <row r="2629" spans="1:8" s="63" customFormat="1" ht="13.5" customHeight="1" x14ac:dyDescent="0.2">
      <c r="A2629" s="300">
        <v>2012</v>
      </c>
      <c r="B2629" s="70" t="s">
        <v>34</v>
      </c>
      <c r="C2629" s="207" t="s">
        <v>110</v>
      </c>
      <c r="D2629" s="301">
        <v>12230.699999999999</v>
      </c>
      <c r="E2629" s="301">
        <v>62887.118000000009</v>
      </c>
      <c r="F2629" s="302">
        <v>75117.817999999999</v>
      </c>
      <c r="G2629" s="270"/>
      <c r="H2629" s="299"/>
    </row>
    <row r="2630" spans="1:8" s="63" customFormat="1" ht="13.5" customHeight="1" x14ac:dyDescent="0.2">
      <c r="A2630" s="300">
        <v>2012</v>
      </c>
      <c r="B2630" s="70" t="s">
        <v>36</v>
      </c>
      <c r="C2630" s="207" t="s">
        <v>110</v>
      </c>
      <c r="D2630" s="301">
        <v>14010.900000000001</v>
      </c>
      <c r="E2630" s="301">
        <v>74068.181999999986</v>
      </c>
      <c r="F2630" s="302">
        <v>88079.082000000009</v>
      </c>
      <c r="G2630" s="270"/>
      <c r="H2630" s="299"/>
    </row>
    <row r="2631" spans="1:8" s="63" customFormat="1" ht="13.5" customHeight="1" x14ac:dyDescent="0.2">
      <c r="A2631" s="300">
        <v>2012</v>
      </c>
      <c r="B2631" s="70" t="s">
        <v>37</v>
      </c>
      <c r="C2631" s="207" t="s">
        <v>110</v>
      </c>
      <c r="D2631" s="301">
        <v>14149.54</v>
      </c>
      <c r="E2631" s="301">
        <v>72212.21699999999</v>
      </c>
      <c r="F2631" s="302">
        <v>86361.756999999983</v>
      </c>
      <c r="G2631" s="270"/>
      <c r="H2631" s="299"/>
    </row>
    <row r="2632" spans="1:8" s="63" customFormat="1" ht="13.5" customHeight="1" x14ac:dyDescent="0.2">
      <c r="A2632" s="300">
        <v>2012</v>
      </c>
      <c r="B2632" s="70" t="s">
        <v>38</v>
      </c>
      <c r="C2632" s="207" t="s">
        <v>110</v>
      </c>
      <c r="D2632" s="301">
        <v>13297.01</v>
      </c>
      <c r="E2632" s="301">
        <v>71453.239000000001</v>
      </c>
      <c r="F2632" s="302">
        <v>84750.249000000011</v>
      </c>
      <c r="G2632" s="270"/>
      <c r="H2632" s="299"/>
    </row>
    <row r="2633" spans="1:8" s="63" customFormat="1" ht="13.5" customHeight="1" x14ac:dyDescent="0.2">
      <c r="A2633" s="300">
        <v>2012</v>
      </c>
      <c r="B2633" s="70" t="s">
        <v>39</v>
      </c>
      <c r="C2633" s="207" t="s">
        <v>110</v>
      </c>
      <c r="D2633" s="301">
        <v>13236.795000000002</v>
      </c>
      <c r="E2633" s="301">
        <v>74487.701499999966</v>
      </c>
      <c r="F2633" s="302">
        <v>87724.496499999965</v>
      </c>
      <c r="G2633" s="270"/>
      <c r="H2633" s="299"/>
    </row>
    <row r="2634" spans="1:8" s="63" customFormat="1" ht="13.5" customHeight="1" x14ac:dyDescent="0.2">
      <c r="A2634" s="300">
        <v>2012</v>
      </c>
      <c r="B2634" s="70" t="s">
        <v>40</v>
      </c>
      <c r="C2634" s="207" t="s">
        <v>110</v>
      </c>
      <c r="D2634" s="301">
        <v>12888.219999999998</v>
      </c>
      <c r="E2634" s="301">
        <v>72572.688999999998</v>
      </c>
      <c r="F2634" s="302">
        <v>85460.909</v>
      </c>
      <c r="G2634" s="270"/>
      <c r="H2634" s="299"/>
    </row>
    <row r="2635" spans="1:8" s="63" customFormat="1" ht="13.5" customHeight="1" x14ac:dyDescent="0.2">
      <c r="A2635" s="300">
        <v>2012</v>
      </c>
      <c r="B2635" s="70" t="s">
        <v>41</v>
      </c>
      <c r="C2635" s="207" t="s">
        <v>110</v>
      </c>
      <c r="D2635" s="301">
        <v>12939.6</v>
      </c>
      <c r="E2635" s="301">
        <v>81671.679499999984</v>
      </c>
      <c r="F2635" s="302">
        <v>94611.279499999975</v>
      </c>
      <c r="G2635" s="270"/>
      <c r="H2635" s="299"/>
    </row>
    <row r="2636" spans="1:8" s="63" customFormat="1" ht="13.5" customHeight="1" x14ac:dyDescent="0.2">
      <c r="A2636" s="300">
        <v>2012</v>
      </c>
      <c r="B2636" s="70" t="s">
        <v>42</v>
      </c>
      <c r="C2636" s="207" t="s">
        <v>110</v>
      </c>
      <c r="D2636" s="301">
        <v>15551.230000000001</v>
      </c>
      <c r="E2636" s="301">
        <v>84622.556500000006</v>
      </c>
      <c r="F2636" s="302">
        <v>100173.7865</v>
      </c>
      <c r="G2636" s="270"/>
      <c r="H2636" s="299"/>
    </row>
    <row r="2637" spans="1:8" s="63" customFormat="1" ht="13.5" customHeight="1" x14ac:dyDescent="0.2">
      <c r="A2637" s="300">
        <v>2012</v>
      </c>
      <c r="B2637" s="70" t="s">
        <v>43</v>
      </c>
      <c r="C2637" s="207" t="s">
        <v>110</v>
      </c>
      <c r="D2637" s="301">
        <v>12219.25</v>
      </c>
      <c r="E2637" s="301">
        <v>83184.652499999982</v>
      </c>
      <c r="F2637" s="302">
        <v>95403.902499999997</v>
      </c>
      <c r="G2637" s="270"/>
      <c r="H2637" s="299"/>
    </row>
    <row r="2638" spans="1:8" s="63" customFormat="1" ht="13.5" customHeight="1" x14ac:dyDescent="0.2">
      <c r="A2638" s="300">
        <v>2013</v>
      </c>
      <c r="B2638" s="70" t="s">
        <v>44</v>
      </c>
      <c r="C2638" s="207" t="s">
        <v>110</v>
      </c>
      <c r="D2638" s="301">
        <v>13335.08</v>
      </c>
      <c r="E2638" s="301">
        <v>75323.537999999986</v>
      </c>
      <c r="F2638" s="302">
        <v>88658.617999999988</v>
      </c>
      <c r="G2638" s="270"/>
      <c r="H2638" s="299"/>
    </row>
    <row r="2639" spans="1:8" s="63" customFormat="1" ht="13.5" customHeight="1" x14ac:dyDescent="0.2">
      <c r="A2639" s="300">
        <v>2013</v>
      </c>
      <c r="B2639" s="70" t="s">
        <v>45</v>
      </c>
      <c r="C2639" s="207" t="s">
        <v>110</v>
      </c>
      <c r="D2639" s="301">
        <v>12315.639999999998</v>
      </c>
      <c r="E2639" s="301">
        <v>69512.577999999994</v>
      </c>
      <c r="F2639" s="302">
        <v>81828.217999999979</v>
      </c>
      <c r="G2639" s="270"/>
      <c r="H2639" s="299"/>
    </row>
    <row r="2640" spans="1:8" s="63" customFormat="1" ht="13.5" customHeight="1" x14ac:dyDescent="0.2">
      <c r="A2640" s="300">
        <v>2013</v>
      </c>
      <c r="B2640" s="70" t="s">
        <v>46</v>
      </c>
      <c r="C2640" s="207" t="s">
        <v>110</v>
      </c>
      <c r="D2640" s="301">
        <v>12701.6</v>
      </c>
      <c r="E2640" s="301">
        <v>75453.461999999985</v>
      </c>
      <c r="F2640" s="302">
        <v>88155.061999999991</v>
      </c>
      <c r="G2640" s="270"/>
      <c r="H2640" s="299"/>
    </row>
    <row r="2641" spans="1:8" s="63" customFormat="1" ht="13.5" customHeight="1" x14ac:dyDescent="0.2">
      <c r="A2641" s="300">
        <v>2013</v>
      </c>
      <c r="B2641" s="70" t="s">
        <v>34</v>
      </c>
      <c r="C2641" s="207" t="s">
        <v>110</v>
      </c>
      <c r="D2641" s="301">
        <v>14509.06</v>
      </c>
      <c r="E2641" s="301">
        <v>80471.481999999975</v>
      </c>
      <c r="F2641" s="302">
        <v>94980.541999999972</v>
      </c>
      <c r="G2641" s="270"/>
      <c r="H2641" s="299"/>
    </row>
    <row r="2642" spans="1:8" s="63" customFormat="1" ht="13.5" customHeight="1" x14ac:dyDescent="0.2">
      <c r="A2642" s="300">
        <v>2013</v>
      </c>
      <c r="B2642" s="70" t="s">
        <v>36</v>
      </c>
      <c r="C2642" s="207" t="s">
        <v>110</v>
      </c>
      <c r="D2642" s="301">
        <v>16411.14</v>
      </c>
      <c r="E2642" s="301">
        <v>79574.48</v>
      </c>
      <c r="F2642" s="302">
        <v>95985.62000000001</v>
      </c>
      <c r="G2642" s="270"/>
      <c r="H2642" s="299"/>
    </row>
    <row r="2643" spans="1:8" s="63" customFormat="1" ht="13.5" customHeight="1" x14ac:dyDescent="0.2">
      <c r="A2643" s="300">
        <v>2013</v>
      </c>
      <c r="B2643" s="70" t="s">
        <v>37</v>
      </c>
      <c r="C2643" s="207" t="s">
        <v>110</v>
      </c>
      <c r="D2643" s="301">
        <v>15885.789999999999</v>
      </c>
      <c r="E2643" s="301">
        <v>77765.400499999989</v>
      </c>
      <c r="F2643" s="302">
        <v>93651.190499999997</v>
      </c>
      <c r="G2643" s="270"/>
      <c r="H2643" s="299"/>
    </row>
    <row r="2644" spans="1:8" s="63" customFormat="1" ht="13.5" customHeight="1" x14ac:dyDescent="0.2">
      <c r="A2644" s="300">
        <v>2013</v>
      </c>
      <c r="B2644" s="70" t="s">
        <v>38</v>
      </c>
      <c r="C2644" s="207" t="s">
        <v>110</v>
      </c>
      <c r="D2644" s="301">
        <v>19796.55</v>
      </c>
      <c r="E2644" s="301">
        <v>86417.318499999965</v>
      </c>
      <c r="F2644" s="302">
        <v>106213.8685</v>
      </c>
      <c r="G2644" s="270"/>
      <c r="H2644" s="299"/>
    </row>
    <row r="2645" spans="1:8" s="63" customFormat="1" ht="13.5" customHeight="1" x14ac:dyDescent="0.2">
      <c r="A2645" s="300">
        <v>2013</v>
      </c>
      <c r="B2645" s="70" t="s">
        <v>39</v>
      </c>
      <c r="C2645" s="207" t="s">
        <v>110</v>
      </c>
      <c r="D2645" s="301">
        <v>16555.170000000002</v>
      </c>
      <c r="E2645" s="301">
        <v>67149.977000000014</v>
      </c>
      <c r="F2645" s="302">
        <v>83705.146999999997</v>
      </c>
      <c r="G2645" s="270"/>
      <c r="H2645" s="299"/>
    </row>
    <row r="2646" spans="1:8" s="63" customFormat="1" ht="13.5" customHeight="1" x14ac:dyDescent="0.2">
      <c r="A2646" s="300">
        <v>2013</v>
      </c>
      <c r="B2646" s="70" t="s">
        <v>40</v>
      </c>
      <c r="C2646" s="207" t="s">
        <v>110</v>
      </c>
      <c r="D2646" s="301">
        <v>19357.056999999997</v>
      </c>
      <c r="E2646" s="301">
        <v>79948.63949999999</v>
      </c>
      <c r="F2646" s="302">
        <v>99305.696499999991</v>
      </c>
      <c r="G2646" s="270"/>
      <c r="H2646" s="299"/>
    </row>
    <row r="2647" spans="1:8" s="63" customFormat="1" ht="13.5" customHeight="1" x14ac:dyDescent="0.2">
      <c r="A2647" s="300">
        <v>2013</v>
      </c>
      <c r="B2647" s="70" t="s">
        <v>41</v>
      </c>
      <c r="C2647" s="207" t="s">
        <v>110</v>
      </c>
      <c r="D2647" s="301">
        <v>20590.999999999996</v>
      </c>
      <c r="E2647" s="301">
        <v>87072.842000000004</v>
      </c>
      <c r="F2647" s="302">
        <v>107663.842</v>
      </c>
      <c r="G2647" s="270"/>
      <c r="H2647" s="299"/>
    </row>
    <row r="2648" spans="1:8" s="63" customFormat="1" ht="13.5" customHeight="1" x14ac:dyDescent="0.2">
      <c r="A2648" s="300">
        <v>2013</v>
      </c>
      <c r="B2648" s="70" t="s">
        <v>42</v>
      </c>
      <c r="C2648" s="207" t="s">
        <v>110</v>
      </c>
      <c r="D2648" s="301">
        <v>22221.960000000003</v>
      </c>
      <c r="E2648" s="301">
        <v>80923.144500000009</v>
      </c>
      <c r="F2648" s="302">
        <v>103145.10449999999</v>
      </c>
      <c r="G2648" s="270"/>
      <c r="H2648" s="299"/>
    </row>
    <row r="2649" spans="1:8" s="63" customFormat="1" ht="13.5" customHeight="1" x14ac:dyDescent="0.2">
      <c r="A2649" s="300">
        <v>2013</v>
      </c>
      <c r="B2649" s="70" t="s">
        <v>43</v>
      </c>
      <c r="C2649" s="207" t="s">
        <v>110</v>
      </c>
      <c r="D2649" s="301">
        <v>17738.3</v>
      </c>
      <c r="E2649" s="301">
        <v>75883.568499999994</v>
      </c>
      <c r="F2649" s="302">
        <v>93621.868500000026</v>
      </c>
      <c r="G2649" s="270"/>
      <c r="H2649" s="299"/>
    </row>
    <row r="2650" spans="1:8" s="63" customFormat="1" ht="13.5" customHeight="1" x14ac:dyDescent="0.2">
      <c r="A2650" s="300">
        <v>2014</v>
      </c>
      <c r="B2650" s="70" t="s">
        <v>44</v>
      </c>
      <c r="C2650" s="207" t="s">
        <v>110</v>
      </c>
      <c r="D2650" s="301">
        <v>14215.27</v>
      </c>
      <c r="E2650" s="301">
        <v>59512.520000000011</v>
      </c>
      <c r="F2650" s="302">
        <v>73727.789999999994</v>
      </c>
      <c r="G2650" s="270"/>
      <c r="H2650" s="299"/>
    </row>
    <row r="2651" spans="1:8" s="63" customFormat="1" ht="13.5" customHeight="1" x14ac:dyDescent="0.2">
      <c r="A2651" s="300">
        <v>2014</v>
      </c>
      <c r="B2651" s="70" t="s">
        <v>45</v>
      </c>
      <c r="C2651" s="207" t="s">
        <v>110</v>
      </c>
      <c r="D2651" s="301">
        <v>18152.93</v>
      </c>
      <c r="E2651" s="301">
        <v>76826.104000000007</v>
      </c>
      <c r="F2651" s="302">
        <v>94979.034</v>
      </c>
      <c r="G2651" s="270"/>
      <c r="H2651" s="299"/>
    </row>
    <row r="2652" spans="1:8" s="63" customFormat="1" ht="13.5" customHeight="1" x14ac:dyDescent="0.2">
      <c r="A2652" s="300">
        <v>2014</v>
      </c>
      <c r="B2652" s="70" t="s">
        <v>46</v>
      </c>
      <c r="C2652" s="207" t="s">
        <v>110</v>
      </c>
      <c r="D2652" s="301">
        <v>20364.439999999995</v>
      </c>
      <c r="E2652" s="301">
        <v>85393.976500000019</v>
      </c>
      <c r="F2652" s="302">
        <v>105758.41650000002</v>
      </c>
      <c r="G2652" s="270"/>
      <c r="H2652" s="299"/>
    </row>
    <row r="2653" spans="1:8" s="63" customFormat="1" ht="13.5" customHeight="1" x14ac:dyDescent="0.2">
      <c r="A2653" s="300">
        <v>2014</v>
      </c>
      <c r="B2653" s="70" t="s">
        <v>34</v>
      </c>
      <c r="C2653" s="207" t="s">
        <v>110</v>
      </c>
      <c r="D2653" s="301">
        <v>15799.490000000002</v>
      </c>
      <c r="E2653" s="301">
        <v>77296.068999999989</v>
      </c>
      <c r="F2653" s="302">
        <v>93095.558999999979</v>
      </c>
      <c r="G2653" s="270"/>
      <c r="H2653" s="299"/>
    </row>
    <row r="2654" spans="1:8" s="63" customFormat="1" ht="13.5" customHeight="1" x14ac:dyDescent="0.2">
      <c r="A2654" s="300">
        <v>2014</v>
      </c>
      <c r="B2654" s="70" t="s">
        <v>36</v>
      </c>
      <c r="C2654" s="207" t="s">
        <v>110</v>
      </c>
      <c r="D2654" s="301">
        <v>15999.08</v>
      </c>
      <c r="E2654" s="301">
        <v>76262.792750000008</v>
      </c>
      <c r="F2654" s="302">
        <v>92261.87275000001</v>
      </c>
      <c r="G2654" s="270"/>
      <c r="H2654" s="299"/>
    </row>
    <row r="2655" spans="1:8" s="63" customFormat="1" ht="13.5" customHeight="1" x14ac:dyDescent="0.2">
      <c r="A2655" s="300">
        <v>2014</v>
      </c>
      <c r="B2655" s="70" t="s">
        <v>37</v>
      </c>
      <c r="C2655" s="207" t="s">
        <v>110</v>
      </c>
      <c r="D2655" s="301">
        <v>15991.129999999997</v>
      </c>
      <c r="E2655" s="301">
        <v>71208.679702499998</v>
      </c>
      <c r="F2655" s="302">
        <v>87199.809702499988</v>
      </c>
      <c r="G2655" s="270"/>
      <c r="H2655" s="299"/>
    </row>
    <row r="2656" spans="1:8" s="63" customFormat="1" ht="13.5" customHeight="1" x14ac:dyDescent="0.2">
      <c r="A2656" s="300">
        <v>2014</v>
      </c>
      <c r="B2656" s="70" t="s">
        <v>38</v>
      </c>
      <c r="C2656" s="207" t="s">
        <v>110</v>
      </c>
      <c r="D2656" s="301">
        <v>17402.18</v>
      </c>
      <c r="E2656" s="301">
        <v>82007.998499999987</v>
      </c>
      <c r="F2656" s="302">
        <v>99410.17849999998</v>
      </c>
      <c r="G2656" s="270"/>
      <c r="H2656" s="299"/>
    </row>
    <row r="2657" spans="1:8" s="63" customFormat="1" ht="13.5" customHeight="1" x14ac:dyDescent="0.2">
      <c r="A2657" s="300">
        <v>2014</v>
      </c>
      <c r="B2657" s="70" t="s">
        <v>39</v>
      </c>
      <c r="C2657" s="207" t="s">
        <v>110</v>
      </c>
      <c r="D2657" s="301">
        <v>16458.8</v>
      </c>
      <c r="E2657" s="301">
        <v>85712.645499999984</v>
      </c>
      <c r="F2657" s="302">
        <v>102171.44549999997</v>
      </c>
      <c r="G2657" s="270"/>
      <c r="H2657" s="299"/>
    </row>
    <row r="2658" spans="1:8" s="63" customFormat="1" ht="13.5" customHeight="1" x14ac:dyDescent="0.2">
      <c r="A2658" s="300">
        <v>2014</v>
      </c>
      <c r="B2658" s="70" t="s">
        <v>40</v>
      </c>
      <c r="C2658" s="207" t="s">
        <v>110</v>
      </c>
      <c r="D2658" s="301">
        <v>13776.3</v>
      </c>
      <c r="E2658" s="301">
        <v>96799.226999999999</v>
      </c>
      <c r="F2658" s="302">
        <v>110575.52699999999</v>
      </c>
      <c r="G2658" s="270"/>
      <c r="H2658" s="299"/>
    </row>
    <row r="2659" spans="1:8" s="63" customFormat="1" ht="13.5" customHeight="1" x14ac:dyDescent="0.2">
      <c r="A2659" s="300">
        <v>2014</v>
      </c>
      <c r="B2659" s="70" t="s">
        <v>41</v>
      </c>
      <c r="C2659" s="207" t="s">
        <v>110</v>
      </c>
      <c r="D2659" s="301">
        <v>16131.16</v>
      </c>
      <c r="E2659" s="301">
        <v>92965.301000000021</v>
      </c>
      <c r="F2659" s="302">
        <v>109096.461</v>
      </c>
      <c r="G2659" s="270"/>
      <c r="H2659" s="299"/>
    </row>
    <row r="2660" spans="1:8" s="63" customFormat="1" ht="13.5" customHeight="1" x14ac:dyDescent="0.2">
      <c r="A2660" s="300">
        <v>2014</v>
      </c>
      <c r="B2660" s="70" t="s">
        <v>42</v>
      </c>
      <c r="C2660" s="207" t="s">
        <v>110</v>
      </c>
      <c r="D2660" s="301">
        <v>15631.849999999999</v>
      </c>
      <c r="E2660" s="301">
        <v>89642.560500000007</v>
      </c>
      <c r="F2660" s="302">
        <v>105274.4105</v>
      </c>
      <c r="G2660" s="270"/>
      <c r="H2660" s="299"/>
    </row>
    <row r="2661" spans="1:8" s="63" customFormat="1" ht="13.5" customHeight="1" x14ac:dyDescent="0.2">
      <c r="A2661" s="300">
        <v>2014</v>
      </c>
      <c r="B2661" s="70" t="s">
        <v>43</v>
      </c>
      <c r="C2661" s="207" t="s">
        <v>110</v>
      </c>
      <c r="D2661" s="301">
        <v>16791.669999999998</v>
      </c>
      <c r="E2661" s="301">
        <v>86030.589500000016</v>
      </c>
      <c r="F2661" s="302">
        <v>102822.25950000004</v>
      </c>
      <c r="G2661" s="270"/>
      <c r="H2661" s="299"/>
    </row>
    <row r="2662" spans="1:8" s="63" customFormat="1" ht="13.5" customHeight="1" x14ac:dyDescent="0.2">
      <c r="A2662" s="300">
        <v>2015</v>
      </c>
      <c r="B2662" s="70" t="s">
        <v>44</v>
      </c>
      <c r="C2662" s="207" t="s">
        <v>110</v>
      </c>
      <c r="D2662" s="301">
        <v>15279.360000000004</v>
      </c>
      <c r="E2662" s="301">
        <v>81547.978000000003</v>
      </c>
      <c r="F2662" s="302">
        <v>96827.338000000003</v>
      </c>
      <c r="G2662" s="270"/>
      <c r="H2662" s="299"/>
    </row>
    <row r="2663" spans="1:8" s="63" customFormat="1" ht="13.5" customHeight="1" x14ac:dyDescent="0.2">
      <c r="A2663" s="300">
        <v>2015</v>
      </c>
      <c r="B2663" s="70" t="s">
        <v>45</v>
      </c>
      <c r="C2663" s="207" t="s">
        <v>110</v>
      </c>
      <c r="D2663" s="301">
        <v>17736.060000000001</v>
      </c>
      <c r="E2663" s="301">
        <v>84544.9715</v>
      </c>
      <c r="F2663" s="302">
        <v>102281.03149999997</v>
      </c>
      <c r="G2663" s="270"/>
      <c r="H2663" s="299"/>
    </row>
    <row r="2664" spans="1:8" s="63" customFormat="1" ht="13.5" customHeight="1" x14ac:dyDescent="0.2">
      <c r="A2664" s="300">
        <v>2015</v>
      </c>
      <c r="B2664" s="70" t="s">
        <v>46</v>
      </c>
      <c r="C2664" s="207" t="s">
        <v>110</v>
      </c>
      <c r="D2664" s="301">
        <v>18949.889999999996</v>
      </c>
      <c r="E2664" s="301">
        <v>88128.747500000027</v>
      </c>
      <c r="F2664" s="302">
        <v>107078.63750000001</v>
      </c>
      <c r="G2664" s="270"/>
      <c r="H2664" s="299"/>
    </row>
    <row r="2665" spans="1:8" s="63" customFormat="1" ht="13.5" customHeight="1" x14ac:dyDescent="0.2">
      <c r="A2665" s="300">
        <v>2015</v>
      </c>
      <c r="B2665" s="70" t="s">
        <v>34</v>
      </c>
      <c r="C2665" s="207" t="s">
        <v>110</v>
      </c>
      <c r="D2665" s="301">
        <v>16208.390000000001</v>
      </c>
      <c r="E2665" s="301">
        <v>83402.343999999997</v>
      </c>
      <c r="F2665" s="302">
        <v>99610.733999999982</v>
      </c>
      <c r="G2665" s="270"/>
      <c r="H2665" s="299"/>
    </row>
    <row r="2666" spans="1:8" s="63" customFormat="1" ht="13.5" customHeight="1" x14ac:dyDescent="0.2">
      <c r="A2666" s="300">
        <v>2015</v>
      </c>
      <c r="B2666" s="70" t="s">
        <v>36</v>
      </c>
      <c r="C2666" s="207" t="s">
        <v>110</v>
      </c>
      <c r="D2666" s="301">
        <v>17164.079999999998</v>
      </c>
      <c r="E2666" s="301">
        <v>88219.59050000002</v>
      </c>
      <c r="F2666" s="302">
        <v>105383.67050000001</v>
      </c>
      <c r="G2666" s="270"/>
      <c r="H2666" s="299"/>
    </row>
    <row r="2667" spans="1:8" s="63" customFormat="1" ht="13.5" customHeight="1" x14ac:dyDescent="0.2">
      <c r="A2667" s="300">
        <v>2015</v>
      </c>
      <c r="B2667" s="70" t="s">
        <v>37</v>
      </c>
      <c r="C2667" s="207" t="s">
        <v>110</v>
      </c>
      <c r="D2667" s="301">
        <v>17991.762999999999</v>
      </c>
      <c r="E2667" s="301">
        <v>82415.438499999989</v>
      </c>
      <c r="F2667" s="302">
        <v>100407.2015</v>
      </c>
      <c r="G2667" s="270"/>
      <c r="H2667" s="299"/>
    </row>
    <row r="2668" spans="1:8" s="63" customFormat="1" ht="13.5" customHeight="1" x14ac:dyDescent="0.2">
      <c r="A2668" s="300">
        <v>2015</v>
      </c>
      <c r="B2668" s="70" t="s">
        <v>38</v>
      </c>
      <c r="C2668" s="207" t="s">
        <v>110</v>
      </c>
      <c r="D2668" s="301">
        <v>21301.639999999996</v>
      </c>
      <c r="E2668" s="301">
        <v>98302.830999999991</v>
      </c>
      <c r="F2668" s="302">
        <v>119604.47100000001</v>
      </c>
      <c r="G2668" s="270"/>
      <c r="H2668" s="299"/>
    </row>
    <row r="2669" spans="1:8" s="63" customFormat="1" ht="13.5" customHeight="1" x14ac:dyDescent="0.2">
      <c r="A2669" s="300">
        <v>2015</v>
      </c>
      <c r="B2669" s="70" t="s">
        <v>39</v>
      </c>
      <c r="C2669" s="207" t="s">
        <v>110</v>
      </c>
      <c r="D2669" s="301">
        <v>20340.78</v>
      </c>
      <c r="E2669" s="301">
        <v>100409.82199999999</v>
      </c>
      <c r="F2669" s="302">
        <v>120750.60199999998</v>
      </c>
      <c r="G2669" s="270"/>
      <c r="H2669" s="299"/>
    </row>
    <row r="2670" spans="1:8" s="63" customFormat="1" ht="13.5" customHeight="1" x14ac:dyDescent="0.2">
      <c r="A2670" s="300">
        <v>2015</v>
      </c>
      <c r="B2670" s="70" t="s">
        <v>40</v>
      </c>
      <c r="C2670" s="207" t="s">
        <v>110</v>
      </c>
      <c r="D2670" s="301">
        <v>24225.08</v>
      </c>
      <c r="E2670" s="301">
        <v>98422.654999999999</v>
      </c>
      <c r="F2670" s="302">
        <v>122647.73499999999</v>
      </c>
      <c r="G2670" s="270"/>
      <c r="H2670" s="299"/>
    </row>
    <row r="2671" spans="1:8" s="63" customFormat="1" ht="13.5" customHeight="1" x14ac:dyDescent="0.2">
      <c r="A2671" s="300">
        <v>2015</v>
      </c>
      <c r="B2671" s="70" t="s">
        <v>41</v>
      </c>
      <c r="C2671" s="207" t="s">
        <v>110</v>
      </c>
      <c r="D2671" s="301">
        <v>23328.469999999998</v>
      </c>
      <c r="E2671" s="301">
        <v>106355.47000000002</v>
      </c>
      <c r="F2671" s="302">
        <v>129683.94</v>
      </c>
      <c r="G2671" s="270"/>
      <c r="H2671" s="299"/>
    </row>
    <row r="2672" spans="1:8" s="63" customFormat="1" ht="13.5" customHeight="1" x14ac:dyDescent="0.2">
      <c r="A2672" s="300">
        <v>2015</v>
      </c>
      <c r="B2672" s="70" t="s">
        <v>42</v>
      </c>
      <c r="C2672" s="207" t="s">
        <v>110</v>
      </c>
      <c r="D2672" s="301">
        <v>22158.42</v>
      </c>
      <c r="E2672" s="301">
        <v>106822.40300000001</v>
      </c>
      <c r="F2672" s="302">
        <v>128980.823</v>
      </c>
      <c r="G2672" s="270"/>
      <c r="H2672" s="299"/>
    </row>
    <row r="2673" spans="1:8" s="63" customFormat="1" ht="13.5" customHeight="1" x14ac:dyDescent="0.2">
      <c r="A2673" s="300">
        <v>2015</v>
      </c>
      <c r="B2673" s="70" t="s">
        <v>43</v>
      </c>
      <c r="C2673" s="207" t="s">
        <v>110</v>
      </c>
      <c r="D2673" s="301">
        <v>20348.920000000002</v>
      </c>
      <c r="E2673" s="301">
        <v>119416.29449999999</v>
      </c>
      <c r="F2673" s="302">
        <v>139765.21449999997</v>
      </c>
      <c r="G2673" s="270"/>
      <c r="H2673" s="299"/>
    </row>
    <row r="2674" spans="1:8" s="63" customFormat="1" ht="13.5" customHeight="1" x14ac:dyDescent="0.2">
      <c r="A2674" s="300">
        <v>2016</v>
      </c>
      <c r="B2674" s="70" t="s">
        <v>44</v>
      </c>
      <c r="C2674" s="207" t="s">
        <v>110</v>
      </c>
      <c r="D2674" s="301">
        <v>19478.59</v>
      </c>
      <c r="E2674" s="301">
        <v>93317.922500000015</v>
      </c>
      <c r="F2674" s="302">
        <v>112796.5125</v>
      </c>
      <c r="G2674" s="270"/>
      <c r="H2674" s="299"/>
    </row>
    <row r="2675" spans="1:8" s="63" customFormat="1" ht="13.5" customHeight="1" x14ac:dyDescent="0.2">
      <c r="A2675" s="300">
        <v>2016</v>
      </c>
      <c r="B2675" s="70" t="s">
        <v>45</v>
      </c>
      <c r="C2675" s="207" t="s">
        <v>110</v>
      </c>
      <c r="D2675" s="301">
        <v>19826.079999999998</v>
      </c>
      <c r="E2675" s="301">
        <v>94085.228499999997</v>
      </c>
      <c r="F2675" s="302">
        <v>113911.30849999998</v>
      </c>
      <c r="G2675" s="270"/>
      <c r="H2675" s="299"/>
    </row>
    <row r="2676" spans="1:8" s="63" customFormat="1" ht="13.5" customHeight="1" x14ac:dyDescent="0.2">
      <c r="A2676" s="300">
        <v>2016</v>
      </c>
      <c r="B2676" s="70" t="s">
        <v>46</v>
      </c>
      <c r="C2676" s="207" t="s">
        <v>110</v>
      </c>
      <c r="D2676" s="301">
        <v>16968.04</v>
      </c>
      <c r="E2676" s="301">
        <v>92223.294000000009</v>
      </c>
      <c r="F2676" s="302">
        <v>109191.334</v>
      </c>
      <c r="G2676" s="270"/>
      <c r="H2676" s="299"/>
    </row>
    <row r="2677" spans="1:8" s="63" customFormat="1" ht="13.5" customHeight="1" x14ac:dyDescent="0.2">
      <c r="A2677" s="300">
        <v>2016</v>
      </c>
      <c r="B2677" s="70" t="s">
        <v>34</v>
      </c>
      <c r="C2677" s="207" t="s">
        <v>110</v>
      </c>
      <c r="D2677" s="301">
        <v>17250.740000000002</v>
      </c>
      <c r="E2677" s="301">
        <v>98294.504499999966</v>
      </c>
      <c r="F2677" s="302">
        <v>115545.24449999996</v>
      </c>
      <c r="G2677" s="270"/>
      <c r="H2677" s="299"/>
    </row>
    <row r="2678" spans="1:8" s="63" customFormat="1" ht="13.5" customHeight="1" x14ac:dyDescent="0.2">
      <c r="A2678" s="300">
        <v>2016</v>
      </c>
      <c r="B2678" s="70" t="s">
        <v>36</v>
      </c>
      <c r="C2678" s="207" t="s">
        <v>110</v>
      </c>
      <c r="D2678" s="301">
        <v>16671.38</v>
      </c>
      <c r="E2678" s="301">
        <v>90933.424000000014</v>
      </c>
      <c r="F2678" s="302">
        <v>107604.80400000003</v>
      </c>
      <c r="G2678" s="270"/>
      <c r="H2678" s="299"/>
    </row>
    <row r="2679" spans="1:8" s="63" customFormat="1" ht="13.5" customHeight="1" x14ac:dyDescent="0.2">
      <c r="A2679" s="300">
        <v>2016</v>
      </c>
      <c r="B2679" s="70" t="s">
        <v>37</v>
      </c>
      <c r="C2679" s="207" t="s">
        <v>110</v>
      </c>
      <c r="D2679" s="301">
        <v>16413.830000000002</v>
      </c>
      <c r="E2679" s="301">
        <v>82388.060500000021</v>
      </c>
      <c r="F2679" s="302">
        <v>98801.890500000009</v>
      </c>
      <c r="G2679" s="270"/>
      <c r="H2679" s="299"/>
    </row>
    <row r="2680" spans="1:8" s="63" customFormat="1" ht="13.5" customHeight="1" x14ac:dyDescent="0.2">
      <c r="A2680" s="300">
        <v>2016</v>
      </c>
      <c r="B2680" s="70" t="s">
        <v>38</v>
      </c>
      <c r="C2680" s="207" t="s">
        <v>110</v>
      </c>
      <c r="D2680" s="301">
        <v>14316.91</v>
      </c>
      <c r="E2680" s="301">
        <v>80071.146499999973</v>
      </c>
      <c r="F2680" s="302">
        <v>94388.056499999992</v>
      </c>
      <c r="G2680" s="270"/>
      <c r="H2680" s="299"/>
    </row>
    <row r="2681" spans="1:8" s="63" customFormat="1" ht="13.5" customHeight="1" x14ac:dyDescent="0.2">
      <c r="A2681" s="300">
        <v>2016</v>
      </c>
      <c r="B2681" s="70" t="s">
        <v>39</v>
      </c>
      <c r="C2681" s="207" t="s">
        <v>110</v>
      </c>
      <c r="D2681" s="301">
        <v>18529.64</v>
      </c>
      <c r="E2681" s="301">
        <v>97259.477500000008</v>
      </c>
      <c r="F2681" s="302">
        <v>115789.11749999999</v>
      </c>
      <c r="G2681" s="270"/>
      <c r="H2681" s="299"/>
    </row>
    <row r="2682" spans="1:8" s="63" customFormat="1" ht="13.5" customHeight="1" x14ac:dyDescent="0.2">
      <c r="A2682" s="300">
        <v>2016</v>
      </c>
      <c r="B2682" s="70" t="s">
        <v>40</v>
      </c>
      <c r="C2682" s="207" t="s">
        <v>110</v>
      </c>
      <c r="D2682" s="301">
        <v>20938.300000000003</v>
      </c>
      <c r="E2682" s="301">
        <v>90714.474000000017</v>
      </c>
      <c r="F2682" s="302">
        <v>111652.77399999998</v>
      </c>
      <c r="G2682" s="270"/>
      <c r="H2682" s="299"/>
    </row>
    <row r="2683" spans="1:8" s="63" customFormat="1" ht="13.5" customHeight="1" x14ac:dyDescent="0.2">
      <c r="A2683" s="300">
        <v>2016</v>
      </c>
      <c r="B2683" s="70" t="s">
        <v>41</v>
      </c>
      <c r="C2683" s="207" t="s">
        <v>110</v>
      </c>
      <c r="D2683" s="301">
        <v>18256.690000000002</v>
      </c>
      <c r="E2683" s="301">
        <v>85881.76449999999</v>
      </c>
      <c r="F2683" s="302">
        <v>104138.45449999999</v>
      </c>
      <c r="G2683" s="270"/>
      <c r="H2683" s="299"/>
    </row>
    <row r="2684" spans="1:8" s="63" customFormat="1" ht="13.5" customHeight="1" x14ac:dyDescent="0.2">
      <c r="A2684" s="300">
        <v>2016</v>
      </c>
      <c r="B2684" s="70" t="s">
        <v>42</v>
      </c>
      <c r="C2684" s="207" t="s">
        <v>110</v>
      </c>
      <c r="D2684" s="301">
        <v>20374.359999999997</v>
      </c>
      <c r="E2684" s="301">
        <v>92357.625000000015</v>
      </c>
      <c r="F2684" s="302">
        <v>112731.98500000002</v>
      </c>
      <c r="G2684" s="270"/>
      <c r="H2684" s="299"/>
    </row>
    <row r="2685" spans="1:8" s="63" customFormat="1" ht="13.5" customHeight="1" x14ac:dyDescent="0.2">
      <c r="A2685" s="300">
        <v>2016</v>
      </c>
      <c r="B2685" s="70" t="s">
        <v>43</v>
      </c>
      <c r="C2685" s="207" t="s">
        <v>110</v>
      </c>
      <c r="D2685" s="301">
        <v>18513.240000000002</v>
      </c>
      <c r="E2685" s="301">
        <v>101095.466</v>
      </c>
      <c r="F2685" s="302">
        <v>119608.70600000001</v>
      </c>
      <c r="G2685" s="270"/>
      <c r="H2685" s="299"/>
    </row>
    <row r="2686" spans="1:8" s="63" customFormat="1" ht="13.5" customHeight="1" x14ac:dyDescent="0.2">
      <c r="A2686" s="300">
        <v>2017</v>
      </c>
      <c r="B2686" s="70" t="s">
        <v>44</v>
      </c>
      <c r="C2686" s="207" t="s">
        <v>110</v>
      </c>
      <c r="D2686" s="301">
        <v>18903.61</v>
      </c>
      <c r="E2686" s="301">
        <v>81478.501499999998</v>
      </c>
      <c r="F2686" s="302">
        <v>100382.11150000001</v>
      </c>
      <c r="G2686" s="270"/>
      <c r="H2686" s="299"/>
    </row>
    <row r="2687" spans="1:8" s="63" customFormat="1" ht="13.5" customHeight="1" x14ac:dyDescent="0.2">
      <c r="A2687" s="300">
        <v>2017</v>
      </c>
      <c r="B2687" s="70" t="s">
        <v>45</v>
      </c>
      <c r="C2687" s="207" t="s">
        <v>110</v>
      </c>
      <c r="D2687" s="301">
        <v>20332.91</v>
      </c>
      <c r="E2687" s="301">
        <v>91896.949500000002</v>
      </c>
      <c r="F2687" s="302">
        <v>112229.85950000001</v>
      </c>
      <c r="G2687" s="270"/>
      <c r="H2687" s="299"/>
    </row>
    <row r="2688" spans="1:8" s="63" customFormat="1" ht="13.5" customHeight="1" x14ac:dyDescent="0.2">
      <c r="A2688" s="300">
        <v>2017</v>
      </c>
      <c r="B2688" s="70" t="s">
        <v>46</v>
      </c>
      <c r="C2688" s="207" t="s">
        <v>110</v>
      </c>
      <c r="D2688" s="301">
        <v>21985</v>
      </c>
      <c r="E2688" s="301">
        <v>97768.675999999978</v>
      </c>
      <c r="F2688" s="302">
        <v>119753.67600000001</v>
      </c>
      <c r="G2688" s="270"/>
      <c r="H2688" s="299"/>
    </row>
    <row r="2689" spans="1:8" s="63" customFormat="1" ht="13.5" customHeight="1" x14ac:dyDescent="0.2">
      <c r="A2689" s="300">
        <v>2017</v>
      </c>
      <c r="B2689" s="70" t="s">
        <v>34</v>
      </c>
      <c r="C2689" s="207" t="s">
        <v>110</v>
      </c>
      <c r="D2689" s="301">
        <v>17884.009999999998</v>
      </c>
      <c r="E2689" s="301">
        <v>79741.230499999991</v>
      </c>
      <c r="F2689" s="302">
        <v>97625.240499999985</v>
      </c>
      <c r="G2689" s="270"/>
      <c r="H2689" s="299"/>
    </row>
    <row r="2690" spans="1:8" s="63" customFormat="1" ht="13.5" customHeight="1" x14ac:dyDescent="0.2">
      <c r="A2690" s="300">
        <v>2017</v>
      </c>
      <c r="B2690" s="70" t="s">
        <v>36</v>
      </c>
      <c r="C2690" s="207" t="s">
        <v>110</v>
      </c>
      <c r="D2690" s="301">
        <v>19208.97</v>
      </c>
      <c r="E2690" s="301">
        <v>83760.976999999999</v>
      </c>
      <c r="F2690" s="302">
        <v>102969.94700000001</v>
      </c>
      <c r="G2690" s="270"/>
      <c r="H2690" s="299"/>
    </row>
    <row r="2691" spans="1:8" s="63" customFormat="1" ht="13.5" customHeight="1" x14ac:dyDescent="0.2">
      <c r="A2691" s="300">
        <v>2017</v>
      </c>
      <c r="B2691" s="70" t="s">
        <v>37</v>
      </c>
      <c r="C2691" s="207" t="s">
        <v>110</v>
      </c>
      <c r="D2691" s="301">
        <v>18716.46</v>
      </c>
      <c r="E2691" s="301">
        <v>81053.736499999985</v>
      </c>
      <c r="F2691" s="302">
        <v>99770.196500000005</v>
      </c>
      <c r="G2691" s="270"/>
      <c r="H2691" s="299"/>
    </row>
    <row r="2692" spans="1:8" s="63" customFormat="1" ht="13.5" customHeight="1" x14ac:dyDescent="0.2">
      <c r="A2692" s="300">
        <v>2017</v>
      </c>
      <c r="B2692" s="70" t="s">
        <v>38</v>
      </c>
      <c r="C2692" s="207" t="s">
        <v>110</v>
      </c>
      <c r="D2692" s="301">
        <v>19231.41</v>
      </c>
      <c r="E2692" s="301">
        <v>87506.274000000005</v>
      </c>
      <c r="F2692" s="302">
        <v>106737.68399999999</v>
      </c>
      <c r="G2692" s="270"/>
      <c r="H2692" s="299"/>
    </row>
    <row r="2693" spans="1:8" s="63" customFormat="1" ht="13.5" customHeight="1" x14ac:dyDescent="0.2">
      <c r="A2693" s="300">
        <v>2017</v>
      </c>
      <c r="B2693" s="70" t="s">
        <v>39</v>
      </c>
      <c r="C2693" s="207" t="s">
        <v>110</v>
      </c>
      <c r="D2693" s="301">
        <v>20029.949999999997</v>
      </c>
      <c r="E2693" s="301">
        <v>90366.365999999995</v>
      </c>
      <c r="F2693" s="302">
        <v>110396.31600000001</v>
      </c>
      <c r="G2693" s="270"/>
      <c r="H2693" s="299"/>
    </row>
    <row r="2694" spans="1:8" s="63" customFormat="1" ht="13.5" customHeight="1" x14ac:dyDescent="0.2">
      <c r="A2694" s="300">
        <v>2017</v>
      </c>
      <c r="B2694" s="70" t="s">
        <v>40</v>
      </c>
      <c r="C2694" s="207" t="s">
        <v>110</v>
      </c>
      <c r="D2694" s="301">
        <v>19201.97</v>
      </c>
      <c r="E2694" s="301">
        <v>85992.986499999999</v>
      </c>
      <c r="F2694" s="302">
        <v>105194.9565</v>
      </c>
      <c r="G2694" s="270"/>
      <c r="H2694" s="299"/>
    </row>
    <row r="2695" spans="1:8" s="63" customFormat="1" ht="13.5" customHeight="1" x14ac:dyDescent="0.2">
      <c r="A2695" s="300">
        <v>2017</v>
      </c>
      <c r="B2695" s="70" t="s">
        <v>41</v>
      </c>
      <c r="C2695" s="207" t="s">
        <v>110</v>
      </c>
      <c r="D2695" s="301">
        <v>19639.2</v>
      </c>
      <c r="E2695" s="301">
        <v>89778.774500000014</v>
      </c>
      <c r="F2695" s="302">
        <v>109417.9745</v>
      </c>
      <c r="G2695" s="270"/>
      <c r="H2695" s="299"/>
    </row>
    <row r="2696" spans="1:8" s="63" customFormat="1" ht="13.5" customHeight="1" x14ac:dyDescent="0.2">
      <c r="A2696" s="300">
        <v>2017</v>
      </c>
      <c r="B2696" s="70" t="s">
        <v>42</v>
      </c>
      <c r="C2696" s="207" t="s">
        <v>110</v>
      </c>
      <c r="D2696" s="301">
        <v>18848.449999999997</v>
      </c>
      <c r="E2696" s="301">
        <v>88102.713000000003</v>
      </c>
      <c r="F2696" s="302">
        <v>106951.16299999999</v>
      </c>
      <c r="G2696" s="270"/>
      <c r="H2696" s="299"/>
    </row>
    <row r="2697" spans="1:8" s="63" customFormat="1" ht="13.5" customHeight="1" x14ac:dyDescent="0.2">
      <c r="A2697" s="300">
        <v>2017</v>
      </c>
      <c r="B2697" s="70" t="s">
        <v>43</v>
      </c>
      <c r="C2697" s="207" t="s">
        <v>110</v>
      </c>
      <c r="D2697" s="301">
        <v>17201.060000000001</v>
      </c>
      <c r="E2697" s="301">
        <v>85725.257500000007</v>
      </c>
      <c r="F2697" s="302">
        <v>102926.31749999999</v>
      </c>
      <c r="G2697" s="270"/>
      <c r="H2697" s="299"/>
    </row>
    <row r="2698" spans="1:8" s="63" customFormat="1" ht="13.5" customHeight="1" x14ac:dyDescent="0.2">
      <c r="A2698" s="300">
        <v>2018</v>
      </c>
      <c r="B2698" s="70" t="s">
        <v>44</v>
      </c>
      <c r="C2698" s="207" t="s">
        <v>110</v>
      </c>
      <c r="D2698" s="301">
        <v>15948.859999999999</v>
      </c>
      <c r="E2698" s="301">
        <v>79948.170499999993</v>
      </c>
      <c r="F2698" s="302">
        <v>95897.030499999993</v>
      </c>
      <c r="G2698" s="270"/>
      <c r="H2698" s="299"/>
    </row>
    <row r="2699" spans="1:8" s="63" customFormat="1" ht="13.5" customHeight="1" x14ac:dyDescent="0.2">
      <c r="A2699" s="300">
        <v>2018</v>
      </c>
      <c r="B2699" s="70" t="s">
        <v>45</v>
      </c>
      <c r="C2699" s="207" t="s">
        <v>110</v>
      </c>
      <c r="D2699" s="301">
        <v>17186.53</v>
      </c>
      <c r="E2699" s="301">
        <v>82009.198499999984</v>
      </c>
      <c r="F2699" s="302">
        <v>99195.728499999997</v>
      </c>
      <c r="G2699" s="270"/>
      <c r="H2699" s="299"/>
    </row>
    <row r="2700" spans="1:8" s="63" customFormat="1" ht="13.5" customHeight="1" x14ac:dyDescent="0.2">
      <c r="A2700" s="300">
        <v>2018</v>
      </c>
      <c r="B2700" s="70" t="s">
        <v>46</v>
      </c>
      <c r="C2700" s="207" t="s">
        <v>110</v>
      </c>
      <c r="D2700" s="301">
        <v>18217.39</v>
      </c>
      <c r="E2700" s="301">
        <v>87333.822</v>
      </c>
      <c r="F2700" s="302">
        <v>105551.212</v>
      </c>
      <c r="G2700" s="270"/>
      <c r="H2700" s="299"/>
    </row>
    <row r="2701" spans="1:8" s="63" customFormat="1" ht="13.5" customHeight="1" x14ac:dyDescent="0.2">
      <c r="A2701" s="300">
        <v>2018</v>
      </c>
      <c r="B2701" s="70" t="s">
        <v>34</v>
      </c>
      <c r="C2701" s="207" t="s">
        <v>110</v>
      </c>
      <c r="D2701" s="301">
        <v>20201.989999999998</v>
      </c>
      <c r="E2701" s="301">
        <v>95858.549999999988</v>
      </c>
      <c r="F2701" s="302">
        <v>116060.54</v>
      </c>
      <c r="G2701" s="270"/>
      <c r="H2701" s="299"/>
    </row>
    <row r="2702" spans="1:8" s="63" customFormat="1" ht="13.5" customHeight="1" x14ac:dyDescent="0.2">
      <c r="A2702" s="300">
        <v>2018</v>
      </c>
      <c r="B2702" s="70" t="s">
        <v>36</v>
      </c>
      <c r="C2702" s="207" t="s">
        <v>110</v>
      </c>
      <c r="D2702" s="301">
        <v>20376.025999999998</v>
      </c>
      <c r="E2702" s="301">
        <v>87382.266000000018</v>
      </c>
      <c r="F2702" s="302">
        <v>107758.29199999999</v>
      </c>
      <c r="G2702" s="270"/>
      <c r="H2702" s="299"/>
    </row>
    <row r="2703" spans="1:8" s="63" customFormat="1" ht="13.5" customHeight="1" x14ac:dyDescent="0.2">
      <c r="A2703" s="300">
        <v>2018</v>
      </c>
      <c r="B2703" s="70" t="s">
        <v>37</v>
      </c>
      <c r="C2703" s="207" t="s">
        <v>110</v>
      </c>
      <c r="D2703" s="301">
        <v>18222.939999999999</v>
      </c>
      <c r="E2703" s="301">
        <v>83874.626499999984</v>
      </c>
      <c r="F2703" s="302">
        <v>102097.56649999999</v>
      </c>
      <c r="G2703" s="270"/>
      <c r="H2703" s="299"/>
    </row>
    <row r="2704" spans="1:8" s="63" customFormat="1" ht="13.5" customHeight="1" x14ac:dyDescent="0.2">
      <c r="A2704" s="300">
        <v>2018</v>
      </c>
      <c r="B2704" s="70" t="s">
        <v>38</v>
      </c>
      <c r="C2704" s="207" t="s">
        <v>110</v>
      </c>
      <c r="D2704" s="301">
        <v>18715.586000000003</v>
      </c>
      <c r="E2704" s="301">
        <v>86825.436499999982</v>
      </c>
      <c r="F2704" s="302">
        <v>105541.02249999998</v>
      </c>
      <c r="G2704" s="270"/>
      <c r="H2704" s="299"/>
    </row>
    <row r="2705" spans="1:8" s="63" customFormat="1" ht="13.5" customHeight="1" x14ac:dyDescent="0.2">
      <c r="A2705" s="300">
        <v>2018</v>
      </c>
      <c r="B2705" s="70" t="s">
        <v>39</v>
      </c>
      <c r="C2705" s="207" t="s">
        <v>110</v>
      </c>
      <c r="D2705" s="301">
        <v>19222.910000000003</v>
      </c>
      <c r="E2705" s="301">
        <v>96183.423999999985</v>
      </c>
      <c r="F2705" s="302">
        <v>115406.33399999999</v>
      </c>
      <c r="G2705" s="270"/>
      <c r="H2705" s="299"/>
    </row>
    <row r="2706" spans="1:8" s="63" customFormat="1" ht="13.5" customHeight="1" x14ac:dyDescent="0.2">
      <c r="A2706" s="300">
        <v>2018</v>
      </c>
      <c r="B2706" s="70" t="s">
        <v>40</v>
      </c>
      <c r="C2706" s="207" t="s">
        <v>110</v>
      </c>
      <c r="D2706" s="301">
        <v>19233.010000000002</v>
      </c>
      <c r="E2706" s="301">
        <v>93339.867499999993</v>
      </c>
      <c r="F2706" s="302">
        <v>112572.87749999999</v>
      </c>
      <c r="G2706" s="270"/>
      <c r="H2706" s="299"/>
    </row>
    <row r="2707" spans="1:8" s="63" customFormat="1" ht="13.5" customHeight="1" x14ac:dyDescent="0.2">
      <c r="A2707" s="300">
        <v>2018</v>
      </c>
      <c r="B2707" s="70" t="s">
        <v>41</v>
      </c>
      <c r="C2707" s="207" t="s">
        <v>110</v>
      </c>
      <c r="D2707" s="301">
        <v>18383.05</v>
      </c>
      <c r="E2707" s="301">
        <v>94330.63949999999</v>
      </c>
      <c r="F2707" s="302">
        <v>112713.68949999998</v>
      </c>
      <c r="G2707" s="270"/>
      <c r="H2707" s="299"/>
    </row>
    <row r="2708" spans="1:8" s="63" customFormat="1" ht="13.5" customHeight="1" x14ac:dyDescent="0.2">
      <c r="A2708" s="300">
        <v>2018</v>
      </c>
      <c r="B2708" s="70" t="s">
        <v>42</v>
      </c>
      <c r="C2708" s="207" t="s">
        <v>110</v>
      </c>
      <c r="D2708" s="301">
        <v>17900.48</v>
      </c>
      <c r="E2708" s="301">
        <v>95619.05750000001</v>
      </c>
      <c r="F2708" s="302">
        <v>113519.53749999999</v>
      </c>
      <c r="G2708" s="270"/>
      <c r="H2708" s="299"/>
    </row>
    <row r="2709" spans="1:8" s="63" customFormat="1" ht="13.5" customHeight="1" x14ac:dyDescent="0.2">
      <c r="A2709" s="300">
        <v>2018</v>
      </c>
      <c r="B2709" s="70" t="s">
        <v>43</v>
      </c>
      <c r="C2709" s="207" t="s">
        <v>110</v>
      </c>
      <c r="D2709" s="301">
        <v>15659.521999999999</v>
      </c>
      <c r="E2709" s="301">
        <v>95536.899500000014</v>
      </c>
      <c r="F2709" s="302">
        <v>111196.42150000001</v>
      </c>
      <c r="G2709" s="270"/>
      <c r="H2709" s="299"/>
    </row>
    <row r="2710" spans="1:8" s="63" customFormat="1" ht="13.5" customHeight="1" x14ac:dyDescent="0.2">
      <c r="A2710" s="300">
        <v>2019</v>
      </c>
      <c r="B2710" s="70" t="s">
        <v>44</v>
      </c>
      <c r="C2710" s="207" t="s">
        <v>110</v>
      </c>
      <c r="D2710" s="301">
        <v>13976.84</v>
      </c>
      <c r="E2710" s="301">
        <v>86253.345000000001</v>
      </c>
      <c r="F2710" s="302">
        <v>100230.185</v>
      </c>
      <c r="G2710" s="270"/>
      <c r="H2710" s="299"/>
    </row>
    <row r="2711" spans="1:8" s="63" customFormat="1" ht="13.5" customHeight="1" x14ac:dyDescent="0.2">
      <c r="A2711" s="300">
        <v>2019</v>
      </c>
      <c r="B2711" s="70" t="s">
        <v>45</v>
      </c>
      <c r="C2711" s="207" t="s">
        <v>110</v>
      </c>
      <c r="D2711" s="301">
        <v>15648.740000000002</v>
      </c>
      <c r="E2711" s="301">
        <v>85428.925000000003</v>
      </c>
      <c r="F2711" s="302">
        <v>101077.66500000001</v>
      </c>
      <c r="G2711" s="270"/>
      <c r="H2711" s="299"/>
    </row>
    <row r="2712" spans="1:8" s="63" customFormat="1" ht="13.5" customHeight="1" x14ac:dyDescent="0.2">
      <c r="A2712" s="300">
        <v>2019</v>
      </c>
      <c r="B2712" s="70" t="s">
        <v>46</v>
      </c>
      <c r="C2712" s="207" t="s">
        <v>110</v>
      </c>
      <c r="D2712" s="301">
        <v>17194.48</v>
      </c>
      <c r="E2712" s="301">
        <v>85746.647999999972</v>
      </c>
      <c r="F2712" s="302">
        <v>102941.128</v>
      </c>
      <c r="G2712" s="270"/>
      <c r="H2712" s="299"/>
    </row>
    <row r="2713" spans="1:8" s="63" customFormat="1" ht="13.5" customHeight="1" x14ac:dyDescent="0.2">
      <c r="A2713" s="300">
        <v>2019</v>
      </c>
      <c r="B2713" s="70" t="s">
        <v>34</v>
      </c>
      <c r="C2713" s="207" t="s">
        <v>110</v>
      </c>
      <c r="D2713" s="301">
        <v>15507.35</v>
      </c>
      <c r="E2713" s="301">
        <v>90015.544499999989</v>
      </c>
      <c r="F2713" s="302">
        <v>105522.89450000001</v>
      </c>
      <c r="G2713" s="270"/>
      <c r="H2713" s="299"/>
    </row>
    <row r="2714" spans="1:8" s="63" customFormat="1" ht="13.5" customHeight="1" x14ac:dyDescent="0.2">
      <c r="A2714" s="300">
        <v>2019</v>
      </c>
      <c r="B2714" s="70" t="s">
        <v>36</v>
      </c>
      <c r="C2714" s="207" t="s">
        <v>110</v>
      </c>
      <c r="D2714" s="301">
        <v>21860.82</v>
      </c>
      <c r="E2714" s="301">
        <v>89676.975999999995</v>
      </c>
      <c r="F2714" s="302">
        <v>111537.796</v>
      </c>
      <c r="G2714" s="270"/>
      <c r="H2714" s="299"/>
    </row>
    <row r="2715" spans="1:8" s="63" customFormat="1" ht="13.5" customHeight="1" x14ac:dyDescent="0.2">
      <c r="A2715" s="300">
        <v>2019</v>
      </c>
      <c r="B2715" s="70" t="s">
        <v>37</v>
      </c>
      <c r="C2715" s="207" t="s">
        <v>110</v>
      </c>
      <c r="D2715" s="301">
        <v>21051.170000000002</v>
      </c>
      <c r="E2715" s="301">
        <v>80690.382499999992</v>
      </c>
      <c r="F2715" s="302">
        <v>101741.55249999998</v>
      </c>
      <c r="G2715" s="270"/>
      <c r="H2715" s="299"/>
    </row>
    <row r="2716" spans="1:8" s="63" customFormat="1" ht="13.5" customHeight="1" x14ac:dyDescent="0.2">
      <c r="A2716" s="300">
        <v>2019</v>
      </c>
      <c r="B2716" s="70" t="s">
        <v>38</v>
      </c>
      <c r="C2716" s="207" t="s">
        <v>110</v>
      </c>
      <c r="D2716" s="301">
        <v>20439.199999999997</v>
      </c>
      <c r="E2716" s="301">
        <v>97874.945499999987</v>
      </c>
      <c r="F2716" s="302">
        <v>118314.1455</v>
      </c>
      <c r="G2716" s="270"/>
      <c r="H2716" s="299"/>
    </row>
    <row r="2717" spans="1:8" s="63" customFormat="1" ht="13.5" customHeight="1" x14ac:dyDescent="0.2">
      <c r="A2717" s="300">
        <v>2019</v>
      </c>
      <c r="B2717" s="70" t="s">
        <v>39</v>
      </c>
      <c r="C2717" s="207" t="s">
        <v>110</v>
      </c>
      <c r="D2717" s="301">
        <v>20021.39</v>
      </c>
      <c r="E2717" s="301">
        <v>100304.63099999996</v>
      </c>
      <c r="F2717" s="302">
        <v>120326.02100000001</v>
      </c>
      <c r="G2717" s="270"/>
      <c r="H2717" s="299"/>
    </row>
    <row r="2718" spans="1:8" s="63" customFormat="1" ht="13.5" customHeight="1" x14ac:dyDescent="0.2">
      <c r="A2718" s="300">
        <v>2019</v>
      </c>
      <c r="B2718" s="70" t="s">
        <v>40</v>
      </c>
      <c r="C2718" s="207" t="s">
        <v>110</v>
      </c>
      <c r="D2718" s="301">
        <v>19180.169999999998</v>
      </c>
      <c r="E2718" s="301">
        <v>96984.936500000011</v>
      </c>
      <c r="F2718" s="302">
        <v>116165.10649999998</v>
      </c>
      <c r="G2718" s="270"/>
      <c r="H2718" s="299"/>
    </row>
    <row r="2719" spans="1:8" s="63" customFormat="1" ht="13.5" customHeight="1" x14ac:dyDescent="0.2">
      <c r="A2719" s="300">
        <v>2019</v>
      </c>
      <c r="B2719" s="70" t="s">
        <v>41</v>
      </c>
      <c r="C2719" s="207" t="s">
        <v>110</v>
      </c>
      <c r="D2719" s="301">
        <v>20013.800000000003</v>
      </c>
      <c r="E2719" s="301">
        <v>99955.331999999995</v>
      </c>
      <c r="F2719" s="302">
        <v>119969.13200000001</v>
      </c>
      <c r="G2719" s="270"/>
      <c r="H2719" s="299"/>
    </row>
    <row r="2720" spans="1:8" s="63" customFormat="1" ht="13.5" customHeight="1" x14ac:dyDescent="0.2">
      <c r="A2720" s="300">
        <v>2019</v>
      </c>
      <c r="B2720" s="70" t="s">
        <v>42</v>
      </c>
      <c r="C2720" s="207" t="s">
        <v>110</v>
      </c>
      <c r="D2720" s="301">
        <v>19545.63</v>
      </c>
      <c r="E2720" s="301">
        <v>102292.87349999997</v>
      </c>
      <c r="F2720" s="302">
        <v>121838.50349999999</v>
      </c>
      <c r="G2720" s="270"/>
      <c r="H2720" s="299"/>
    </row>
    <row r="2721" spans="1:11" s="63" customFormat="1" ht="13.5" customHeight="1" x14ac:dyDescent="0.2">
      <c r="A2721" s="300">
        <v>2019</v>
      </c>
      <c r="B2721" s="70" t="s">
        <v>43</v>
      </c>
      <c r="C2721" s="207" t="s">
        <v>110</v>
      </c>
      <c r="D2721" s="301">
        <v>20817.79</v>
      </c>
      <c r="E2721" s="301">
        <v>107277.0475</v>
      </c>
      <c r="F2721" s="302">
        <v>128094.83750000004</v>
      </c>
      <c r="G2721" s="270"/>
      <c r="H2721" s="299"/>
    </row>
    <row r="2722" spans="1:11" s="63" customFormat="1" ht="13.5" customHeight="1" x14ac:dyDescent="0.2">
      <c r="A2722" s="300">
        <v>2020</v>
      </c>
      <c r="B2722" s="70" t="s">
        <v>44</v>
      </c>
      <c r="C2722" s="207" t="s">
        <v>110</v>
      </c>
      <c r="D2722" s="301">
        <v>15902.17</v>
      </c>
      <c r="E2722" s="301">
        <v>99534.145000000004</v>
      </c>
      <c r="F2722" s="302">
        <v>115436.31499999999</v>
      </c>
      <c r="G2722" s="270"/>
      <c r="H2722" s="299"/>
      <c r="I2722" s="80"/>
      <c r="J2722" s="80"/>
      <c r="K2722" s="299"/>
    </row>
    <row r="2723" spans="1:11" s="63" customFormat="1" ht="13.5" customHeight="1" x14ac:dyDescent="0.2">
      <c r="A2723" s="300">
        <v>2020</v>
      </c>
      <c r="B2723" s="70" t="s">
        <v>45</v>
      </c>
      <c r="C2723" s="207" t="s">
        <v>110</v>
      </c>
      <c r="D2723" s="301">
        <v>17118.55</v>
      </c>
      <c r="E2723" s="301">
        <v>88519.660499999984</v>
      </c>
      <c r="F2723" s="302">
        <v>105638.21049999997</v>
      </c>
      <c r="G2723" s="270"/>
      <c r="H2723" s="299"/>
      <c r="I2723" s="80"/>
      <c r="J2723" s="80"/>
      <c r="K2723" s="299"/>
    </row>
    <row r="2724" spans="1:11" s="63" customFormat="1" ht="13.5" customHeight="1" x14ac:dyDescent="0.2">
      <c r="A2724" s="300">
        <v>2020</v>
      </c>
      <c r="B2724" s="70" t="s">
        <v>46</v>
      </c>
      <c r="C2724" s="207" t="s">
        <v>110</v>
      </c>
      <c r="D2724" s="301">
        <v>14206.71</v>
      </c>
      <c r="E2724" s="301">
        <v>70811.422999999981</v>
      </c>
      <c r="F2724" s="302">
        <v>85018.133000000002</v>
      </c>
      <c r="G2724" s="270"/>
      <c r="H2724" s="299"/>
      <c r="I2724" s="80"/>
      <c r="J2724" s="80"/>
      <c r="K2724" s="299"/>
    </row>
    <row r="2725" spans="1:11" s="63" customFormat="1" ht="13.5" customHeight="1" x14ac:dyDescent="0.2">
      <c r="A2725" s="300">
        <v>2020</v>
      </c>
      <c r="B2725" s="70" t="s">
        <v>34</v>
      </c>
      <c r="C2725" s="207" t="s">
        <v>110</v>
      </c>
      <c r="D2725" s="301">
        <v>3512.0800000000008</v>
      </c>
      <c r="E2725" s="301">
        <v>33856.390999999996</v>
      </c>
      <c r="F2725" s="302">
        <v>37368.471000000005</v>
      </c>
      <c r="G2725" s="270"/>
      <c r="H2725" s="299"/>
      <c r="I2725" s="80"/>
      <c r="J2725" s="80"/>
      <c r="K2725" s="299"/>
    </row>
    <row r="2726" spans="1:11" s="63" customFormat="1" ht="13.5" customHeight="1" x14ac:dyDescent="0.2">
      <c r="A2726" s="300">
        <v>2020</v>
      </c>
      <c r="B2726" s="70" t="s">
        <v>36</v>
      </c>
      <c r="C2726" s="207" t="s">
        <v>110</v>
      </c>
      <c r="D2726" s="301">
        <v>11689.47099847412</v>
      </c>
      <c r="E2726" s="301">
        <v>69518.026027626285</v>
      </c>
      <c r="F2726" s="302">
        <v>81207.497026100405</v>
      </c>
      <c r="G2726" s="270"/>
      <c r="H2726" s="299"/>
      <c r="I2726" s="80"/>
      <c r="J2726" s="80"/>
      <c r="K2726" s="299"/>
    </row>
    <row r="2727" spans="1:11" s="63" customFormat="1" ht="13.5" customHeight="1" x14ac:dyDescent="0.2">
      <c r="A2727" s="300">
        <v>2020</v>
      </c>
      <c r="B2727" s="70" t="s">
        <v>37</v>
      </c>
      <c r="C2727" s="207" t="s">
        <v>110</v>
      </c>
      <c r="D2727" s="301">
        <v>16832.774998168945</v>
      </c>
      <c r="E2727" s="301">
        <v>84858.554060211187</v>
      </c>
      <c r="F2727" s="302">
        <v>101691.3290583801</v>
      </c>
      <c r="G2727" s="270"/>
      <c r="H2727" s="299"/>
      <c r="I2727" s="80"/>
      <c r="J2727" s="80"/>
      <c r="K2727" s="299"/>
    </row>
    <row r="2728" spans="1:11" s="63" customFormat="1" ht="13.5" customHeight="1" x14ac:dyDescent="0.2">
      <c r="A2728" s="307">
        <v>2020</v>
      </c>
      <c r="B2728" s="88" t="s">
        <v>38</v>
      </c>
      <c r="C2728" s="210" t="s">
        <v>110</v>
      </c>
      <c r="D2728" s="305">
        <v>20606.467008544925</v>
      </c>
      <c r="E2728" s="305">
        <v>104328.62457817078</v>
      </c>
      <c r="F2728" s="306">
        <v>124935.09158671569</v>
      </c>
      <c r="G2728" s="270"/>
      <c r="H2728" s="299"/>
      <c r="I2728" s="428"/>
      <c r="J2728" s="428"/>
      <c r="K2728" s="299"/>
    </row>
    <row r="2729" spans="1:11" s="63" customFormat="1" ht="13.5" customHeight="1" x14ac:dyDescent="0.2">
      <c r="A2729" s="303"/>
      <c r="B2729" s="70"/>
      <c r="C2729" s="207"/>
      <c r="D2729" s="301"/>
      <c r="E2729" s="301"/>
      <c r="F2729" s="301"/>
      <c r="H2729" s="80"/>
      <c r="I2729" s="80"/>
      <c r="J2729" s="80"/>
      <c r="K2729" s="80"/>
    </row>
    <row r="2730" spans="1:11" s="63" customFormat="1" ht="13.5" customHeight="1" x14ac:dyDescent="0.2">
      <c r="A2730" s="311"/>
      <c r="B2730" s="312"/>
      <c r="C2730" s="312"/>
      <c r="D2730" s="313"/>
      <c r="E2730" s="71"/>
      <c r="F2730" s="71"/>
    </row>
    <row r="2731" spans="1:11" s="63" customFormat="1" ht="13.5" customHeight="1" x14ac:dyDescent="0.2">
      <c r="A2731" s="493" t="s">
        <v>47</v>
      </c>
      <c r="B2731" s="494"/>
      <c r="C2731" s="494"/>
      <c r="D2731" s="494"/>
      <c r="E2731" s="494"/>
      <c r="F2731" s="504"/>
    </row>
    <row r="2732" spans="1:11" s="63" customFormat="1" ht="13.5" customHeight="1" x14ac:dyDescent="0.2">
      <c r="A2732" s="314" t="s">
        <v>111</v>
      </c>
      <c r="B2732" s="315"/>
      <c r="C2732" s="315"/>
      <c r="D2732" s="315"/>
      <c r="E2732" s="315"/>
      <c r="F2732" s="316"/>
    </row>
    <row r="2733" spans="1:11" s="63" customFormat="1" ht="23.25" customHeight="1" x14ac:dyDescent="0.2">
      <c r="A2733" s="472" t="s">
        <v>112</v>
      </c>
      <c r="B2733" s="505"/>
      <c r="C2733" s="505"/>
      <c r="D2733" s="505"/>
      <c r="E2733" s="505"/>
      <c r="F2733" s="506"/>
    </row>
    <row r="2734" spans="1:11" s="63" customFormat="1" ht="13.5" customHeight="1" x14ac:dyDescent="0.2">
      <c r="A2734" s="99" t="s">
        <v>49</v>
      </c>
      <c r="B2734" s="317"/>
      <c r="C2734" s="317"/>
      <c r="D2734" s="317"/>
      <c r="E2734" s="317"/>
      <c r="F2734" s="316"/>
    </row>
    <row r="2735" spans="1:11" s="63" customFormat="1" ht="13.5" customHeight="1" x14ac:dyDescent="0.2">
      <c r="A2735" s="318" t="str">
        <f>+'Anexo 1 '!A150</f>
        <v>Actualizado el 28 de agosto de 2020</v>
      </c>
      <c r="B2735" s="292"/>
      <c r="C2735" s="292"/>
      <c r="D2735" s="292"/>
      <c r="E2735" s="292"/>
      <c r="F2735" s="319" t="s">
        <v>63</v>
      </c>
    </row>
    <row r="2736" spans="1:11" s="63" customFormat="1" ht="13.5" customHeight="1" x14ac:dyDescent="0.2">
      <c r="A2736" s="182"/>
      <c r="B2736" s="320"/>
      <c r="C2736" s="320"/>
      <c r="D2736" s="320"/>
      <c r="E2736" s="320"/>
      <c r="F2736" s="321"/>
    </row>
    <row r="2737" spans="1:65" s="63" customFormat="1" ht="12.75" x14ac:dyDescent="0.2">
      <c r="A2737"/>
      <c r="B2737" s="322"/>
      <c r="C2737" s="292"/>
      <c r="D2737" s="292"/>
      <c r="E2737" s="292"/>
      <c r="F2737" s="292"/>
    </row>
    <row r="2738" spans="1:65" s="63" customFormat="1" ht="13.5" customHeight="1" x14ac:dyDescent="0.25">
      <c r="A2738" s="8"/>
      <c r="B2738" s="292"/>
      <c r="C2738" s="292"/>
      <c r="D2738" s="292"/>
      <c r="E2738" s="292"/>
      <c r="F2738" s="292"/>
    </row>
    <row r="2739" spans="1:65" s="63" customFormat="1" ht="12.75" x14ac:dyDescent="0.2">
      <c r="A2739"/>
      <c r="B2739" s="322"/>
      <c r="C2739" s="322"/>
      <c r="D2739" s="322"/>
      <c r="E2739" s="322"/>
      <c r="F2739" s="322"/>
      <c r="G2739" s="322"/>
      <c r="H2739" s="322"/>
      <c r="I2739" s="322"/>
      <c r="J2739" s="322"/>
      <c r="K2739" s="322"/>
      <c r="L2739" s="322"/>
      <c r="M2739" s="322"/>
      <c r="N2739" s="322"/>
      <c r="O2739" s="322"/>
      <c r="P2739" s="322"/>
      <c r="Q2739" s="322"/>
      <c r="R2739" s="322"/>
      <c r="S2739" s="322"/>
      <c r="T2739" s="322"/>
      <c r="U2739" s="322"/>
      <c r="V2739" s="322"/>
      <c r="W2739" s="322"/>
      <c r="X2739" s="322"/>
      <c r="Y2739" s="322"/>
      <c r="Z2739" s="322"/>
      <c r="AA2739" s="322"/>
      <c r="AB2739" s="322"/>
      <c r="AC2739" s="322"/>
      <c r="AD2739" s="322"/>
      <c r="AE2739" s="322"/>
      <c r="AF2739" s="322"/>
      <c r="AG2739" s="322"/>
      <c r="AH2739"/>
      <c r="AI2739"/>
      <c r="AJ2739"/>
      <c r="AK2739"/>
      <c r="AL2739"/>
      <c r="AM2739"/>
      <c r="AN2739"/>
      <c r="AO2739"/>
      <c r="AP2739"/>
      <c r="AQ2739"/>
      <c r="AR2739"/>
      <c r="AS2739"/>
      <c r="AT2739"/>
      <c r="AU2739"/>
      <c r="AV2739"/>
      <c r="AW2739"/>
      <c r="AX2739"/>
      <c r="AY2739"/>
      <c r="AZ2739"/>
      <c r="BA2739"/>
      <c r="BB2739"/>
      <c r="BC2739"/>
      <c r="BD2739"/>
      <c r="BE2739"/>
      <c r="BF2739"/>
      <c r="BG2739"/>
      <c r="BH2739"/>
      <c r="BI2739"/>
      <c r="BJ2739"/>
      <c r="BK2739"/>
      <c r="BL2739"/>
      <c r="BM2739"/>
    </row>
    <row r="2740" spans="1:65" s="63" customFormat="1" ht="12.75" x14ac:dyDescent="0.2">
      <c r="A2740"/>
      <c r="B2740" s="322"/>
      <c r="C2740" s="322"/>
      <c r="D2740" s="322"/>
      <c r="E2740" s="322"/>
      <c r="F2740" s="322"/>
      <c r="G2740" s="322"/>
      <c r="H2740" s="322"/>
      <c r="I2740" s="322"/>
      <c r="J2740" s="322"/>
      <c r="K2740" s="322"/>
      <c r="L2740" s="322"/>
      <c r="M2740" s="322"/>
      <c r="N2740" s="322"/>
      <c r="O2740" s="322"/>
      <c r="P2740" s="322"/>
      <c r="Q2740" s="322"/>
      <c r="R2740" s="322"/>
      <c r="S2740" s="322"/>
      <c r="T2740" s="322"/>
      <c r="U2740" s="322"/>
      <c r="V2740" s="322"/>
      <c r="W2740" s="322"/>
      <c r="X2740" s="322"/>
      <c r="Y2740" s="322"/>
      <c r="Z2740" s="322"/>
      <c r="AA2740" s="322"/>
      <c r="AB2740" s="322"/>
      <c r="AC2740" s="322"/>
      <c r="AD2740" s="322"/>
      <c r="AE2740" s="322"/>
      <c r="AF2740" s="322"/>
      <c r="AG2740" s="322"/>
      <c r="AH2740"/>
      <c r="AI2740"/>
      <c r="AJ2740"/>
      <c r="AK2740"/>
      <c r="AL2740"/>
      <c r="AM2740"/>
      <c r="AN2740"/>
      <c r="AO2740"/>
      <c r="AP2740"/>
      <c r="AQ2740"/>
      <c r="AR2740"/>
      <c r="AS2740"/>
      <c r="AT2740"/>
      <c r="AU2740"/>
      <c r="AV2740"/>
      <c r="AW2740"/>
      <c r="AX2740"/>
      <c r="AY2740"/>
      <c r="AZ2740"/>
      <c r="BA2740"/>
      <c r="BB2740"/>
      <c r="BC2740"/>
      <c r="BD2740"/>
      <c r="BE2740"/>
      <c r="BF2740"/>
      <c r="BG2740"/>
      <c r="BH2740"/>
      <c r="BI2740"/>
      <c r="BJ2740"/>
      <c r="BK2740"/>
      <c r="BL2740"/>
      <c r="BM2740"/>
    </row>
    <row r="2741" spans="1:65" s="63" customFormat="1" ht="12.75" x14ac:dyDescent="0.2">
      <c r="A2741"/>
      <c r="B2741" s="322"/>
      <c r="C2741" s="322"/>
      <c r="D2741" s="322"/>
      <c r="E2741" s="322"/>
      <c r="F2741" s="322"/>
      <c r="G2741" s="322"/>
      <c r="H2741" s="322"/>
      <c r="I2741" s="322"/>
      <c r="J2741" s="322"/>
      <c r="K2741" s="322"/>
      <c r="L2741" s="322"/>
      <c r="M2741" s="322"/>
      <c r="N2741" s="322"/>
      <c r="O2741" s="322"/>
      <c r="P2741" s="322"/>
      <c r="Q2741" s="322"/>
      <c r="R2741" s="322"/>
      <c r="S2741" s="322"/>
      <c r="T2741" s="322"/>
      <c r="U2741" s="322"/>
      <c r="V2741" s="322"/>
      <c r="W2741" s="322"/>
      <c r="X2741" s="322"/>
      <c r="Y2741" s="322"/>
      <c r="Z2741" s="322"/>
      <c r="AA2741" s="322"/>
      <c r="AB2741" s="322"/>
      <c r="AC2741" s="322"/>
      <c r="AD2741" s="322"/>
      <c r="AE2741" s="322"/>
      <c r="AF2741" s="322"/>
      <c r="AG2741" s="322"/>
      <c r="AH2741"/>
      <c r="AI2741"/>
      <c r="AJ2741"/>
      <c r="AK2741"/>
      <c r="AL2741"/>
      <c r="AM2741"/>
      <c r="AN2741"/>
      <c r="AO2741"/>
      <c r="AP2741"/>
      <c r="AQ2741"/>
      <c r="AR2741"/>
      <c r="AS2741"/>
      <c r="AT2741"/>
      <c r="AU2741"/>
      <c r="AV2741"/>
      <c r="AW2741"/>
      <c r="AX2741"/>
      <c r="AY2741"/>
      <c r="AZ2741"/>
      <c r="BA2741"/>
      <c r="BB2741"/>
      <c r="BC2741"/>
      <c r="BD2741"/>
      <c r="BE2741"/>
      <c r="BF2741"/>
      <c r="BG2741"/>
      <c r="BH2741"/>
      <c r="BI2741"/>
      <c r="BJ2741"/>
      <c r="BK2741"/>
      <c r="BL2741"/>
      <c r="BM2741"/>
    </row>
    <row r="2742" spans="1:65" s="63" customFormat="1" ht="12.75" x14ac:dyDescent="0.2">
      <c r="A2742"/>
      <c r="B2742" s="322"/>
      <c r="C2742" s="322"/>
      <c r="D2742" s="322"/>
      <c r="E2742" s="322"/>
      <c r="F2742" s="322"/>
      <c r="G2742" s="322"/>
      <c r="H2742" s="322"/>
      <c r="I2742" s="322"/>
      <c r="J2742" s="322"/>
      <c r="K2742" s="322"/>
      <c r="L2742" s="322"/>
      <c r="M2742" s="322"/>
      <c r="N2742" s="322"/>
      <c r="O2742" s="322"/>
      <c r="P2742" s="322"/>
      <c r="Q2742" s="322"/>
      <c r="R2742" s="322"/>
      <c r="S2742" s="322"/>
      <c r="T2742" s="322"/>
      <c r="U2742" s="322"/>
      <c r="V2742" s="322"/>
      <c r="W2742" s="322"/>
      <c r="X2742" s="322"/>
      <c r="Y2742" s="322"/>
      <c r="Z2742" s="322"/>
      <c r="AA2742" s="322"/>
      <c r="AB2742" s="322"/>
      <c r="AC2742" s="322"/>
      <c r="AD2742" s="322"/>
      <c r="AE2742" s="322"/>
      <c r="AF2742" s="322"/>
      <c r="AG2742" s="322"/>
      <c r="AH2742"/>
      <c r="AI2742"/>
      <c r="AJ2742"/>
      <c r="AK2742"/>
      <c r="AL2742"/>
      <c r="AM2742"/>
      <c r="AN2742"/>
      <c r="AO2742"/>
      <c r="AP2742"/>
      <c r="AQ2742"/>
      <c r="AR2742"/>
      <c r="AS2742"/>
      <c r="AT2742"/>
      <c r="AU2742"/>
      <c r="AV2742"/>
      <c r="AW2742"/>
      <c r="AX2742"/>
      <c r="AY2742"/>
      <c r="AZ2742"/>
      <c r="BA2742"/>
      <c r="BB2742"/>
      <c r="BC2742"/>
      <c r="BD2742"/>
      <c r="BE2742"/>
      <c r="BF2742"/>
      <c r="BG2742"/>
      <c r="BH2742"/>
      <c r="BI2742"/>
      <c r="BJ2742"/>
      <c r="BK2742"/>
      <c r="BL2742"/>
      <c r="BM2742"/>
    </row>
    <row r="2743" spans="1:65" s="63" customFormat="1" ht="12.75" x14ac:dyDescent="0.2">
      <c r="A2743"/>
      <c r="B2743" s="322"/>
      <c r="C2743" s="322"/>
      <c r="D2743" s="322"/>
      <c r="E2743" s="322"/>
      <c r="F2743" s="322"/>
      <c r="G2743" s="322"/>
      <c r="H2743" s="322"/>
      <c r="I2743" s="322"/>
      <c r="J2743" s="322"/>
      <c r="K2743" s="322"/>
      <c r="L2743" s="322"/>
      <c r="M2743" s="322"/>
      <c r="N2743" s="322"/>
      <c r="O2743" s="322"/>
      <c r="P2743" s="322"/>
      <c r="Q2743" s="322"/>
      <c r="R2743" s="322"/>
      <c r="S2743" s="322"/>
      <c r="T2743" s="322"/>
      <c r="U2743" s="322"/>
      <c r="V2743" s="322"/>
      <c r="W2743" s="322"/>
      <c r="X2743" s="322"/>
      <c r="Y2743" s="322"/>
      <c r="Z2743" s="322"/>
      <c r="AA2743" s="322"/>
      <c r="AB2743" s="322"/>
      <c r="AC2743" s="322"/>
      <c r="AD2743" s="322"/>
      <c r="AE2743" s="322"/>
      <c r="AF2743" s="322"/>
      <c r="AG2743" s="322"/>
      <c r="AH2743"/>
      <c r="AI2743"/>
      <c r="AJ2743"/>
      <c r="AK2743"/>
      <c r="AL2743"/>
      <c r="AM2743"/>
      <c r="AN2743"/>
      <c r="AO2743"/>
      <c r="AP2743"/>
      <c r="AQ2743"/>
      <c r="AR2743"/>
      <c r="AS2743"/>
      <c r="AT2743"/>
      <c r="AU2743"/>
      <c r="AV2743"/>
      <c r="AW2743"/>
      <c r="AX2743"/>
      <c r="AY2743"/>
      <c r="AZ2743"/>
      <c r="BA2743"/>
      <c r="BB2743"/>
      <c r="BC2743"/>
      <c r="BD2743"/>
      <c r="BE2743"/>
      <c r="BF2743"/>
      <c r="BG2743"/>
      <c r="BH2743"/>
      <c r="BI2743"/>
      <c r="BJ2743"/>
      <c r="BK2743"/>
      <c r="BL2743"/>
      <c r="BM2743"/>
    </row>
    <row r="2744" spans="1:65" s="63" customFormat="1" ht="12.75" x14ac:dyDescent="0.2">
      <c r="A2744"/>
      <c r="B2744" s="322"/>
      <c r="C2744" s="322"/>
      <c r="D2744" s="322"/>
      <c r="E2744" s="322"/>
      <c r="F2744" s="322"/>
      <c r="G2744" s="322"/>
      <c r="H2744" s="322"/>
      <c r="I2744" s="322"/>
      <c r="J2744" s="322"/>
      <c r="K2744" s="322"/>
      <c r="L2744" s="322"/>
      <c r="M2744" s="322"/>
      <c r="N2744" s="322"/>
      <c r="O2744" s="322"/>
      <c r="P2744" s="322"/>
      <c r="Q2744" s="322"/>
      <c r="R2744" s="322"/>
      <c r="S2744" s="322"/>
      <c r="T2744" s="322"/>
      <c r="U2744" s="322"/>
      <c r="V2744" s="322"/>
      <c r="W2744" s="322"/>
      <c r="X2744" s="322"/>
      <c r="Y2744" s="322"/>
      <c r="Z2744" s="322"/>
      <c r="AA2744" s="322"/>
      <c r="AB2744" s="322"/>
      <c r="AC2744" s="322"/>
      <c r="AD2744" s="322"/>
      <c r="AE2744" s="322"/>
      <c r="AF2744" s="322"/>
      <c r="AG2744" s="322"/>
      <c r="AH2744"/>
      <c r="AI2744"/>
      <c r="AJ2744"/>
      <c r="AK2744"/>
      <c r="AL2744"/>
      <c r="AM2744"/>
      <c r="AN2744"/>
      <c r="AO2744"/>
      <c r="AP2744"/>
      <c r="AQ2744"/>
      <c r="AR2744"/>
      <c r="AS2744"/>
      <c r="AT2744"/>
      <c r="AU2744"/>
      <c r="AV2744"/>
      <c r="AW2744"/>
      <c r="AX2744"/>
      <c r="AY2744"/>
      <c r="AZ2744"/>
      <c r="BA2744"/>
      <c r="BB2744"/>
      <c r="BC2744"/>
      <c r="BD2744"/>
      <c r="BE2744"/>
      <c r="BF2744"/>
      <c r="BG2744"/>
      <c r="BH2744"/>
      <c r="BI2744"/>
      <c r="BJ2744"/>
      <c r="BK2744"/>
      <c r="BL2744"/>
      <c r="BM2744"/>
    </row>
    <row r="2745" spans="1:65" s="63" customFormat="1" ht="12.75" x14ac:dyDescent="0.2">
      <c r="A2745"/>
      <c r="B2745" s="322"/>
      <c r="C2745" s="322"/>
      <c r="D2745" s="322"/>
      <c r="E2745" s="322"/>
      <c r="F2745" s="322"/>
      <c r="G2745" s="322"/>
      <c r="H2745" s="322"/>
      <c r="I2745" s="322"/>
      <c r="J2745" s="322"/>
      <c r="K2745" s="322"/>
      <c r="L2745" s="322"/>
      <c r="M2745" s="322"/>
      <c r="N2745" s="322"/>
      <c r="O2745" s="322"/>
      <c r="P2745" s="322"/>
      <c r="Q2745" s="322"/>
      <c r="R2745" s="322"/>
      <c r="S2745" s="322"/>
      <c r="T2745" s="322"/>
      <c r="U2745" s="322"/>
      <c r="V2745" s="322"/>
      <c r="W2745" s="322"/>
      <c r="X2745" s="322"/>
      <c r="Y2745" s="322"/>
      <c r="Z2745" s="322"/>
      <c r="AA2745" s="322"/>
      <c r="AB2745" s="322"/>
      <c r="AC2745" s="322"/>
      <c r="AD2745" s="322"/>
      <c r="AE2745" s="322"/>
      <c r="AF2745" s="322"/>
      <c r="AG2745" s="322"/>
      <c r="AH2745"/>
      <c r="AI2745"/>
      <c r="AJ2745"/>
      <c r="AK2745"/>
      <c r="AL2745"/>
      <c r="AM2745"/>
      <c r="AN2745"/>
      <c r="AO2745"/>
      <c r="AP2745"/>
      <c r="AQ2745"/>
      <c r="AR2745"/>
      <c r="AS2745"/>
      <c r="AT2745"/>
      <c r="AU2745"/>
      <c r="AV2745"/>
      <c r="AW2745"/>
      <c r="AX2745"/>
      <c r="AY2745"/>
      <c r="AZ2745"/>
      <c r="BA2745"/>
      <c r="BB2745"/>
      <c r="BC2745"/>
      <c r="BD2745"/>
      <c r="BE2745"/>
      <c r="BF2745"/>
      <c r="BG2745"/>
      <c r="BH2745"/>
      <c r="BI2745"/>
      <c r="BJ2745"/>
      <c r="BK2745"/>
      <c r="BL2745"/>
      <c r="BM2745"/>
    </row>
    <row r="2746" spans="1:65" s="63" customFormat="1" ht="12.75" x14ac:dyDescent="0.2">
      <c r="A2746"/>
      <c r="B2746" s="322"/>
      <c r="C2746" s="322"/>
      <c r="D2746" s="322"/>
      <c r="E2746" s="322"/>
      <c r="F2746" s="322"/>
      <c r="G2746" s="322"/>
      <c r="H2746" s="322"/>
      <c r="I2746" s="322"/>
      <c r="J2746" s="322"/>
      <c r="K2746" s="322"/>
      <c r="L2746" s="322"/>
      <c r="M2746" s="322"/>
      <c r="N2746" s="322"/>
      <c r="O2746" s="322"/>
      <c r="P2746" s="322"/>
      <c r="Q2746" s="322"/>
      <c r="R2746" s="322"/>
      <c r="S2746" s="322"/>
      <c r="T2746" s="322"/>
      <c r="U2746" s="322"/>
      <c r="V2746" s="322"/>
      <c r="W2746" s="322"/>
      <c r="X2746" s="322"/>
      <c r="Y2746" s="322"/>
      <c r="Z2746" s="322"/>
      <c r="AA2746" s="322"/>
      <c r="AB2746" s="322"/>
      <c r="AC2746" s="322"/>
      <c r="AD2746" s="322"/>
      <c r="AE2746" s="322"/>
      <c r="AF2746" s="322"/>
      <c r="AG2746" s="322"/>
      <c r="AH2746"/>
      <c r="AI2746"/>
      <c r="AJ2746"/>
      <c r="AK2746"/>
      <c r="AL2746"/>
      <c r="AM2746"/>
      <c r="AN2746"/>
      <c r="AO2746"/>
      <c r="AP2746"/>
      <c r="AQ2746"/>
      <c r="AR2746"/>
      <c r="AS2746"/>
      <c r="AT2746"/>
      <c r="AU2746"/>
      <c r="AV2746"/>
      <c r="AW2746"/>
      <c r="AX2746"/>
      <c r="AY2746"/>
      <c r="AZ2746"/>
      <c r="BA2746"/>
      <c r="BB2746"/>
      <c r="BC2746"/>
      <c r="BD2746"/>
      <c r="BE2746"/>
      <c r="BF2746"/>
      <c r="BG2746"/>
      <c r="BH2746"/>
      <c r="BI2746"/>
      <c r="BJ2746"/>
      <c r="BK2746"/>
      <c r="BL2746"/>
      <c r="BM2746"/>
    </row>
    <row r="2747" spans="1:65" s="63" customFormat="1" ht="12.75" x14ac:dyDescent="0.2">
      <c r="A2747"/>
      <c r="B2747" s="322"/>
      <c r="C2747" s="322"/>
      <c r="D2747" s="322"/>
      <c r="E2747" s="322"/>
      <c r="F2747" s="322"/>
      <c r="G2747" s="322"/>
      <c r="H2747" s="322"/>
      <c r="I2747" s="322"/>
      <c r="J2747" s="322"/>
      <c r="K2747" s="322"/>
      <c r="L2747" s="322"/>
      <c r="M2747" s="322"/>
      <c r="N2747" s="322"/>
      <c r="O2747" s="322"/>
      <c r="P2747" s="322"/>
      <c r="Q2747" s="322"/>
      <c r="R2747" s="322"/>
      <c r="S2747" s="322"/>
      <c r="T2747" s="322"/>
      <c r="U2747" s="322"/>
      <c r="V2747" s="322"/>
      <c r="W2747" s="322"/>
      <c r="X2747" s="322"/>
      <c r="Y2747" s="322"/>
      <c r="Z2747" s="322"/>
      <c r="AA2747" s="322"/>
      <c r="AB2747" s="322"/>
      <c r="AC2747" s="322"/>
      <c r="AD2747" s="322"/>
      <c r="AE2747" s="322"/>
      <c r="AF2747" s="322"/>
      <c r="AG2747" s="322"/>
      <c r="AH2747"/>
      <c r="AI2747"/>
      <c r="AJ2747"/>
      <c r="AK2747"/>
      <c r="AL2747"/>
      <c r="AM2747"/>
      <c r="AN2747"/>
      <c r="AO2747"/>
      <c r="AP2747"/>
      <c r="AQ2747"/>
      <c r="AR2747"/>
      <c r="AS2747"/>
      <c r="AT2747"/>
      <c r="AU2747"/>
      <c r="AV2747"/>
      <c r="AW2747"/>
      <c r="AX2747"/>
      <c r="AY2747"/>
      <c r="AZ2747"/>
      <c r="BA2747"/>
      <c r="BB2747"/>
      <c r="BC2747"/>
      <c r="BD2747"/>
      <c r="BE2747"/>
      <c r="BF2747"/>
      <c r="BG2747"/>
      <c r="BH2747"/>
      <c r="BI2747"/>
      <c r="BJ2747"/>
      <c r="BK2747"/>
      <c r="BL2747"/>
      <c r="BM2747"/>
    </row>
    <row r="2748" spans="1:65" s="63" customFormat="1" ht="12.75" x14ac:dyDescent="0.2">
      <c r="A2748"/>
      <c r="B2748" s="322"/>
      <c r="C2748" s="322"/>
      <c r="D2748" s="322"/>
      <c r="E2748" s="322"/>
      <c r="F2748" s="322"/>
      <c r="G2748" s="322"/>
      <c r="H2748" s="322"/>
      <c r="I2748" s="322"/>
      <c r="J2748" s="322"/>
      <c r="K2748" s="322"/>
      <c r="L2748" s="322"/>
      <c r="M2748" s="322"/>
      <c r="N2748" s="322"/>
      <c r="O2748" s="322"/>
      <c r="P2748" s="322"/>
      <c r="Q2748" s="322"/>
      <c r="R2748" s="322"/>
      <c r="S2748" s="322"/>
      <c r="T2748" s="322"/>
      <c r="U2748" s="322"/>
      <c r="V2748" s="322"/>
      <c r="W2748" s="322"/>
      <c r="X2748" s="322"/>
      <c r="Y2748" s="322"/>
      <c r="Z2748" s="322"/>
      <c r="AA2748" s="322"/>
      <c r="AB2748" s="322"/>
      <c r="AC2748" s="322"/>
      <c r="AD2748" s="322"/>
      <c r="AE2748" s="322"/>
      <c r="AF2748" s="322"/>
      <c r="AG2748" s="322"/>
      <c r="AH2748"/>
      <c r="AI2748"/>
      <c r="AJ2748"/>
      <c r="AK2748"/>
      <c r="AL2748"/>
      <c r="AM2748"/>
      <c r="AN2748"/>
      <c r="AO2748"/>
      <c r="AP2748"/>
      <c r="AQ2748"/>
      <c r="AR2748"/>
      <c r="AS2748"/>
      <c r="AT2748"/>
      <c r="AU2748"/>
      <c r="AV2748"/>
      <c r="AW2748"/>
      <c r="AX2748"/>
      <c r="AY2748"/>
      <c r="AZ2748"/>
      <c r="BA2748"/>
      <c r="BB2748"/>
      <c r="BC2748"/>
      <c r="BD2748"/>
      <c r="BE2748"/>
      <c r="BF2748"/>
      <c r="BG2748"/>
      <c r="BH2748"/>
      <c r="BI2748"/>
      <c r="BJ2748"/>
      <c r="BK2748"/>
      <c r="BL2748"/>
      <c r="BM2748"/>
    </row>
    <row r="2749" spans="1:65" s="63" customFormat="1" ht="12.75" x14ac:dyDescent="0.2">
      <c r="A2749"/>
      <c r="B2749" s="322"/>
      <c r="C2749" s="322"/>
      <c r="D2749" s="322"/>
      <c r="E2749" s="322"/>
      <c r="F2749" s="322"/>
      <c r="G2749" s="322"/>
      <c r="H2749" s="322"/>
      <c r="I2749" s="322"/>
      <c r="J2749" s="322"/>
      <c r="K2749" s="322"/>
      <c r="L2749" s="322"/>
      <c r="M2749" s="322"/>
      <c r="N2749" s="322"/>
      <c r="O2749" s="322"/>
      <c r="P2749" s="322"/>
      <c r="Q2749" s="322"/>
      <c r="R2749" s="322"/>
      <c r="S2749" s="322"/>
      <c r="T2749" s="322"/>
      <c r="U2749" s="322"/>
      <c r="V2749" s="322"/>
      <c r="W2749" s="322"/>
      <c r="X2749" s="322"/>
      <c r="Y2749" s="322"/>
      <c r="Z2749" s="322"/>
      <c r="AA2749" s="322"/>
      <c r="AB2749" s="322"/>
      <c r="AC2749" s="322"/>
      <c r="AD2749" s="322"/>
      <c r="AE2749" s="322"/>
      <c r="AF2749" s="322"/>
      <c r="AG2749" s="322"/>
      <c r="AH2749"/>
      <c r="AI2749"/>
      <c r="AJ2749"/>
      <c r="AK2749"/>
      <c r="AL2749"/>
      <c r="AM2749"/>
      <c r="AN2749"/>
      <c r="AO2749"/>
      <c r="AP2749"/>
      <c r="AQ2749"/>
      <c r="AR2749"/>
      <c r="AS2749"/>
      <c r="AT2749"/>
      <c r="AU2749"/>
      <c r="AV2749"/>
      <c r="AW2749"/>
      <c r="AX2749"/>
      <c r="AY2749"/>
      <c r="AZ2749"/>
      <c r="BA2749"/>
      <c r="BB2749"/>
      <c r="BC2749"/>
      <c r="BD2749"/>
      <c r="BE2749"/>
      <c r="BF2749"/>
      <c r="BG2749"/>
      <c r="BH2749"/>
      <c r="BI2749"/>
      <c r="BJ2749"/>
      <c r="BK2749"/>
      <c r="BL2749"/>
      <c r="BM2749"/>
    </row>
    <row r="2750" spans="1:65" s="63" customFormat="1" ht="12.75" x14ac:dyDescent="0.2">
      <c r="A2750"/>
      <c r="B2750" s="322"/>
      <c r="C2750" s="322"/>
      <c r="D2750" s="322"/>
      <c r="E2750" s="322"/>
      <c r="F2750" s="322"/>
      <c r="G2750" s="322"/>
      <c r="H2750" s="322"/>
      <c r="I2750" s="322"/>
      <c r="J2750" s="322"/>
      <c r="K2750" s="322"/>
      <c r="L2750" s="322"/>
      <c r="M2750" s="322"/>
      <c r="N2750" s="322"/>
      <c r="O2750" s="322"/>
      <c r="P2750" s="322"/>
      <c r="Q2750" s="322"/>
      <c r="R2750" s="322"/>
      <c r="S2750" s="322"/>
      <c r="T2750" s="322"/>
      <c r="U2750" s="322"/>
      <c r="V2750" s="322"/>
      <c r="W2750" s="322"/>
      <c r="X2750" s="322"/>
      <c r="Y2750" s="322"/>
      <c r="Z2750" s="322"/>
      <c r="AA2750" s="322"/>
      <c r="AB2750" s="322"/>
      <c r="AC2750" s="322"/>
      <c r="AD2750" s="322"/>
      <c r="AE2750" s="322"/>
      <c r="AF2750" s="322"/>
      <c r="AG2750" s="322"/>
      <c r="AH2750"/>
      <c r="AI2750"/>
      <c r="AJ2750"/>
      <c r="AK2750"/>
      <c r="AL2750"/>
      <c r="AM2750"/>
      <c r="AN2750"/>
      <c r="AO2750"/>
      <c r="AP2750"/>
      <c r="AQ2750"/>
      <c r="AR2750"/>
      <c r="AS2750"/>
      <c r="AT2750"/>
      <c r="AU2750"/>
      <c r="AV2750"/>
      <c r="AW2750"/>
      <c r="AX2750"/>
      <c r="AY2750"/>
      <c r="AZ2750"/>
      <c r="BA2750"/>
      <c r="BB2750"/>
      <c r="BC2750"/>
      <c r="BD2750"/>
      <c r="BE2750"/>
      <c r="BF2750"/>
      <c r="BG2750"/>
      <c r="BH2750"/>
      <c r="BI2750"/>
      <c r="BJ2750"/>
      <c r="BK2750"/>
      <c r="BL2750"/>
      <c r="BM2750"/>
    </row>
    <row r="2751" spans="1:65" s="63" customFormat="1" ht="12.75" x14ac:dyDescent="0.2">
      <c r="A2751"/>
      <c r="B2751" s="322"/>
      <c r="C2751" s="322"/>
      <c r="D2751" s="322"/>
      <c r="E2751" s="322"/>
      <c r="F2751" s="322"/>
      <c r="G2751" s="322"/>
      <c r="H2751" s="322"/>
      <c r="I2751" s="322"/>
      <c r="J2751" s="322"/>
      <c r="K2751" s="322"/>
      <c r="L2751" s="322"/>
      <c r="M2751" s="322"/>
      <c r="N2751" s="322"/>
      <c r="O2751" s="322"/>
      <c r="P2751" s="322"/>
      <c r="Q2751" s="322"/>
      <c r="R2751" s="322"/>
      <c r="S2751" s="322"/>
      <c r="T2751" s="322"/>
      <c r="U2751" s="322"/>
      <c r="V2751" s="322"/>
      <c r="W2751" s="322"/>
      <c r="X2751" s="322"/>
      <c r="Y2751" s="322"/>
      <c r="Z2751" s="322"/>
      <c r="AA2751" s="322"/>
      <c r="AB2751" s="322"/>
      <c r="AC2751" s="322"/>
      <c r="AD2751" s="322"/>
      <c r="AE2751" s="322"/>
      <c r="AF2751" s="322"/>
      <c r="AG2751" s="322"/>
      <c r="AH2751"/>
      <c r="AI2751"/>
      <c r="AJ2751"/>
      <c r="AK2751"/>
      <c r="AL2751"/>
      <c r="AM2751"/>
      <c r="AN2751"/>
      <c r="AO2751"/>
      <c r="AP2751"/>
      <c r="AQ2751"/>
      <c r="AR2751"/>
      <c r="AS2751"/>
      <c r="AT2751"/>
      <c r="AU2751"/>
      <c r="AV2751"/>
      <c r="AW2751"/>
      <c r="AX2751"/>
      <c r="AY2751"/>
      <c r="AZ2751"/>
      <c r="BA2751"/>
      <c r="BB2751"/>
      <c r="BC2751"/>
      <c r="BD2751"/>
      <c r="BE2751"/>
      <c r="BF2751"/>
      <c r="BG2751"/>
      <c r="BH2751"/>
      <c r="BI2751"/>
      <c r="BJ2751"/>
      <c r="BK2751"/>
      <c r="BL2751"/>
      <c r="BM2751"/>
    </row>
    <row r="2752" spans="1:65" s="63" customFormat="1" ht="12.75" x14ac:dyDescent="0.2">
      <c r="A2752"/>
      <c r="B2752" s="322"/>
      <c r="C2752" s="322"/>
      <c r="D2752" s="322"/>
      <c r="E2752" s="322"/>
      <c r="F2752" s="322"/>
      <c r="G2752" s="322"/>
      <c r="H2752" s="322"/>
      <c r="I2752" s="322"/>
      <c r="J2752" s="322"/>
      <c r="K2752" s="322"/>
      <c r="L2752" s="322"/>
      <c r="M2752" s="322"/>
      <c r="N2752" s="322"/>
      <c r="O2752" s="322"/>
      <c r="P2752" s="322"/>
      <c r="Q2752" s="322"/>
      <c r="R2752" s="322"/>
      <c r="S2752" s="322"/>
      <c r="T2752" s="322"/>
      <c r="U2752" s="322"/>
      <c r="V2752" s="322"/>
      <c r="W2752" s="322"/>
      <c r="X2752" s="322"/>
      <c r="Y2752" s="322"/>
      <c r="Z2752" s="322"/>
      <c r="AA2752" s="322"/>
      <c r="AB2752" s="322"/>
      <c r="AC2752" s="322"/>
      <c r="AD2752" s="322"/>
      <c r="AE2752" s="322"/>
      <c r="AF2752" s="322"/>
      <c r="AG2752" s="322"/>
      <c r="AH2752"/>
      <c r="AI2752"/>
      <c r="AJ2752"/>
      <c r="AK2752"/>
      <c r="AL2752"/>
      <c r="AM2752"/>
      <c r="AN2752"/>
      <c r="AO2752"/>
      <c r="AP2752"/>
      <c r="AQ2752"/>
      <c r="AR2752"/>
      <c r="AS2752"/>
      <c r="AT2752"/>
      <c r="AU2752"/>
      <c r="AV2752"/>
      <c r="AW2752"/>
      <c r="AX2752"/>
      <c r="AY2752"/>
      <c r="AZ2752"/>
      <c r="BA2752"/>
      <c r="BB2752"/>
      <c r="BC2752"/>
      <c r="BD2752"/>
      <c r="BE2752"/>
      <c r="BF2752"/>
      <c r="BG2752"/>
      <c r="BH2752"/>
      <c r="BI2752"/>
      <c r="BJ2752"/>
      <c r="BK2752"/>
      <c r="BL2752"/>
      <c r="BM2752"/>
    </row>
    <row r="2753" spans="1:65" s="63" customFormat="1" ht="12.75" x14ac:dyDescent="0.2">
      <c r="A2753"/>
      <c r="B2753" s="322"/>
      <c r="C2753" s="322"/>
      <c r="D2753" s="322"/>
      <c r="E2753" s="322"/>
      <c r="F2753" s="322"/>
      <c r="G2753" s="322"/>
      <c r="H2753" s="322"/>
      <c r="I2753" s="322"/>
      <c r="J2753" s="322"/>
      <c r="K2753" s="322"/>
      <c r="L2753" s="322"/>
      <c r="M2753" s="322"/>
      <c r="N2753" s="322"/>
      <c r="O2753" s="322"/>
      <c r="P2753" s="322"/>
      <c r="Q2753" s="322"/>
      <c r="R2753" s="322"/>
      <c r="S2753" s="322"/>
      <c r="T2753" s="322"/>
      <c r="U2753" s="322"/>
      <c r="V2753" s="322"/>
      <c r="W2753" s="322"/>
      <c r="X2753" s="322"/>
      <c r="Y2753" s="322"/>
      <c r="Z2753" s="322"/>
      <c r="AA2753" s="322"/>
      <c r="AB2753" s="322"/>
      <c r="AC2753" s="322"/>
      <c r="AD2753" s="322"/>
      <c r="AE2753" s="322"/>
      <c r="AF2753" s="322"/>
      <c r="AG2753" s="322"/>
      <c r="AH2753"/>
      <c r="AI2753"/>
      <c r="AJ2753"/>
      <c r="AK2753"/>
      <c r="AL2753"/>
      <c r="AM2753"/>
      <c r="AN2753"/>
      <c r="AO2753"/>
      <c r="AP2753"/>
      <c r="AQ2753"/>
      <c r="AR2753"/>
      <c r="AS2753"/>
      <c r="AT2753"/>
      <c r="AU2753"/>
      <c r="AV2753"/>
      <c r="AW2753"/>
      <c r="AX2753"/>
      <c r="AY2753"/>
      <c r="AZ2753"/>
      <c r="BA2753"/>
      <c r="BB2753"/>
      <c r="BC2753"/>
      <c r="BD2753"/>
      <c r="BE2753"/>
      <c r="BF2753"/>
      <c r="BG2753"/>
      <c r="BH2753"/>
      <c r="BI2753"/>
      <c r="BJ2753"/>
      <c r="BK2753"/>
      <c r="BL2753"/>
      <c r="BM2753"/>
    </row>
    <row r="2754" spans="1:65" s="63" customFormat="1" ht="12.75" x14ac:dyDescent="0.2">
      <c r="A2754"/>
      <c r="B2754" s="322"/>
      <c r="C2754" s="322"/>
      <c r="D2754" s="322"/>
      <c r="E2754" s="322"/>
      <c r="F2754" s="322"/>
      <c r="G2754" s="322"/>
      <c r="H2754" s="322"/>
      <c r="I2754" s="322"/>
      <c r="J2754" s="322"/>
      <c r="K2754" s="322"/>
      <c r="L2754" s="322"/>
      <c r="M2754" s="322"/>
      <c r="N2754" s="322"/>
      <c r="O2754" s="322"/>
      <c r="P2754" s="322"/>
      <c r="Q2754" s="322"/>
      <c r="R2754" s="322"/>
      <c r="S2754" s="322"/>
      <c r="T2754" s="322"/>
      <c r="U2754" s="322"/>
      <c r="V2754" s="322"/>
      <c r="W2754" s="322"/>
      <c r="X2754" s="322"/>
      <c r="Y2754" s="322"/>
      <c r="Z2754" s="322"/>
      <c r="AA2754" s="322"/>
      <c r="AB2754" s="322"/>
      <c r="AC2754" s="322"/>
      <c r="AD2754" s="322"/>
      <c r="AE2754" s="322"/>
      <c r="AF2754" s="322"/>
      <c r="AG2754" s="322"/>
      <c r="AH2754"/>
      <c r="AI2754"/>
      <c r="AJ2754"/>
      <c r="AK2754"/>
      <c r="AL2754"/>
      <c r="AM2754"/>
      <c r="AN2754"/>
      <c r="AO2754"/>
      <c r="AP2754"/>
      <c r="AQ2754"/>
      <c r="AR2754"/>
      <c r="AS2754"/>
      <c r="AT2754"/>
      <c r="AU2754"/>
      <c r="AV2754"/>
      <c r="AW2754"/>
      <c r="AX2754"/>
      <c r="AY2754"/>
      <c r="AZ2754"/>
      <c r="BA2754"/>
      <c r="BB2754"/>
      <c r="BC2754"/>
      <c r="BD2754"/>
      <c r="BE2754"/>
      <c r="BF2754"/>
      <c r="BG2754"/>
      <c r="BH2754"/>
      <c r="BI2754"/>
      <c r="BJ2754"/>
      <c r="BK2754"/>
      <c r="BL2754"/>
      <c r="BM2754"/>
    </row>
    <row r="2755" spans="1:65" s="63" customFormat="1" ht="12.75" x14ac:dyDescent="0.2">
      <c r="A2755"/>
      <c r="B2755" s="322"/>
      <c r="C2755" s="322"/>
      <c r="D2755" s="322"/>
      <c r="E2755" s="322"/>
      <c r="F2755" s="322"/>
      <c r="G2755" s="322"/>
      <c r="H2755" s="322"/>
      <c r="I2755" s="322"/>
      <c r="J2755" s="322"/>
      <c r="K2755" s="322"/>
      <c r="L2755" s="322"/>
      <c r="M2755" s="322"/>
      <c r="N2755" s="322"/>
      <c r="O2755" s="322"/>
      <c r="P2755" s="322"/>
      <c r="Q2755" s="322"/>
      <c r="R2755" s="322"/>
      <c r="S2755" s="322"/>
      <c r="T2755" s="322"/>
      <c r="U2755" s="322"/>
      <c r="V2755" s="322"/>
      <c r="W2755" s="322"/>
      <c r="X2755" s="322"/>
      <c r="Y2755" s="322"/>
      <c r="Z2755" s="322"/>
      <c r="AA2755" s="322"/>
      <c r="AB2755" s="322"/>
      <c r="AC2755" s="322"/>
      <c r="AD2755" s="322"/>
      <c r="AE2755" s="322"/>
      <c r="AF2755" s="322"/>
      <c r="AG2755" s="322"/>
      <c r="AH2755"/>
      <c r="AI2755"/>
      <c r="AJ2755"/>
      <c r="AK2755"/>
      <c r="AL2755"/>
      <c r="AM2755"/>
      <c r="AN2755"/>
      <c r="AO2755"/>
      <c r="AP2755"/>
      <c r="AQ2755"/>
      <c r="AR2755"/>
      <c r="AS2755"/>
      <c r="AT2755"/>
      <c r="AU2755"/>
      <c r="AV2755"/>
      <c r="AW2755"/>
      <c r="AX2755"/>
      <c r="AY2755"/>
      <c r="AZ2755"/>
      <c r="BA2755"/>
      <c r="BB2755"/>
      <c r="BC2755"/>
      <c r="BD2755"/>
      <c r="BE2755"/>
      <c r="BF2755"/>
      <c r="BG2755"/>
      <c r="BH2755"/>
      <c r="BI2755"/>
      <c r="BJ2755"/>
      <c r="BK2755"/>
      <c r="BL2755"/>
      <c r="BM2755"/>
    </row>
    <row r="2756" spans="1:65" s="63" customFormat="1" ht="12.75" x14ac:dyDescent="0.2">
      <c r="A2756"/>
      <c r="B2756" s="322"/>
      <c r="C2756" s="322"/>
      <c r="D2756" s="322"/>
      <c r="E2756" s="322"/>
      <c r="F2756" s="322"/>
      <c r="G2756" s="322"/>
      <c r="H2756" s="322"/>
      <c r="I2756" s="322"/>
      <c r="J2756" s="322"/>
      <c r="K2756" s="322"/>
      <c r="L2756" s="322"/>
      <c r="M2756" s="322"/>
      <c r="N2756" s="322"/>
      <c r="O2756" s="322"/>
      <c r="P2756" s="322"/>
      <c r="Q2756" s="322"/>
      <c r="R2756" s="322"/>
      <c r="S2756" s="322"/>
      <c r="T2756" s="322"/>
      <c r="U2756" s="322"/>
      <c r="V2756" s="322"/>
      <c r="W2756" s="322"/>
      <c r="X2756" s="322"/>
      <c r="Y2756" s="322"/>
      <c r="Z2756" s="322"/>
      <c r="AA2756" s="322"/>
      <c r="AB2756" s="322"/>
      <c r="AC2756" s="322"/>
      <c r="AD2756" s="322"/>
      <c r="AE2756" s="322"/>
      <c r="AF2756" s="322"/>
      <c r="AG2756" s="322"/>
      <c r="AH2756"/>
      <c r="AI2756"/>
      <c r="AJ2756"/>
      <c r="AK2756"/>
      <c r="AL2756"/>
      <c r="AM2756"/>
      <c r="AN2756"/>
      <c r="AO2756"/>
      <c r="AP2756"/>
      <c r="AQ2756"/>
      <c r="AR2756"/>
      <c r="AS2756"/>
      <c r="AT2756"/>
      <c r="AU2756"/>
      <c r="AV2756"/>
      <c r="AW2756"/>
      <c r="AX2756"/>
      <c r="AY2756"/>
      <c r="AZ2756"/>
      <c r="BA2756"/>
      <c r="BB2756"/>
      <c r="BC2756"/>
      <c r="BD2756"/>
      <c r="BE2756"/>
      <c r="BF2756"/>
      <c r="BG2756"/>
      <c r="BH2756"/>
      <c r="BI2756"/>
      <c r="BJ2756"/>
      <c r="BK2756"/>
      <c r="BL2756"/>
      <c r="BM2756"/>
    </row>
    <row r="2757" spans="1:65" s="63" customFormat="1" ht="12.75" x14ac:dyDescent="0.2">
      <c r="A2757"/>
      <c r="B2757" s="322"/>
      <c r="C2757" s="322"/>
      <c r="D2757" s="322"/>
      <c r="E2757" s="322"/>
      <c r="F2757" s="322"/>
      <c r="G2757" s="322"/>
      <c r="H2757" s="322"/>
      <c r="I2757" s="322"/>
      <c r="J2757" s="322"/>
      <c r="K2757" s="322"/>
      <c r="L2757" s="322"/>
      <c r="M2757" s="322"/>
      <c r="N2757" s="322"/>
      <c r="O2757" s="322"/>
      <c r="P2757" s="322"/>
      <c r="Q2757" s="322"/>
      <c r="R2757" s="322"/>
      <c r="S2757" s="322"/>
      <c r="T2757" s="322"/>
      <c r="U2757" s="322"/>
      <c r="V2757" s="322"/>
      <c r="W2757" s="322"/>
      <c r="X2757" s="322"/>
    </row>
    <row r="2758" spans="1:65" s="63" customFormat="1" ht="12.75" x14ac:dyDescent="0.2">
      <c r="A2758"/>
      <c r="B2758" s="322"/>
      <c r="C2758" s="322"/>
      <c r="D2758" s="322"/>
      <c r="E2758" s="322"/>
      <c r="F2758" s="322"/>
      <c r="G2758" s="322"/>
      <c r="H2758" s="322"/>
      <c r="I2758" s="322"/>
      <c r="J2758" s="322"/>
      <c r="K2758" s="322"/>
      <c r="L2758" s="322"/>
      <c r="M2758" s="322"/>
      <c r="N2758" s="322"/>
      <c r="O2758" s="322"/>
      <c r="P2758" s="322"/>
      <c r="Q2758" s="322"/>
      <c r="R2758" s="322"/>
      <c r="S2758" s="322"/>
      <c r="T2758" s="322"/>
      <c r="U2758" s="322"/>
      <c r="V2758" s="322"/>
      <c r="W2758" s="322"/>
      <c r="X2758" s="322"/>
    </row>
    <row r="2759" spans="1:65" s="63" customFormat="1" ht="12.75" x14ac:dyDescent="0.2">
      <c r="A2759"/>
      <c r="B2759" s="322"/>
      <c r="C2759" s="322"/>
      <c r="D2759" s="322"/>
      <c r="E2759" s="322"/>
      <c r="F2759" s="322"/>
      <c r="G2759" s="322"/>
      <c r="H2759" s="322"/>
      <c r="I2759" s="322"/>
      <c r="J2759" s="322"/>
      <c r="K2759" s="322"/>
      <c r="L2759" s="322"/>
      <c r="M2759" s="322"/>
      <c r="N2759" s="322"/>
      <c r="O2759" s="322"/>
      <c r="P2759" s="322"/>
      <c r="Q2759" s="322"/>
      <c r="R2759" s="322"/>
      <c r="S2759" s="322"/>
      <c r="T2759" s="322"/>
      <c r="U2759" s="322"/>
      <c r="V2759" s="322"/>
      <c r="W2759" s="322"/>
      <c r="X2759" s="322"/>
    </row>
    <row r="2760" spans="1:65" s="63" customFormat="1" ht="12.75" x14ac:dyDescent="0.2">
      <c r="A2760"/>
      <c r="B2760" s="322"/>
      <c r="C2760" s="322"/>
      <c r="D2760" s="322"/>
      <c r="E2760" s="322"/>
      <c r="F2760" s="322"/>
      <c r="G2760" s="322"/>
      <c r="H2760" s="322"/>
      <c r="I2760" s="322"/>
      <c r="J2760" s="322"/>
      <c r="K2760" s="322"/>
      <c r="L2760" s="322"/>
      <c r="M2760" s="322"/>
      <c r="N2760" s="322"/>
      <c r="O2760" s="322"/>
      <c r="P2760" s="322"/>
      <c r="Q2760" s="322"/>
      <c r="R2760" s="322"/>
      <c r="S2760" s="322"/>
      <c r="T2760" s="322"/>
      <c r="U2760" s="322"/>
      <c r="V2760" s="322"/>
      <c r="W2760" s="322"/>
      <c r="X2760" s="322"/>
    </row>
    <row r="2761" spans="1:65" s="63" customFormat="1" ht="12.75" x14ac:dyDescent="0.2">
      <c r="A2761"/>
      <c r="B2761" s="322"/>
      <c r="C2761" s="322"/>
      <c r="D2761" s="322"/>
      <c r="E2761" s="322"/>
      <c r="F2761" s="322"/>
      <c r="G2761" s="322"/>
      <c r="H2761" s="322"/>
      <c r="I2761" s="322"/>
      <c r="J2761" s="322"/>
      <c r="K2761" s="322"/>
      <c r="L2761" s="322"/>
      <c r="M2761" s="322"/>
      <c r="N2761" s="322"/>
      <c r="O2761" s="322"/>
      <c r="P2761" s="322"/>
      <c r="Q2761" s="322"/>
      <c r="R2761" s="322"/>
      <c r="S2761" s="322"/>
      <c r="T2761" s="322"/>
      <c r="U2761" s="322"/>
      <c r="V2761" s="322"/>
      <c r="W2761" s="322"/>
      <c r="X2761" s="322"/>
    </row>
    <row r="2762" spans="1:65" s="63" customFormat="1" ht="12.75" x14ac:dyDescent="0.2">
      <c r="A2762"/>
      <c r="B2762" s="322"/>
      <c r="C2762" s="322"/>
      <c r="D2762" s="322"/>
      <c r="E2762" s="322"/>
      <c r="F2762" s="322"/>
      <c r="G2762" s="322"/>
      <c r="H2762" s="322"/>
      <c r="I2762" s="322"/>
      <c r="J2762" s="322"/>
      <c r="K2762" s="322"/>
      <c r="L2762" s="322"/>
      <c r="M2762" s="322"/>
      <c r="N2762" s="322"/>
      <c r="O2762" s="322"/>
      <c r="P2762" s="322"/>
      <c r="Q2762" s="322"/>
      <c r="R2762" s="322"/>
      <c r="S2762" s="322"/>
      <c r="T2762" s="322"/>
      <c r="U2762" s="322"/>
      <c r="V2762" s="322"/>
      <c r="W2762" s="322"/>
      <c r="X2762" s="322"/>
    </row>
    <row r="2763" spans="1:65" s="63" customFormat="1" ht="12.75" x14ac:dyDescent="0.2">
      <c r="A2763"/>
      <c r="B2763" s="322"/>
      <c r="C2763" s="322"/>
      <c r="D2763" s="322"/>
      <c r="E2763" s="322"/>
      <c r="F2763" s="322"/>
      <c r="G2763" s="322"/>
      <c r="H2763" s="322"/>
      <c r="I2763" s="322"/>
      <c r="J2763" s="322"/>
      <c r="K2763" s="322"/>
      <c r="L2763" s="322"/>
      <c r="M2763" s="322"/>
      <c r="N2763" s="322"/>
      <c r="O2763" s="322"/>
      <c r="P2763" s="322"/>
      <c r="Q2763" s="322"/>
      <c r="R2763" s="322"/>
      <c r="S2763" s="322"/>
      <c r="T2763" s="322"/>
      <c r="U2763" s="322"/>
      <c r="V2763" s="322"/>
      <c r="W2763" s="322"/>
      <c r="X2763" s="322"/>
    </row>
    <row r="2764" spans="1:65" s="63" customFormat="1" ht="12.75" x14ac:dyDescent="0.2">
      <c r="A2764"/>
      <c r="B2764" s="322"/>
      <c r="C2764" s="322"/>
      <c r="D2764" s="322"/>
      <c r="E2764" s="322"/>
      <c r="F2764" s="322"/>
      <c r="G2764" s="322"/>
      <c r="H2764" s="322"/>
      <c r="I2764" s="322"/>
      <c r="J2764" s="322"/>
      <c r="K2764" s="322"/>
      <c r="L2764" s="322"/>
      <c r="M2764" s="322"/>
      <c r="N2764" s="322"/>
      <c r="O2764" s="322"/>
      <c r="P2764" s="322"/>
      <c r="Q2764" s="322"/>
      <c r="R2764" s="322"/>
      <c r="S2764" s="322"/>
      <c r="T2764" s="322"/>
      <c r="U2764" s="322"/>
      <c r="V2764" s="322"/>
      <c r="W2764" s="322"/>
      <c r="X2764" s="322"/>
    </row>
    <row r="2765" spans="1:65" s="63" customFormat="1" ht="12.75" x14ac:dyDescent="0.2">
      <c r="A2765"/>
      <c r="B2765" s="322"/>
      <c r="C2765" s="322"/>
      <c r="D2765" s="322"/>
      <c r="E2765" s="322"/>
      <c r="F2765" s="322"/>
      <c r="G2765" s="322"/>
      <c r="H2765" s="322"/>
      <c r="I2765" s="322"/>
      <c r="J2765" s="322"/>
      <c r="K2765" s="322"/>
      <c r="L2765" s="322"/>
      <c r="M2765" s="322"/>
      <c r="N2765" s="322"/>
      <c r="O2765" s="322"/>
      <c r="P2765" s="322"/>
      <c r="Q2765" s="322"/>
      <c r="R2765" s="322"/>
      <c r="S2765" s="322"/>
      <c r="T2765" s="322"/>
      <c r="U2765" s="322"/>
      <c r="V2765" s="322"/>
      <c r="W2765" s="322"/>
      <c r="X2765" s="322"/>
    </row>
    <row r="2766" spans="1:65" s="63" customFormat="1" ht="12.75" x14ac:dyDescent="0.2">
      <c r="A2766"/>
      <c r="B2766" s="322"/>
      <c r="C2766" s="322"/>
      <c r="D2766" s="322"/>
      <c r="E2766" s="322"/>
      <c r="F2766" s="322"/>
      <c r="G2766" s="322"/>
      <c r="H2766" s="322"/>
      <c r="I2766" s="322"/>
      <c r="J2766" s="322"/>
      <c r="K2766" s="322"/>
      <c r="L2766" s="322"/>
      <c r="M2766" s="322"/>
      <c r="N2766" s="322"/>
      <c r="O2766" s="322"/>
      <c r="P2766" s="322"/>
      <c r="Q2766" s="322"/>
      <c r="R2766" s="322"/>
      <c r="S2766" s="322"/>
      <c r="T2766" s="322"/>
      <c r="U2766" s="322"/>
      <c r="V2766" s="322"/>
      <c r="W2766" s="322"/>
      <c r="X2766" s="322"/>
    </row>
    <row r="2767" spans="1:65" s="63" customFormat="1" ht="12.75" x14ac:dyDescent="0.2">
      <c r="A2767"/>
      <c r="B2767" s="322"/>
      <c r="C2767" s="322"/>
      <c r="D2767" s="322"/>
      <c r="E2767" s="322"/>
      <c r="F2767" s="322"/>
      <c r="G2767" s="322"/>
      <c r="H2767" s="322"/>
      <c r="I2767" s="322"/>
      <c r="J2767" s="322"/>
      <c r="K2767" s="322"/>
      <c r="L2767" s="322"/>
      <c r="M2767" s="322"/>
      <c r="N2767" s="322"/>
      <c r="O2767" s="322"/>
      <c r="P2767" s="322"/>
      <c r="Q2767" s="322"/>
      <c r="R2767" s="322"/>
      <c r="S2767" s="322"/>
      <c r="T2767" s="322"/>
      <c r="U2767" s="322"/>
      <c r="V2767" s="322"/>
      <c r="W2767" s="322"/>
      <c r="X2767" s="322"/>
    </row>
    <row r="2768" spans="1:65" s="63" customFormat="1" ht="12.75" x14ac:dyDescent="0.2">
      <c r="A2768"/>
      <c r="B2768" s="322"/>
      <c r="C2768" s="322"/>
      <c r="D2768" s="322"/>
      <c r="E2768" s="322"/>
      <c r="F2768" s="322"/>
      <c r="G2768" s="322"/>
      <c r="H2768" s="322"/>
      <c r="I2768" s="322"/>
      <c r="J2768" s="322"/>
      <c r="K2768" s="322"/>
      <c r="L2768" s="322"/>
      <c r="M2768" s="322"/>
      <c r="N2768" s="322"/>
      <c r="O2768" s="322"/>
      <c r="P2768" s="322"/>
      <c r="Q2768" s="322"/>
      <c r="R2768" s="322"/>
      <c r="S2768" s="322"/>
      <c r="T2768" s="322"/>
      <c r="U2768" s="322"/>
      <c r="V2768" s="322"/>
      <c r="W2768" s="322"/>
      <c r="X2768" s="322"/>
    </row>
    <row r="2769" spans="1:24" s="63" customFormat="1" ht="12.75" x14ac:dyDescent="0.2">
      <c r="A2769"/>
      <c r="B2769" s="322"/>
      <c r="C2769" s="322"/>
      <c r="D2769" s="322"/>
      <c r="E2769" s="322"/>
      <c r="F2769" s="322"/>
      <c r="G2769" s="322"/>
      <c r="H2769" s="322"/>
      <c r="I2769" s="322"/>
      <c r="J2769" s="322"/>
      <c r="K2769" s="322"/>
      <c r="L2769" s="322"/>
      <c r="M2769" s="322"/>
      <c r="N2769" s="322"/>
      <c r="O2769" s="322"/>
      <c r="P2769" s="322"/>
      <c r="Q2769" s="322"/>
      <c r="R2769" s="322"/>
      <c r="S2769" s="322"/>
      <c r="T2769" s="322"/>
      <c r="U2769" s="322"/>
      <c r="V2769" s="322"/>
      <c r="W2769" s="322"/>
      <c r="X2769" s="322"/>
    </row>
    <row r="2770" spans="1:24" s="63" customFormat="1" ht="12.75" x14ac:dyDescent="0.2">
      <c r="A2770"/>
      <c r="B2770" s="322"/>
      <c r="C2770" s="322"/>
      <c r="D2770" s="322"/>
      <c r="E2770" s="322"/>
      <c r="F2770" s="322"/>
      <c r="G2770" s="322"/>
      <c r="H2770" s="322"/>
      <c r="I2770" s="322"/>
      <c r="J2770" s="322"/>
      <c r="K2770" s="322"/>
      <c r="L2770" s="322"/>
      <c r="M2770" s="322"/>
      <c r="N2770" s="322"/>
      <c r="O2770" s="322"/>
      <c r="P2770" s="322"/>
      <c r="Q2770" s="322"/>
      <c r="R2770" s="322"/>
      <c r="S2770" s="322"/>
      <c r="T2770" s="322"/>
      <c r="U2770" s="322"/>
      <c r="V2770" s="322"/>
      <c r="W2770" s="322"/>
      <c r="X2770" s="322"/>
    </row>
    <row r="2771" spans="1:24" s="63" customFormat="1" ht="12.75" x14ac:dyDescent="0.2">
      <c r="A2771"/>
      <c r="B2771" s="322"/>
      <c r="C2771" s="322"/>
      <c r="D2771" s="322"/>
      <c r="E2771" s="322"/>
      <c r="F2771" s="322"/>
      <c r="G2771" s="322"/>
      <c r="H2771" s="322"/>
      <c r="I2771" s="322"/>
      <c r="J2771" s="322"/>
      <c r="K2771" s="322"/>
      <c r="L2771" s="322"/>
      <c r="M2771" s="322"/>
      <c r="N2771" s="322"/>
      <c r="O2771" s="322"/>
      <c r="P2771" s="322"/>
      <c r="Q2771" s="322"/>
      <c r="R2771" s="322"/>
      <c r="S2771" s="322"/>
      <c r="T2771" s="322"/>
      <c r="U2771" s="322"/>
      <c r="V2771" s="322"/>
      <c r="W2771" s="322"/>
      <c r="X2771" s="322"/>
    </row>
    <row r="2772" spans="1:24" s="63" customFormat="1" ht="12.75" x14ac:dyDescent="0.2">
      <c r="A2772"/>
      <c r="B2772" s="322"/>
      <c r="C2772" s="322"/>
      <c r="D2772" s="322"/>
      <c r="E2772" s="322"/>
      <c r="F2772" s="322"/>
      <c r="G2772" s="322"/>
      <c r="H2772" s="322"/>
      <c r="I2772" s="322"/>
      <c r="J2772" s="322"/>
      <c r="K2772" s="322"/>
      <c r="L2772" s="322"/>
      <c r="M2772" s="322"/>
      <c r="N2772" s="322"/>
      <c r="O2772" s="322"/>
      <c r="P2772" s="322"/>
      <c r="Q2772" s="322"/>
      <c r="R2772" s="322"/>
      <c r="S2772" s="322"/>
      <c r="T2772" s="322"/>
      <c r="U2772" s="322"/>
      <c r="V2772" s="322"/>
      <c r="W2772" s="322"/>
      <c r="X2772" s="322"/>
    </row>
    <row r="2773" spans="1:24" s="63" customFormat="1" ht="12.75" x14ac:dyDescent="0.2">
      <c r="A2773"/>
      <c r="B2773" s="322"/>
      <c r="C2773" s="322"/>
      <c r="D2773" s="322"/>
      <c r="E2773" s="322"/>
      <c r="F2773" s="322"/>
      <c r="G2773" s="322"/>
      <c r="H2773" s="322"/>
      <c r="I2773" s="322"/>
      <c r="J2773" s="322"/>
      <c r="K2773" s="322"/>
      <c r="L2773" s="322"/>
      <c r="M2773" s="322"/>
      <c r="N2773" s="322"/>
      <c r="O2773" s="322"/>
      <c r="P2773" s="322"/>
      <c r="Q2773" s="322"/>
      <c r="R2773" s="322"/>
      <c r="S2773" s="322"/>
      <c r="T2773" s="322"/>
      <c r="U2773" s="322"/>
      <c r="V2773" s="322"/>
      <c r="W2773" s="322"/>
      <c r="X2773" s="322"/>
    </row>
    <row r="2774" spans="1:24" s="63" customFormat="1" ht="12.75" x14ac:dyDescent="0.2">
      <c r="A2774"/>
      <c r="B2774" s="322"/>
      <c r="C2774" s="322"/>
      <c r="D2774" s="322"/>
      <c r="E2774" s="322"/>
      <c r="F2774" s="322"/>
      <c r="G2774" s="322"/>
      <c r="H2774" s="322"/>
      <c r="I2774" s="322"/>
      <c r="J2774" s="322"/>
      <c r="K2774" s="322"/>
      <c r="L2774" s="322"/>
      <c r="M2774" s="322"/>
      <c r="N2774" s="322"/>
      <c r="O2774" s="322"/>
      <c r="P2774" s="322"/>
      <c r="Q2774" s="322"/>
      <c r="R2774" s="322"/>
      <c r="S2774" s="322"/>
      <c r="T2774" s="322"/>
      <c r="U2774" s="322"/>
      <c r="V2774" s="322"/>
      <c r="W2774" s="322"/>
      <c r="X2774" s="322"/>
    </row>
    <row r="2775" spans="1:24" s="63" customFormat="1" ht="12.75" x14ac:dyDescent="0.2">
      <c r="A2775"/>
      <c r="B2775" s="322"/>
      <c r="C2775" s="322"/>
      <c r="D2775" s="322"/>
      <c r="E2775" s="322"/>
      <c r="F2775" s="322"/>
      <c r="G2775" s="322"/>
      <c r="H2775" s="322"/>
      <c r="I2775" s="322"/>
      <c r="J2775" s="322"/>
      <c r="K2775" s="322"/>
      <c r="L2775" s="322"/>
      <c r="M2775" s="322"/>
      <c r="N2775" s="322"/>
      <c r="O2775" s="322"/>
      <c r="P2775" s="322"/>
      <c r="Q2775" s="322"/>
      <c r="R2775" s="322"/>
      <c r="S2775" s="322"/>
      <c r="T2775" s="322"/>
      <c r="U2775" s="322"/>
      <c r="V2775" s="322"/>
      <c r="W2775" s="322"/>
      <c r="X2775" s="322"/>
    </row>
    <row r="2776" spans="1:24" s="63" customFormat="1" ht="12.75" x14ac:dyDescent="0.2">
      <c r="A2776"/>
      <c r="B2776" s="322"/>
      <c r="C2776" s="322"/>
      <c r="D2776" s="322"/>
      <c r="E2776" s="322"/>
      <c r="F2776" s="322"/>
      <c r="G2776" s="322"/>
      <c r="H2776" s="322"/>
      <c r="I2776" s="322"/>
      <c r="J2776" s="322"/>
      <c r="K2776" s="322"/>
      <c r="L2776" s="322"/>
      <c r="M2776" s="322"/>
      <c r="N2776" s="322"/>
      <c r="O2776" s="322"/>
      <c r="P2776" s="322"/>
      <c r="Q2776" s="322"/>
      <c r="R2776" s="322"/>
      <c r="S2776" s="322"/>
      <c r="T2776" s="322"/>
      <c r="U2776" s="322"/>
      <c r="V2776" s="322"/>
      <c r="W2776" s="322"/>
      <c r="X2776" s="322"/>
    </row>
    <row r="2777" spans="1:24" s="63" customFormat="1" ht="12.75" x14ac:dyDescent="0.2">
      <c r="A2777"/>
      <c r="B2777" s="322"/>
      <c r="C2777" s="322"/>
      <c r="D2777" s="322"/>
      <c r="E2777" s="322"/>
      <c r="F2777" s="322"/>
      <c r="G2777" s="322"/>
      <c r="H2777" s="322"/>
      <c r="I2777" s="322"/>
      <c r="J2777" s="322"/>
      <c r="K2777" s="322"/>
      <c r="L2777" s="322"/>
      <c r="M2777" s="322"/>
      <c r="N2777" s="322"/>
      <c r="O2777" s="322"/>
      <c r="P2777" s="322"/>
      <c r="Q2777" s="322"/>
      <c r="R2777" s="322"/>
      <c r="S2777" s="322"/>
      <c r="T2777" s="322"/>
      <c r="U2777" s="322"/>
      <c r="V2777" s="322"/>
      <c r="W2777" s="322"/>
      <c r="X2777" s="322"/>
    </row>
    <row r="2778" spans="1:24" s="63" customFormat="1" ht="12.75" x14ac:dyDescent="0.2">
      <c r="A2778"/>
      <c r="B2778" s="322"/>
      <c r="C2778" s="322"/>
      <c r="D2778" s="322"/>
      <c r="E2778" s="322"/>
      <c r="F2778" s="322"/>
      <c r="G2778" s="322"/>
      <c r="H2778" s="322"/>
      <c r="I2778" s="322"/>
      <c r="J2778" s="322"/>
      <c r="K2778" s="322"/>
      <c r="L2778" s="322"/>
      <c r="M2778" s="322"/>
      <c r="N2778" s="322"/>
      <c r="O2778" s="322"/>
      <c r="P2778" s="322"/>
      <c r="Q2778" s="322"/>
      <c r="R2778" s="322"/>
      <c r="S2778" s="322"/>
      <c r="T2778" s="322"/>
      <c r="U2778" s="322"/>
      <c r="V2778" s="322"/>
      <c r="W2778" s="322"/>
      <c r="X2778" s="322"/>
    </row>
    <row r="2779" spans="1:24" s="63" customFormat="1" ht="12.75" x14ac:dyDescent="0.2">
      <c r="A2779"/>
      <c r="B2779" s="322"/>
      <c r="C2779" s="322"/>
      <c r="D2779" s="322"/>
      <c r="E2779" s="322"/>
      <c r="F2779" s="322"/>
      <c r="G2779" s="322"/>
      <c r="H2779" s="322"/>
      <c r="I2779" s="322"/>
      <c r="J2779" s="322"/>
      <c r="K2779" s="322"/>
      <c r="L2779" s="322"/>
      <c r="M2779" s="322"/>
      <c r="N2779" s="322"/>
      <c r="O2779" s="322"/>
      <c r="P2779" s="322"/>
      <c r="Q2779" s="322"/>
      <c r="R2779" s="322"/>
      <c r="S2779" s="322"/>
      <c r="T2779" s="322"/>
      <c r="U2779" s="322"/>
      <c r="V2779" s="322"/>
      <c r="W2779" s="322"/>
      <c r="X2779" s="322"/>
    </row>
    <row r="2780" spans="1:24" s="63" customFormat="1" ht="12.75" x14ac:dyDescent="0.2">
      <c r="A2780"/>
      <c r="B2780" s="322"/>
      <c r="C2780" s="322"/>
      <c r="D2780" s="322"/>
      <c r="E2780" s="322"/>
      <c r="F2780" s="322"/>
      <c r="G2780" s="322"/>
      <c r="H2780" s="322"/>
      <c r="I2780" s="322"/>
      <c r="J2780" s="322"/>
      <c r="K2780" s="322"/>
      <c r="L2780" s="322"/>
      <c r="M2780" s="322"/>
      <c r="N2780" s="322"/>
      <c r="O2780" s="322"/>
      <c r="P2780" s="322"/>
      <c r="Q2780" s="322"/>
      <c r="R2780" s="322"/>
      <c r="S2780" s="322"/>
      <c r="T2780" s="322"/>
      <c r="U2780" s="322"/>
      <c r="V2780" s="322"/>
      <c r="W2780" s="322"/>
      <c r="X2780" s="322"/>
    </row>
    <row r="2781" spans="1:24" s="63" customFormat="1" ht="12.75" x14ac:dyDescent="0.2">
      <c r="A2781"/>
      <c r="B2781" s="322"/>
      <c r="C2781" s="322"/>
      <c r="D2781" s="322"/>
      <c r="E2781" s="322"/>
      <c r="F2781" s="322"/>
      <c r="G2781" s="322"/>
      <c r="H2781" s="322"/>
      <c r="I2781" s="322"/>
      <c r="J2781" s="322"/>
      <c r="K2781" s="322"/>
      <c r="L2781" s="322"/>
      <c r="M2781" s="322"/>
      <c r="N2781" s="322"/>
      <c r="O2781" s="322"/>
      <c r="P2781" s="322"/>
      <c r="Q2781" s="322"/>
      <c r="R2781" s="322"/>
      <c r="S2781" s="322"/>
      <c r="T2781" s="322"/>
      <c r="U2781" s="322"/>
      <c r="V2781" s="322"/>
      <c r="W2781" s="322"/>
      <c r="X2781" s="322"/>
    </row>
    <row r="2782" spans="1:24" s="63" customFormat="1" ht="12.75" x14ac:dyDescent="0.2">
      <c r="A2782"/>
      <c r="B2782" s="322"/>
      <c r="C2782" s="322"/>
      <c r="D2782" s="322"/>
      <c r="E2782" s="322"/>
      <c r="F2782" s="322"/>
      <c r="G2782" s="322"/>
      <c r="H2782" s="322"/>
      <c r="I2782" s="322"/>
      <c r="J2782" s="322"/>
      <c r="K2782" s="322"/>
      <c r="L2782" s="322"/>
      <c r="M2782" s="322"/>
      <c r="N2782" s="322"/>
      <c r="O2782" s="322"/>
      <c r="P2782" s="322"/>
      <c r="Q2782" s="322"/>
      <c r="R2782" s="322"/>
      <c r="S2782" s="322"/>
      <c r="T2782" s="322"/>
      <c r="U2782" s="322"/>
      <c r="V2782" s="322"/>
      <c r="W2782" s="322"/>
      <c r="X2782" s="322"/>
    </row>
    <row r="2783" spans="1:24" s="63" customFormat="1" ht="12.75" x14ac:dyDescent="0.2">
      <c r="A2783"/>
      <c r="B2783" s="322"/>
      <c r="C2783" s="322"/>
      <c r="D2783" s="322"/>
      <c r="E2783" s="322"/>
      <c r="F2783" s="322"/>
      <c r="G2783" s="322"/>
      <c r="H2783" s="322"/>
      <c r="I2783" s="322"/>
      <c r="J2783" s="322"/>
      <c r="K2783" s="322"/>
      <c r="L2783" s="322"/>
      <c r="M2783" s="322"/>
      <c r="N2783" s="322"/>
      <c r="O2783" s="322"/>
      <c r="P2783" s="322"/>
      <c r="Q2783" s="322"/>
      <c r="R2783" s="322"/>
      <c r="S2783" s="322"/>
      <c r="T2783" s="322"/>
      <c r="U2783" s="322"/>
      <c r="V2783" s="322"/>
      <c r="W2783" s="322"/>
      <c r="X2783" s="322"/>
    </row>
    <row r="2784" spans="1:24" s="63" customFormat="1" ht="12.75" x14ac:dyDescent="0.2">
      <c r="A2784"/>
      <c r="B2784" s="322"/>
      <c r="C2784" s="322"/>
      <c r="D2784" s="322"/>
      <c r="E2784" s="322"/>
      <c r="F2784" s="322"/>
      <c r="G2784" s="322"/>
      <c r="H2784" s="322"/>
      <c r="I2784" s="322"/>
      <c r="J2784" s="322"/>
      <c r="K2784" s="322"/>
      <c r="L2784" s="322"/>
      <c r="M2784" s="322"/>
      <c r="N2784" s="322"/>
      <c r="O2784" s="322"/>
      <c r="P2784" s="322"/>
      <c r="Q2784" s="322"/>
      <c r="R2784" s="322"/>
      <c r="S2784" s="322"/>
      <c r="T2784" s="322"/>
      <c r="U2784" s="322"/>
      <c r="V2784" s="322"/>
      <c r="W2784" s="322"/>
      <c r="X2784" s="322"/>
    </row>
    <row r="2785" spans="1:24" s="63" customFormat="1" ht="12.75" x14ac:dyDescent="0.2">
      <c r="A2785"/>
      <c r="B2785" s="322"/>
      <c r="C2785" s="322"/>
      <c r="D2785" s="322"/>
      <c r="E2785" s="322"/>
      <c r="F2785" s="322"/>
      <c r="G2785" s="322"/>
      <c r="H2785" s="322"/>
      <c r="I2785" s="322"/>
      <c r="J2785" s="322"/>
      <c r="K2785" s="322"/>
      <c r="L2785" s="322"/>
      <c r="M2785" s="322"/>
      <c r="N2785" s="322"/>
      <c r="O2785" s="322"/>
      <c r="P2785" s="322"/>
      <c r="Q2785" s="322"/>
      <c r="R2785" s="322"/>
      <c r="S2785" s="322"/>
      <c r="T2785" s="322"/>
      <c r="U2785" s="322"/>
      <c r="V2785" s="322"/>
      <c r="W2785" s="322"/>
      <c r="X2785" s="322"/>
    </row>
    <row r="2786" spans="1:24" s="63" customFormat="1" ht="12.75" x14ac:dyDescent="0.2">
      <c r="A2786"/>
      <c r="B2786" s="322"/>
      <c r="C2786" s="322"/>
      <c r="D2786" s="322"/>
      <c r="E2786" s="322"/>
      <c r="F2786" s="322"/>
      <c r="G2786" s="322"/>
      <c r="H2786" s="322"/>
      <c r="I2786" s="322"/>
      <c r="J2786" s="322"/>
      <c r="K2786" s="322"/>
      <c r="L2786" s="322"/>
      <c r="M2786" s="322"/>
      <c r="N2786" s="322"/>
      <c r="O2786" s="322"/>
      <c r="P2786" s="322"/>
      <c r="Q2786" s="322"/>
      <c r="R2786" s="322"/>
      <c r="S2786" s="322"/>
      <c r="T2786" s="322"/>
      <c r="U2786" s="322"/>
      <c r="V2786" s="322"/>
      <c r="W2786" s="322"/>
      <c r="X2786" s="322"/>
    </row>
    <row r="2787" spans="1:24" s="63" customFormat="1" ht="12.75" x14ac:dyDescent="0.2">
      <c r="A2787"/>
      <c r="B2787" s="322"/>
      <c r="C2787" s="322"/>
      <c r="D2787" s="322"/>
      <c r="E2787" s="322"/>
      <c r="F2787" s="322"/>
      <c r="G2787" s="322"/>
      <c r="H2787" s="322"/>
      <c r="I2787" s="322"/>
      <c r="J2787" s="322"/>
      <c r="K2787" s="322"/>
      <c r="L2787" s="322"/>
      <c r="M2787" s="322"/>
      <c r="N2787" s="322"/>
      <c r="O2787" s="322"/>
      <c r="P2787" s="322"/>
      <c r="Q2787" s="322"/>
      <c r="R2787" s="322"/>
      <c r="S2787" s="322"/>
      <c r="T2787" s="322"/>
      <c r="U2787" s="322"/>
      <c r="V2787" s="322"/>
      <c r="W2787" s="322"/>
      <c r="X2787" s="322"/>
    </row>
    <row r="2788" spans="1:24" s="63" customFormat="1" ht="12.75" x14ac:dyDescent="0.2">
      <c r="A2788"/>
      <c r="B2788" s="322"/>
      <c r="C2788" s="322"/>
      <c r="D2788" s="322"/>
      <c r="E2788" s="322"/>
      <c r="F2788" s="322"/>
      <c r="G2788" s="322"/>
      <c r="H2788" s="322"/>
      <c r="I2788" s="322"/>
      <c r="J2788" s="322"/>
      <c r="K2788" s="322"/>
      <c r="L2788" s="322"/>
      <c r="M2788" s="322"/>
      <c r="N2788" s="322"/>
      <c r="O2788" s="322"/>
      <c r="P2788" s="322"/>
      <c r="Q2788" s="322"/>
      <c r="R2788" s="322"/>
      <c r="S2788" s="322"/>
      <c r="T2788" s="322"/>
      <c r="U2788" s="322"/>
      <c r="V2788" s="322"/>
      <c r="W2788" s="322"/>
      <c r="X2788" s="322"/>
    </row>
    <row r="2789" spans="1:24" s="63" customFormat="1" ht="12.75" x14ac:dyDescent="0.2">
      <c r="A2789"/>
      <c r="B2789" s="322"/>
      <c r="C2789" s="322"/>
      <c r="D2789" s="322"/>
      <c r="E2789" s="322"/>
      <c r="F2789" s="322"/>
      <c r="G2789" s="322"/>
      <c r="H2789" s="322"/>
      <c r="I2789" s="322"/>
      <c r="J2789" s="322"/>
      <c r="K2789" s="322"/>
      <c r="L2789" s="322"/>
      <c r="M2789" s="322"/>
      <c r="N2789" s="322"/>
      <c r="O2789" s="322"/>
      <c r="P2789" s="322"/>
      <c r="Q2789" s="322"/>
      <c r="R2789" s="322"/>
      <c r="S2789" s="322"/>
      <c r="T2789" s="322"/>
      <c r="U2789" s="322"/>
      <c r="V2789" s="322"/>
      <c r="W2789" s="322"/>
      <c r="X2789" s="322"/>
    </row>
    <row r="2790" spans="1:24" s="63" customFormat="1" ht="12.75" x14ac:dyDescent="0.2">
      <c r="A2790"/>
      <c r="B2790" s="322"/>
      <c r="C2790" s="322"/>
      <c r="D2790" s="322"/>
      <c r="E2790" s="322"/>
      <c r="F2790" s="322"/>
      <c r="G2790" s="322"/>
      <c r="H2790" s="322"/>
      <c r="I2790" s="322"/>
      <c r="J2790" s="322"/>
      <c r="K2790" s="322"/>
      <c r="L2790" s="322"/>
      <c r="M2790" s="322"/>
      <c r="N2790" s="322"/>
      <c r="O2790" s="322"/>
      <c r="P2790" s="322"/>
      <c r="Q2790" s="322"/>
      <c r="R2790" s="322"/>
      <c r="S2790" s="322"/>
      <c r="T2790" s="322"/>
      <c r="U2790" s="322"/>
      <c r="V2790" s="322"/>
      <c r="W2790" s="322"/>
      <c r="X2790" s="322"/>
    </row>
    <row r="2791" spans="1:24" s="63" customFormat="1" ht="12.75" x14ac:dyDescent="0.2">
      <c r="A2791"/>
      <c r="B2791" s="322"/>
      <c r="C2791" s="322"/>
      <c r="D2791" s="322"/>
      <c r="E2791" s="322"/>
      <c r="F2791" s="322"/>
      <c r="G2791" s="322"/>
      <c r="H2791" s="322"/>
      <c r="I2791" s="322"/>
      <c r="J2791" s="322"/>
      <c r="K2791" s="322"/>
      <c r="L2791" s="322"/>
      <c r="M2791" s="322"/>
      <c r="N2791" s="322"/>
      <c r="O2791" s="322"/>
      <c r="P2791" s="322"/>
      <c r="Q2791" s="322"/>
      <c r="R2791" s="322"/>
      <c r="S2791" s="322"/>
      <c r="T2791" s="322"/>
      <c r="U2791" s="322"/>
      <c r="V2791" s="322"/>
      <c r="W2791" s="322"/>
      <c r="X2791" s="322"/>
    </row>
    <row r="2792" spans="1:24" s="63" customFormat="1" ht="12.75" x14ac:dyDescent="0.2">
      <c r="A2792"/>
      <c r="B2792" s="322"/>
      <c r="C2792" s="322"/>
      <c r="D2792" s="322"/>
      <c r="E2792" s="322"/>
      <c r="F2792" s="322"/>
      <c r="G2792" s="322"/>
      <c r="H2792" s="322"/>
      <c r="I2792" s="322"/>
      <c r="J2792" s="322"/>
      <c r="K2792" s="322"/>
      <c r="L2792" s="322"/>
      <c r="M2792" s="322"/>
      <c r="N2792" s="322"/>
      <c r="O2792" s="322"/>
      <c r="P2792" s="322"/>
      <c r="Q2792" s="322"/>
      <c r="R2792" s="322"/>
      <c r="S2792" s="322"/>
      <c r="T2792" s="322"/>
      <c r="U2792" s="322"/>
      <c r="V2792" s="322"/>
      <c r="W2792" s="322"/>
      <c r="X2792" s="322"/>
    </row>
    <row r="2793" spans="1:24" s="63" customFormat="1" ht="12.75" x14ac:dyDescent="0.2">
      <c r="A2793"/>
      <c r="B2793" s="322"/>
      <c r="C2793" s="322"/>
      <c r="D2793" s="322"/>
      <c r="E2793" s="322"/>
      <c r="F2793" s="322"/>
      <c r="G2793" s="322"/>
      <c r="H2793" s="322"/>
      <c r="I2793" s="322"/>
      <c r="J2793" s="322"/>
      <c r="K2793" s="322"/>
      <c r="L2793" s="322"/>
      <c r="M2793" s="322"/>
      <c r="N2793" s="322"/>
      <c r="O2793" s="322"/>
      <c r="P2793" s="322"/>
      <c r="Q2793" s="322"/>
      <c r="R2793" s="322"/>
      <c r="S2793" s="322"/>
      <c r="T2793" s="322"/>
      <c r="U2793" s="322"/>
      <c r="V2793" s="322"/>
      <c r="W2793" s="322"/>
      <c r="X2793" s="322"/>
    </row>
    <row r="2794" spans="1:24" s="63" customFormat="1" ht="12.75" x14ac:dyDescent="0.2">
      <c r="A2794"/>
      <c r="B2794" s="322"/>
      <c r="C2794" s="322"/>
      <c r="D2794" s="322"/>
      <c r="E2794" s="322"/>
      <c r="F2794" s="322"/>
      <c r="G2794" s="322"/>
      <c r="H2794" s="322"/>
      <c r="I2794" s="322"/>
      <c r="J2794" s="322"/>
      <c r="K2794" s="322"/>
      <c r="L2794" s="322"/>
      <c r="M2794" s="322"/>
      <c r="N2794" s="322"/>
      <c r="O2794" s="322"/>
      <c r="P2794" s="322"/>
      <c r="Q2794" s="322"/>
      <c r="R2794" s="322"/>
      <c r="S2794" s="322"/>
      <c r="T2794" s="322"/>
      <c r="U2794" s="322"/>
      <c r="V2794" s="322"/>
      <c r="W2794" s="322"/>
      <c r="X2794" s="322"/>
    </row>
    <row r="2795" spans="1:24" s="63" customFormat="1" ht="12.75" x14ac:dyDescent="0.2">
      <c r="A2795"/>
      <c r="B2795" s="322"/>
      <c r="C2795" s="322"/>
      <c r="D2795" s="322"/>
      <c r="E2795" s="322"/>
      <c r="F2795" s="322"/>
      <c r="G2795" s="322"/>
      <c r="H2795" s="322"/>
      <c r="I2795" s="322"/>
      <c r="J2795" s="322"/>
      <c r="K2795" s="322"/>
      <c r="L2795" s="322"/>
      <c r="M2795" s="322"/>
      <c r="N2795" s="322"/>
      <c r="O2795" s="322"/>
      <c r="P2795" s="322"/>
      <c r="Q2795" s="322"/>
      <c r="R2795" s="322"/>
      <c r="S2795" s="322"/>
      <c r="T2795" s="322"/>
      <c r="U2795" s="322"/>
      <c r="V2795" s="322"/>
      <c r="W2795" s="322"/>
      <c r="X2795" s="322"/>
    </row>
    <row r="2796" spans="1:24" s="63" customFormat="1" ht="12.75" x14ac:dyDescent="0.2">
      <c r="A2796"/>
      <c r="B2796" s="322"/>
      <c r="C2796" s="322"/>
      <c r="D2796" s="322"/>
      <c r="E2796" s="322"/>
      <c r="F2796" s="322"/>
      <c r="G2796" s="322"/>
      <c r="H2796" s="322"/>
      <c r="I2796" s="322"/>
      <c r="J2796" s="322"/>
      <c r="K2796" s="322"/>
      <c r="L2796" s="322"/>
      <c r="M2796" s="322"/>
      <c r="N2796" s="322"/>
      <c r="O2796" s="322"/>
      <c r="P2796" s="322"/>
      <c r="Q2796" s="322"/>
      <c r="R2796" s="322"/>
      <c r="S2796" s="322"/>
      <c r="T2796" s="322"/>
      <c r="U2796" s="322"/>
      <c r="V2796" s="322"/>
      <c r="W2796" s="322"/>
      <c r="X2796" s="322"/>
    </row>
    <row r="2797" spans="1:24" s="63" customFormat="1" ht="12.75" x14ac:dyDescent="0.2">
      <c r="A2797"/>
      <c r="B2797" s="322"/>
      <c r="C2797" s="322"/>
      <c r="D2797" s="322"/>
      <c r="E2797" s="322"/>
      <c r="F2797" s="322"/>
      <c r="G2797" s="322"/>
      <c r="H2797" s="322"/>
      <c r="I2797" s="322"/>
      <c r="J2797" s="322"/>
      <c r="K2797" s="322"/>
      <c r="L2797" s="322"/>
      <c r="M2797" s="322"/>
      <c r="N2797" s="322"/>
      <c r="O2797" s="322"/>
      <c r="P2797" s="322"/>
      <c r="Q2797" s="322"/>
      <c r="R2797" s="322"/>
      <c r="S2797" s="322"/>
      <c r="T2797" s="322"/>
      <c r="U2797" s="322"/>
      <c r="V2797" s="322"/>
      <c r="W2797" s="322"/>
      <c r="X2797" s="322"/>
    </row>
    <row r="2798" spans="1:24" s="63" customFormat="1" ht="12.75" x14ac:dyDescent="0.2">
      <c r="A2798"/>
      <c r="B2798" s="322"/>
      <c r="C2798" s="322"/>
      <c r="D2798" s="322"/>
      <c r="E2798" s="322"/>
      <c r="F2798" s="322"/>
      <c r="G2798" s="322"/>
      <c r="H2798" s="322"/>
      <c r="I2798" s="322"/>
      <c r="J2798" s="322"/>
      <c r="K2798" s="322"/>
      <c r="L2798" s="322"/>
      <c r="M2798" s="322"/>
      <c r="N2798" s="322"/>
      <c r="O2798" s="322"/>
      <c r="P2798" s="322"/>
      <c r="Q2798" s="322"/>
      <c r="R2798" s="322"/>
      <c r="S2798" s="322"/>
      <c r="T2798" s="322"/>
      <c r="U2798" s="322"/>
      <c r="V2798" s="322"/>
      <c r="W2798" s="322"/>
      <c r="X2798" s="322"/>
    </row>
    <row r="2799" spans="1:24" s="63" customFormat="1" ht="12.75" x14ac:dyDescent="0.2">
      <c r="A2799"/>
      <c r="B2799" s="322"/>
      <c r="C2799" s="322"/>
      <c r="D2799" s="322"/>
      <c r="E2799" s="322"/>
      <c r="F2799" s="322"/>
      <c r="G2799" s="322"/>
      <c r="H2799" s="322"/>
      <c r="I2799" s="322"/>
      <c r="J2799" s="322"/>
      <c r="K2799" s="322"/>
      <c r="L2799" s="322"/>
      <c r="M2799" s="322"/>
      <c r="N2799" s="322"/>
      <c r="O2799" s="322"/>
      <c r="P2799" s="322"/>
      <c r="Q2799" s="322"/>
      <c r="R2799" s="322"/>
      <c r="S2799" s="322"/>
      <c r="T2799" s="322"/>
      <c r="U2799" s="322"/>
      <c r="V2799" s="322"/>
      <c r="W2799" s="322"/>
      <c r="X2799" s="322"/>
    </row>
    <row r="2800" spans="1:24" s="63" customFormat="1" ht="12.75" x14ac:dyDescent="0.2">
      <c r="A2800"/>
      <c r="B2800" s="322"/>
      <c r="C2800" s="322"/>
      <c r="D2800" s="322"/>
      <c r="E2800" s="322"/>
      <c r="F2800" s="322"/>
      <c r="G2800" s="322"/>
      <c r="H2800" s="322"/>
      <c r="I2800" s="322"/>
      <c r="J2800" s="322"/>
      <c r="K2800" s="322"/>
      <c r="L2800" s="322"/>
      <c r="M2800" s="322"/>
      <c r="N2800" s="322"/>
      <c r="O2800" s="322"/>
      <c r="P2800" s="322"/>
      <c r="Q2800" s="322"/>
      <c r="R2800" s="322"/>
      <c r="S2800" s="322"/>
      <c r="T2800" s="322"/>
      <c r="U2800" s="322"/>
      <c r="V2800" s="322"/>
      <c r="W2800" s="322"/>
      <c r="X2800" s="322"/>
    </row>
    <row r="2801" spans="1:24" s="63" customFormat="1" ht="12.75" x14ac:dyDescent="0.2">
      <c r="A2801"/>
      <c r="B2801" s="322"/>
      <c r="C2801" s="322"/>
      <c r="D2801" s="322"/>
      <c r="E2801" s="322"/>
      <c r="F2801" s="322"/>
      <c r="G2801" s="322"/>
      <c r="H2801" s="322"/>
      <c r="I2801" s="322"/>
      <c r="J2801" s="322"/>
      <c r="K2801" s="322"/>
      <c r="L2801" s="322"/>
      <c r="M2801" s="322"/>
      <c r="N2801" s="322"/>
      <c r="O2801" s="322"/>
      <c r="P2801" s="322"/>
      <c r="Q2801" s="322"/>
      <c r="R2801" s="322"/>
      <c r="S2801" s="322"/>
      <c r="T2801" s="322"/>
      <c r="U2801" s="322"/>
      <c r="V2801" s="322"/>
      <c r="W2801" s="322"/>
      <c r="X2801" s="322"/>
    </row>
    <row r="2802" spans="1:24" s="63" customFormat="1" ht="12.75" x14ac:dyDescent="0.2">
      <c r="A2802"/>
      <c r="B2802" s="322"/>
      <c r="C2802" s="322"/>
      <c r="D2802" s="322"/>
      <c r="E2802" s="322"/>
      <c r="F2802" s="322"/>
      <c r="G2802" s="322"/>
      <c r="H2802" s="322"/>
      <c r="I2802" s="322"/>
      <c r="J2802" s="322"/>
      <c r="K2802" s="322"/>
      <c r="L2802" s="322"/>
      <c r="M2802" s="322"/>
      <c r="N2802" s="322"/>
      <c r="O2802" s="322"/>
      <c r="P2802" s="322"/>
      <c r="Q2802" s="322"/>
      <c r="R2802" s="322"/>
      <c r="S2802" s="322"/>
      <c r="T2802" s="322"/>
      <c r="U2802" s="322"/>
      <c r="V2802" s="322"/>
      <c r="W2802" s="322"/>
      <c r="X2802" s="322"/>
    </row>
    <row r="2803" spans="1:24" s="63" customFormat="1" ht="12.75" x14ac:dyDescent="0.2">
      <c r="A2803"/>
      <c r="B2803" s="322"/>
      <c r="C2803" s="322"/>
      <c r="D2803" s="322"/>
      <c r="E2803" s="322"/>
      <c r="F2803" s="322"/>
      <c r="G2803" s="322"/>
      <c r="H2803" s="322"/>
      <c r="I2803" s="322"/>
      <c r="J2803" s="322"/>
      <c r="K2803" s="322"/>
      <c r="L2803" s="322"/>
      <c r="M2803" s="322"/>
      <c r="N2803" s="322"/>
      <c r="O2803" s="322"/>
      <c r="P2803" s="322"/>
      <c r="Q2803" s="322"/>
      <c r="R2803" s="322"/>
      <c r="S2803" s="322"/>
      <c r="T2803" s="322"/>
      <c r="U2803" s="322"/>
      <c r="V2803" s="322"/>
      <c r="W2803" s="322"/>
      <c r="X2803" s="322"/>
    </row>
    <row r="2804" spans="1:24" s="63" customFormat="1" ht="12.75" x14ac:dyDescent="0.2">
      <c r="A2804"/>
      <c r="B2804" s="322"/>
      <c r="C2804" s="322"/>
      <c r="D2804" s="322"/>
      <c r="E2804" s="322"/>
      <c r="F2804" s="322"/>
      <c r="G2804" s="322"/>
      <c r="H2804" s="322"/>
      <c r="I2804" s="322"/>
      <c r="J2804" s="322"/>
      <c r="K2804" s="322"/>
      <c r="L2804" s="322"/>
      <c r="M2804" s="322"/>
      <c r="N2804" s="322"/>
      <c r="O2804" s="322"/>
      <c r="P2804" s="322"/>
      <c r="Q2804" s="322"/>
      <c r="R2804" s="322"/>
      <c r="S2804" s="322"/>
      <c r="T2804" s="322"/>
      <c r="U2804" s="322"/>
      <c r="V2804" s="322"/>
      <c r="W2804" s="322"/>
      <c r="X2804" s="322"/>
    </row>
    <row r="2805" spans="1:24" s="63" customFormat="1" ht="12.75" x14ac:dyDescent="0.2">
      <c r="A2805"/>
      <c r="B2805" s="322"/>
      <c r="C2805" s="322"/>
      <c r="D2805" s="322"/>
      <c r="E2805" s="322"/>
      <c r="F2805" s="322"/>
      <c r="G2805" s="322"/>
      <c r="H2805" s="322"/>
      <c r="I2805" s="322"/>
      <c r="J2805" s="322"/>
      <c r="K2805" s="322"/>
      <c r="L2805" s="322"/>
      <c r="M2805" s="322"/>
      <c r="N2805" s="322"/>
      <c r="O2805" s="322"/>
      <c r="P2805" s="322"/>
      <c r="Q2805" s="322"/>
      <c r="R2805" s="322"/>
      <c r="S2805" s="322"/>
      <c r="T2805" s="322"/>
      <c r="U2805" s="322"/>
      <c r="V2805" s="322"/>
      <c r="W2805" s="322"/>
      <c r="X2805" s="322"/>
    </row>
    <row r="2806" spans="1:24" s="63" customFormat="1" ht="12.75" x14ac:dyDescent="0.2">
      <c r="A2806"/>
      <c r="B2806" s="322"/>
      <c r="C2806" s="322"/>
      <c r="D2806" s="322"/>
      <c r="E2806" s="322"/>
      <c r="F2806" s="322"/>
      <c r="G2806" s="322"/>
      <c r="H2806" s="322"/>
      <c r="I2806" s="322"/>
      <c r="J2806" s="322"/>
      <c r="K2806" s="322"/>
      <c r="L2806" s="322"/>
      <c r="M2806" s="322"/>
      <c r="N2806" s="322"/>
      <c r="O2806" s="322"/>
      <c r="P2806" s="322"/>
      <c r="Q2806" s="322"/>
      <c r="R2806" s="322"/>
      <c r="S2806" s="322"/>
      <c r="T2806" s="322"/>
      <c r="U2806" s="322"/>
      <c r="V2806" s="322"/>
      <c r="W2806" s="322"/>
      <c r="X2806" s="322"/>
    </row>
    <row r="2807" spans="1:24" s="63" customFormat="1" ht="12.75" x14ac:dyDescent="0.2">
      <c r="A2807"/>
      <c r="B2807" s="322"/>
      <c r="C2807" s="322"/>
      <c r="D2807" s="322"/>
      <c r="E2807" s="322"/>
      <c r="F2807" s="322"/>
      <c r="G2807" s="322"/>
      <c r="H2807" s="322"/>
      <c r="I2807" s="322"/>
      <c r="J2807" s="322"/>
      <c r="K2807" s="322"/>
      <c r="L2807" s="322"/>
      <c r="M2807" s="322"/>
      <c r="N2807" s="322"/>
      <c r="O2807" s="322"/>
      <c r="P2807" s="322"/>
      <c r="Q2807" s="322"/>
      <c r="R2807" s="322"/>
      <c r="S2807" s="322"/>
      <c r="T2807" s="322"/>
      <c r="U2807" s="322"/>
      <c r="V2807" s="322"/>
      <c r="W2807" s="322"/>
      <c r="X2807" s="322"/>
    </row>
    <row r="2808" spans="1:24" s="63" customFormat="1" ht="12.75" x14ac:dyDescent="0.2">
      <c r="A2808"/>
      <c r="B2808" s="322"/>
      <c r="C2808" s="322"/>
      <c r="D2808" s="322"/>
      <c r="E2808" s="322"/>
      <c r="F2808" s="322"/>
      <c r="G2808" s="322"/>
      <c r="H2808" s="322"/>
      <c r="I2808" s="322"/>
      <c r="J2808" s="322"/>
      <c r="K2808" s="322"/>
      <c r="L2808" s="322"/>
      <c r="M2808" s="322"/>
      <c r="N2808" s="322"/>
      <c r="O2808" s="322"/>
      <c r="P2808" s="322"/>
      <c r="Q2808" s="322"/>
      <c r="R2808" s="322"/>
      <c r="S2808" s="322"/>
      <c r="T2808" s="322"/>
      <c r="U2808" s="322"/>
      <c r="V2808" s="322"/>
      <c r="W2808" s="322"/>
      <c r="X2808" s="322"/>
    </row>
    <row r="2809" spans="1:24" s="63" customFormat="1" ht="12.75" x14ac:dyDescent="0.2">
      <c r="A2809"/>
      <c r="B2809" s="322"/>
      <c r="C2809" s="322"/>
      <c r="D2809" s="322"/>
      <c r="E2809" s="322"/>
      <c r="F2809" s="322"/>
      <c r="G2809" s="322"/>
      <c r="H2809" s="322"/>
      <c r="I2809" s="322"/>
      <c r="J2809" s="322"/>
      <c r="K2809" s="322"/>
      <c r="L2809" s="322"/>
      <c r="M2809" s="322"/>
      <c r="N2809" s="322"/>
      <c r="O2809" s="322"/>
      <c r="P2809" s="322"/>
      <c r="Q2809" s="322"/>
      <c r="R2809" s="322"/>
      <c r="S2809" s="322"/>
      <c r="T2809" s="322"/>
      <c r="U2809" s="322"/>
      <c r="V2809" s="322"/>
      <c r="W2809" s="322"/>
      <c r="X2809" s="322"/>
    </row>
    <row r="2810" spans="1:24" s="63" customFormat="1" ht="12.75" x14ac:dyDescent="0.2">
      <c r="A2810"/>
      <c r="B2810" s="322"/>
      <c r="C2810" s="322"/>
      <c r="D2810" s="322"/>
      <c r="E2810" s="322"/>
      <c r="F2810" s="322"/>
      <c r="G2810" s="322"/>
      <c r="H2810" s="322"/>
      <c r="I2810" s="322"/>
      <c r="J2810" s="322"/>
      <c r="K2810" s="322"/>
      <c r="L2810" s="322"/>
      <c r="M2810" s="322"/>
      <c r="N2810" s="322"/>
      <c r="O2810" s="322"/>
      <c r="P2810" s="322"/>
      <c r="Q2810" s="322"/>
      <c r="R2810" s="322"/>
      <c r="S2810" s="322"/>
      <c r="T2810" s="322"/>
      <c r="U2810" s="322"/>
      <c r="V2810" s="322"/>
      <c r="W2810" s="322"/>
      <c r="X2810" s="322"/>
    </row>
    <row r="2811" spans="1:24" s="63" customFormat="1" ht="12.75" x14ac:dyDescent="0.2">
      <c r="A2811"/>
      <c r="B2811" s="322"/>
      <c r="C2811" s="322"/>
      <c r="D2811" s="322"/>
      <c r="E2811" s="322"/>
      <c r="F2811" s="322"/>
      <c r="G2811" s="322"/>
      <c r="H2811" s="322"/>
      <c r="I2811" s="322"/>
      <c r="J2811" s="322"/>
      <c r="K2811" s="322"/>
      <c r="L2811" s="322"/>
      <c r="M2811" s="322"/>
      <c r="N2811" s="322"/>
      <c r="O2811" s="322"/>
      <c r="P2811" s="322"/>
      <c r="Q2811" s="322"/>
      <c r="R2811" s="322"/>
      <c r="S2811" s="322"/>
      <c r="T2811" s="322"/>
      <c r="U2811" s="322"/>
      <c r="V2811" s="322"/>
      <c r="W2811" s="322"/>
      <c r="X2811" s="322"/>
    </row>
    <row r="2812" spans="1:24" s="63" customFormat="1" ht="12.75" x14ac:dyDescent="0.2">
      <c r="A2812"/>
      <c r="B2812" s="322"/>
      <c r="C2812" s="322"/>
      <c r="D2812" s="322"/>
      <c r="E2812" s="322"/>
      <c r="F2812" s="322"/>
      <c r="G2812" s="322"/>
      <c r="H2812" s="322"/>
      <c r="I2812" s="322"/>
      <c r="J2812" s="322"/>
      <c r="K2812" s="322"/>
      <c r="L2812" s="322"/>
      <c r="M2812" s="322"/>
      <c r="N2812" s="322"/>
      <c r="O2812" s="322"/>
      <c r="P2812" s="322"/>
      <c r="Q2812" s="322"/>
      <c r="R2812" s="322"/>
      <c r="S2812" s="322"/>
      <c r="T2812" s="322"/>
      <c r="U2812" s="322"/>
      <c r="V2812" s="322"/>
      <c r="W2812" s="322"/>
      <c r="X2812" s="322"/>
    </row>
    <row r="2813" spans="1:24" s="63" customFormat="1" ht="12.75" x14ac:dyDescent="0.2">
      <c r="A2813"/>
      <c r="B2813" s="322"/>
      <c r="C2813" s="322"/>
      <c r="D2813" s="322"/>
      <c r="E2813" s="322"/>
      <c r="F2813" s="322"/>
      <c r="G2813" s="322"/>
      <c r="H2813" s="322"/>
      <c r="I2813" s="322"/>
      <c r="J2813" s="322"/>
      <c r="K2813" s="322"/>
      <c r="L2813" s="322"/>
      <c r="M2813" s="322"/>
      <c r="N2813" s="322"/>
      <c r="O2813" s="322"/>
      <c r="P2813" s="322"/>
      <c r="Q2813" s="322"/>
      <c r="R2813" s="322"/>
      <c r="S2813" s="322"/>
      <c r="T2813" s="322"/>
      <c r="U2813" s="322"/>
      <c r="V2813" s="322"/>
      <c r="W2813" s="322"/>
      <c r="X2813" s="322"/>
    </row>
    <row r="2814" spans="1:24" s="63" customFormat="1" ht="12.75" x14ac:dyDescent="0.2">
      <c r="A2814"/>
      <c r="B2814" s="322"/>
      <c r="C2814" s="322"/>
      <c r="D2814" s="322"/>
      <c r="E2814" s="322"/>
      <c r="F2814" s="322"/>
      <c r="G2814" s="322"/>
      <c r="H2814" s="322"/>
      <c r="I2814" s="322"/>
      <c r="J2814" s="322"/>
      <c r="K2814" s="322"/>
      <c r="L2814" s="322"/>
      <c r="M2814" s="322"/>
      <c r="N2814" s="322"/>
      <c r="O2814" s="322"/>
      <c r="P2814" s="322"/>
      <c r="Q2814" s="322"/>
      <c r="R2814" s="322"/>
      <c r="S2814" s="322"/>
      <c r="T2814" s="322"/>
      <c r="U2814" s="322"/>
      <c r="V2814" s="322"/>
      <c r="W2814" s="322"/>
      <c r="X2814" s="322"/>
    </row>
    <row r="2815" spans="1:24" s="63" customFormat="1" ht="12.75" x14ac:dyDescent="0.2">
      <c r="A2815"/>
      <c r="B2815" s="322"/>
      <c r="C2815" s="322"/>
      <c r="D2815" s="322"/>
      <c r="E2815" s="322"/>
      <c r="F2815" s="322"/>
      <c r="G2815" s="322"/>
      <c r="H2815" s="322"/>
      <c r="I2815" s="322"/>
      <c r="J2815" s="322"/>
      <c r="K2815" s="322"/>
      <c r="L2815" s="322"/>
      <c r="M2815" s="322"/>
      <c r="N2815" s="322"/>
      <c r="O2815" s="322"/>
      <c r="P2815" s="322"/>
      <c r="Q2815" s="322"/>
      <c r="R2815" s="322"/>
      <c r="S2815" s="322"/>
      <c r="T2815" s="322"/>
      <c r="U2815" s="322"/>
      <c r="V2815" s="322"/>
      <c r="W2815" s="322"/>
      <c r="X2815" s="322"/>
    </row>
    <row r="2816" spans="1:24" s="63" customFormat="1" ht="12.75" x14ac:dyDescent="0.2">
      <c r="A2816"/>
      <c r="B2816" s="322"/>
      <c r="C2816" s="322"/>
      <c r="D2816" s="322"/>
      <c r="E2816" s="322"/>
      <c r="F2816" s="322"/>
      <c r="G2816" s="322"/>
      <c r="H2816" s="322"/>
      <c r="I2816" s="322"/>
      <c r="J2816" s="322"/>
      <c r="K2816" s="322"/>
      <c r="L2816" s="322"/>
      <c r="M2816" s="322"/>
      <c r="N2816" s="322"/>
      <c r="O2816" s="322"/>
      <c r="P2816" s="322"/>
      <c r="Q2816" s="322"/>
      <c r="R2816" s="322"/>
      <c r="S2816" s="322"/>
      <c r="T2816" s="322"/>
      <c r="U2816" s="322"/>
      <c r="V2816" s="322"/>
      <c r="W2816" s="322"/>
      <c r="X2816" s="322"/>
    </row>
    <row r="2817" spans="1:24" s="63" customFormat="1" ht="12.75" x14ac:dyDescent="0.2">
      <c r="A2817"/>
      <c r="B2817" s="322"/>
      <c r="C2817" s="322"/>
      <c r="D2817" s="322"/>
      <c r="E2817" s="322"/>
      <c r="F2817" s="322"/>
      <c r="G2817" s="322"/>
      <c r="H2817" s="322"/>
      <c r="I2817" s="322"/>
      <c r="J2817" s="322"/>
      <c r="K2817" s="322"/>
      <c r="L2817" s="322"/>
      <c r="M2817" s="322"/>
      <c r="N2817" s="322"/>
      <c r="O2817" s="322"/>
      <c r="P2817" s="322"/>
      <c r="Q2817" s="322"/>
      <c r="R2817" s="322"/>
      <c r="S2817" s="322"/>
      <c r="T2817" s="322"/>
      <c r="U2817" s="322"/>
      <c r="V2817" s="322"/>
      <c r="W2817" s="322"/>
      <c r="X2817" s="322"/>
    </row>
    <row r="2818" spans="1:24" s="63" customFormat="1" ht="12.75" x14ac:dyDescent="0.2">
      <c r="A2818"/>
      <c r="B2818" s="322"/>
      <c r="C2818" s="322"/>
      <c r="D2818" s="322"/>
      <c r="E2818" s="322"/>
      <c r="F2818" s="322"/>
      <c r="G2818" s="322"/>
      <c r="H2818" s="322"/>
      <c r="I2818" s="322"/>
      <c r="J2818" s="322"/>
      <c r="K2818" s="322"/>
      <c r="L2818" s="322"/>
      <c r="M2818" s="322"/>
      <c r="N2818" s="322"/>
      <c r="O2818" s="322"/>
      <c r="P2818" s="322"/>
      <c r="Q2818" s="322"/>
      <c r="R2818" s="322"/>
      <c r="S2818" s="322"/>
      <c r="T2818" s="322"/>
      <c r="U2818" s="322"/>
      <c r="V2818" s="322"/>
      <c r="W2818" s="322"/>
      <c r="X2818" s="322"/>
    </row>
    <row r="2819" spans="1:24" s="63" customFormat="1" ht="12.75" x14ac:dyDescent="0.2">
      <c r="A2819"/>
      <c r="B2819" s="322"/>
      <c r="C2819" s="322"/>
      <c r="D2819" s="322"/>
      <c r="E2819" s="322"/>
      <c r="F2819" s="322"/>
      <c r="G2819" s="322"/>
      <c r="H2819" s="322"/>
      <c r="I2819" s="322"/>
      <c r="J2819" s="322"/>
      <c r="K2819" s="322"/>
      <c r="L2819" s="322"/>
      <c r="M2819" s="322"/>
      <c r="N2819" s="322"/>
      <c r="O2819" s="322"/>
      <c r="P2819" s="322"/>
      <c r="Q2819" s="322"/>
      <c r="R2819" s="322"/>
      <c r="S2819" s="322"/>
      <c r="T2819" s="322"/>
      <c r="U2819" s="322"/>
      <c r="V2819" s="322"/>
      <c r="W2819" s="322"/>
      <c r="X2819" s="322"/>
    </row>
    <row r="2820" spans="1:24" s="63" customFormat="1" ht="12.75" x14ac:dyDescent="0.2">
      <c r="A2820"/>
      <c r="B2820" s="322"/>
      <c r="C2820" s="322"/>
      <c r="D2820" s="322"/>
      <c r="E2820" s="322"/>
      <c r="F2820" s="322"/>
      <c r="G2820" s="322"/>
      <c r="H2820" s="322"/>
      <c r="I2820" s="322"/>
      <c r="J2820" s="322"/>
      <c r="K2820" s="322"/>
      <c r="L2820" s="322"/>
      <c r="M2820" s="322"/>
      <c r="N2820" s="322"/>
      <c r="O2820" s="322"/>
      <c r="P2820" s="322"/>
      <c r="Q2820" s="322"/>
      <c r="R2820" s="322"/>
      <c r="S2820" s="322"/>
      <c r="T2820" s="322"/>
      <c r="U2820" s="322"/>
      <c r="V2820" s="322"/>
      <c r="W2820" s="322"/>
      <c r="X2820" s="322"/>
    </row>
    <row r="2821" spans="1:24" s="63" customFormat="1" ht="12.75" x14ac:dyDescent="0.2">
      <c r="A2821"/>
      <c r="B2821" s="322"/>
      <c r="C2821" s="322"/>
      <c r="D2821" s="322"/>
      <c r="E2821" s="322"/>
      <c r="F2821" s="322"/>
      <c r="G2821" s="322"/>
      <c r="H2821" s="322"/>
      <c r="I2821" s="322"/>
      <c r="J2821" s="322"/>
      <c r="K2821" s="322"/>
      <c r="L2821" s="322"/>
      <c r="M2821" s="322"/>
      <c r="N2821" s="322"/>
      <c r="O2821" s="322"/>
      <c r="P2821" s="322"/>
      <c r="Q2821" s="322"/>
      <c r="R2821" s="322"/>
      <c r="S2821" s="322"/>
      <c r="T2821" s="322"/>
      <c r="U2821" s="322"/>
      <c r="V2821" s="322"/>
      <c r="W2821" s="322"/>
      <c r="X2821" s="322"/>
    </row>
    <row r="2822" spans="1:24" s="63" customFormat="1" ht="12.75" x14ac:dyDescent="0.2">
      <c r="A2822"/>
      <c r="B2822" s="322"/>
      <c r="C2822" s="322"/>
      <c r="D2822" s="322"/>
      <c r="E2822" s="322"/>
      <c r="F2822" s="322"/>
      <c r="G2822" s="322"/>
      <c r="H2822" s="322"/>
      <c r="I2822" s="322"/>
      <c r="J2822" s="322"/>
      <c r="K2822" s="322"/>
      <c r="L2822" s="322"/>
      <c r="M2822" s="322"/>
      <c r="N2822" s="322"/>
      <c r="O2822" s="322"/>
      <c r="P2822" s="322"/>
      <c r="Q2822" s="322"/>
      <c r="R2822" s="322"/>
      <c r="S2822" s="322"/>
      <c r="T2822" s="322"/>
      <c r="U2822" s="322"/>
      <c r="V2822" s="322"/>
      <c r="W2822" s="322"/>
      <c r="X2822" s="322"/>
    </row>
    <row r="2823" spans="1:24" s="63" customFormat="1" ht="12.75" x14ac:dyDescent="0.2">
      <c r="A2823"/>
      <c r="B2823" s="322"/>
      <c r="C2823" s="322"/>
      <c r="D2823" s="322"/>
      <c r="E2823" s="322"/>
      <c r="F2823" s="322"/>
      <c r="G2823" s="322"/>
      <c r="H2823" s="322"/>
      <c r="I2823" s="322"/>
      <c r="J2823" s="322"/>
      <c r="K2823" s="322"/>
      <c r="L2823" s="322"/>
      <c r="M2823" s="322"/>
      <c r="N2823" s="322"/>
      <c r="O2823" s="322"/>
      <c r="P2823" s="322"/>
      <c r="Q2823" s="322"/>
      <c r="R2823" s="322"/>
      <c r="S2823" s="322"/>
      <c r="T2823" s="322"/>
      <c r="U2823" s="322"/>
      <c r="V2823" s="322"/>
      <c r="W2823" s="322"/>
      <c r="X2823" s="322"/>
    </row>
    <row r="2824" spans="1:24" s="63" customFormat="1" ht="12.75" x14ac:dyDescent="0.2">
      <c r="A2824"/>
      <c r="B2824" s="322"/>
      <c r="C2824" s="322"/>
      <c r="D2824" s="322"/>
      <c r="E2824" s="322"/>
      <c r="F2824" s="322"/>
      <c r="G2824" s="322"/>
      <c r="H2824" s="322"/>
      <c r="I2824" s="322"/>
      <c r="J2824" s="322"/>
      <c r="K2824" s="322"/>
      <c r="L2824" s="322"/>
      <c r="M2824" s="322"/>
      <c r="N2824" s="322"/>
      <c r="O2824" s="322"/>
      <c r="P2824" s="322"/>
      <c r="Q2824" s="322"/>
      <c r="R2824" s="322"/>
      <c r="S2824" s="322"/>
      <c r="T2824" s="322"/>
      <c r="U2824" s="322"/>
      <c r="V2824" s="322"/>
      <c r="W2824" s="322"/>
      <c r="X2824" s="322"/>
    </row>
    <row r="2825" spans="1:24" s="63" customFormat="1" ht="12.75" x14ac:dyDescent="0.2">
      <c r="A2825"/>
      <c r="B2825" s="322"/>
      <c r="C2825" s="322"/>
      <c r="D2825" s="322"/>
      <c r="E2825" s="322"/>
      <c r="F2825" s="322"/>
      <c r="G2825" s="322"/>
      <c r="H2825" s="322"/>
      <c r="I2825" s="322"/>
      <c r="J2825" s="322"/>
      <c r="K2825" s="322"/>
      <c r="L2825" s="322"/>
      <c r="M2825" s="322"/>
      <c r="N2825" s="322"/>
      <c r="O2825" s="322"/>
      <c r="P2825" s="322"/>
      <c r="Q2825" s="322"/>
      <c r="R2825" s="322"/>
      <c r="S2825" s="322"/>
      <c r="T2825" s="322"/>
      <c r="U2825" s="322"/>
      <c r="V2825" s="322"/>
      <c r="W2825" s="322"/>
      <c r="X2825" s="322"/>
    </row>
    <row r="2826" spans="1:24" s="63" customFormat="1" ht="12.75" x14ac:dyDescent="0.2">
      <c r="A2826"/>
      <c r="B2826" s="322"/>
      <c r="C2826" s="322"/>
      <c r="D2826" s="322"/>
      <c r="E2826" s="322"/>
      <c r="F2826" s="322"/>
      <c r="G2826" s="322"/>
      <c r="H2826" s="322"/>
      <c r="I2826" s="322"/>
      <c r="J2826" s="322"/>
      <c r="K2826" s="322"/>
      <c r="L2826" s="322"/>
      <c r="M2826" s="322"/>
      <c r="N2826" s="322"/>
      <c r="O2826" s="322"/>
      <c r="P2826" s="322"/>
      <c r="Q2826" s="322"/>
      <c r="R2826" s="322"/>
      <c r="S2826" s="322"/>
      <c r="T2826" s="322"/>
      <c r="U2826" s="322"/>
      <c r="V2826" s="322"/>
      <c r="W2826" s="322"/>
      <c r="X2826" s="322"/>
    </row>
    <row r="2827" spans="1:24" s="63" customFormat="1" ht="12.75" x14ac:dyDescent="0.2">
      <c r="A2827"/>
      <c r="B2827" s="322"/>
      <c r="C2827" s="322"/>
      <c r="D2827" s="322"/>
      <c r="E2827" s="322"/>
      <c r="F2827" s="322"/>
      <c r="G2827" s="322"/>
      <c r="H2827" s="322"/>
      <c r="I2827" s="322"/>
      <c r="J2827" s="322"/>
      <c r="K2827" s="322"/>
      <c r="L2827" s="322"/>
      <c r="M2827" s="322"/>
      <c r="N2827" s="322"/>
      <c r="O2827" s="322"/>
      <c r="P2827" s="322"/>
      <c r="Q2827" s="322"/>
      <c r="R2827" s="322"/>
      <c r="S2827" s="322"/>
      <c r="T2827" s="322"/>
      <c r="U2827" s="322"/>
      <c r="V2827" s="322"/>
      <c r="W2827" s="322"/>
      <c r="X2827" s="322"/>
    </row>
    <row r="2828" spans="1:24" s="63" customFormat="1" ht="12.75" x14ac:dyDescent="0.2">
      <c r="A2828"/>
      <c r="B2828" s="322"/>
      <c r="C2828" s="322"/>
      <c r="D2828" s="322"/>
      <c r="E2828" s="322"/>
      <c r="F2828" s="322"/>
      <c r="G2828" s="322"/>
      <c r="H2828" s="322"/>
      <c r="I2828" s="322"/>
      <c r="J2828" s="322"/>
      <c r="K2828" s="322"/>
      <c r="L2828" s="322"/>
      <c r="M2828" s="322"/>
      <c r="N2828" s="322"/>
      <c r="O2828" s="322"/>
      <c r="P2828" s="322"/>
      <c r="Q2828" s="322"/>
      <c r="R2828" s="322"/>
      <c r="S2828" s="322"/>
      <c r="T2828" s="322"/>
      <c r="U2828" s="322"/>
      <c r="V2828" s="322"/>
      <c r="W2828" s="322"/>
      <c r="X2828" s="322"/>
    </row>
    <row r="2829" spans="1:24" s="63" customFormat="1" ht="12.75" x14ac:dyDescent="0.2">
      <c r="A2829"/>
      <c r="B2829" s="322"/>
      <c r="C2829" s="322"/>
      <c r="D2829" s="322"/>
      <c r="E2829" s="322"/>
      <c r="F2829" s="322"/>
      <c r="G2829" s="322"/>
      <c r="H2829" s="322"/>
      <c r="I2829" s="322"/>
      <c r="J2829" s="322"/>
      <c r="K2829" s="322"/>
      <c r="L2829" s="322"/>
      <c r="M2829" s="322"/>
      <c r="N2829" s="322"/>
      <c r="O2829" s="322"/>
      <c r="P2829" s="322"/>
      <c r="Q2829" s="322"/>
      <c r="R2829" s="322"/>
      <c r="S2829" s="322"/>
      <c r="T2829" s="322"/>
      <c r="U2829" s="322"/>
      <c r="V2829" s="322"/>
      <c r="W2829" s="322"/>
      <c r="X2829" s="322"/>
    </row>
    <row r="2830" spans="1:24" s="63" customFormat="1" ht="12.75" x14ac:dyDescent="0.2">
      <c r="A2830"/>
      <c r="B2830" s="322"/>
      <c r="C2830" s="322"/>
      <c r="D2830" s="322"/>
      <c r="E2830" s="322"/>
      <c r="F2830" s="322"/>
      <c r="G2830" s="322"/>
      <c r="H2830" s="322"/>
      <c r="I2830" s="322"/>
      <c r="J2830" s="322"/>
      <c r="K2830" s="322"/>
      <c r="L2830" s="322"/>
      <c r="M2830" s="322"/>
      <c r="N2830" s="322"/>
      <c r="O2830" s="322"/>
      <c r="P2830" s="322"/>
      <c r="Q2830" s="322"/>
      <c r="R2830" s="322"/>
      <c r="S2830" s="322"/>
      <c r="T2830" s="322"/>
      <c r="U2830" s="322"/>
      <c r="V2830" s="322"/>
      <c r="W2830" s="322"/>
      <c r="X2830" s="322"/>
    </row>
    <row r="2831" spans="1:24" s="63" customFormat="1" ht="12.75" x14ac:dyDescent="0.2">
      <c r="A2831"/>
      <c r="B2831" s="322"/>
      <c r="C2831" s="322"/>
      <c r="D2831" s="322"/>
      <c r="E2831" s="322"/>
      <c r="F2831" s="322"/>
      <c r="G2831" s="322"/>
      <c r="H2831" s="322"/>
      <c r="I2831" s="322"/>
      <c r="J2831" s="322"/>
      <c r="K2831" s="322"/>
      <c r="L2831" s="322"/>
      <c r="M2831" s="322"/>
      <c r="N2831" s="322"/>
      <c r="O2831" s="322"/>
      <c r="P2831" s="322"/>
      <c r="Q2831" s="322"/>
      <c r="R2831" s="322"/>
      <c r="S2831" s="322"/>
      <c r="T2831" s="322"/>
      <c r="U2831" s="322"/>
      <c r="V2831" s="322"/>
      <c r="W2831" s="322"/>
      <c r="X2831" s="322"/>
    </row>
    <row r="2832" spans="1:24" s="63" customFormat="1" ht="12.75" x14ac:dyDescent="0.2">
      <c r="A2832"/>
      <c r="B2832" s="322"/>
      <c r="C2832" s="322"/>
      <c r="D2832" s="322"/>
      <c r="E2832" s="322"/>
      <c r="F2832" s="322"/>
      <c r="G2832" s="322"/>
      <c r="H2832" s="322"/>
      <c r="I2832" s="322"/>
      <c r="J2832" s="322"/>
      <c r="K2832" s="322"/>
      <c r="L2832" s="322"/>
      <c r="M2832" s="322"/>
      <c r="N2832" s="322"/>
      <c r="O2832" s="322"/>
      <c r="P2832" s="322"/>
      <c r="Q2832" s="322"/>
      <c r="R2832" s="322"/>
      <c r="S2832" s="322"/>
      <c r="T2832" s="322"/>
      <c r="U2832" s="322"/>
      <c r="V2832" s="322"/>
      <c r="W2832" s="322"/>
      <c r="X2832" s="322"/>
    </row>
    <row r="2833" spans="1:24" s="63" customFormat="1" ht="12.75" x14ac:dyDescent="0.2">
      <c r="A2833"/>
      <c r="B2833" s="322"/>
      <c r="C2833" s="322"/>
      <c r="D2833" s="322"/>
      <c r="E2833" s="322"/>
      <c r="F2833" s="322"/>
      <c r="G2833" s="322"/>
      <c r="H2833" s="322"/>
      <c r="I2833" s="322"/>
      <c r="J2833" s="322"/>
      <c r="K2833" s="322"/>
      <c r="L2833" s="322"/>
      <c r="M2833" s="322"/>
      <c r="N2833" s="322"/>
      <c r="O2833" s="322"/>
      <c r="P2833" s="322"/>
      <c r="Q2833" s="322"/>
      <c r="R2833" s="322"/>
      <c r="S2833" s="322"/>
      <c r="T2833" s="322"/>
      <c r="U2833" s="322"/>
      <c r="V2833" s="322"/>
      <c r="W2833" s="322"/>
      <c r="X2833" s="322"/>
    </row>
    <row r="2834" spans="1:24" s="63" customFormat="1" ht="12.75" x14ac:dyDescent="0.2">
      <c r="A2834"/>
      <c r="B2834" s="322"/>
      <c r="C2834" s="322"/>
      <c r="D2834" s="322"/>
      <c r="E2834" s="322"/>
      <c r="F2834" s="322"/>
      <c r="G2834" s="322"/>
      <c r="H2834" s="322"/>
      <c r="I2834" s="322"/>
      <c r="J2834" s="322"/>
      <c r="K2834" s="322"/>
      <c r="L2834" s="322"/>
      <c r="M2834" s="322"/>
      <c r="N2834" s="322"/>
      <c r="O2834" s="322"/>
      <c r="P2834" s="322"/>
      <c r="Q2834" s="322"/>
      <c r="R2834" s="322"/>
      <c r="S2834" s="322"/>
      <c r="T2834" s="322"/>
      <c r="U2834" s="322"/>
      <c r="V2834" s="322"/>
      <c r="W2834" s="322"/>
      <c r="X2834" s="322"/>
    </row>
    <row r="2835" spans="1:24" s="63" customFormat="1" ht="12.75" x14ac:dyDescent="0.2">
      <c r="A2835"/>
      <c r="B2835" s="322"/>
      <c r="C2835" s="322"/>
      <c r="D2835" s="322"/>
      <c r="E2835" s="322"/>
      <c r="F2835" s="322"/>
      <c r="G2835" s="322"/>
      <c r="H2835" s="322"/>
      <c r="I2835" s="322"/>
      <c r="J2835" s="322"/>
      <c r="K2835" s="322"/>
      <c r="L2835" s="322"/>
      <c r="M2835" s="322"/>
      <c r="N2835" s="322"/>
      <c r="O2835" s="322"/>
      <c r="P2835" s="322"/>
      <c r="Q2835" s="322"/>
      <c r="R2835" s="322"/>
      <c r="S2835" s="322"/>
      <c r="T2835" s="322"/>
      <c r="U2835" s="322"/>
      <c r="V2835" s="322"/>
      <c r="W2835" s="322"/>
      <c r="X2835" s="322"/>
    </row>
    <row r="2836" spans="1:24" s="63" customFormat="1" ht="12.75" x14ac:dyDescent="0.2">
      <c r="A2836"/>
      <c r="B2836" s="322"/>
      <c r="C2836" s="322"/>
      <c r="D2836" s="322"/>
      <c r="E2836" s="322"/>
      <c r="F2836" s="322"/>
      <c r="G2836" s="322"/>
      <c r="H2836" s="322"/>
      <c r="I2836" s="322"/>
      <c r="J2836" s="322"/>
      <c r="K2836" s="322"/>
      <c r="L2836" s="322"/>
      <c r="M2836" s="322"/>
      <c r="N2836" s="322"/>
      <c r="O2836" s="322"/>
      <c r="P2836" s="322"/>
      <c r="Q2836" s="322"/>
      <c r="R2836" s="322"/>
      <c r="S2836" s="322"/>
      <c r="T2836" s="322"/>
      <c r="U2836" s="322"/>
      <c r="V2836" s="322"/>
      <c r="W2836" s="322"/>
      <c r="X2836" s="322"/>
    </row>
    <row r="2837" spans="1:24" s="63" customFormat="1" ht="12.75" x14ac:dyDescent="0.2">
      <c r="A2837"/>
      <c r="B2837" s="322"/>
      <c r="C2837" s="322"/>
      <c r="D2837" s="322"/>
      <c r="E2837" s="322"/>
      <c r="F2837" s="322"/>
      <c r="G2837" s="322"/>
      <c r="H2837" s="322"/>
      <c r="I2837" s="322"/>
      <c r="J2837" s="322"/>
      <c r="K2837" s="322"/>
      <c r="L2837" s="322"/>
      <c r="M2837" s="322"/>
      <c r="N2837" s="322"/>
      <c r="O2837" s="322"/>
      <c r="P2837" s="322"/>
      <c r="Q2837" s="322"/>
      <c r="R2837" s="322"/>
      <c r="S2837" s="322"/>
      <c r="T2837" s="322"/>
      <c r="U2837" s="322"/>
      <c r="V2837" s="322"/>
      <c r="W2837" s="322"/>
      <c r="X2837" s="322"/>
    </row>
    <row r="2838" spans="1:24" s="63" customFormat="1" ht="12.75" x14ac:dyDescent="0.2">
      <c r="A2838"/>
      <c r="B2838" s="322"/>
      <c r="C2838" s="322"/>
      <c r="D2838" s="322"/>
      <c r="E2838" s="322"/>
      <c r="F2838" s="322"/>
      <c r="G2838" s="322"/>
      <c r="H2838" s="322"/>
      <c r="I2838" s="322"/>
      <c r="J2838" s="322"/>
      <c r="K2838" s="322"/>
      <c r="L2838" s="322"/>
      <c r="M2838" s="322"/>
      <c r="N2838" s="322"/>
      <c r="O2838" s="322"/>
      <c r="P2838" s="322"/>
      <c r="Q2838" s="322"/>
      <c r="R2838" s="322"/>
      <c r="S2838" s="322"/>
      <c r="T2838" s="322"/>
      <c r="U2838" s="322"/>
      <c r="V2838" s="322"/>
      <c r="W2838" s="322"/>
      <c r="X2838" s="322"/>
    </row>
    <row r="2839" spans="1:24" s="63" customFormat="1" ht="12.75" x14ac:dyDescent="0.2">
      <c r="A2839"/>
      <c r="B2839" s="322"/>
      <c r="C2839" s="322"/>
      <c r="D2839" s="322"/>
      <c r="E2839" s="322"/>
      <c r="F2839" s="322"/>
      <c r="G2839" s="322"/>
      <c r="H2839" s="322"/>
      <c r="I2839" s="322"/>
      <c r="J2839" s="322"/>
      <c r="K2839" s="322"/>
      <c r="L2839" s="322"/>
      <c r="M2839" s="322"/>
      <c r="N2839" s="322"/>
      <c r="O2839" s="322"/>
      <c r="P2839" s="322"/>
      <c r="Q2839" s="322"/>
      <c r="R2839" s="322"/>
      <c r="S2839" s="322"/>
      <c r="T2839" s="322"/>
      <c r="U2839" s="322"/>
      <c r="V2839" s="322"/>
      <c r="W2839" s="322"/>
      <c r="X2839" s="322"/>
    </row>
    <row r="2840" spans="1:24" s="63" customFormat="1" ht="12.75" x14ac:dyDescent="0.2">
      <c r="A2840"/>
      <c r="B2840" s="322"/>
      <c r="C2840" s="322"/>
      <c r="D2840" s="322"/>
      <c r="E2840" s="322"/>
      <c r="F2840" s="322"/>
      <c r="G2840" s="322"/>
      <c r="H2840" s="322"/>
      <c r="I2840" s="322"/>
      <c r="J2840" s="322"/>
      <c r="K2840" s="322"/>
      <c r="L2840" s="322"/>
      <c r="M2840" s="322"/>
      <c r="N2840" s="322"/>
      <c r="O2840" s="322"/>
      <c r="P2840" s="322"/>
      <c r="Q2840" s="322"/>
      <c r="R2840" s="322"/>
      <c r="S2840" s="322"/>
      <c r="T2840" s="322"/>
      <c r="U2840" s="322"/>
      <c r="V2840" s="322"/>
      <c r="W2840" s="322"/>
      <c r="X2840" s="322"/>
    </row>
    <row r="2841" spans="1:24" s="63" customFormat="1" ht="12.75" x14ac:dyDescent="0.2">
      <c r="A2841"/>
      <c r="B2841" s="322"/>
      <c r="C2841" s="322"/>
      <c r="D2841" s="322"/>
      <c r="E2841" s="322"/>
      <c r="F2841" s="322"/>
      <c r="G2841" s="322"/>
      <c r="H2841" s="322"/>
      <c r="I2841" s="322"/>
      <c r="J2841" s="322"/>
      <c r="K2841" s="322"/>
      <c r="L2841" s="322"/>
      <c r="M2841" s="322"/>
      <c r="N2841" s="322"/>
      <c r="O2841" s="322"/>
      <c r="P2841" s="322"/>
      <c r="Q2841" s="322"/>
      <c r="R2841" s="322"/>
      <c r="S2841" s="322"/>
      <c r="T2841" s="322"/>
      <c r="U2841" s="322"/>
      <c r="V2841" s="322"/>
      <c r="W2841" s="322"/>
      <c r="X2841" s="322"/>
    </row>
    <row r="2842" spans="1:24" s="63" customFormat="1" ht="12.75" x14ac:dyDescent="0.2">
      <c r="A2842"/>
      <c r="B2842" s="322"/>
      <c r="C2842" s="322"/>
      <c r="D2842" s="322"/>
      <c r="E2842" s="322"/>
      <c r="F2842" s="322"/>
      <c r="G2842" s="322"/>
      <c r="H2842" s="322"/>
      <c r="I2842" s="322"/>
      <c r="J2842" s="322"/>
      <c r="K2842" s="322"/>
      <c r="L2842" s="322"/>
      <c r="M2842" s="322"/>
      <c r="N2842" s="322"/>
      <c r="O2842" s="322"/>
      <c r="P2842" s="322"/>
      <c r="Q2842" s="322"/>
      <c r="R2842" s="322"/>
      <c r="S2842" s="322"/>
      <c r="T2842" s="322"/>
      <c r="U2842" s="322"/>
      <c r="V2842" s="322"/>
      <c r="W2842" s="322"/>
      <c r="X2842" s="322"/>
    </row>
    <row r="2843" spans="1:24" s="63" customFormat="1" ht="12.75" x14ac:dyDescent="0.2">
      <c r="A2843"/>
      <c r="B2843" s="322"/>
      <c r="C2843" s="322"/>
      <c r="D2843" s="322"/>
      <c r="E2843" s="322"/>
      <c r="F2843" s="322"/>
      <c r="G2843" s="322"/>
      <c r="H2843" s="322"/>
      <c r="I2843" s="322"/>
      <c r="J2843" s="322"/>
      <c r="K2843" s="322"/>
      <c r="L2843" s="322"/>
      <c r="M2843" s="322"/>
      <c r="N2843" s="322"/>
      <c r="O2843" s="322"/>
      <c r="P2843" s="322"/>
      <c r="Q2843" s="322"/>
      <c r="R2843" s="322"/>
      <c r="S2843" s="322"/>
      <c r="T2843" s="322"/>
      <c r="U2843" s="322"/>
      <c r="V2843" s="322"/>
      <c r="W2843" s="322"/>
      <c r="X2843" s="322"/>
    </row>
    <row r="2844" spans="1:24" s="63" customFormat="1" ht="12.75" x14ac:dyDescent="0.2">
      <c r="A2844"/>
      <c r="B2844" s="322"/>
      <c r="C2844" s="322"/>
      <c r="D2844" s="322"/>
      <c r="E2844" s="322"/>
      <c r="F2844" s="322"/>
      <c r="G2844" s="322"/>
      <c r="H2844" s="322"/>
      <c r="I2844" s="322"/>
      <c r="J2844" s="322"/>
      <c r="K2844" s="322"/>
      <c r="L2844" s="322"/>
      <c r="M2844" s="322"/>
      <c r="N2844" s="322"/>
      <c r="O2844" s="322"/>
      <c r="P2844" s="322"/>
      <c r="Q2844" s="322"/>
      <c r="R2844" s="322"/>
      <c r="S2844" s="322"/>
      <c r="T2844" s="322"/>
      <c r="U2844" s="322"/>
      <c r="V2844" s="322"/>
      <c r="W2844" s="322"/>
      <c r="X2844" s="322"/>
    </row>
    <row r="2845" spans="1:24" s="63" customFormat="1" ht="12.75" x14ac:dyDescent="0.2">
      <c r="A2845"/>
      <c r="B2845" s="322"/>
      <c r="C2845" s="322"/>
      <c r="D2845" s="322"/>
      <c r="E2845" s="322"/>
      <c r="F2845" s="322"/>
      <c r="G2845" s="322"/>
      <c r="H2845" s="322"/>
      <c r="I2845" s="322"/>
      <c r="J2845" s="322"/>
      <c r="K2845" s="322"/>
      <c r="L2845" s="322"/>
      <c r="M2845" s="322"/>
      <c r="N2845" s="322"/>
      <c r="O2845" s="322"/>
      <c r="P2845" s="322"/>
      <c r="Q2845" s="322"/>
      <c r="R2845" s="322"/>
      <c r="S2845" s="322"/>
      <c r="T2845" s="322"/>
      <c r="U2845" s="322"/>
      <c r="V2845" s="322"/>
      <c r="W2845" s="322"/>
      <c r="X2845" s="322"/>
    </row>
    <row r="2846" spans="1:24" s="63" customFormat="1" ht="12.75" x14ac:dyDescent="0.2">
      <c r="A2846"/>
      <c r="B2846" s="322"/>
      <c r="C2846" s="322"/>
      <c r="D2846" s="322"/>
      <c r="E2846" s="322"/>
      <c r="F2846" s="322"/>
      <c r="G2846" s="322"/>
      <c r="H2846" s="322"/>
      <c r="I2846" s="322"/>
      <c r="J2846" s="322"/>
      <c r="K2846" s="322"/>
      <c r="L2846" s="322"/>
      <c r="M2846" s="322"/>
      <c r="N2846" s="322"/>
      <c r="O2846" s="322"/>
      <c r="P2846" s="322"/>
      <c r="Q2846" s="322"/>
      <c r="R2846" s="322"/>
      <c r="S2846" s="322"/>
      <c r="T2846" s="322"/>
      <c r="U2846" s="322"/>
      <c r="V2846" s="322"/>
      <c r="W2846" s="322"/>
      <c r="X2846" s="322"/>
    </row>
    <row r="2847" spans="1:24" s="63" customFormat="1" ht="12.75" x14ac:dyDescent="0.2">
      <c r="A2847"/>
      <c r="B2847" s="322"/>
      <c r="C2847" s="322"/>
      <c r="D2847" s="322"/>
      <c r="E2847" s="322"/>
      <c r="F2847" s="322"/>
      <c r="G2847" s="322"/>
      <c r="H2847" s="322"/>
      <c r="I2847" s="322"/>
      <c r="J2847" s="322"/>
      <c r="K2847" s="322"/>
      <c r="L2847" s="322"/>
      <c r="M2847" s="322"/>
      <c r="N2847" s="322"/>
      <c r="O2847" s="322"/>
      <c r="P2847" s="322"/>
      <c r="Q2847" s="322"/>
      <c r="R2847" s="322"/>
      <c r="S2847" s="322"/>
      <c r="T2847" s="322"/>
      <c r="U2847" s="322"/>
      <c r="V2847" s="322"/>
      <c r="W2847" s="322"/>
      <c r="X2847" s="322"/>
    </row>
    <row r="2848" spans="1:24" s="63" customFormat="1" ht="12.75" x14ac:dyDescent="0.2">
      <c r="A2848"/>
      <c r="B2848" s="322"/>
      <c r="C2848" s="322"/>
      <c r="D2848" s="322"/>
      <c r="E2848" s="322"/>
      <c r="F2848" s="322"/>
      <c r="G2848" s="322"/>
      <c r="H2848" s="322"/>
      <c r="I2848" s="322"/>
      <c r="J2848" s="322"/>
      <c r="K2848" s="322"/>
      <c r="L2848" s="322"/>
      <c r="M2848" s="322"/>
      <c r="N2848" s="322"/>
      <c r="O2848" s="322"/>
      <c r="P2848" s="322"/>
      <c r="Q2848" s="322"/>
      <c r="R2848" s="322"/>
      <c r="S2848" s="322"/>
      <c r="T2848" s="322"/>
      <c r="U2848" s="322"/>
      <c r="V2848" s="322"/>
      <c r="W2848" s="322"/>
      <c r="X2848" s="322"/>
    </row>
    <row r="2849" spans="1:24" s="63" customFormat="1" ht="12.75" x14ac:dyDescent="0.2">
      <c r="A2849"/>
      <c r="B2849" s="322"/>
      <c r="C2849" s="322"/>
      <c r="D2849" s="322"/>
      <c r="E2849" s="322"/>
      <c r="F2849" s="322"/>
      <c r="G2849" s="322"/>
      <c r="H2849" s="322"/>
      <c r="I2849" s="322"/>
      <c r="J2849" s="322"/>
      <c r="K2849" s="322"/>
      <c r="L2849" s="322"/>
      <c r="M2849" s="322"/>
      <c r="N2849" s="322"/>
      <c r="O2849" s="322"/>
      <c r="P2849" s="322"/>
      <c r="Q2849" s="322"/>
      <c r="R2849" s="322"/>
      <c r="S2849" s="322"/>
      <c r="T2849" s="322"/>
      <c r="U2849" s="322"/>
      <c r="V2849" s="322"/>
      <c r="W2849" s="322"/>
      <c r="X2849" s="322"/>
    </row>
    <row r="2850" spans="1:24" s="63" customFormat="1" ht="12.75" x14ac:dyDescent="0.2">
      <c r="A2850"/>
      <c r="B2850" s="322"/>
      <c r="C2850" s="322"/>
      <c r="D2850" s="322"/>
      <c r="E2850" s="322"/>
      <c r="F2850" s="322"/>
      <c r="G2850" s="322"/>
      <c r="H2850" s="322"/>
      <c r="I2850" s="322"/>
      <c r="J2850" s="322"/>
      <c r="K2850" s="322"/>
      <c r="L2850" s="322"/>
      <c r="M2850" s="322"/>
      <c r="N2850" s="322"/>
      <c r="O2850" s="322"/>
      <c r="P2850" s="322"/>
      <c r="Q2850" s="322"/>
      <c r="R2850" s="322"/>
      <c r="S2850" s="322"/>
      <c r="T2850" s="322"/>
      <c r="U2850" s="322"/>
      <c r="V2850" s="322"/>
      <c r="W2850" s="322"/>
      <c r="X2850" s="322"/>
    </row>
    <row r="2851" spans="1:24" s="63" customFormat="1" ht="12.75" x14ac:dyDescent="0.2">
      <c r="A2851"/>
      <c r="B2851" s="322"/>
      <c r="C2851" s="322"/>
      <c r="D2851" s="322"/>
      <c r="E2851" s="322"/>
      <c r="F2851" s="322"/>
      <c r="G2851" s="322"/>
      <c r="H2851" s="322"/>
      <c r="I2851" s="322"/>
      <c r="J2851" s="322"/>
      <c r="K2851" s="322"/>
      <c r="L2851" s="322"/>
      <c r="M2851" s="322"/>
      <c r="N2851" s="322"/>
      <c r="O2851" s="322"/>
      <c r="P2851" s="322"/>
      <c r="Q2851" s="322"/>
      <c r="R2851" s="322"/>
      <c r="S2851" s="322"/>
      <c r="T2851" s="322"/>
      <c r="U2851" s="322"/>
      <c r="V2851" s="322"/>
      <c r="W2851" s="322"/>
      <c r="X2851" s="322"/>
    </row>
    <row r="2852" spans="1:24" s="63" customFormat="1" ht="12.75" x14ac:dyDescent="0.2">
      <c r="A2852"/>
      <c r="B2852" s="322"/>
      <c r="C2852" s="322"/>
      <c r="D2852" s="322"/>
      <c r="E2852" s="322"/>
      <c r="F2852" s="322"/>
      <c r="G2852" s="322"/>
      <c r="H2852" s="322"/>
      <c r="I2852" s="322"/>
      <c r="J2852" s="322"/>
      <c r="K2852" s="322"/>
      <c r="L2852" s="322"/>
      <c r="M2852" s="322"/>
      <c r="N2852" s="322"/>
      <c r="O2852" s="322"/>
      <c r="P2852" s="322"/>
      <c r="Q2852" s="322"/>
      <c r="R2852" s="322"/>
      <c r="S2852" s="322"/>
      <c r="T2852" s="322"/>
      <c r="U2852" s="322"/>
      <c r="V2852" s="322"/>
      <c r="W2852" s="322"/>
      <c r="X2852" s="322"/>
    </row>
    <row r="2853" spans="1:24" s="63" customFormat="1" ht="12.75" x14ac:dyDescent="0.2">
      <c r="A2853"/>
      <c r="B2853" s="322"/>
      <c r="C2853" s="322"/>
      <c r="D2853" s="322"/>
      <c r="E2853" s="322"/>
      <c r="F2853" s="322"/>
      <c r="G2853" s="322"/>
      <c r="H2853" s="322"/>
      <c r="I2853" s="322"/>
      <c r="J2853" s="322"/>
      <c r="K2853" s="322"/>
      <c r="L2853" s="322"/>
      <c r="M2853" s="322"/>
      <c r="N2853" s="322"/>
      <c r="O2853" s="322"/>
      <c r="P2853" s="322"/>
      <c r="Q2853" s="322"/>
      <c r="R2853" s="322"/>
      <c r="S2853" s="322"/>
      <c r="T2853" s="322"/>
      <c r="U2853" s="322"/>
      <c r="V2853" s="322"/>
      <c r="W2853" s="322"/>
      <c r="X2853" s="322"/>
    </row>
    <row r="2854" spans="1:24" s="63" customFormat="1" ht="12.75" x14ac:dyDescent="0.2">
      <c r="A2854"/>
      <c r="B2854" s="322"/>
      <c r="C2854" s="322"/>
      <c r="D2854" s="322"/>
      <c r="E2854" s="322"/>
      <c r="F2854" s="322"/>
      <c r="G2854" s="322"/>
      <c r="H2854" s="322"/>
      <c r="I2854" s="322"/>
      <c r="J2854" s="322"/>
      <c r="K2854" s="322"/>
      <c r="L2854" s="322"/>
      <c r="M2854" s="322"/>
      <c r="N2854" s="322"/>
      <c r="O2854" s="322"/>
      <c r="P2854" s="322"/>
      <c r="Q2854" s="322"/>
      <c r="R2854" s="322"/>
      <c r="S2854" s="322"/>
      <c r="T2854" s="322"/>
      <c r="U2854" s="322"/>
      <c r="V2854" s="322"/>
      <c r="W2854" s="322"/>
      <c r="X2854" s="322"/>
    </row>
    <row r="2855" spans="1:24" s="63" customFormat="1" ht="12.75" x14ac:dyDescent="0.2">
      <c r="A2855"/>
      <c r="B2855" s="322"/>
      <c r="C2855" s="322"/>
      <c r="D2855" s="322"/>
      <c r="E2855" s="322"/>
      <c r="F2855" s="322"/>
      <c r="G2855" s="322"/>
      <c r="H2855" s="322"/>
      <c r="I2855" s="322"/>
      <c r="J2855" s="322"/>
      <c r="K2855" s="322"/>
      <c r="L2855" s="322"/>
      <c r="M2855" s="322"/>
      <c r="N2855" s="322"/>
      <c r="O2855" s="322"/>
      <c r="P2855" s="322"/>
      <c r="Q2855" s="322"/>
      <c r="R2855" s="322"/>
      <c r="S2855" s="322"/>
      <c r="T2855" s="322"/>
      <c r="U2855" s="322"/>
      <c r="V2855" s="322"/>
      <c r="W2855" s="322"/>
      <c r="X2855" s="322"/>
    </row>
    <row r="2856" spans="1:24" s="63" customFormat="1" ht="12.75" x14ac:dyDescent="0.2">
      <c r="A2856"/>
      <c r="B2856" s="322"/>
      <c r="C2856" s="322"/>
      <c r="D2856" s="322"/>
      <c r="E2856" s="322"/>
      <c r="F2856" s="322"/>
      <c r="G2856" s="322"/>
      <c r="H2856" s="322"/>
      <c r="I2856" s="322"/>
      <c r="J2856" s="322"/>
      <c r="K2856" s="322"/>
      <c r="L2856" s="322"/>
      <c r="M2856" s="322"/>
      <c r="N2856" s="322"/>
      <c r="O2856" s="322"/>
      <c r="P2856" s="322"/>
      <c r="Q2856" s="322"/>
      <c r="R2856" s="322"/>
      <c r="S2856" s="322"/>
      <c r="T2856" s="322"/>
      <c r="U2856" s="322"/>
      <c r="V2856" s="322"/>
      <c r="W2856" s="322"/>
      <c r="X2856" s="322"/>
    </row>
    <row r="2857" spans="1:24" s="63" customFormat="1" ht="12.75" x14ac:dyDescent="0.2">
      <c r="A2857"/>
      <c r="B2857" s="322"/>
      <c r="C2857" s="322"/>
      <c r="D2857" s="322"/>
      <c r="E2857" s="322"/>
      <c r="F2857" s="322"/>
      <c r="G2857" s="322"/>
      <c r="H2857" s="322"/>
      <c r="I2857" s="322"/>
      <c r="J2857" s="322"/>
      <c r="K2857" s="322"/>
      <c r="L2857" s="322"/>
      <c r="M2857" s="322"/>
      <c r="N2857" s="322"/>
      <c r="O2857" s="322"/>
      <c r="P2857" s="322"/>
      <c r="Q2857" s="322"/>
      <c r="R2857" s="322"/>
      <c r="S2857" s="322"/>
      <c r="T2857" s="322"/>
      <c r="U2857" s="322"/>
      <c r="V2857" s="322"/>
      <c r="W2857" s="322"/>
      <c r="X2857" s="322"/>
    </row>
    <row r="2858" spans="1:24" s="63" customFormat="1" ht="12.75" x14ac:dyDescent="0.2">
      <c r="A2858"/>
      <c r="B2858" s="322"/>
      <c r="C2858" s="322"/>
      <c r="D2858" s="322"/>
      <c r="E2858" s="322"/>
      <c r="F2858" s="322"/>
      <c r="G2858" s="322"/>
      <c r="H2858" s="322"/>
      <c r="I2858" s="322"/>
      <c r="J2858" s="322"/>
      <c r="K2858" s="322"/>
      <c r="L2858" s="322"/>
      <c r="M2858" s="322"/>
      <c r="N2858" s="322"/>
      <c r="O2858" s="322"/>
      <c r="P2858" s="322"/>
      <c r="Q2858" s="322"/>
      <c r="R2858" s="322"/>
      <c r="S2858" s="322"/>
      <c r="T2858" s="322"/>
      <c r="U2858" s="322"/>
      <c r="V2858" s="322"/>
      <c r="W2858" s="322"/>
      <c r="X2858" s="322"/>
    </row>
    <row r="2859" spans="1:24" s="63" customFormat="1" ht="12.75" x14ac:dyDescent="0.2">
      <c r="A2859"/>
      <c r="B2859" s="322"/>
      <c r="C2859" s="322"/>
      <c r="D2859" s="322"/>
      <c r="E2859" s="322"/>
      <c r="F2859" s="322"/>
      <c r="G2859" s="322"/>
      <c r="H2859" s="322"/>
      <c r="I2859" s="322"/>
      <c r="J2859" s="322"/>
      <c r="K2859" s="322"/>
      <c r="L2859" s="322"/>
      <c r="M2859" s="322"/>
      <c r="N2859" s="322"/>
      <c r="O2859" s="322"/>
      <c r="P2859" s="322"/>
      <c r="Q2859" s="322"/>
      <c r="R2859" s="322"/>
      <c r="S2859" s="322"/>
      <c r="T2859" s="322"/>
      <c r="U2859" s="322"/>
      <c r="V2859" s="322"/>
      <c r="W2859" s="322"/>
      <c r="X2859" s="322"/>
    </row>
    <row r="2860" spans="1:24" s="63" customFormat="1" ht="12.75" x14ac:dyDescent="0.2">
      <c r="A2860"/>
      <c r="B2860" s="322"/>
      <c r="C2860" s="322"/>
      <c r="D2860" s="322"/>
      <c r="E2860" s="322"/>
      <c r="F2860" s="322"/>
      <c r="G2860" s="322"/>
      <c r="H2860" s="322"/>
      <c r="I2860" s="322"/>
      <c r="J2860" s="322"/>
      <c r="K2860" s="322"/>
      <c r="L2860" s="322"/>
      <c r="M2860" s="322"/>
      <c r="N2860" s="322"/>
      <c r="O2860" s="322"/>
      <c r="P2860" s="322"/>
      <c r="Q2860" s="322"/>
      <c r="R2860" s="322"/>
      <c r="S2860" s="322"/>
      <c r="T2860" s="322"/>
      <c r="U2860" s="322"/>
      <c r="V2860" s="322"/>
      <c r="W2860" s="322"/>
      <c r="X2860" s="322"/>
    </row>
    <row r="2861" spans="1:24" s="63" customFormat="1" ht="12.75" x14ac:dyDescent="0.2">
      <c r="A2861"/>
      <c r="B2861" s="322"/>
      <c r="C2861" s="322"/>
      <c r="D2861" s="322"/>
      <c r="E2861" s="322"/>
      <c r="F2861" s="322"/>
      <c r="G2861" s="322"/>
      <c r="H2861" s="322"/>
      <c r="I2861" s="322"/>
      <c r="J2861" s="322"/>
      <c r="K2861" s="322"/>
      <c r="L2861" s="322"/>
      <c r="M2861" s="322"/>
      <c r="N2861" s="322"/>
      <c r="O2861" s="322"/>
      <c r="P2861" s="322"/>
      <c r="Q2861" s="322"/>
      <c r="R2861" s="322"/>
      <c r="S2861" s="322"/>
      <c r="T2861" s="322"/>
      <c r="U2861" s="322"/>
      <c r="V2861" s="322"/>
      <c r="W2861" s="322"/>
      <c r="X2861" s="322"/>
    </row>
    <row r="2862" spans="1:24" s="63" customFormat="1" ht="12.75" x14ac:dyDescent="0.2">
      <c r="A2862"/>
      <c r="B2862" s="322"/>
      <c r="C2862" s="322"/>
      <c r="D2862" s="322"/>
      <c r="E2862" s="322"/>
      <c r="F2862" s="322"/>
      <c r="G2862" s="322"/>
      <c r="H2862" s="322"/>
      <c r="I2862" s="322"/>
      <c r="J2862" s="322"/>
      <c r="K2862" s="322"/>
      <c r="L2862" s="322"/>
      <c r="M2862" s="322"/>
      <c r="N2862" s="322"/>
      <c r="O2862" s="322"/>
      <c r="P2862" s="322"/>
      <c r="Q2862" s="322"/>
      <c r="R2862" s="322"/>
      <c r="S2862" s="322"/>
      <c r="T2862" s="322"/>
      <c r="U2862" s="322"/>
      <c r="V2862" s="322"/>
      <c r="W2862" s="322"/>
      <c r="X2862" s="322"/>
    </row>
    <row r="2863" spans="1:24" s="63" customFormat="1" ht="12.75" x14ac:dyDescent="0.2">
      <c r="A2863"/>
      <c r="B2863" s="322"/>
      <c r="C2863" s="322"/>
      <c r="D2863" s="322"/>
      <c r="E2863" s="322"/>
      <c r="F2863" s="322"/>
      <c r="G2863" s="322"/>
      <c r="H2863" s="322"/>
      <c r="I2863" s="322"/>
      <c r="J2863" s="322"/>
      <c r="K2863" s="322"/>
      <c r="L2863" s="322"/>
      <c r="M2863" s="322"/>
      <c r="N2863" s="322"/>
      <c r="O2863" s="322"/>
      <c r="P2863" s="322"/>
      <c r="Q2863" s="322"/>
      <c r="R2863" s="322"/>
      <c r="S2863" s="322"/>
      <c r="T2863" s="322"/>
      <c r="U2863" s="322"/>
      <c r="V2863" s="322"/>
      <c r="W2863" s="322"/>
      <c r="X2863" s="322"/>
    </row>
    <row r="2864" spans="1:24" s="63" customFormat="1" ht="12.75" x14ac:dyDescent="0.2">
      <c r="A2864"/>
      <c r="B2864" s="322"/>
      <c r="C2864" s="322"/>
      <c r="D2864" s="322"/>
      <c r="E2864" s="322"/>
      <c r="F2864" s="322"/>
      <c r="G2864" s="322"/>
      <c r="H2864" s="322"/>
      <c r="I2864" s="322"/>
      <c r="J2864" s="322"/>
      <c r="K2864" s="322"/>
      <c r="L2864" s="322"/>
      <c r="M2864" s="322"/>
      <c r="N2864" s="322"/>
      <c r="O2864" s="322"/>
      <c r="P2864" s="322"/>
      <c r="Q2864" s="322"/>
      <c r="R2864" s="322"/>
      <c r="S2864" s="322"/>
      <c r="T2864" s="322"/>
      <c r="U2864" s="322"/>
      <c r="V2864" s="322"/>
      <c r="W2864" s="322"/>
      <c r="X2864" s="322"/>
    </row>
    <row r="2865" spans="1:24" s="63" customFormat="1" ht="12.75" x14ac:dyDescent="0.2">
      <c r="A2865"/>
      <c r="B2865" s="322"/>
      <c r="C2865" s="322"/>
      <c r="D2865" s="322"/>
      <c r="E2865" s="322"/>
      <c r="F2865" s="322"/>
      <c r="G2865" s="322"/>
      <c r="H2865" s="322"/>
      <c r="I2865" s="322"/>
      <c r="J2865" s="322"/>
      <c r="K2865" s="322"/>
      <c r="L2865" s="322"/>
      <c r="M2865" s="322"/>
      <c r="N2865" s="322"/>
      <c r="O2865" s="322"/>
      <c r="P2865" s="322"/>
      <c r="Q2865" s="322"/>
      <c r="R2865" s="322"/>
      <c r="S2865" s="322"/>
      <c r="T2865" s="322"/>
      <c r="U2865" s="322"/>
      <c r="V2865" s="322"/>
      <c r="W2865" s="322"/>
      <c r="X2865" s="322"/>
    </row>
    <row r="2866" spans="1:24" s="63" customFormat="1" ht="12.75" x14ac:dyDescent="0.2">
      <c r="A2866"/>
      <c r="B2866" s="322"/>
      <c r="C2866" s="322"/>
      <c r="D2866" s="322"/>
      <c r="E2866" s="322"/>
      <c r="F2866" s="322"/>
      <c r="G2866" s="322"/>
      <c r="H2866" s="322"/>
      <c r="I2866" s="322"/>
      <c r="J2866" s="322"/>
      <c r="K2866" s="322"/>
      <c r="L2866" s="322"/>
      <c r="M2866" s="322"/>
      <c r="N2866" s="322"/>
      <c r="O2866" s="322"/>
      <c r="P2866" s="322"/>
      <c r="Q2866" s="322"/>
      <c r="R2866" s="322"/>
      <c r="S2866" s="322"/>
      <c r="T2866" s="322"/>
      <c r="U2866" s="322"/>
      <c r="V2866" s="322"/>
      <c r="W2866" s="322"/>
      <c r="X2866" s="322"/>
    </row>
    <row r="2867" spans="1:24" s="63" customFormat="1" ht="12.75" x14ac:dyDescent="0.2">
      <c r="A2867"/>
      <c r="B2867" s="322"/>
      <c r="C2867" s="322"/>
      <c r="D2867" s="322"/>
      <c r="E2867" s="322"/>
      <c r="F2867" s="322"/>
      <c r="G2867" s="322"/>
      <c r="H2867" s="322"/>
      <c r="I2867" s="322"/>
      <c r="J2867" s="322"/>
      <c r="K2867" s="322"/>
      <c r="L2867" s="322"/>
      <c r="M2867" s="322"/>
      <c r="N2867" s="322"/>
      <c r="O2867" s="322"/>
      <c r="P2867" s="322"/>
      <c r="Q2867" s="322"/>
      <c r="R2867" s="322"/>
      <c r="S2867" s="322"/>
      <c r="T2867" s="322"/>
      <c r="U2867" s="322"/>
      <c r="V2867" s="322"/>
      <c r="W2867" s="322"/>
      <c r="X2867" s="322"/>
    </row>
    <row r="2868" spans="1:24" s="63" customFormat="1" ht="12.75" x14ac:dyDescent="0.2">
      <c r="A2868"/>
      <c r="B2868" s="322"/>
      <c r="C2868" s="322"/>
      <c r="D2868" s="322"/>
      <c r="E2868" s="322"/>
      <c r="F2868" s="322"/>
      <c r="G2868" s="322"/>
      <c r="H2868" s="322"/>
      <c r="I2868" s="322"/>
      <c r="J2868" s="322"/>
      <c r="K2868" s="322"/>
      <c r="L2868" s="322"/>
      <c r="M2868" s="322"/>
      <c r="N2868" s="322"/>
      <c r="O2868" s="322"/>
      <c r="P2868" s="322"/>
      <c r="Q2868" s="322"/>
      <c r="R2868" s="322"/>
      <c r="S2868" s="322"/>
      <c r="T2868" s="322"/>
      <c r="U2868" s="322"/>
      <c r="V2868" s="322"/>
      <c r="W2868" s="322"/>
      <c r="X2868" s="322"/>
    </row>
    <row r="2869" spans="1:24" s="63" customFormat="1" ht="12.75" x14ac:dyDescent="0.2">
      <c r="A2869"/>
      <c r="B2869" s="322"/>
      <c r="C2869" s="322"/>
      <c r="D2869" s="322"/>
      <c r="E2869" s="322"/>
      <c r="F2869" s="322"/>
      <c r="G2869" s="322"/>
      <c r="H2869" s="322"/>
      <c r="I2869" s="322"/>
      <c r="J2869" s="322"/>
      <c r="K2869" s="322"/>
      <c r="L2869" s="322"/>
      <c r="M2869" s="322"/>
      <c r="N2869" s="322"/>
      <c r="O2869" s="322"/>
      <c r="P2869" s="322"/>
      <c r="Q2869" s="322"/>
      <c r="R2869" s="322"/>
      <c r="S2869" s="322"/>
      <c r="T2869" s="322"/>
      <c r="U2869" s="322"/>
      <c r="V2869" s="322"/>
      <c r="W2869" s="322"/>
      <c r="X2869" s="322"/>
    </row>
    <row r="2870" spans="1:24" s="63" customFormat="1" ht="12.75" x14ac:dyDescent="0.2">
      <c r="A2870"/>
      <c r="B2870" s="322"/>
      <c r="C2870" s="322"/>
      <c r="D2870" s="322"/>
      <c r="E2870" s="322"/>
      <c r="F2870" s="322"/>
      <c r="G2870" s="322"/>
      <c r="H2870" s="322"/>
      <c r="I2870" s="322"/>
      <c r="J2870" s="322"/>
      <c r="K2870" s="322"/>
      <c r="L2870" s="322"/>
      <c r="M2870" s="322"/>
      <c r="N2870" s="322"/>
      <c r="O2870" s="322"/>
      <c r="P2870" s="322"/>
      <c r="Q2870" s="322"/>
      <c r="R2870" s="322"/>
      <c r="S2870" s="322"/>
      <c r="T2870" s="322"/>
      <c r="U2870" s="322"/>
      <c r="V2870" s="322"/>
      <c r="W2870" s="322"/>
      <c r="X2870" s="322"/>
    </row>
    <row r="2871" spans="1:24" s="63" customFormat="1" ht="12.75" x14ac:dyDescent="0.2">
      <c r="A2871"/>
      <c r="B2871" s="322"/>
      <c r="C2871" s="322"/>
      <c r="D2871" s="322"/>
      <c r="E2871" s="322"/>
      <c r="F2871" s="322"/>
      <c r="G2871" s="322"/>
      <c r="H2871" s="322"/>
      <c r="I2871" s="322"/>
      <c r="J2871" s="322"/>
      <c r="K2871" s="322"/>
      <c r="L2871" s="322"/>
      <c r="M2871" s="322"/>
      <c r="N2871" s="322"/>
      <c r="O2871" s="322"/>
      <c r="P2871" s="322"/>
      <c r="Q2871" s="322"/>
      <c r="R2871" s="322"/>
      <c r="S2871" s="322"/>
      <c r="T2871" s="322"/>
      <c r="U2871" s="322"/>
      <c r="V2871" s="322"/>
      <c r="W2871" s="322"/>
      <c r="X2871" s="322"/>
    </row>
    <row r="2872" spans="1:24" s="63" customFormat="1" ht="12.75" x14ac:dyDescent="0.2">
      <c r="A2872"/>
      <c r="B2872" s="322"/>
      <c r="C2872" s="322"/>
      <c r="D2872" s="322"/>
      <c r="E2872" s="322"/>
      <c r="F2872" s="322"/>
      <c r="G2872" s="322"/>
      <c r="H2872" s="322"/>
      <c r="I2872" s="322"/>
      <c r="J2872" s="322"/>
      <c r="K2872" s="322"/>
      <c r="L2872" s="322"/>
      <c r="M2872" s="322"/>
      <c r="N2872" s="322"/>
      <c r="O2872" s="322"/>
      <c r="P2872" s="322"/>
      <c r="Q2872" s="322"/>
      <c r="R2872" s="322"/>
      <c r="S2872" s="322"/>
      <c r="T2872" s="322"/>
      <c r="U2872" s="322"/>
      <c r="V2872" s="322"/>
      <c r="W2872" s="322"/>
      <c r="X2872" s="322"/>
    </row>
    <row r="2873" spans="1:24" s="63" customFormat="1" ht="12.75" x14ac:dyDescent="0.2">
      <c r="A2873"/>
      <c r="B2873" s="322"/>
      <c r="C2873" s="322"/>
      <c r="D2873" s="322"/>
      <c r="E2873" s="322"/>
      <c r="F2873" s="322"/>
      <c r="G2873" s="322"/>
      <c r="H2873" s="322"/>
      <c r="I2873" s="322"/>
      <c r="J2873" s="322"/>
      <c r="K2873" s="322"/>
      <c r="L2873" s="322"/>
      <c r="M2873" s="322"/>
      <c r="N2873" s="322"/>
      <c r="O2873" s="322"/>
      <c r="P2873" s="322"/>
      <c r="Q2873" s="322"/>
      <c r="R2873" s="322"/>
      <c r="S2873" s="322"/>
      <c r="T2873" s="322"/>
      <c r="U2873" s="322"/>
      <c r="V2873" s="322"/>
      <c r="W2873" s="322"/>
      <c r="X2873" s="322"/>
    </row>
    <row r="2874" spans="1:24" s="63" customFormat="1" ht="12.75" x14ac:dyDescent="0.2">
      <c r="A2874"/>
      <c r="B2874" s="322"/>
      <c r="C2874" s="322"/>
      <c r="D2874" s="322"/>
      <c r="E2874" s="322"/>
      <c r="F2874" s="322"/>
      <c r="G2874" s="322"/>
      <c r="H2874" s="322"/>
      <c r="I2874" s="322"/>
      <c r="J2874" s="322"/>
      <c r="K2874" s="322"/>
      <c r="L2874" s="322"/>
      <c r="M2874" s="322"/>
      <c r="N2874" s="322"/>
      <c r="O2874" s="322"/>
      <c r="P2874" s="322"/>
      <c r="Q2874" s="322"/>
      <c r="R2874" s="322"/>
      <c r="S2874" s="322"/>
      <c r="T2874" s="322"/>
      <c r="U2874" s="322"/>
      <c r="V2874" s="322"/>
      <c r="W2874" s="322"/>
      <c r="X2874" s="322"/>
    </row>
    <row r="2875" spans="1:24" s="63" customFormat="1" ht="12.75" x14ac:dyDescent="0.2">
      <c r="A2875"/>
      <c r="B2875" s="322"/>
      <c r="C2875" s="322"/>
      <c r="D2875" s="322"/>
      <c r="E2875" s="322"/>
      <c r="F2875" s="322"/>
      <c r="G2875" s="322"/>
      <c r="H2875" s="322"/>
      <c r="I2875" s="322"/>
      <c r="J2875" s="322"/>
      <c r="K2875" s="322"/>
      <c r="L2875" s="322"/>
      <c r="M2875" s="322"/>
      <c r="N2875" s="322"/>
      <c r="O2875" s="322"/>
      <c r="P2875" s="322"/>
      <c r="Q2875" s="322"/>
      <c r="R2875" s="322"/>
      <c r="S2875" s="322"/>
      <c r="T2875" s="322"/>
      <c r="U2875" s="322"/>
      <c r="V2875" s="322"/>
      <c r="W2875" s="322"/>
      <c r="X2875" s="322"/>
    </row>
    <row r="2876" spans="1:24" s="63" customFormat="1" ht="12.75" x14ac:dyDescent="0.2">
      <c r="A2876"/>
      <c r="B2876" s="322"/>
      <c r="C2876" s="322"/>
      <c r="D2876" s="322"/>
      <c r="E2876" s="322"/>
      <c r="F2876" s="322"/>
      <c r="G2876" s="322"/>
      <c r="H2876" s="322"/>
      <c r="I2876" s="322"/>
      <c r="J2876" s="322"/>
      <c r="K2876" s="322"/>
      <c r="L2876" s="322"/>
      <c r="M2876" s="322"/>
      <c r="N2876" s="322"/>
      <c r="O2876" s="322"/>
      <c r="P2876" s="322"/>
      <c r="Q2876" s="322"/>
      <c r="R2876" s="322"/>
      <c r="S2876" s="322"/>
      <c r="T2876" s="322"/>
      <c r="U2876" s="322"/>
      <c r="V2876" s="322"/>
      <c r="W2876" s="322"/>
      <c r="X2876" s="322"/>
    </row>
    <row r="2877" spans="1:24" s="63" customFormat="1" ht="12.75" x14ac:dyDescent="0.2">
      <c r="A2877"/>
      <c r="B2877" s="322"/>
      <c r="C2877" s="322"/>
      <c r="D2877" s="322"/>
      <c r="E2877" s="322"/>
      <c r="F2877" s="322"/>
      <c r="G2877" s="322"/>
      <c r="H2877" s="322"/>
      <c r="I2877" s="322"/>
      <c r="J2877" s="322"/>
      <c r="K2877" s="322"/>
      <c r="L2877" s="322"/>
      <c r="M2877" s="322"/>
      <c r="N2877" s="322"/>
      <c r="O2877" s="322"/>
      <c r="P2877" s="322"/>
      <c r="Q2877" s="322"/>
      <c r="R2877" s="322"/>
      <c r="S2877" s="322"/>
      <c r="T2877" s="322"/>
      <c r="U2877" s="322"/>
      <c r="V2877" s="322"/>
      <c r="W2877" s="322"/>
      <c r="X2877" s="322"/>
    </row>
    <row r="2878" spans="1:24" s="63" customFormat="1" ht="12.75" x14ac:dyDescent="0.2">
      <c r="A2878"/>
      <c r="B2878" s="322"/>
      <c r="C2878" s="322"/>
      <c r="D2878" s="322"/>
      <c r="E2878" s="322"/>
      <c r="F2878" s="322"/>
      <c r="G2878" s="322"/>
      <c r="H2878" s="322"/>
      <c r="I2878" s="322"/>
      <c r="J2878" s="322"/>
      <c r="K2878" s="322"/>
      <c r="L2878" s="322"/>
      <c r="M2878" s="322"/>
      <c r="N2878" s="322"/>
      <c r="O2878" s="322"/>
      <c r="P2878" s="322"/>
      <c r="Q2878" s="322"/>
      <c r="R2878" s="322"/>
      <c r="S2878" s="322"/>
      <c r="T2878" s="322"/>
      <c r="U2878" s="322"/>
      <c r="V2878" s="322"/>
      <c r="W2878" s="322"/>
      <c r="X2878" s="322"/>
    </row>
    <row r="2879" spans="1:24" s="63" customFormat="1" ht="12.75" x14ac:dyDescent="0.2">
      <c r="A2879"/>
      <c r="B2879" s="322"/>
      <c r="C2879" s="322"/>
      <c r="D2879" s="322"/>
      <c r="E2879" s="322"/>
      <c r="F2879" s="322"/>
      <c r="G2879" s="322"/>
      <c r="H2879" s="322"/>
      <c r="I2879" s="322"/>
      <c r="J2879" s="322"/>
      <c r="K2879" s="322"/>
      <c r="L2879" s="322"/>
      <c r="M2879" s="322"/>
      <c r="N2879" s="322"/>
      <c r="O2879" s="322"/>
      <c r="P2879" s="322"/>
      <c r="Q2879" s="322"/>
      <c r="R2879" s="322"/>
      <c r="S2879" s="322"/>
      <c r="T2879" s="322"/>
      <c r="U2879" s="322"/>
      <c r="V2879" s="322"/>
      <c r="W2879" s="322"/>
      <c r="X2879" s="322"/>
    </row>
    <row r="2880" spans="1:24" s="63" customFormat="1" ht="12.75" x14ac:dyDescent="0.2">
      <c r="A2880"/>
      <c r="B2880" s="322"/>
      <c r="C2880" s="322"/>
      <c r="D2880" s="322"/>
      <c r="E2880" s="322"/>
      <c r="F2880" s="322"/>
      <c r="G2880" s="322"/>
      <c r="H2880" s="322"/>
      <c r="I2880" s="322"/>
      <c r="J2880" s="322"/>
      <c r="K2880" s="322"/>
      <c r="L2880" s="322"/>
      <c r="M2880" s="322"/>
      <c r="N2880" s="322"/>
      <c r="O2880" s="322"/>
      <c r="P2880" s="322"/>
      <c r="Q2880" s="322"/>
      <c r="R2880" s="322"/>
      <c r="S2880" s="322"/>
      <c r="T2880" s="322"/>
      <c r="U2880" s="322"/>
      <c r="V2880" s="322"/>
      <c r="W2880" s="322"/>
      <c r="X2880" s="322"/>
    </row>
    <row r="2881" spans="1:24" s="63" customFormat="1" ht="12.75" x14ac:dyDescent="0.2">
      <c r="A2881"/>
      <c r="B2881" s="322"/>
      <c r="C2881" s="322"/>
      <c r="D2881" s="322"/>
      <c r="E2881" s="322"/>
      <c r="F2881" s="322"/>
      <c r="G2881" s="322"/>
      <c r="H2881" s="322"/>
      <c r="I2881" s="322"/>
      <c r="J2881" s="322"/>
      <c r="K2881" s="322"/>
      <c r="L2881" s="322"/>
      <c r="M2881" s="322"/>
      <c r="N2881" s="322"/>
      <c r="O2881" s="322"/>
      <c r="P2881" s="322"/>
      <c r="Q2881" s="322"/>
      <c r="R2881" s="322"/>
      <c r="S2881" s="322"/>
      <c r="T2881" s="322"/>
      <c r="U2881" s="322"/>
      <c r="V2881" s="322"/>
      <c r="W2881" s="322"/>
      <c r="X2881" s="322"/>
    </row>
    <row r="2882" spans="1:24" s="63" customFormat="1" ht="12.75" x14ac:dyDescent="0.2">
      <c r="A2882"/>
      <c r="B2882" s="322"/>
      <c r="C2882" s="322"/>
      <c r="D2882" s="322"/>
      <c r="E2882" s="322"/>
      <c r="F2882" s="322"/>
      <c r="G2882" s="322"/>
      <c r="H2882" s="322"/>
      <c r="I2882" s="322"/>
      <c r="J2882" s="322"/>
      <c r="K2882" s="322"/>
      <c r="L2882" s="322"/>
      <c r="M2882" s="322"/>
      <c r="N2882" s="322"/>
      <c r="O2882" s="322"/>
      <c r="P2882" s="322"/>
      <c r="Q2882" s="322"/>
      <c r="R2882" s="322"/>
      <c r="S2882" s="322"/>
      <c r="T2882" s="322"/>
      <c r="U2882" s="322"/>
      <c r="V2882" s="322"/>
      <c r="W2882" s="322"/>
      <c r="X2882" s="322"/>
    </row>
    <row r="2883" spans="1:24" s="63" customFormat="1" ht="12.75" x14ac:dyDescent="0.2">
      <c r="A2883"/>
      <c r="B2883" s="322"/>
      <c r="C2883" s="322"/>
      <c r="D2883" s="322"/>
      <c r="E2883" s="322"/>
      <c r="F2883" s="322"/>
      <c r="G2883" s="322"/>
      <c r="H2883" s="322"/>
      <c r="I2883" s="322"/>
      <c r="J2883" s="322"/>
      <c r="K2883" s="322"/>
      <c r="L2883" s="322"/>
      <c r="M2883" s="322"/>
      <c r="N2883" s="322"/>
      <c r="O2883" s="322"/>
      <c r="P2883" s="322"/>
      <c r="Q2883" s="322"/>
      <c r="R2883" s="322"/>
      <c r="S2883" s="322"/>
      <c r="T2883" s="322"/>
      <c r="U2883" s="322"/>
      <c r="V2883" s="322"/>
      <c r="W2883" s="322"/>
      <c r="X2883" s="322"/>
    </row>
    <row r="2884" spans="1:24" s="63" customFormat="1" ht="12.75" x14ac:dyDescent="0.2">
      <c r="A2884"/>
      <c r="B2884" s="322"/>
      <c r="C2884" s="322"/>
      <c r="D2884" s="322"/>
      <c r="E2884" s="322"/>
      <c r="F2884" s="322"/>
      <c r="G2884" s="322"/>
      <c r="H2884" s="322"/>
      <c r="I2884" s="322"/>
      <c r="J2884" s="322"/>
      <c r="K2884" s="322"/>
      <c r="L2884" s="322"/>
      <c r="M2884" s="322"/>
      <c r="N2884" s="322"/>
      <c r="O2884" s="322"/>
      <c r="P2884" s="322"/>
      <c r="Q2884" s="322"/>
      <c r="R2884" s="322"/>
      <c r="S2884" s="322"/>
      <c r="T2884" s="322"/>
      <c r="U2884" s="322"/>
      <c r="V2884" s="322"/>
      <c r="W2884" s="322"/>
      <c r="X2884" s="322"/>
    </row>
    <row r="2885" spans="1:24" s="63" customFormat="1" ht="12.75" x14ac:dyDescent="0.2">
      <c r="A2885"/>
      <c r="B2885" s="322"/>
      <c r="C2885" s="322"/>
      <c r="D2885" s="322"/>
      <c r="E2885" s="322"/>
      <c r="F2885" s="322"/>
      <c r="G2885" s="322"/>
      <c r="H2885" s="322"/>
      <c r="I2885" s="322"/>
      <c r="J2885" s="322"/>
      <c r="K2885" s="322"/>
      <c r="L2885" s="322"/>
      <c r="M2885" s="322"/>
      <c r="N2885" s="322"/>
      <c r="O2885" s="322"/>
      <c r="P2885" s="322"/>
      <c r="Q2885" s="322"/>
      <c r="R2885" s="322"/>
      <c r="S2885" s="322"/>
      <c r="T2885" s="322"/>
      <c r="U2885" s="322"/>
      <c r="V2885" s="322"/>
      <c r="W2885" s="322"/>
      <c r="X2885" s="322"/>
    </row>
    <row r="2886" spans="1:24" s="63" customFormat="1" ht="12.75" x14ac:dyDescent="0.2">
      <c r="A2886"/>
      <c r="B2886" s="322"/>
      <c r="C2886" s="322"/>
      <c r="D2886" s="322"/>
      <c r="E2886" s="322"/>
      <c r="F2886" s="322"/>
      <c r="G2886" s="322"/>
      <c r="H2886" s="322"/>
      <c r="I2886" s="322"/>
      <c r="J2886" s="322"/>
      <c r="K2886" s="322"/>
      <c r="L2886" s="322"/>
      <c r="M2886" s="322"/>
      <c r="N2886" s="322"/>
      <c r="O2886" s="322"/>
      <c r="P2886" s="322"/>
      <c r="Q2886" s="322"/>
      <c r="R2886" s="322"/>
      <c r="S2886" s="322"/>
      <c r="T2886" s="322"/>
      <c r="U2886" s="322"/>
      <c r="V2886" s="322"/>
      <c r="W2886" s="322"/>
      <c r="X2886" s="322"/>
    </row>
    <row r="2887" spans="1:24" s="63" customFormat="1" ht="12.75" x14ac:dyDescent="0.2">
      <c r="A2887"/>
      <c r="B2887" s="322"/>
      <c r="C2887" s="322"/>
      <c r="D2887" s="322"/>
      <c r="E2887" s="322"/>
      <c r="F2887" s="322"/>
      <c r="G2887" s="322"/>
      <c r="H2887" s="322"/>
      <c r="I2887" s="322"/>
      <c r="J2887" s="322"/>
      <c r="K2887" s="322"/>
      <c r="L2887" s="322"/>
      <c r="M2887" s="322"/>
      <c r="N2887" s="322"/>
      <c r="O2887" s="322"/>
      <c r="P2887" s="322"/>
      <c r="Q2887" s="322"/>
      <c r="R2887" s="322"/>
      <c r="S2887" s="322"/>
      <c r="T2887" s="322"/>
      <c r="U2887" s="322"/>
      <c r="V2887" s="322"/>
      <c r="W2887" s="322"/>
      <c r="X2887" s="322"/>
    </row>
    <row r="2888" spans="1:24" s="63" customFormat="1" ht="12.75" x14ac:dyDescent="0.2">
      <c r="A2888"/>
      <c r="B2888" s="322"/>
      <c r="C2888" s="322"/>
      <c r="D2888" s="322"/>
      <c r="E2888" s="322"/>
      <c r="F2888" s="322"/>
      <c r="G2888" s="322"/>
      <c r="H2888" s="322"/>
      <c r="I2888" s="322"/>
      <c r="J2888" s="322"/>
      <c r="K2888" s="322"/>
      <c r="L2888" s="322"/>
      <c r="M2888" s="322"/>
      <c r="N2888" s="322"/>
      <c r="O2888" s="322"/>
      <c r="P2888" s="322"/>
      <c r="Q2888" s="322"/>
      <c r="R2888" s="322"/>
      <c r="S2888" s="322"/>
      <c r="T2888" s="322"/>
      <c r="U2888" s="322"/>
      <c r="V2888" s="322"/>
      <c r="W2888" s="322"/>
      <c r="X2888" s="322"/>
    </row>
    <row r="2889" spans="1:24" s="63" customFormat="1" ht="12.75" x14ac:dyDescent="0.2">
      <c r="A2889"/>
      <c r="B2889" s="322"/>
      <c r="C2889" s="322"/>
      <c r="D2889" s="322"/>
      <c r="E2889" s="322"/>
      <c r="F2889" s="322"/>
      <c r="G2889" s="322"/>
      <c r="H2889" s="322"/>
      <c r="I2889" s="322"/>
      <c r="J2889" s="322"/>
      <c r="K2889" s="322"/>
      <c r="L2889" s="322"/>
      <c r="M2889" s="322"/>
      <c r="N2889" s="322"/>
      <c r="O2889" s="322"/>
      <c r="P2889" s="322"/>
      <c r="Q2889" s="322"/>
      <c r="R2889" s="322"/>
      <c r="S2889" s="322"/>
      <c r="T2889" s="322"/>
      <c r="U2889" s="322"/>
      <c r="V2889" s="322"/>
      <c r="W2889" s="322"/>
      <c r="X2889" s="322"/>
    </row>
    <row r="2890" spans="1:24" s="63" customFormat="1" ht="12.75" x14ac:dyDescent="0.2">
      <c r="A2890"/>
      <c r="B2890" s="322"/>
      <c r="C2890" s="322"/>
      <c r="D2890" s="322"/>
      <c r="E2890" s="322"/>
      <c r="F2890" s="322"/>
      <c r="G2890" s="322"/>
      <c r="H2890" s="322"/>
      <c r="I2890" s="322"/>
      <c r="J2890" s="322"/>
      <c r="K2890" s="322"/>
      <c r="L2890" s="322"/>
      <c r="M2890" s="322"/>
      <c r="N2890" s="322"/>
      <c r="O2890" s="322"/>
      <c r="P2890" s="322"/>
      <c r="Q2890" s="322"/>
      <c r="R2890" s="322"/>
      <c r="S2890" s="322"/>
      <c r="T2890" s="322"/>
      <c r="U2890" s="322"/>
      <c r="V2890" s="322"/>
      <c r="W2890" s="322"/>
      <c r="X2890" s="322"/>
    </row>
    <row r="2891" spans="1:24" s="63" customFormat="1" ht="12.75" x14ac:dyDescent="0.2">
      <c r="A2891"/>
      <c r="B2891" s="322"/>
      <c r="C2891" s="322"/>
      <c r="D2891" s="322"/>
      <c r="E2891" s="322"/>
      <c r="F2891" s="322"/>
      <c r="G2891" s="322"/>
      <c r="H2891" s="322"/>
      <c r="I2891" s="322"/>
      <c r="J2891" s="322"/>
      <c r="K2891" s="322"/>
      <c r="L2891" s="322"/>
      <c r="M2891" s="322"/>
      <c r="N2891" s="322"/>
      <c r="O2891" s="322"/>
      <c r="P2891" s="322"/>
      <c r="Q2891" s="322"/>
      <c r="R2891" s="322"/>
      <c r="S2891" s="322"/>
      <c r="T2891" s="322"/>
      <c r="U2891" s="322"/>
      <c r="V2891" s="322"/>
      <c r="W2891" s="322"/>
      <c r="X2891" s="322"/>
    </row>
    <row r="2892" spans="1:24" s="63" customFormat="1" ht="12.75" x14ac:dyDescent="0.2">
      <c r="A2892"/>
      <c r="B2892" s="322"/>
      <c r="C2892" s="322"/>
      <c r="D2892" s="322"/>
      <c r="E2892" s="322"/>
      <c r="F2892" s="322"/>
      <c r="G2892" s="322"/>
      <c r="H2892" s="322"/>
      <c r="I2892" s="322"/>
      <c r="J2892" s="322"/>
      <c r="K2892" s="322"/>
      <c r="L2892" s="322"/>
      <c r="M2892" s="322"/>
      <c r="N2892" s="322"/>
      <c r="O2892" s="322"/>
      <c r="P2892" s="322"/>
      <c r="Q2892" s="322"/>
      <c r="R2892" s="322"/>
      <c r="S2892" s="322"/>
      <c r="T2892" s="322"/>
      <c r="U2892" s="322"/>
      <c r="V2892" s="322"/>
      <c r="W2892" s="322"/>
      <c r="X2892" s="322"/>
    </row>
    <row r="2893" spans="1:24" s="63" customFormat="1" ht="12.75" x14ac:dyDescent="0.2">
      <c r="A2893"/>
      <c r="B2893" s="322"/>
      <c r="C2893" s="322"/>
      <c r="D2893" s="322"/>
      <c r="E2893" s="322"/>
      <c r="F2893" s="322"/>
      <c r="G2893" s="322"/>
      <c r="H2893" s="322"/>
      <c r="I2893" s="322"/>
      <c r="J2893" s="322"/>
      <c r="K2893" s="322"/>
      <c r="L2893" s="322"/>
      <c r="M2893" s="322"/>
      <c r="N2893" s="322"/>
      <c r="O2893" s="322"/>
      <c r="P2893" s="322"/>
      <c r="Q2893" s="322"/>
      <c r="R2893" s="322"/>
      <c r="S2893" s="322"/>
      <c r="T2893" s="322"/>
      <c r="U2893" s="322"/>
      <c r="V2893" s="322"/>
      <c r="W2893" s="322"/>
      <c r="X2893" s="322"/>
    </row>
    <row r="2894" spans="1:24" s="63" customFormat="1" ht="12.75" x14ac:dyDescent="0.2">
      <c r="A2894"/>
      <c r="B2894" s="322"/>
      <c r="C2894" s="322"/>
      <c r="D2894" s="322"/>
      <c r="E2894" s="322"/>
      <c r="F2894" s="322"/>
      <c r="G2894" s="322"/>
      <c r="H2894" s="322"/>
      <c r="I2894" s="322"/>
      <c r="J2894" s="322"/>
      <c r="K2894" s="322"/>
      <c r="L2894" s="322"/>
      <c r="M2894" s="322"/>
      <c r="N2894" s="322"/>
      <c r="O2894" s="322"/>
      <c r="P2894" s="322"/>
      <c r="Q2894" s="322"/>
      <c r="R2894" s="322"/>
      <c r="S2894" s="322"/>
      <c r="T2894" s="322"/>
      <c r="U2894" s="322"/>
      <c r="V2894" s="322"/>
      <c r="W2894" s="322"/>
      <c r="X2894" s="322"/>
    </row>
    <row r="2895" spans="1:24" s="63" customFormat="1" ht="12.75" x14ac:dyDescent="0.2">
      <c r="A2895"/>
      <c r="B2895" s="322"/>
      <c r="C2895" s="322"/>
      <c r="D2895" s="322"/>
      <c r="E2895" s="322"/>
      <c r="F2895" s="322"/>
      <c r="G2895" s="322"/>
      <c r="H2895" s="322"/>
      <c r="I2895" s="322"/>
      <c r="J2895" s="322"/>
      <c r="K2895" s="322"/>
      <c r="L2895" s="322"/>
      <c r="M2895" s="322"/>
      <c r="N2895" s="322"/>
      <c r="O2895" s="322"/>
      <c r="P2895" s="322"/>
      <c r="Q2895" s="322"/>
      <c r="R2895" s="322"/>
      <c r="S2895" s="322"/>
      <c r="T2895" s="322"/>
      <c r="U2895" s="322"/>
      <c r="V2895" s="322"/>
      <c r="W2895" s="322"/>
      <c r="X2895" s="322"/>
    </row>
    <row r="2896" spans="1:24" s="63" customFormat="1" ht="12.75" x14ac:dyDescent="0.2">
      <c r="A2896"/>
      <c r="B2896" s="322"/>
      <c r="C2896" s="322"/>
      <c r="D2896" s="322"/>
      <c r="E2896" s="322"/>
      <c r="F2896" s="322"/>
      <c r="G2896" s="322"/>
      <c r="H2896" s="322"/>
      <c r="I2896" s="322"/>
      <c r="J2896" s="322"/>
      <c r="K2896" s="322"/>
      <c r="L2896" s="322"/>
      <c r="M2896" s="322"/>
      <c r="N2896" s="322"/>
      <c r="O2896" s="322"/>
      <c r="P2896" s="322"/>
      <c r="Q2896" s="322"/>
      <c r="R2896" s="322"/>
      <c r="S2896" s="322"/>
      <c r="T2896" s="322"/>
      <c r="U2896" s="322"/>
      <c r="V2896" s="322"/>
      <c r="W2896" s="322"/>
      <c r="X2896" s="322"/>
    </row>
    <row r="2897" spans="1:24" s="63" customFormat="1" ht="12.75" x14ac:dyDescent="0.2">
      <c r="A2897"/>
      <c r="B2897" s="322"/>
      <c r="C2897" s="322"/>
      <c r="D2897" s="322"/>
      <c r="E2897" s="322"/>
      <c r="F2897" s="322"/>
      <c r="G2897" s="322"/>
      <c r="H2897" s="322"/>
      <c r="I2897" s="322"/>
      <c r="J2897" s="322"/>
      <c r="K2897" s="322"/>
      <c r="L2897" s="322"/>
      <c r="M2897" s="322"/>
      <c r="N2897" s="322"/>
      <c r="O2897" s="322"/>
      <c r="P2897" s="322"/>
      <c r="Q2897" s="322"/>
      <c r="R2897" s="322"/>
      <c r="S2897" s="322"/>
      <c r="T2897" s="322"/>
      <c r="U2897" s="322"/>
      <c r="V2897" s="322"/>
      <c r="W2897" s="322"/>
      <c r="X2897" s="322"/>
    </row>
    <row r="2898" spans="1:24" s="63" customFormat="1" ht="12.75" x14ac:dyDescent="0.2">
      <c r="A2898"/>
      <c r="B2898" s="322"/>
      <c r="C2898" s="322"/>
      <c r="D2898" s="322"/>
      <c r="E2898" s="322"/>
      <c r="F2898" s="322"/>
      <c r="G2898" s="322"/>
      <c r="H2898" s="322"/>
      <c r="I2898" s="322"/>
      <c r="J2898" s="322"/>
      <c r="K2898" s="322"/>
      <c r="L2898" s="322"/>
      <c r="M2898" s="322"/>
      <c r="N2898" s="322"/>
      <c r="O2898" s="322"/>
      <c r="P2898" s="322"/>
      <c r="Q2898" s="322"/>
      <c r="R2898" s="322"/>
      <c r="S2898" s="322"/>
      <c r="T2898" s="322"/>
      <c r="U2898" s="322"/>
      <c r="V2898" s="322"/>
      <c r="W2898" s="322"/>
      <c r="X2898" s="322"/>
    </row>
    <row r="2899" spans="1:24" s="63" customFormat="1" ht="12.75" x14ac:dyDescent="0.2">
      <c r="A2899"/>
      <c r="B2899" s="322"/>
      <c r="C2899" s="322"/>
      <c r="D2899" s="322"/>
      <c r="E2899" s="322"/>
      <c r="F2899" s="322"/>
      <c r="G2899" s="322"/>
      <c r="H2899" s="322"/>
      <c r="I2899" s="322"/>
      <c r="J2899" s="322"/>
      <c r="K2899" s="322"/>
      <c r="L2899" s="322"/>
      <c r="M2899" s="322"/>
      <c r="N2899" s="322"/>
      <c r="O2899" s="322"/>
      <c r="P2899" s="322"/>
      <c r="Q2899" s="322"/>
      <c r="R2899" s="322"/>
      <c r="S2899" s="322"/>
      <c r="T2899" s="322"/>
      <c r="U2899" s="322"/>
      <c r="V2899" s="322"/>
      <c r="W2899" s="322"/>
      <c r="X2899" s="322"/>
    </row>
    <row r="2900" spans="1:24" s="63" customFormat="1" ht="12.75" x14ac:dyDescent="0.2">
      <c r="A2900"/>
      <c r="B2900" s="322"/>
      <c r="C2900" s="322"/>
      <c r="D2900" s="322"/>
      <c r="E2900" s="322"/>
      <c r="F2900" s="322"/>
      <c r="G2900" s="322"/>
      <c r="H2900" s="322"/>
      <c r="I2900" s="322"/>
      <c r="J2900" s="322"/>
      <c r="K2900" s="322"/>
      <c r="L2900" s="322"/>
      <c r="M2900" s="322"/>
      <c r="N2900" s="322"/>
      <c r="O2900" s="322"/>
      <c r="P2900" s="322"/>
      <c r="Q2900" s="322"/>
      <c r="R2900" s="322"/>
      <c r="S2900" s="322"/>
      <c r="T2900" s="322"/>
      <c r="U2900" s="322"/>
      <c r="V2900" s="322"/>
      <c r="W2900" s="322"/>
      <c r="X2900" s="322"/>
    </row>
    <row r="2901" spans="1:24" s="63" customFormat="1" ht="12.75" x14ac:dyDescent="0.2">
      <c r="A2901"/>
      <c r="B2901" s="322"/>
      <c r="C2901" s="322"/>
      <c r="D2901" s="322"/>
      <c r="E2901" s="322"/>
      <c r="F2901" s="322"/>
      <c r="G2901" s="322"/>
      <c r="H2901" s="322"/>
      <c r="I2901" s="322"/>
      <c r="J2901" s="322"/>
      <c r="K2901" s="322"/>
      <c r="L2901" s="322"/>
      <c r="M2901" s="322"/>
      <c r="N2901" s="322"/>
      <c r="O2901" s="322"/>
      <c r="P2901" s="322"/>
      <c r="Q2901" s="322"/>
      <c r="R2901" s="322"/>
      <c r="S2901" s="322"/>
      <c r="T2901" s="322"/>
      <c r="U2901" s="322"/>
      <c r="V2901" s="322"/>
      <c r="W2901" s="322"/>
      <c r="X2901" s="322"/>
    </row>
    <row r="2902" spans="1:24" s="63" customFormat="1" ht="12.75" x14ac:dyDescent="0.2">
      <c r="A2902"/>
      <c r="B2902" s="322"/>
      <c r="C2902" s="322"/>
      <c r="D2902" s="322"/>
      <c r="E2902" s="322"/>
      <c r="F2902" s="322"/>
      <c r="G2902" s="322"/>
      <c r="H2902" s="322"/>
      <c r="I2902" s="322"/>
      <c r="J2902" s="322"/>
      <c r="K2902" s="322"/>
      <c r="L2902" s="322"/>
      <c r="M2902" s="322"/>
      <c r="N2902" s="322"/>
      <c r="O2902" s="322"/>
      <c r="P2902" s="322"/>
      <c r="Q2902" s="322"/>
      <c r="R2902" s="322"/>
      <c r="S2902" s="322"/>
      <c r="T2902" s="322"/>
      <c r="U2902" s="322"/>
      <c r="V2902" s="322"/>
      <c r="W2902" s="322"/>
      <c r="X2902" s="322"/>
    </row>
    <row r="2903" spans="1:24" s="63" customFormat="1" ht="12.75" x14ac:dyDescent="0.2">
      <c r="A2903"/>
      <c r="B2903" s="322"/>
      <c r="C2903" s="322"/>
      <c r="D2903" s="322"/>
      <c r="E2903" s="322"/>
      <c r="F2903" s="322"/>
      <c r="G2903" s="322"/>
      <c r="H2903" s="322"/>
      <c r="I2903" s="322"/>
      <c r="J2903" s="322"/>
      <c r="K2903" s="322"/>
      <c r="L2903" s="322"/>
      <c r="M2903" s="322"/>
      <c r="N2903" s="322"/>
      <c r="O2903" s="322"/>
      <c r="P2903" s="322"/>
      <c r="Q2903" s="322"/>
      <c r="R2903" s="322"/>
      <c r="S2903" s="322"/>
      <c r="T2903" s="322"/>
      <c r="U2903" s="322"/>
      <c r="V2903" s="322"/>
      <c r="W2903" s="322"/>
      <c r="X2903" s="322"/>
    </row>
    <row r="2904" spans="1:24" s="63" customFormat="1" ht="12.75" x14ac:dyDescent="0.2">
      <c r="A2904"/>
      <c r="B2904" s="322"/>
      <c r="C2904" s="322"/>
      <c r="D2904" s="322"/>
      <c r="E2904" s="322"/>
      <c r="F2904" s="322"/>
      <c r="G2904" s="322"/>
      <c r="H2904" s="322"/>
      <c r="I2904" s="322"/>
      <c r="J2904" s="322"/>
      <c r="K2904" s="322"/>
      <c r="L2904" s="322"/>
      <c r="M2904" s="322"/>
      <c r="N2904" s="322"/>
      <c r="O2904" s="322"/>
      <c r="P2904" s="322"/>
      <c r="Q2904" s="322"/>
      <c r="R2904" s="322"/>
      <c r="S2904" s="322"/>
      <c r="T2904" s="322"/>
      <c r="U2904" s="322"/>
      <c r="V2904" s="322"/>
      <c r="W2904" s="322"/>
      <c r="X2904" s="322"/>
    </row>
    <row r="2905" spans="1:24" s="63" customFormat="1" ht="13.5" customHeight="1" x14ac:dyDescent="0.25">
      <c r="A2905" s="8"/>
      <c r="B2905" s="292"/>
      <c r="C2905" s="292"/>
      <c r="D2905" s="292"/>
      <c r="E2905" s="292"/>
      <c r="F2905" s="292"/>
    </row>
    <row r="2906" spans="1:24" s="63" customFormat="1" ht="13.5" customHeight="1" x14ac:dyDescent="0.25">
      <c r="A2906" s="8"/>
      <c r="B2906" s="292"/>
      <c r="C2906" s="292"/>
      <c r="D2906" s="292"/>
      <c r="E2906" s="292"/>
      <c r="F2906" s="292"/>
    </row>
    <row r="2907" spans="1:24" s="63" customFormat="1" ht="13.5" customHeight="1" x14ac:dyDescent="0.25">
      <c r="A2907" s="8"/>
      <c r="B2907" s="292"/>
      <c r="C2907" s="292"/>
      <c r="D2907" s="292"/>
      <c r="E2907" s="292"/>
      <c r="F2907" s="292"/>
    </row>
    <row r="2908" spans="1:24" s="63" customFormat="1" ht="13.5" customHeight="1" x14ac:dyDescent="0.25">
      <c r="A2908" s="8"/>
      <c r="B2908" s="292"/>
      <c r="C2908" s="292"/>
      <c r="D2908" s="292"/>
      <c r="E2908" s="292"/>
      <c r="F2908" s="292"/>
    </row>
    <row r="2909" spans="1:24" s="63" customFormat="1" ht="13.5" customHeight="1" x14ac:dyDescent="0.25">
      <c r="A2909" s="8"/>
      <c r="B2909" s="292"/>
      <c r="C2909" s="292"/>
      <c r="D2909" s="292"/>
      <c r="E2909" s="292"/>
      <c r="F2909" s="292"/>
    </row>
    <row r="2910" spans="1:24" s="63" customFormat="1" ht="13.5" customHeight="1" x14ac:dyDescent="0.25">
      <c r="A2910" s="8"/>
      <c r="B2910" s="292"/>
      <c r="C2910" s="292"/>
      <c r="D2910" s="292"/>
      <c r="E2910" s="292"/>
      <c r="F2910" s="292"/>
    </row>
    <row r="2911" spans="1:24" s="63" customFormat="1" ht="13.5" customHeight="1" x14ac:dyDescent="0.25">
      <c r="A2911" s="8"/>
      <c r="B2911" s="292"/>
      <c r="C2911" s="292"/>
      <c r="D2911" s="292"/>
      <c r="E2911" s="292"/>
      <c r="F2911" s="292"/>
    </row>
    <row r="2912" spans="1:24" s="63" customFormat="1" ht="13.5" customHeight="1" x14ac:dyDescent="0.25">
      <c r="A2912" s="8"/>
      <c r="B2912" s="292"/>
      <c r="C2912" s="292"/>
      <c r="D2912" s="292"/>
      <c r="E2912" s="292"/>
      <c r="F2912" s="292"/>
    </row>
    <row r="2913" spans="1:6" s="63" customFormat="1" ht="13.5" customHeight="1" x14ac:dyDescent="0.25">
      <c r="A2913" s="8"/>
      <c r="B2913" s="292"/>
      <c r="C2913" s="292"/>
      <c r="D2913" s="292"/>
      <c r="E2913" s="292"/>
      <c r="F2913" s="292"/>
    </row>
    <row r="2914" spans="1:6" s="63" customFormat="1" ht="13.5" customHeight="1" x14ac:dyDescent="0.25">
      <c r="A2914" s="8"/>
      <c r="B2914" s="292"/>
      <c r="C2914" s="292"/>
      <c r="D2914" s="292"/>
      <c r="E2914" s="292"/>
      <c r="F2914" s="292"/>
    </row>
    <row r="2915" spans="1:6" s="63" customFormat="1" ht="13.5" customHeight="1" x14ac:dyDescent="0.25">
      <c r="A2915" s="8"/>
      <c r="B2915" s="292"/>
      <c r="C2915" s="292"/>
      <c r="D2915" s="292"/>
      <c r="E2915" s="292"/>
      <c r="F2915" s="292"/>
    </row>
    <row r="2916" spans="1:6" s="63" customFormat="1" ht="13.5" customHeight="1" x14ac:dyDescent="0.25">
      <c r="A2916" s="8"/>
      <c r="B2916" s="292"/>
      <c r="C2916" s="292"/>
      <c r="D2916" s="292"/>
      <c r="E2916" s="292"/>
      <c r="F2916" s="292"/>
    </row>
    <row r="2917" spans="1:6" s="63" customFormat="1" ht="13.5" customHeight="1" x14ac:dyDescent="0.25">
      <c r="A2917" s="8"/>
      <c r="B2917" s="292"/>
      <c r="C2917" s="292"/>
      <c r="D2917" s="292"/>
      <c r="E2917" s="292"/>
      <c r="F2917" s="292"/>
    </row>
    <row r="2918" spans="1:6" s="63" customFormat="1" ht="13.5" customHeight="1" x14ac:dyDescent="0.25">
      <c r="A2918" s="8"/>
      <c r="B2918" s="292"/>
      <c r="C2918" s="292"/>
      <c r="D2918" s="292"/>
      <c r="E2918" s="292"/>
      <c r="F2918" s="292"/>
    </row>
    <row r="2919" spans="1:6" s="63" customFormat="1" ht="13.5" customHeight="1" x14ac:dyDescent="0.25">
      <c r="A2919" s="8"/>
      <c r="B2919" s="292"/>
      <c r="C2919" s="292"/>
      <c r="D2919" s="292"/>
      <c r="E2919" s="292"/>
      <c r="F2919" s="292"/>
    </row>
    <row r="2920" spans="1:6" s="63" customFormat="1" ht="13.5" customHeight="1" x14ac:dyDescent="0.25">
      <c r="A2920" s="8"/>
      <c r="B2920" s="292"/>
      <c r="C2920" s="292"/>
      <c r="D2920" s="292"/>
      <c r="E2920" s="292"/>
      <c r="F2920" s="292"/>
    </row>
    <row r="2921" spans="1:6" s="63" customFormat="1" ht="13.5" customHeight="1" x14ac:dyDescent="0.25">
      <c r="A2921" s="8"/>
      <c r="B2921" s="292"/>
      <c r="C2921" s="292"/>
      <c r="D2921" s="292"/>
      <c r="E2921" s="292"/>
      <c r="F2921" s="292"/>
    </row>
    <row r="2922" spans="1:6" s="63" customFormat="1" ht="13.5" customHeight="1" x14ac:dyDescent="0.25">
      <c r="A2922" s="8"/>
      <c r="B2922" s="292"/>
      <c r="C2922" s="292"/>
      <c r="D2922" s="292"/>
      <c r="E2922" s="292"/>
      <c r="F2922" s="292"/>
    </row>
    <row r="2923" spans="1:6" s="63" customFormat="1" ht="13.5" customHeight="1" x14ac:dyDescent="0.25">
      <c r="A2923" s="8"/>
      <c r="B2923" s="292"/>
      <c r="C2923" s="292"/>
      <c r="D2923" s="292"/>
      <c r="E2923" s="292"/>
      <c r="F2923" s="292"/>
    </row>
    <row r="2924" spans="1:6" s="63" customFormat="1" ht="13.5" customHeight="1" x14ac:dyDescent="0.25">
      <c r="A2924" s="8"/>
      <c r="B2924" s="292"/>
      <c r="C2924" s="292"/>
      <c r="D2924" s="292"/>
      <c r="E2924" s="292"/>
      <c r="F2924" s="292"/>
    </row>
    <row r="2925" spans="1:6" s="63" customFormat="1" ht="13.5" customHeight="1" x14ac:dyDescent="0.25">
      <c r="A2925" s="8"/>
      <c r="B2925" s="292"/>
      <c r="C2925" s="292"/>
      <c r="D2925" s="292"/>
      <c r="E2925" s="292"/>
      <c r="F2925" s="292"/>
    </row>
    <row r="2926" spans="1:6" s="63" customFormat="1" ht="13.5" customHeight="1" x14ac:dyDescent="0.25">
      <c r="A2926" s="8"/>
      <c r="B2926" s="292"/>
      <c r="C2926" s="292"/>
      <c r="D2926" s="292"/>
      <c r="E2926" s="292"/>
      <c r="F2926" s="292"/>
    </row>
    <row r="2927" spans="1:6" s="63" customFormat="1" ht="13.5" customHeight="1" x14ac:dyDescent="0.25">
      <c r="A2927" s="8"/>
      <c r="B2927" s="292"/>
      <c r="C2927" s="292"/>
      <c r="D2927" s="292"/>
      <c r="E2927" s="292"/>
      <c r="F2927" s="292"/>
    </row>
    <row r="2928" spans="1:6" s="63" customFormat="1" ht="13.5" customHeight="1" x14ac:dyDescent="0.25">
      <c r="A2928" s="8"/>
      <c r="B2928" s="292"/>
      <c r="C2928" s="292"/>
      <c r="D2928" s="292"/>
      <c r="E2928" s="292"/>
      <c r="F2928" s="292"/>
    </row>
    <row r="2929" spans="1:6" s="63" customFormat="1" ht="13.5" customHeight="1" x14ac:dyDescent="0.25">
      <c r="A2929" s="8"/>
      <c r="B2929" s="292"/>
      <c r="C2929" s="292"/>
      <c r="D2929" s="292"/>
      <c r="E2929" s="292"/>
      <c r="F2929" s="292"/>
    </row>
    <row r="2930" spans="1:6" s="63" customFormat="1" ht="13.5" customHeight="1" x14ac:dyDescent="0.25">
      <c r="A2930" s="8"/>
      <c r="B2930" s="292"/>
      <c r="C2930" s="292"/>
      <c r="D2930" s="292"/>
      <c r="E2930" s="292"/>
      <c r="F2930" s="292"/>
    </row>
    <row r="2931" spans="1:6" s="63" customFormat="1" ht="13.5" customHeight="1" x14ac:dyDescent="0.25">
      <c r="A2931" s="8"/>
      <c r="B2931" s="292"/>
      <c r="C2931" s="292"/>
      <c r="D2931" s="292"/>
      <c r="E2931" s="292"/>
      <c r="F2931" s="292"/>
    </row>
    <row r="2932" spans="1:6" s="63" customFormat="1" ht="13.5" customHeight="1" x14ac:dyDescent="0.25">
      <c r="A2932" s="8"/>
      <c r="B2932" s="292"/>
      <c r="C2932" s="292"/>
      <c r="D2932" s="292"/>
      <c r="E2932" s="292"/>
      <c r="F2932" s="292"/>
    </row>
    <row r="2933" spans="1:6" s="63" customFormat="1" ht="13.5" customHeight="1" x14ac:dyDescent="0.25">
      <c r="A2933" s="8"/>
      <c r="B2933" s="292"/>
      <c r="C2933" s="292"/>
      <c r="D2933" s="292"/>
      <c r="E2933" s="292"/>
      <c r="F2933" s="292"/>
    </row>
    <row r="2934" spans="1:6" s="63" customFormat="1" ht="13.5" customHeight="1" x14ac:dyDescent="0.25">
      <c r="A2934" s="8"/>
      <c r="B2934" s="292"/>
      <c r="C2934" s="292"/>
      <c r="D2934" s="292"/>
      <c r="E2934" s="292"/>
      <c r="F2934" s="292"/>
    </row>
    <row r="2935" spans="1:6" s="63" customFormat="1" ht="13.5" customHeight="1" x14ac:dyDescent="0.25">
      <c r="A2935" s="8"/>
      <c r="B2935" s="292"/>
      <c r="C2935" s="292"/>
      <c r="D2935" s="292"/>
      <c r="E2935" s="292"/>
      <c r="F2935" s="292"/>
    </row>
    <row r="2936" spans="1:6" s="63" customFormat="1" ht="13.5" customHeight="1" x14ac:dyDescent="0.25">
      <c r="A2936" s="8"/>
      <c r="B2936" s="292"/>
      <c r="C2936" s="292"/>
      <c r="D2936" s="292"/>
      <c r="E2936" s="292"/>
      <c r="F2936" s="292"/>
    </row>
    <row r="2937" spans="1:6" s="63" customFormat="1" ht="13.5" customHeight="1" x14ac:dyDescent="0.25">
      <c r="A2937" s="8"/>
      <c r="B2937" s="292"/>
      <c r="C2937" s="292"/>
      <c r="D2937" s="292"/>
      <c r="E2937" s="292"/>
      <c r="F2937" s="292"/>
    </row>
    <row r="2938" spans="1:6" s="63" customFormat="1" ht="13.5" customHeight="1" x14ac:dyDescent="0.25">
      <c r="A2938" s="8"/>
      <c r="B2938" s="292"/>
      <c r="C2938" s="292"/>
      <c r="D2938" s="292"/>
      <c r="E2938" s="292"/>
      <c r="F2938" s="292"/>
    </row>
    <row r="2939" spans="1:6" s="63" customFormat="1" ht="13.5" customHeight="1" x14ac:dyDescent="0.25">
      <c r="A2939" s="8"/>
      <c r="B2939" s="292"/>
      <c r="C2939" s="292"/>
      <c r="D2939" s="292"/>
      <c r="E2939" s="292"/>
      <c r="F2939" s="292"/>
    </row>
    <row r="2940" spans="1:6" s="63" customFormat="1" ht="13.5" customHeight="1" x14ac:dyDescent="0.25">
      <c r="A2940" s="8"/>
      <c r="B2940" s="292"/>
      <c r="C2940" s="292"/>
      <c r="D2940" s="292"/>
      <c r="E2940" s="292"/>
      <c r="F2940" s="292"/>
    </row>
    <row r="2941" spans="1:6" s="63" customFormat="1" ht="13.5" customHeight="1" x14ac:dyDescent="0.25">
      <c r="A2941" s="8"/>
      <c r="B2941" s="292"/>
      <c r="C2941" s="292"/>
      <c r="D2941" s="292"/>
      <c r="E2941" s="292"/>
      <c r="F2941" s="292"/>
    </row>
    <row r="2942" spans="1:6" s="63" customFormat="1" ht="13.5" customHeight="1" x14ac:dyDescent="0.25">
      <c r="A2942" s="8"/>
      <c r="B2942" s="292"/>
      <c r="C2942" s="292"/>
      <c r="D2942" s="292"/>
      <c r="E2942" s="292"/>
      <c r="F2942" s="292"/>
    </row>
    <row r="2943" spans="1:6" s="63" customFormat="1" ht="13.5" customHeight="1" x14ac:dyDescent="0.25">
      <c r="A2943" s="8"/>
      <c r="B2943" s="292"/>
      <c r="C2943" s="292"/>
      <c r="D2943" s="292"/>
      <c r="E2943" s="292"/>
      <c r="F2943" s="292"/>
    </row>
    <row r="2944" spans="1:6" s="63" customFormat="1" ht="13.5" customHeight="1" x14ac:dyDescent="0.25">
      <c r="A2944" s="8"/>
      <c r="B2944" s="292"/>
      <c r="C2944" s="292"/>
      <c r="D2944" s="292"/>
      <c r="E2944" s="292"/>
      <c r="F2944" s="292"/>
    </row>
    <row r="2945" spans="1:6" s="63" customFormat="1" ht="13.5" customHeight="1" x14ac:dyDescent="0.25">
      <c r="A2945" s="8"/>
      <c r="B2945" s="292"/>
      <c r="C2945" s="292"/>
      <c r="D2945" s="292"/>
      <c r="E2945" s="292"/>
      <c r="F2945" s="292"/>
    </row>
    <row r="2946" spans="1:6" s="63" customFormat="1" ht="13.5" customHeight="1" x14ac:dyDescent="0.25">
      <c r="A2946" s="8"/>
      <c r="B2946" s="292"/>
      <c r="C2946" s="292"/>
      <c r="D2946" s="292"/>
      <c r="E2946" s="292"/>
      <c r="F2946" s="292"/>
    </row>
    <row r="2947" spans="1:6" s="63" customFormat="1" ht="13.5" customHeight="1" x14ac:dyDescent="0.25">
      <c r="A2947" s="8"/>
      <c r="B2947" s="292"/>
      <c r="C2947" s="292"/>
      <c r="D2947" s="292"/>
      <c r="E2947" s="292"/>
      <c r="F2947" s="292"/>
    </row>
    <row r="2948" spans="1:6" s="63" customFormat="1" ht="13.5" customHeight="1" x14ac:dyDescent="0.25">
      <c r="A2948" s="8"/>
      <c r="B2948" s="292"/>
      <c r="C2948" s="292"/>
      <c r="D2948" s="292"/>
      <c r="E2948" s="292"/>
      <c r="F2948" s="292"/>
    </row>
    <row r="2949" spans="1:6" s="63" customFormat="1" ht="13.5" customHeight="1" x14ac:dyDescent="0.25">
      <c r="A2949" s="8"/>
      <c r="B2949" s="292"/>
      <c r="C2949" s="292"/>
      <c r="D2949" s="292"/>
      <c r="E2949" s="292"/>
      <c r="F2949" s="292"/>
    </row>
    <row r="2950" spans="1:6" s="63" customFormat="1" ht="13.5" customHeight="1" x14ac:dyDescent="0.25">
      <c r="A2950" s="8"/>
      <c r="B2950" s="292"/>
      <c r="C2950" s="292"/>
      <c r="D2950" s="292"/>
      <c r="E2950" s="292"/>
      <c r="F2950" s="292"/>
    </row>
    <row r="2951" spans="1:6" s="63" customFormat="1" ht="13.5" customHeight="1" x14ac:dyDescent="0.25">
      <c r="A2951" s="8"/>
      <c r="B2951" s="292"/>
      <c r="C2951" s="292"/>
      <c r="D2951" s="292"/>
      <c r="E2951" s="292"/>
      <c r="F2951" s="292"/>
    </row>
    <row r="2952" spans="1:6" s="63" customFormat="1" ht="13.5" customHeight="1" x14ac:dyDescent="0.25">
      <c r="A2952" s="8"/>
      <c r="B2952" s="292"/>
      <c r="C2952" s="292"/>
      <c r="D2952" s="292"/>
      <c r="E2952" s="292"/>
      <c r="F2952" s="292"/>
    </row>
    <row r="2953" spans="1:6" s="63" customFormat="1" ht="13.5" customHeight="1" x14ac:dyDescent="0.25">
      <c r="A2953" s="8"/>
      <c r="B2953" s="292"/>
      <c r="C2953" s="292"/>
      <c r="D2953" s="292"/>
      <c r="E2953" s="292"/>
      <c r="F2953" s="292"/>
    </row>
    <row r="2954" spans="1:6" s="63" customFormat="1" ht="13.5" customHeight="1" x14ac:dyDescent="0.25">
      <c r="A2954" s="8"/>
      <c r="B2954" s="292"/>
      <c r="C2954" s="292"/>
      <c r="D2954" s="292"/>
      <c r="E2954" s="292"/>
      <c r="F2954" s="292"/>
    </row>
    <row r="2955" spans="1:6" s="63" customFormat="1" ht="13.5" customHeight="1" x14ac:dyDescent="0.25">
      <c r="A2955" s="8"/>
      <c r="B2955" s="292"/>
      <c r="C2955" s="292"/>
      <c r="D2955" s="292"/>
      <c r="E2955" s="292"/>
      <c r="F2955" s="292"/>
    </row>
    <row r="2956" spans="1:6" s="63" customFormat="1" ht="13.5" customHeight="1" x14ac:dyDescent="0.25">
      <c r="A2956" s="8"/>
      <c r="B2956" s="292"/>
      <c r="C2956" s="292"/>
      <c r="D2956" s="292"/>
      <c r="E2956" s="292"/>
      <c r="F2956" s="292"/>
    </row>
    <row r="2957" spans="1:6" s="63" customFormat="1" ht="13.5" customHeight="1" x14ac:dyDescent="0.25">
      <c r="A2957" s="8"/>
      <c r="B2957" s="292"/>
      <c r="C2957" s="292"/>
      <c r="D2957" s="292"/>
      <c r="E2957" s="292"/>
      <c r="F2957" s="292"/>
    </row>
    <row r="2958" spans="1:6" s="63" customFormat="1" ht="13.5" customHeight="1" x14ac:dyDescent="0.25">
      <c r="A2958" s="8"/>
      <c r="B2958" s="292"/>
      <c r="C2958" s="292"/>
      <c r="D2958" s="292"/>
      <c r="E2958" s="292"/>
      <c r="F2958" s="292"/>
    </row>
    <row r="2959" spans="1:6" s="63" customFormat="1" ht="13.5" customHeight="1" x14ac:dyDescent="0.25">
      <c r="A2959" s="8"/>
      <c r="B2959" s="292"/>
      <c r="C2959" s="292"/>
      <c r="D2959" s="292"/>
      <c r="E2959" s="292"/>
      <c r="F2959" s="292"/>
    </row>
    <row r="2960" spans="1:6" s="63" customFormat="1" ht="13.5" customHeight="1" x14ac:dyDescent="0.25">
      <c r="A2960" s="8"/>
      <c r="B2960" s="292"/>
      <c r="C2960" s="292"/>
      <c r="D2960" s="292"/>
      <c r="E2960" s="292"/>
      <c r="F2960" s="292"/>
    </row>
    <row r="2961" spans="1:6" s="63" customFormat="1" ht="13.5" customHeight="1" x14ac:dyDescent="0.25">
      <c r="A2961" s="8"/>
      <c r="B2961" s="292"/>
      <c r="C2961" s="292"/>
      <c r="D2961" s="292"/>
      <c r="E2961" s="292"/>
      <c r="F2961" s="292"/>
    </row>
    <row r="2962" spans="1:6" s="63" customFormat="1" ht="13.5" customHeight="1" x14ac:dyDescent="0.25">
      <c r="A2962" s="8"/>
      <c r="B2962" s="292"/>
      <c r="C2962" s="292"/>
      <c r="D2962" s="292"/>
      <c r="E2962" s="292"/>
      <c r="F2962" s="292"/>
    </row>
    <row r="2963" spans="1:6" s="63" customFormat="1" ht="13.5" customHeight="1" x14ac:dyDescent="0.25">
      <c r="A2963" s="8"/>
      <c r="B2963" s="292"/>
      <c r="C2963" s="292"/>
      <c r="D2963" s="292"/>
      <c r="E2963" s="292"/>
      <c r="F2963" s="292"/>
    </row>
    <row r="2964" spans="1:6" s="63" customFormat="1" ht="13.5" customHeight="1" x14ac:dyDescent="0.25">
      <c r="A2964" s="8"/>
      <c r="B2964" s="292"/>
      <c r="C2964" s="292"/>
      <c r="D2964" s="292"/>
      <c r="E2964" s="292"/>
      <c r="F2964" s="292"/>
    </row>
    <row r="2965" spans="1:6" s="63" customFormat="1" ht="13.5" customHeight="1" x14ac:dyDescent="0.25">
      <c r="A2965" s="8"/>
      <c r="B2965" s="292"/>
      <c r="C2965" s="292"/>
      <c r="D2965" s="292"/>
      <c r="E2965" s="292"/>
      <c r="F2965" s="292"/>
    </row>
    <row r="2966" spans="1:6" s="63" customFormat="1" ht="13.5" customHeight="1" x14ac:dyDescent="0.25">
      <c r="A2966" s="8"/>
      <c r="B2966" s="292"/>
      <c r="C2966" s="292"/>
      <c r="D2966" s="292"/>
      <c r="E2966" s="292"/>
      <c r="F2966" s="292"/>
    </row>
    <row r="2967" spans="1:6" s="63" customFormat="1" ht="13.5" customHeight="1" x14ac:dyDescent="0.25">
      <c r="A2967" s="8"/>
      <c r="B2967" s="292"/>
      <c r="C2967" s="292"/>
      <c r="D2967" s="292"/>
      <c r="E2967" s="292"/>
      <c r="F2967" s="292"/>
    </row>
    <row r="2968" spans="1:6" s="63" customFormat="1" ht="13.5" customHeight="1" x14ac:dyDescent="0.25">
      <c r="A2968" s="8"/>
      <c r="B2968" s="292"/>
      <c r="C2968" s="292"/>
      <c r="D2968" s="292"/>
      <c r="E2968" s="292"/>
      <c r="F2968" s="292"/>
    </row>
    <row r="2969" spans="1:6" s="63" customFormat="1" ht="13.5" customHeight="1" x14ac:dyDescent="0.25">
      <c r="A2969" s="8"/>
      <c r="B2969" s="292"/>
      <c r="C2969" s="292"/>
      <c r="D2969" s="292"/>
      <c r="E2969" s="292"/>
      <c r="F2969" s="292"/>
    </row>
    <row r="2970" spans="1:6" s="63" customFormat="1" ht="13.5" customHeight="1" x14ac:dyDescent="0.25">
      <c r="A2970" s="8"/>
      <c r="B2970" s="292"/>
      <c r="C2970" s="292"/>
      <c r="D2970" s="292"/>
      <c r="E2970" s="292"/>
      <c r="F2970" s="292"/>
    </row>
    <row r="2971" spans="1:6" s="63" customFormat="1" ht="13.5" customHeight="1" x14ac:dyDescent="0.25">
      <c r="A2971" s="8"/>
      <c r="B2971" s="292"/>
      <c r="C2971" s="292"/>
      <c r="D2971" s="292"/>
      <c r="E2971" s="292"/>
      <c r="F2971" s="292"/>
    </row>
    <row r="2972" spans="1:6" s="63" customFormat="1" ht="13.5" customHeight="1" x14ac:dyDescent="0.25">
      <c r="A2972" s="8"/>
      <c r="B2972" s="292"/>
      <c r="C2972" s="292"/>
      <c r="D2972" s="292"/>
      <c r="E2972" s="292"/>
      <c r="F2972" s="292"/>
    </row>
    <row r="2973" spans="1:6" s="63" customFormat="1" ht="13.5" customHeight="1" x14ac:dyDescent="0.25">
      <c r="A2973" s="8"/>
      <c r="B2973" s="292"/>
      <c r="C2973" s="292"/>
      <c r="D2973" s="292"/>
      <c r="E2973" s="292"/>
      <c r="F2973" s="292"/>
    </row>
    <row r="2974" spans="1:6" s="63" customFormat="1" ht="13.5" customHeight="1" x14ac:dyDescent="0.25">
      <c r="A2974" s="8"/>
      <c r="B2974" s="292"/>
      <c r="C2974" s="292"/>
      <c r="D2974" s="292"/>
      <c r="E2974" s="292"/>
      <c r="F2974" s="292"/>
    </row>
    <row r="2975" spans="1:6" s="63" customFormat="1" ht="13.5" customHeight="1" x14ac:dyDescent="0.25">
      <c r="A2975" s="8"/>
      <c r="B2975" s="292"/>
      <c r="C2975" s="292"/>
      <c r="D2975" s="292"/>
      <c r="E2975" s="292"/>
      <c r="F2975" s="292"/>
    </row>
    <row r="2976" spans="1:6" s="63" customFormat="1" ht="13.5" customHeight="1" x14ac:dyDescent="0.25">
      <c r="A2976" s="8"/>
      <c r="B2976" s="292"/>
      <c r="C2976" s="292"/>
      <c r="D2976" s="292"/>
      <c r="E2976" s="292"/>
      <c r="F2976" s="292"/>
    </row>
    <row r="2977" spans="1:6" s="63" customFormat="1" ht="13.5" customHeight="1" x14ac:dyDescent="0.25">
      <c r="A2977" s="8"/>
      <c r="B2977" s="292"/>
      <c r="C2977" s="292"/>
      <c r="D2977" s="292"/>
      <c r="E2977" s="292"/>
      <c r="F2977" s="292"/>
    </row>
    <row r="2978" spans="1:6" s="63" customFormat="1" ht="13.5" customHeight="1" x14ac:dyDescent="0.25">
      <c r="A2978" s="8"/>
      <c r="B2978" s="292"/>
      <c r="C2978" s="292"/>
      <c r="D2978" s="292"/>
      <c r="E2978" s="292"/>
      <c r="F2978" s="292"/>
    </row>
    <row r="2979" spans="1:6" s="63" customFormat="1" ht="13.5" customHeight="1" x14ac:dyDescent="0.25">
      <c r="A2979" s="8"/>
      <c r="B2979" s="292"/>
      <c r="C2979" s="292"/>
      <c r="D2979" s="292"/>
      <c r="E2979" s="292"/>
      <c r="F2979" s="292"/>
    </row>
    <row r="2980" spans="1:6" s="63" customFormat="1" ht="13.5" customHeight="1" x14ac:dyDescent="0.25">
      <c r="A2980" s="8"/>
      <c r="B2980" s="292"/>
      <c r="C2980" s="292"/>
      <c r="D2980" s="292"/>
      <c r="E2980" s="292"/>
      <c r="F2980" s="292"/>
    </row>
    <row r="2981" spans="1:6" s="63" customFormat="1" ht="13.5" customHeight="1" x14ac:dyDescent="0.25">
      <c r="A2981" s="8"/>
      <c r="B2981" s="292"/>
      <c r="C2981" s="292"/>
      <c r="D2981" s="292"/>
      <c r="E2981" s="292"/>
      <c r="F2981" s="292"/>
    </row>
    <row r="2982" spans="1:6" s="63" customFormat="1" ht="13.5" customHeight="1" x14ac:dyDescent="0.25">
      <c r="A2982" s="8"/>
      <c r="B2982" s="292"/>
      <c r="C2982" s="292"/>
      <c r="D2982" s="292"/>
      <c r="E2982" s="292"/>
      <c r="F2982" s="292"/>
    </row>
    <row r="2983" spans="1:6" s="63" customFormat="1" ht="13.5" customHeight="1" x14ac:dyDescent="0.25">
      <c r="A2983" s="8"/>
      <c r="B2983" s="292"/>
      <c r="C2983" s="292"/>
      <c r="D2983" s="292"/>
      <c r="E2983" s="292"/>
      <c r="F2983" s="292"/>
    </row>
    <row r="2984" spans="1:6" s="63" customFormat="1" ht="13.5" customHeight="1" x14ac:dyDescent="0.25">
      <c r="A2984" s="8"/>
      <c r="B2984" s="292"/>
      <c r="C2984" s="292"/>
      <c r="D2984" s="292"/>
      <c r="E2984" s="292"/>
      <c r="F2984" s="292"/>
    </row>
    <row r="2985" spans="1:6" s="63" customFormat="1" ht="13.5" customHeight="1" x14ac:dyDescent="0.25">
      <c r="A2985" s="8"/>
      <c r="B2985" s="292"/>
      <c r="C2985" s="292"/>
      <c r="D2985" s="292"/>
      <c r="E2985" s="292"/>
      <c r="F2985" s="292"/>
    </row>
    <row r="2986" spans="1:6" s="63" customFormat="1" ht="13.5" customHeight="1" x14ac:dyDescent="0.25">
      <c r="A2986" s="8"/>
      <c r="B2986" s="292"/>
      <c r="C2986" s="292"/>
      <c r="D2986" s="292"/>
      <c r="E2986" s="292"/>
      <c r="F2986" s="292"/>
    </row>
    <row r="2987" spans="1:6" s="63" customFormat="1" ht="13.5" customHeight="1" x14ac:dyDescent="0.25">
      <c r="A2987" s="8"/>
      <c r="B2987" s="292"/>
      <c r="C2987" s="292"/>
      <c r="D2987" s="292"/>
      <c r="E2987" s="292"/>
      <c r="F2987" s="292"/>
    </row>
    <row r="2988" spans="1:6" s="63" customFormat="1" ht="13.5" customHeight="1" x14ac:dyDescent="0.25">
      <c r="A2988" s="8"/>
      <c r="B2988" s="292"/>
      <c r="C2988" s="292"/>
      <c r="D2988" s="292"/>
      <c r="E2988" s="292"/>
      <c r="F2988" s="292"/>
    </row>
    <row r="2989" spans="1:6" s="63" customFormat="1" ht="13.5" customHeight="1" x14ac:dyDescent="0.25">
      <c r="A2989" s="8"/>
      <c r="B2989" s="292"/>
      <c r="C2989" s="292"/>
      <c r="D2989" s="292"/>
      <c r="E2989" s="292"/>
      <c r="F2989" s="292"/>
    </row>
    <row r="2990" spans="1:6" s="63" customFormat="1" ht="13.5" customHeight="1" x14ac:dyDescent="0.25">
      <c r="A2990" s="8"/>
      <c r="B2990" s="292"/>
      <c r="C2990" s="292"/>
      <c r="D2990" s="292"/>
      <c r="E2990" s="292"/>
      <c r="F2990" s="292"/>
    </row>
    <row r="2991" spans="1:6" s="63" customFormat="1" ht="13.5" customHeight="1" x14ac:dyDescent="0.25">
      <c r="A2991" s="8"/>
      <c r="B2991" s="292"/>
      <c r="C2991" s="292"/>
      <c r="D2991" s="292"/>
      <c r="E2991" s="292"/>
      <c r="F2991" s="292"/>
    </row>
    <row r="2992" spans="1:6" s="63" customFormat="1" ht="13.5" customHeight="1" x14ac:dyDescent="0.25">
      <c r="A2992" s="8"/>
      <c r="B2992" s="292"/>
      <c r="C2992" s="292"/>
      <c r="D2992" s="292"/>
      <c r="E2992" s="292"/>
      <c r="F2992" s="292"/>
    </row>
    <row r="2993" spans="1:6" s="63" customFormat="1" ht="13.5" customHeight="1" x14ac:dyDescent="0.25">
      <c r="A2993" s="8"/>
      <c r="B2993" s="292"/>
      <c r="C2993" s="292"/>
      <c r="D2993" s="292"/>
      <c r="E2993" s="292"/>
      <c r="F2993" s="292"/>
    </row>
    <row r="2994" spans="1:6" s="63" customFormat="1" ht="13.5" customHeight="1" x14ac:dyDescent="0.25">
      <c r="A2994" s="8"/>
      <c r="B2994" s="292"/>
      <c r="C2994" s="292"/>
      <c r="D2994" s="292"/>
      <c r="E2994" s="292"/>
      <c r="F2994" s="292"/>
    </row>
    <row r="2995" spans="1:6" s="63" customFormat="1" ht="13.5" customHeight="1" x14ac:dyDescent="0.25">
      <c r="A2995" s="8"/>
      <c r="B2995" s="292"/>
      <c r="C2995" s="292"/>
      <c r="D2995" s="292"/>
      <c r="E2995" s="292"/>
      <c r="F2995" s="292"/>
    </row>
    <row r="2996" spans="1:6" s="63" customFormat="1" ht="13.5" customHeight="1" x14ac:dyDescent="0.25">
      <c r="A2996" s="8"/>
      <c r="B2996" s="292"/>
      <c r="C2996" s="292"/>
      <c r="D2996" s="292"/>
      <c r="E2996" s="292"/>
      <c r="F2996" s="292"/>
    </row>
    <row r="2997" spans="1:6" s="63" customFormat="1" ht="13.5" customHeight="1" x14ac:dyDescent="0.25">
      <c r="A2997" s="8"/>
      <c r="B2997" s="292"/>
      <c r="C2997" s="292"/>
      <c r="D2997" s="292"/>
      <c r="E2997" s="292"/>
      <c r="F2997" s="292"/>
    </row>
    <row r="2998" spans="1:6" s="63" customFormat="1" ht="13.5" customHeight="1" x14ac:dyDescent="0.25">
      <c r="A2998" s="8"/>
      <c r="B2998" s="292"/>
      <c r="C2998" s="292"/>
      <c r="D2998" s="292"/>
      <c r="E2998" s="292"/>
      <c r="F2998" s="292"/>
    </row>
    <row r="2999" spans="1:6" s="63" customFormat="1" ht="13.5" customHeight="1" x14ac:dyDescent="0.25">
      <c r="A2999" s="8"/>
      <c r="B2999" s="292"/>
      <c r="C2999" s="292"/>
      <c r="D2999" s="292"/>
      <c r="E2999" s="292"/>
      <c r="F2999" s="292"/>
    </row>
    <row r="3000" spans="1:6" s="63" customFormat="1" ht="13.5" customHeight="1" x14ac:dyDescent="0.25">
      <c r="A3000" s="8"/>
      <c r="B3000" s="292"/>
      <c r="C3000" s="292"/>
      <c r="D3000" s="292"/>
      <c r="E3000" s="292"/>
      <c r="F3000" s="292"/>
    </row>
    <row r="3001" spans="1:6" s="63" customFormat="1" ht="13.5" customHeight="1" x14ac:dyDescent="0.25">
      <c r="A3001" s="8"/>
      <c r="B3001" s="292"/>
      <c r="C3001" s="292"/>
      <c r="D3001" s="292"/>
      <c r="E3001" s="292"/>
      <c r="F3001" s="292"/>
    </row>
    <row r="3002" spans="1:6" s="63" customFormat="1" ht="13.5" customHeight="1" x14ac:dyDescent="0.25">
      <c r="A3002" s="8"/>
      <c r="B3002" s="292"/>
      <c r="C3002" s="292"/>
      <c r="D3002" s="292"/>
      <c r="E3002" s="292"/>
      <c r="F3002" s="292"/>
    </row>
    <row r="3003" spans="1:6" s="63" customFormat="1" ht="13.5" customHeight="1" x14ac:dyDescent="0.25">
      <c r="A3003" s="8"/>
      <c r="B3003" s="292"/>
      <c r="C3003" s="292"/>
      <c r="D3003" s="292"/>
      <c r="E3003" s="292"/>
      <c r="F3003" s="292"/>
    </row>
    <row r="3004" spans="1:6" s="63" customFormat="1" ht="13.5" customHeight="1" x14ac:dyDescent="0.25">
      <c r="A3004" s="8"/>
      <c r="B3004" s="292"/>
      <c r="C3004" s="292"/>
      <c r="D3004" s="292"/>
      <c r="E3004" s="292"/>
      <c r="F3004" s="292"/>
    </row>
    <row r="3005" spans="1:6" s="63" customFormat="1" ht="13.5" customHeight="1" x14ac:dyDescent="0.25">
      <c r="A3005" s="8"/>
      <c r="B3005" s="292"/>
      <c r="C3005" s="292"/>
      <c r="D3005" s="292"/>
      <c r="E3005" s="292"/>
      <c r="F3005" s="292"/>
    </row>
    <row r="3006" spans="1:6" s="63" customFormat="1" ht="13.5" customHeight="1" x14ac:dyDescent="0.25">
      <c r="A3006" s="8"/>
      <c r="B3006" s="292"/>
      <c r="C3006" s="292"/>
      <c r="D3006" s="292"/>
      <c r="E3006" s="292"/>
      <c r="F3006" s="292"/>
    </row>
    <row r="3007" spans="1:6" s="63" customFormat="1" ht="13.5" customHeight="1" x14ac:dyDescent="0.25">
      <c r="A3007" s="8"/>
      <c r="B3007" s="292"/>
      <c r="C3007" s="292"/>
      <c r="D3007" s="292"/>
      <c r="E3007" s="292"/>
      <c r="F3007" s="292"/>
    </row>
    <row r="3008" spans="1:6" s="63" customFormat="1" ht="13.5" customHeight="1" x14ac:dyDescent="0.25">
      <c r="A3008" s="8"/>
      <c r="B3008" s="292"/>
      <c r="C3008" s="292"/>
      <c r="D3008" s="292"/>
      <c r="E3008" s="292"/>
      <c r="F3008" s="292"/>
    </row>
    <row r="3009" spans="1:6" s="63" customFormat="1" ht="13.5" customHeight="1" x14ac:dyDescent="0.25">
      <c r="A3009" s="8"/>
      <c r="B3009" s="292"/>
      <c r="C3009" s="292"/>
      <c r="D3009" s="292"/>
      <c r="E3009" s="292"/>
      <c r="F3009" s="292"/>
    </row>
    <row r="3010" spans="1:6" s="63" customFormat="1" ht="13.5" customHeight="1" x14ac:dyDescent="0.25">
      <c r="A3010" s="8"/>
      <c r="B3010" s="292"/>
      <c r="C3010" s="292"/>
      <c r="D3010" s="292"/>
      <c r="E3010" s="292"/>
      <c r="F3010" s="292"/>
    </row>
    <row r="3011" spans="1:6" s="63" customFormat="1" ht="13.5" customHeight="1" x14ac:dyDescent="0.25">
      <c r="A3011" s="8"/>
      <c r="B3011" s="292"/>
      <c r="C3011" s="292"/>
      <c r="D3011" s="292"/>
      <c r="E3011" s="292"/>
      <c r="F3011" s="292"/>
    </row>
    <row r="3012" spans="1:6" s="63" customFormat="1" ht="13.5" customHeight="1" x14ac:dyDescent="0.25">
      <c r="A3012" s="8"/>
      <c r="B3012" s="292"/>
      <c r="C3012" s="292"/>
      <c r="D3012" s="292"/>
      <c r="E3012" s="292"/>
      <c r="F3012" s="292"/>
    </row>
    <row r="3013" spans="1:6" s="63" customFormat="1" ht="13.5" customHeight="1" x14ac:dyDescent="0.25">
      <c r="A3013" s="8"/>
      <c r="B3013" s="292"/>
      <c r="C3013" s="292"/>
      <c r="D3013" s="292"/>
      <c r="E3013" s="292"/>
      <c r="F3013" s="292"/>
    </row>
    <row r="3014" spans="1:6" s="63" customFormat="1" ht="13.5" customHeight="1" x14ac:dyDescent="0.25">
      <c r="A3014" s="8"/>
      <c r="B3014" s="292"/>
      <c r="C3014" s="292"/>
      <c r="D3014" s="292"/>
      <c r="E3014" s="292"/>
      <c r="F3014" s="292"/>
    </row>
    <row r="3015" spans="1:6" s="63" customFormat="1" ht="13.5" customHeight="1" x14ac:dyDescent="0.25">
      <c r="A3015" s="8"/>
      <c r="B3015" s="292"/>
      <c r="C3015" s="292"/>
      <c r="D3015" s="292"/>
      <c r="E3015" s="292"/>
      <c r="F3015" s="292"/>
    </row>
    <row r="3016" spans="1:6" s="63" customFormat="1" ht="13.5" customHeight="1" x14ac:dyDescent="0.25">
      <c r="A3016" s="8"/>
      <c r="B3016" s="292"/>
      <c r="C3016" s="292"/>
      <c r="D3016" s="292"/>
      <c r="E3016" s="292"/>
      <c r="F3016" s="292"/>
    </row>
    <row r="3017" spans="1:6" s="63" customFormat="1" ht="13.5" customHeight="1" x14ac:dyDescent="0.25">
      <c r="A3017" s="8"/>
      <c r="B3017" s="292"/>
      <c r="C3017" s="292"/>
      <c r="D3017" s="292"/>
      <c r="E3017" s="292"/>
      <c r="F3017" s="292"/>
    </row>
    <row r="3018" spans="1:6" s="63" customFormat="1" ht="13.5" customHeight="1" x14ac:dyDescent="0.25">
      <c r="A3018" s="8"/>
      <c r="B3018" s="292"/>
      <c r="C3018" s="292"/>
      <c r="D3018" s="292"/>
      <c r="E3018" s="292"/>
      <c r="F3018" s="292"/>
    </row>
    <row r="3019" spans="1:6" s="63" customFormat="1" ht="13.5" customHeight="1" x14ac:dyDescent="0.25">
      <c r="A3019" s="8"/>
      <c r="B3019" s="292"/>
      <c r="C3019" s="292"/>
      <c r="D3019" s="292"/>
      <c r="E3019" s="292"/>
      <c r="F3019" s="292"/>
    </row>
    <row r="3020" spans="1:6" s="63" customFormat="1" ht="13.5" customHeight="1" x14ac:dyDescent="0.25">
      <c r="A3020" s="8"/>
      <c r="B3020" s="292"/>
      <c r="C3020" s="292"/>
      <c r="D3020" s="292"/>
      <c r="E3020" s="292"/>
      <c r="F3020" s="292"/>
    </row>
    <row r="3021" spans="1:6" s="63" customFormat="1" ht="13.5" customHeight="1" x14ac:dyDescent="0.25">
      <c r="A3021" s="8"/>
      <c r="B3021" s="292"/>
      <c r="C3021" s="292"/>
      <c r="D3021" s="292"/>
      <c r="E3021" s="292"/>
      <c r="F3021" s="292"/>
    </row>
    <row r="3022" spans="1:6" s="63" customFormat="1" ht="13.5" customHeight="1" x14ac:dyDescent="0.25">
      <c r="A3022" s="8"/>
      <c r="B3022" s="292"/>
      <c r="C3022" s="292"/>
      <c r="D3022" s="292"/>
      <c r="E3022" s="292"/>
      <c r="F3022" s="292"/>
    </row>
    <row r="3023" spans="1:6" s="63" customFormat="1" ht="13.5" customHeight="1" x14ac:dyDescent="0.25">
      <c r="A3023" s="8"/>
      <c r="B3023" s="292"/>
      <c r="C3023" s="292"/>
      <c r="D3023" s="292"/>
      <c r="E3023" s="292"/>
      <c r="F3023" s="292"/>
    </row>
    <row r="3024" spans="1:6" s="63" customFormat="1" ht="13.5" customHeight="1" x14ac:dyDescent="0.25">
      <c r="A3024" s="8"/>
      <c r="B3024" s="292"/>
      <c r="C3024" s="292"/>
      <c r="D3024" s="292"/>
      <c r="E3024" s="292"/>
      <c r="F3024" s="292"/>
    </row>
    <row r="3025" spans="1:6" s="63" customFormat="1" ht="13.5" customHeight="1" x14ac:dyDescent="0.25">
      <c r="A3025" s="8"/>
      <c r="B3025" s="292"/>
      <c r="C3025" s="292"/>
      <c r="D3025" s="292"/>
      <c r="E3025" s="292"/>
      <c r="F3025" s="292"/>
    </row>
    <row r="3026" spans="1:6" s="63" customFormat="1" ht="13.5" customHeight="1" x14ac:dyDescent="0.25">
      <c r="A3026" s="8"/>
      <c r="B3026" s="292"/>
      <c r="C3026" s="292"/>
      <c r="D3026" s="292"/>
      <c r="E3026" s="292"/>
      <c r="F3026" s="292"/>
    </row>
    <row r="3027" spans="1:6" s="63" customFormat="1" ht="13.5" customHeight="1" x14ac:dyDescent="0.25">
      <c r="A3027" s="8"/>
      <c r="B3027" s="292"/>
      <c r="C3027" s="292"/>
      <c r="D3027" s="292"/>
      <c r="E3027" s="292"/>
      <c r="F3027" s="292"/>
    </row>
    <row r="3028" spans="1:6" s="63" customFormat="1" ht="13.5" customHeight="1" x14ac:dyDescent="0.25">
      <c r="A3028" s="8"/>
      <c r="B3028" s="292"/>
      <c r="C3028" s="292"/>
      <c r="D3028" s="292"/>
      <c r="E3028" s="292"/>
      <c r="F3028" s="292"/>
    </row>
    <row r="3029" spans="1:6" s="63" customFormat="1" ht="13.5" customHeight="1" x14ac:dyDescent="0.25">
      <c r="A3029" s="8"/>
      <c r="B3029" s="292"/>
      <c r="C3029" s="292"/>
      <c r="D3029" s="292"/>
      <c r="E3029" s="292"/>
      <c r="F3029" s="292"/>
    </row>
    <row r="3030" spans="1:6" s="63" customFormat="1" ht="13.5" customHeight="1" x14ac:dyDescent="0.25">
      <c r="A3030" s="8"/>
      <c r="B3030" s="292"/>
      <c r="C3030" s="292"/>
      <c r="D3030" s="292"/>
      <c r="E3030" s="292"/>
      <c r="F3030" s="292"/>
    </row>
    <row r="3031" spans="1:6" s="63" customFormat="1" ht="13.5" customHeight="1" x14ac:dyDescent="0.25">
      <c r="A3031" s="8"/>
      <c r="B3031" s="292"/>
      <c r="C3031" s="292"/>
      <c r="D3031" s="292"/>
      <c r="E3031" s="292"/>
      <c r="F3031" s="292"/>
    </row>
    <row r="3032" spans="1:6" s="63" customFormat="1" ht="13.5" customHeight="1" x14ac:dyDescent="0.25">
      <c r="A3032" s="8"/>
      <c r="B3032" s="292"/>
      <c r="C3032" s="292"/>
      <c r="D3032" s="292"/>
      <c r="E3032" s="292"/>
      <c r="F3032" s="292"/>
    </row>
    <row r="3033" spans="1:6" s="63" customFormat="1" ht="13.5" customHeight="1" x14ac:dyDescent="0.25">
      <c r="A3033" s="8"/>
      <c r="B3033" s="292"/>
      <c r="C3033" s="292"/>
      <c r="D3033" s="292"/>
      <c r="E3033" s="292"/>
      <c r="F3033" s="292"/>
    </row>
    <row r="3034" spans="1:6" s="63" customFormat="1" ht="13.5" customHeight="1" x14ac:dyDescent="0.25">
      <c r="A3034" s="8"/>
      <c r="B3034" s="292"/>
      <c r="C3034" s="292"/>
      <c r="D3034" s="292"/>
      <c r="E3034" s="292"/>
      <c r="F3034" s="292"/>
    </row>
    <row r="3035" spans="1:6" s="63" customFormat="1" ht="13.5" customHeight="1" x14ac:dyDescent="0.25">
      <c r="A3035" s="8"/>
      <c r="B3035" s="292"/>
      <c r="C3035" s="292"/>
      <c r="D3035" s="292"/>
      <c r="E3035" s="292"/>
      <c r="F3035" s="292"/>
    </row>
    <row r="3036" spans="1:6" s="63" customFormat="1" ht="13.5" customHeight="1" x14ac:dyDescent="0.25">
      <c r="A3036" s="8"/>
      <c r="B3036" s="292"/>
      <c r="C3036" s="292"/>
      <c r="D3036" s="292"/>
      <c r="E3036" s="292"/>
      <c r="F3036" s="292"/>
    </row>
    <row r="3037" spans="1:6" s="63" customFormat="1" ht="13.5" customHeight="1" x14ac:dyDescent="0.25">
      <c r="A3037" s="8"/>
      <c r="B3037" s="292"/>
      <c r="C3037" s="292"/>
      <c r="D3037" s="292"/>
      <c r="E3037" s="292"/>
      <c r="F3037" s="292"/>
    </row>
    <row r="3038" spans="1:6" s="63" customFormat="1" ht="13.5" customHeight="1" x14ac:dyDescent="0.25">
      <c r="A3038" s="8"/>
      <c r="B3038" s="292"/>
      <c r="C3038" s="292"/>
      <c r="D3038" s="292"/>
      <c r="E3038" s="292"/>
      <c r="F3038" s="292"/>
    </row>
    <row r="3039" spans="1:6" s="63" customFormat="1" ht="13.5" customHeight="1" x14ac:dyDescent="0.25">
      <c r="A3039" s="8"/>
      <c r="B3039" s="292"/>
      <c r="C3039" s="292"/>
      <c r="D3039" s="292"/>
      <c r="E3039" s="292"/>
      <c r="F3039" s="292"/>
    </row>
    <row r="3040" spans="1:6" s="63" customFormat="1" ht="13.5" customHeight="1" x14ac:dyDescent="0.25">
      <c r="A3040" s="8"/>
      <c r="B3040" s="292"/>
      <c r="C3040" s="292"/>
      <c r="D3040" s="292"/>
      <c r="E3040" s="292"/>
      <c r="F3040" s="292"/>
    </row>
    <row r="3041" spans="1:6" s="63" customFormat="1" ht="13.5" customHeight="1" x14ac:dyDescent="0.25">
      <c r="A3041" s="8"/>
      <c r="B3041" s="292"/>
      <c r="C3041" s="292"/>
      <c r="D3041" s="292"/>
      <c r="E3041" s="292"/>
      <c r="F3041" s="292"/>
    </row>
    <row r="3042" spans="1:6" s="63" customFormat="1" ht="13.5" customHeight="1" x14ac:dyDescent="0.25">
      <c r="A3042" s="8"/>
      <c r="B3042" s="292"/>
      <c r="C3042" s="292"/>
      <c r="D3042" s="292"/>
      <c r="E3042" s="292"/>
      <c r="F3042" s="292"/>
    </row>
    <row r="3043" spans="1:6" s="63" customFormat="1" ht="13.5" customHeight="1" x14ac:dyDescent="0.25">
      <c r="A3043" s="8"/>
      <c r="B3043" s="292"/>
      <c r="C3043" s="292"/>
      <c r="D3043" s="292"/>
      <c r="E3043" s="292"/>
      <c r="F3043" s="292"/>
    </row>
    <row r="3044" spans="1:6" s="63" customFormat="1" ht="13.5" customHeight="1" x14ac:dyDescent="0.25">
      <c r="A3044" s="8"/>
      <c r="B3044" s="292"/>
      <c r="C3044" s="292"/>
      <c r="D3044" s="292"/>
      <c r="E3044" s="292"/>
      <c r="F3044" s="292"/>
    </row>
    <row r="3045" spans="1:6" s="63" customFormat="1" ht="13.5" customHeight="1" x14ac:dyDescent="0.25">
      <c r="A3045" s="8"/>
      <c r="B3045" s="292"/>
      <c r="C3045" s="292"/>
      <c r="D3045" s="292"/>
      <c r="E3045" s="292"/>
      <c r="F3045" s="292"/>
    </row>
    <row r="3046" spans="1:6" s="63" customFormat="1" ht="13.5" customHeight="1" x14ac:dyDescent="0.25">
      <c r="A3046" s="8"/>
      <c r="B3046" s="292"/>
      <c r="C3046" s="292"/>
      <c r="D3046" s="292"/>
      <c r="E3046" s="292"/>
      <c r="F3046" s="292"/>
    </row>
    <row r="3047" spans="1:6" s="63" customFormat="1" ht="13.5" customHeight="1" x14ac:dyDescent="0.25">
      <c r="A3047" s="8"/>
      <c r="B3047" s="292"/>
      <c r="C3047" s="292"/>
      <c r="D3047" s="292"/>
      <c r="E3047" s="292"/>
      <c r="F3047" s="292"/>
    </row>
    <row r="3048" spans="1:6" s="63" customFormat="1" ht="13.5" customHeight="1" x14ac:dyDescent="0.25">
      <c r="A3048" s="8"/>
      <c r="B3048" s="292"/>
      <c r="C3048" s="292"/>
      <c r="D3048" s="292"/>
      <c r="E3048" s="292"/>
      <c r="F3048" s="292"/>
    </row>
    <row r="3049" spans="1:6" s="63" customFormat="1" ht="13.5" customHeight="1" x14ac:dyDescent="0.25">
      <c r="A3049" s="8"/>
      <c r="B3049" s="292"/>
      <c r="C3049" s="292"/>
      <c r="D3049" s="292"/>
      <c r="E3049" s="292"/>
      <c r="F3049" s="292"/>
    </row>
    <row r="3050" spans="1:6" s="63" customFormat="1" ht="13.5" customHeight="1" x14ac:dyDescent="0.25">
      <c r="A3050" s="8"/>
      <c r="B3050" s="292"/>
      <c r="C3050" s="292"/>
      <c r="D3050" s="292"/>
      <c r="E3050" s="292"/>
      <c r="F3050" s="292"/>
    </row>
    <row r="3051" spans="1:6" s="63" customFormat="1" ht="13.5" customHeight="1" x14ac:dyDescent="0.25">
      <c r="A3051" s="8"/>
      <c r="B3051" s="292"/>
      <c r="C3051" s="292"/>
      <c r="D3051" s="292"/>
      <c r="E3051" s="292"/>
      <c r="F3051" s="292"/>
    </row>
    <row r="3052" spans="1:6" s="63" customFormat="1" ht="13.5" customHeight="1" x14ac:dyDescent="0.25">
      <c r="A3052" s="8"/>
      <c r="B3052" s="292"/>
      <c r="C3052" s="292"/>
      <c r="D3052" s="292"/>
      <c r="E3052" s="292"/>
      <c r="F3052" s="292"/>
    </row>
    <row r="3053" spans="1:6" s="63" customFormat="1" ht="13.5" customHeight="1" x14ac:dyDescent="0.25">
      <c r="A3053" s="8"/>
      <c r="B3053" s="292"/>
      <c r="C3053" s="292"/>
      <c r="D3053" s="292"/>
      <c r="E3053" s="292"/>
      <c r="F3053" s="292"/>
    </row>
    <row r="3054" spans="1:6" s="63" customFormat="1" ht="13.5" customHeight="1" x14ac:dyDescent="0.25">
      <c r="A3054" s="8"/>
      <c r="B3054" s="292"/>
      <c r="C3054" s="292"/>
      <c r="D3054" s="292"/>
      <c r="E3054" s="292"/>
      <c r="F3054" s="292"/>
    </row>
    <row r="3055" spans="1:6" s="63" customFormat="1" ht="13.5" customHeight="1" x14ac:dyDescent="0.25">
      <c r="A3055" s="8"/>
      <c r="B3055" s="292"/>
      <c r="C3055" s="292"/>
      <c r="D3055" s="292"/>
      <c r="E3055" s="292"/>
      <c r="F3055" s="292"/>
    </row>
    <row r="3056" spans="1:6" s="63" customFormat="1" ht="13.5" customHeight="1" x14ac:dyDescent="0.25">
      <c r="A3056" s="8"/>
      <c r="B3056" s="292"/>
      <c r="C3056" s="292"/>
      <c r="D3056" s="292"/>
      <c r="E3056" s="292"/>
      <c r="F3056" s="292"/>
    </row>
    <row r="3057" spans="1:6" s="63" customFormat="1" ht="13.5" customHeight="1" x14ac:dyDescent="0.25">
      <c r="A3057" s="8"/>
      <c r="B3057" s="292"/>
      <c r="C3057" s="292"/>
      <c r="D3057" s="292"/>
      <c r="E3057" s="292"/>
      <c r="F3057" s="292"/>
    </row>
    <row r="3058" spans="1:6" s="63" customFormat="1" ht="13.5" customHeight="1" x14ac:dyDescent="0.25">
      <c r="A3058" s="8"/>
      <c r="B3058" s="292"/>
      <c r="C3058" s="292"/>
      <c r="D3058" s="292"/>
      <c r="E3058" s="292"/>
      <c r="F3058" s="292"/>
    </row>
    <row r="3059" spans="1:6" s="63" customFormat="1" ht="13.5" customHeight="1" x14ac:dyDescent="0.25">
      <c r="A3059" s="8"/>
      <c r="B3059" s="292"/>
      <c r="C3059" s="292"/>
      <c r="D3059" s="292"/>
      <c r="E3059" s="292"/>
      <c r="F3059" s="292"/>
    </row>
    <row r="3060" spans="1:6" s="63" customFormat="1" ht="13.5" customHeight="1" x14ac:dyDescent="0.25">
      <c r="A3060" s="8"/>
      <c r="B3060" s="292"/>
      <c r="C3060" s="292"/>
      <c r="D3060" s="292"/>
      <c r="E3060" s="292"/>
      <c r="F3060" s="292"/>
    </row>
    <row r="3061" spans="1:6" s="63" customFormat="1" ht="13.5" customHeight="1" x14ac:dyDescent="0.25">
      <c r="A3061" s="8"/>
      <c r="B3061" s="292"/>
      <c r="C3061" s="292"/>
      <c r="D3061" s="292"/>
      <c r="E3061" s="292"/>
      <c r="F3061" s="292"/>
    </row>
    <row r="3062" spans="1:6" s="63" customFormat="1" ht="13.5" customHeight="1" x14ac:dyDescent="0.25">
      <c r="A3062" s="8"/>
      <c r="B3062" s="292"/>
      <c r="C3062" s="292"/>
      <c r="D3062" s="292"/>
      <c r="E3062" s="292"/>
      <c r="F3062" s="292"/>
    </row>
    <row r="3063" spans="1:6" s="63" customFormat="1" ht="13.5" customHeight="1" x14ac:dyDescent="0.25">
      <c r="A3063" s="8"/>
      <c r="B3063" s="292"/>
      <c r="C3063" s="292"/>
      <c r="D3063" s="292"/>
      <c r="E3063" s="292"/>
      <c r="F3063" s="292"/>
    </row>
    <row r="3064" spans="1:6" s="63" customFormat="1" ht="13.5" customHeight="1" x14ac:dyDescent="0.25">
      <c r="A3064" s="8"/>
      <c r="B3064" s="292"/>
      <c r="C3064" s="292"/>
      <c r="D3064" s="292"/>
      <c r="E3064" s="292"/>
      <c r="F3064" s="292"/>
    </row>
    <row r="3065" spans="1:6" s="63" customFormat="1" ht="13.5" customHeight="1" x14ac:dyDescent="0.25">
      <c r="A3065" s="8"/>
      <c r="B3065" s="292"/>
      <c r="C3065" s="292"/>
      <c r="D3065" s="292"/>
      <c r="E3065" s="292"/>
      <c r="F3065" s="292"/>
    </row>
    <row r="3066" spans="1:6" s="63" customFormat="1" ht="13.5" customHeight="1" x14ac:dyDescent="0.25">
      <c r="A3066" s="8"/>
      <c r="B3066" s="292"/>
      <c r="C3066" s="292"/>
      <c r="D3066" s="292"/>
      <c r="E3066" s="292"/>
      <c r="F3066" s="292"/>
    </row>
    <row r="3067" spans="1:6" s="63" customFormat="1" ht="13.5" customHeight="1" x14ac:dyDescent="0.25">
      <c r="A3067" s="8"/>
      <c r="B3067" s="292"/>
      <c r="C3067" s="292"/>
      <c r="D3067" s="292"/>
      <c r="E3067" s="292"/>
      <c r="F3067" s="292"/>
    </row>
    <row r="3068" spans="1:6" s="63" customFormat="1" ht="13.5" customHeight="1" x14ac:dyDescent="0.25">
      <c r="A3068" s="8"/>
      <c r="B3068" s="292"/>
      <c r="C3068" s="292"/>
      <c r="D3068" s="292"/>
      <c r="E3068" s="292"/>
      <c r="F3068" s="292"/>
    </row>
    <row r="3069" spans="1:6" s="63" customFormat="1" ht="13.5" customHeight="1" x14ac:dyDescent="0.25">
      <c r="A3069" s="8"/>
      <c r="B3069" s="292"/>
      <c r="C3069" s="292"/>
      <c r="D3069" s="292"/>
      <c r="E3069" s="292"/>
      <c r="F3069" s="292"/>
    </row>
    <row r="3070" spans="1:6" s="63" customFormat="1" ht="13.5" customHeight="1" x14ac:dyDescent="0.25">
      <c r="A3070" s="8"/>
      <c r="B3070" s="292"/>
      <c r="C3070" s="292"/>
      <c r="D3070" s="292"/>
      <c r="E3070" s="292"/>
      <c r="F3070" s="292"/>
    </row>
    <row r="3071" spans="1:6" s="63" customFormat="1" ht="13.5" customHeight="1" x14ac:dyDescent="0.25">
      <c r="A3071" s="8"/>
      <c r="B3071" s="292"/>
      <c r="C3071" s="292"/>
      <c r="D3071" s="292"/>
      <c r="E3071" s="292"/>
      <c r="F3071" s="292"/>
    </row>
    <row r="3072" spans="1:6" s="63" customFormat="1" ht="13.5" customHeight="1" x14ac:dyDescent="0.25">
      <c r="A3072" s="8"/>
      <c r="B3072" s="292"/>
      <c r="C3072" s="292"/>
      <c r="D3072" s="292"/>
      <c r="E3072" s="292"/>
      <c r="F3072" s="292"/>
    </row>
    <row r="3073" spans="1:6" s="63" customFormat="1" ht="13.5" customHeight="1" x14ac:dyDescent="0.25">
      <c r="A3073" s="8"/>
      <c r="B3073" s="292"/>
      <c r="C3073" s="292"/>
      <c r="D3073" s="292"/>
      <c r="E3073" s="292"/>
      <c r="F3073" s="292"/>
    </row>
    <row r="3074" spans="1:6" s="63" customFormat="1" ht="13.5" customHeight="1" x14ac:dyDescent="0.25">
      <c r="A3074" s="8"/>
      <c r="B3074" s="292"/>
      <c r="C3074" s="292"/>
      <c r="D3074" s="292"/>
      <c r="E3074" s="292"/>
      <c r="F3074" s="292"/>
    </row>
    <row r="3075" spans="1:6" s="63" customFormat="1" ht="13.5" customHeight="1" x14ac:dyDescent="0.25">
      <c r="A3075" s="8"/>
      <c r="B3075" s="292"/>
      <c r="C3075" s="292"/>
      <c r="D3075" s="292"/>
      <c r="E3075" s="292"/>
      <c r="F3075" s="292"/>
    </row>
    <row r="3076" spans="1:6" s="63" customFormat="1" ht="13.5" customHeight="1" x14ac:dyDescent="0.25">
      <c r="A3076" s="8"/>
      <c r="B3076" s="292"/>
      <c r="C3076" s="292"/>
      <c r="D3076" s="292"/>
      <c r="E3076" s="292"/>
      <c r="F3076" s="292"/>
    </row>
    <row r="3077" spans="1:6" s="63" customFormat="1" ht="13.5" customHeight="1" x14ac:dyDescent="0.25">
      <c r="A3077" s="8"/>
      <c r="B3077" s="292"/>
      <c r="C3077" s="292"/>
      <c r="D3077" s="292"/>
      <c r="E3077" s="292"/>
      <c r="F3077" s="292"/>
    </row>
    <row r="3078" spans="1:6" s="63" customFormat="1" ht="13.5" customHeight="1" x14ac:dyDescent="0.25">
      <c r="A3078" s="8"/>
      <c r="B3078" s="292"/>
      <c r="C3078" s="292"/>
      <c r="D3078" s="292"/>
      <c r="E3078" s="292"/>
      <c r="F3078" s="292"/>
    </row>
    <row r="3079" spans="1:6" s="63" customFormat="1" ht="13.5" customHeight="1" x14ac:dyDescent="0.25">
      <c r="A3079" s="8"/>
      <c r="B3079" s="292"/>
      <c r="C3079" s="292"/>
      <c r="D3079" s="292"/>
      <c r="E3079" s="292"/>
      <c r="F3079" s="292"/>
    </row>
    <row r="3080" spans="1:6" s="63" customFormat="1" ht="13.5" customHeight="1" x14ac:dyDescent="0.25">
      <c r="A3080" s="8"/>
      <c r="B3080" s="292"/>
      <c r="C3080" s="292"/>
      <c r="D3080" s="292"/>
      <c r="E3080" s="292"/>
      <c r="F3080" s="292"/>
    </row>
    <row r="3081" spans="1:6" s="63" customFormat="1" ht="13.5" customHeight="1" x14ac:dyDescent="0.25">
      <c r="A3081" s="8"/>
      <c r="B3081" s="292"/>
      <c r="C3081" s="292"/>
      <c r="D3081" s="292"/>
      <c r="E3081" s="292"/>
      <c r="F3081" s="292"/>
    </row>
    <row r="3082" spans="1:6" s="63" customFormat="1" ht="13.5" customHeight="1" x14ac:dyDescent="0.25">
      <c r="A3082" s="8"/>
      <c r="B3082" s="292"/>
      <c r="C3082" s="292"/>
      <c r="D3082" s="292"/>
      <c r="E3082" s="292"/>
      <c r="F3082" s="292"/>
    </row>
    <row r="3083" spans="1:6" s="63" customFormat="1" ht="13.5" customHeight="1" x14ac:dyDescent="0.25">
      <c r="A3083" s="8"/>
      <c r="B3083" s="292"/>
      <c r="C3083" s="292"/>
      <c r="D3083" s="292"/>
      <c r="E3083" s="292"/>
      <c r="F3083" s="292"/>
    </row>
    <row r="3084" spans="1:6" s="63" customFormat="1" ht="13.5" customHeight="1" x14ac:dyDescent="0.25">
      <c r="A3084" s="8"/>
      <c r="B3084" s="292"/>
      <c r="C3084" s="292"/>
      <c r="D3084" s="292"/>
      <c r="E3084" s="292"/>
      <c r="F3084" s="292"/>
    </row>
    <row r="3085" spans="1:6" s="63" customFormat="1" ht="13.5" customHeight="1" x14ac:dyDescent="0.25">
      <c r="A3085" s="8"/>
      <c r="B3085" s="292"/>
      <c r="C3085" s="292"/>
      <c r="D3085" s="292"/>
      <c r="E3085" s="292"/>
      <c r="F3085" s="292"/>
    </row>
    <row r="3086" spans="1:6" s="63" customFormat="1" ht="13.5" customHeight="1" x14ac:dyDescent="0.25">
      <c r="A3086" s="8"/>
      <c r="B3086" s="292"/>
      <c r="C3086" s="292"/>
      <c r="D3086" s="292"/>
      <c r="E3086" s="292"/>
      <c r="F3086" s="292"/>
    </row>
    <row r="3087" spans="1:6" s="63" customFormat="1" ht="13.5" customHeight="1" x14ac:dyDescent="0.25">
      <c r="A3087" s="8"/>
      <c r="B3087" s="292"/>
      <c r="C3087" s="292"/>
      <c r="D3087" s="292"/>
      <c r="E3087" s="292"/>
      <c r="F3087" s="292"/>
    </row>
    <row r="3088" spans="1:6" s="63" customFormat="1" ht="13.5" customHeight="1" x14ac:dyDescent="0.25">
      <c r="A3088" s="8"/>
      <c r="B3088" s="292"/>
      <c r="C3088" s="292"/>
      <c r="D3088" s="292"/>
      <c r="E3088" s="292"/>
      <c r="F3088" s="292"/>
    </row>
    <row r="3089" spans="1:6" s="63" customFormat="1" ht="13.5" customHeight="1" x14ac:dyDescent="0.25">
      <c r="A3089" s="8"/>
      <c r="B3089" s="292"/>
      <c r="C3089" s="292"/>
      <c r="D3089" s="292"/>
      <c r="E3089" s="292"/>
      <c r="F3089" s="292"/>
    </row>
    <row r="3090" spans="1:6" s="63" customFormat="1" ht="13.5" customHeight="1" x14ac:dyDescent="0.25">
      <c r="A3090" s="8"/>
      <c r="B3090" s="292"/>
      <c r="C3090" s="292"/>
      <c r="D3090" s="292"/>
      <c r="E3090" s="292"/>
      <c r="F3090" s="292"/>
    </row>
    <row r="3091" spans="1:6" s="63" customFormat="1" ht="13.5" customHeight="1" x14ac:dyDescent="0.25">
      <c r="A3091" s="8"/>
      <c r="B3091" s="292"/>
      <c r="C3091" s="292"/>
      <c r="D3091" s="292"/>
      <c r="E3091" s="292"/>
      <c r="F3091" s="292"/>
    </row>
    <row r="3092" spans="1:6" s="63" customFormat="1" ht="13.5" customHeight="1" x14ac:dyDescent="0.25">
      <c r="A3092" s="8"/>
      <c r="B3092" s="292"/>
      <c r="C3092" s="292"/>
      <c r="D3092" s="292"/>
      <c r="E3092" s="292"/>
      <c r="F3092" s="292"/>
    </row>
    <row r="3093" spans="1:6" s="63" customFormat="1" ht="13.5" customHeight="1" x14ac:dyDescent="0.25">
      <c r="A3093" s="8"/>
      <c r="B3093" s="292"/>
      <c r="C3093" s="292"/>
      <c r="D3093" s="292"/>
      <c r="E3093" s="292"/>
      <c r="F3093" s="292"/>
    </row>
    <row r="3094" spans="1:6" s="63" customFormat="1" ht="13.5" customHeight="1" x14ac:dyDescent="0.25">
      <c r="A3094" s="8"/>
      <c r="B3094" s="292"/>
      <c r="C3094" s="292"/>
      <c r="D3094" s="292"/>
      <c r="E3094" s="292"/>
      <c r="F3094" s="292"/>
    </row>
    <row r="3095" spans="1:6" s="63" customFormat="1" ht="13.5" customHeight="1" x14ac:dyDescent="0.25">
      <c r="A3095" s="8"/>
      <c r="B3095" s="292"/>
      <c r="C3095" s="292"/>
      <c r="D3095" s="292"/>
      <c r="E3095" s="292"/>
      <c r="F3095" s="292"/>
    </row>
    <row r="3096" spans="1:6" s="63" customFormat="1" ht="13.5" customHeight="1" x14ac:dyDescent="0.25">
      <c r="A3096" s="8"/>
      <c r="B3096" s="292"/>
      <c r="C3096" s="292"/>
      <c r="D3096" s="292"/>
      <c r="E3096" s="292"/>
      <c r="F3096" s="292"/>
    </row>
    <row r="3097" spans="1:6" s="63" customFormat="1" ht="13.5" customHeight="1" x14ac:dyDescent="0.25">
      <c r="A3097" s="8"/>
      <c r="B3097" s="292"/>
      <c r="C3097" s="292"/>
      <c r="D3097" s="292"/>
      <c r="E3097" s="292"/>
      <c r="F3097" s="292"/>
    </row>
    <row r="3098" spans="1:6" s="63" customFormat="1" ht="13.5" customHeight="1" x14ac:dyDescent="0.25">
      <c r="A3098" s="8"/>
      <c r="B3098" s="292"/>
      <c r="C3098" s="292"/>
      <c r="D3098" s="292"/>
      <c r="E3098" s="292"/>
      <c r="F3098" s="292"/>
    </row>
    <row r="3099" spans="1:6" s="63" customFormat="1" ht="13.5" customHeight="1" x14ac:dyDescent="0.25">
      <c r="A3099" s="8"/>
      <c r="B3099" s="292"/>
      <c r="C3099" s="292"/>
      <c r="D3099" s="292"/>
      <c r="E3099" s="292"/>
      <c r="F3099" s="292"/>
    </row>
    <row r="3100" spans="1:6" s="63" customFormat="1" ht="13.5" customHeight="1" x14ac:dyDescent="0.25">
      <c r="A3100" s="8"/>
      <c r="B3100" s="292"/>
      <c r="C3100" s="292"/>
      <c r="D3100" s="292"/>
      <c r="E3100" s="292"/>
      <c r="F3100" s="292"/>
    </row>
    <row r="3101" spans="1:6" s="63" customFormat="1" ht="13.5" customHeight="1" x14ac:dyDescent="0.25">
      <c r="A3101" s="8"/>
      <c r="B3101" s="292"/>
      <c r="C3101" s="292"/>
      <c r="D3101" s="292"/>
      <c r="E3101" s="292"/>
      <c r="F3101" s="292"/>
    </row>
    <row r="3102" spans="1:6" s="63" customFormat="1" ht="13.5" customHeight="1" x14ac:dyDescent="0.25">
      <c r="A3102" s="8"/>
      <c r="B3102" s="292"/>
      <c r="C3102" s="292"/>
      <c r="D3102" s="292"/>
      <c r="E3102" s="292"/>
      <c r="F3102" s="292"/>
    </row>
    <row r="3103" spans="1:6" s="63" customFormat="1" ht="13.5" customHeight="1" x14ac:dyDescent="0.25">
      <c r="A3103" s="8"/>
      <c r="B3103" s="292"/>
      <c r="C3103" s="292"/>
      <c r="D3103" s="292"/>
      <c r="E3103" s="292"/>
      <c r="F3103" s="292"/>
    </row>
    <row r="3104" spans="1:6" s="63" customFormat="1" ht="13.5" customHeight="1" x14ac:dyDescent="0.25">
      <c r="A3104" s="8"/>
      <c r="B3104" s="292"/>
      <c r="C3104" s="292"/>
      <c r="D3104" s="292"/>
      <c r="E3104" s="292"/>
      <c r="F3104" s="292"/>
    </row>
    <row r="3105" spans="1:6" s="63" customFormat="1" ht="13.5" customHeight="1" x14ac:dyDescent="0.25">
      <c r="A3105" s="8"/>
      <c r="B3105" s="292"/>
      <c r="C3105" s="292"/>
      <c r="D3105" s="292"/>
      <c r="E3105" s="292"/>
      <c r="F3105" s="292"/>
    </row>
    <row r="3106" spans="1:6" s="63" customFormat="1" ht="13.5" customHeight="1" x14ac:dyDescent="0.25">
      <c r="A3106" s="8"/>
      <c r="B3106" s="292"/>
      <c r="C3106" s="292"/>
      <c r="D3106" s="292"/>
      <c r="E3106" s="292"/>
      <c r="F3106" s="292"/>
    </row>
    <row r="3107" spans="1:6" s="63" customFormat="1" ht="13.5" customHeight="1" x14ac:dyDescent="0.25">
      <c r="A3107" s="8"/>
      <c r="B3107" s="292"/>
      <c r="C3107" s="292"/>
      <c r="D3107" s="292"/>
      <c r="E3107" s="292"/>
      <c r="F3107" s="292"/>
    </row>
    <row r="3108" spans="1:6" s="63" customFormat="1" ht="13.5" customHeight="1" x14ac:dyDescent="0.25">
      <c r="A3108" s="8"/>
      <c r="B3108" s="292"/>
      <c r="C3108" s="292"/>
      <c r="D3108" s="292"/>
      <c r="E3108" s="292"/>
      <c r="F3108" s="292"/>
    </row>
    <row r="3109" spans="1:6" s="63" customFormat="1" ht="13.5" customHeight="1" x14ac:dyDescent="0.25">
      <c r="A3109" s="8"/>
      <c r="B3109" s="292"/>
      <c r="C3109" s="292"/>
      <c r="D3109" s="292"/>
      <c r="E3109" s="292"/>
      <c r="F3109" s="292"/>
    </row>
    <row r="3110" spans="1:6" s="63" customFormat="1" ht="13.5" customHeight="1" x14ac:dyDescent="0.25">
      <c r="A3110" s="8"/>
      <c r="B3110" s="292"/>
      <c r="C3110" s="292"/>
      <c r="D3110" s="292"/>
      <c r="E3110" s="292"/>
      <c r="F3110" s="292"/>
    </row>
    <row r="3111" spans="1:6" s="63" customFormat="1" ht="13.5" customHeight="1" x14ac:dyDescent="0.25">
      <c r="A3111" s="8"/>
      <c r="B3111" s="292"/>
      <c r="C3111" s="292"/>
      <c r="D3111" s="292"/>
      <c r="E3111" s="292"/>
      <c r="F3111" s="292"/>
    </row>
    <row r="3112" spans="1:6" s="63" customFormat="1" ht="13.5" customHeight="1" x14ac:dyDescent="0.25">
      <c r="A3112" s="8"/>
      <c r="B3112" s="292"/>
      <c r="C3112" s="292"/>
      <c r="D3112" s="292"/>
      <c r="E3112" s="292"/>
      <c r="F3112" s="292"/>
    </row>
    <row r="3113" spans="1:6" s="63" customFormat="1" ht="13.5" customHeight="1" x14ac:dyDescent="0.25">
      <c r="A3113" s="8"/>
      <c r="B3113" s="292"/>
      <c r="C3113" s="292"/>
      <c r="D3113" s="292"/>
      <c r="E3113" s="292"/>
      <c r="F3113" s="292"/>
    </row>
    <row r="3114" spans="1:6" s="63" customFormat="1" ht="13.5" customHeight="1" x14ac:dyDescent="0.25">
      <c r="A3114" s="8"/>
      <c r="B3114" s="292"/>
      <c r="C3114" s="292"/>
      <c r="D3114" s="292"/>
      <c r="E3114" s="292"/>
      <c r="F3114" s="292"/>
    </row>
    <row r="3115" spans="1:6" s="63" customFormat="1" ht="13.5" customHeight="1" x14ac:dyDescent="0.25">
      <c r="A3115" s="8"/>
      <c r="B3115" s="292"/>
      <c r="C3115" s="292"/>
      <c r="D3115" s="292"/>
      <c r="E3115" s="292"/>
      <c r="F3115" s="292"/>
    </row>
    <row r="3116" spans="1:6" s="63" customFormat="1" ht="13.5" customHeight="1" x14ac:dyDescent="0.25">
      <c r="A3116" s="8"/>
      <c r="B3116" s="292"/>
      <c r="C3116" s="292"/>
      <c r="D3116" s="292"/>
      <c r="E3116" s="292"/>
      <c r="F3116" s="292"/>
    </row>
    <row r="3117" spans="1:6" s="63" customFormat="1" ht="13.5" customHeight="1" x14ac:dyDescent="0.25">
      <c r="A3117" s="8"/>
      <c r="B3117" s="292"/>
      <c r="C3117" s="292"/>
      <c r="D3117" s="292"/>
      <c r="E3117" s="292"/>
      <c r="F3117" s="292"/>
    </row>
    <row r="3118" spans="1:6" s="63" customFormat="1" ht="13.5" customHeight="1" x14ac:dyDescent="0.25">
      <c r="A3118" s="8"/>
      <c r="B3118" s="292"/>
      <c r="C3118" s="292"/>
      <c r="D3118" s="292"/>
      <c r="E3118" s="292"/>
      <c r="F3118" s="292"/>
    </row>
    <row r="3119" spans="1:6" s="63" customFormat="1" ht="13.5" customHeight="1" x14ac:dyDescent="0.25">
      <c r="A3119" s="8"/>
      <c r="B3119" s="292"/>
      <c r="C3119" s="292"/>
      <c r="D3119" s="292"/>
      <c r="E3119" s="292"/>
      <c r="F3119" s="292"/>
    </row>
    <row r="3120" spans="1:6" s="63" customFormat="1" ht="13.5" customHeight="1" x14ac:dyDescent="0.25">
      <c r="A3120" s="8"/>
      <c r="B3120" s="292"/>
      <c r="C3120" s="292"/>
      <c r="D3120" s="292"/>
      <c r="E3120" s="292"/>
      <c r="F3120" s="292"/>
    </row>
    <row r="3121" spans="1:6" s="63" customFormat="1" ht="13.5" customHeight="1" x14ac:dyDescent="0.25">
      <c r="A3121" s="8"/>
      <c r="B3121" s="292"/>
      <c r="C3121" s="292"/>
      <c r="D3121" s="292"/>
      <c r="E3121" s="292"/>
      <c r="F3121" s="292"/>
    </row>
    <row r="3122" spans="1:6" s="63" customFormat="1" ht="13.5" customHeight="1" x14ac:dyDescent="0.25">
      <c r="A3122" s="8"/>
      <c r="B3122" s="292"/>
      <c r="C3122" s="292"/>
      <c r="D3122" s="292"/>
      <c r="E3122" s="292"/>
      <c r="F3122" s="292"/>
    </row>
    <row r="3123" spans="1:6" s="63" customFormat="1" ht="13.5" customHeight="1" x14ac:dyDescent="0.25">
      <c r="A3123" s="8"/>
      <c r="B3123" s="292"/>
      <c r="C3123" s="292"/>
      <c r="D3123" s="292"/>
      <c r="E3123" s="292"/>
      <c r="F3123" s="292"/>
    </row>
    <row r="3124" spans="1:6" s="63" customFormat="1" ht="13.5" customHeight="1" x14ac:dyDescent="0.25">
      <c r="A3124" s="8"/>
      <c r="B3124" s="292"/>
      <c r="C3124" s="292"/>
      <c r="D3124" s="292"/>
      <c r="E3124" s="292"/>
      <c r="F3124" s="292"/>
    </row>
    <row r="3125" spans="1:6" s="63" customFormat="1" ht="13.5" customHeight="1" x14ac:dyDescent="0.25">
      <c r="A3125" s="8"/>
      <c r="B3125" s="292"/>
      <c r="C3125" s="292"/>
      <c r="D3125" s="292"/>
      <c r="E3125" s="292"/>
      <c r="F3125" s="292"/>
    </row>
    <row r="3126" spans="1:6" s="63" customFormat="1" ht="13.5" customHeight="1" x14ac:dyDescent="0.25">
      <c r="A3126" s="8"/>
      <c r="B3126" s="292"/>
      <c r="C3126" s="292"/>
      <c r="D3126" s="292"/>
      <c r="E3126" s="292"/>
      <c r="F3126" s="292"/>
    </row>
    <row r="3127" spans="1:6" s="63" customFormat="1" ht="13.5" customHeight="1" x14ac:dyDescent="0.25">
      <c r="A3127" s="8"/>
      <c r="B3127" s="292"/>
      <c r="C3127" s="292"/>
      <c r="D3127" s="292"/>
      <c r="E3127" s="292"/>
      <c r="F3127" s="292"/>
    </row>
    <row r="3128" spans="1:6" s="63" customFormat="1" ht="13.5" customHeight="1" x14ac:dyDescent="0.25">
      <c r="A3128" s="8"/>
      <c r="B3128" s="292"/>
      <c r="C3128" s="292"/>
      <c r="D3128" s="292"/>
      <c r="E3128" s="292"/>
      <c r="F3128" s="292"/>
    </row>
    <row r="3129" spans="1:6" s="63" customFormat="1" ht="13.5" customHeight="1" x14ac:dyDescent="0.25">
      <c r="A3129" s="8"/>
      <c r="B3129" s="292"/>
      <c r="C3129" s="292"/>
      <c r="D3129" s="292"/>
      <c r="E3129" s="292"/>
      <c r="F3129" s="292"/>
    </row>
    <row r="3130" spans="1:6" s="63" customFormat="1" ht="13.5" customHeight="1" x14ac:dyDescent="0.25">
      <c r="A3130" s="8"/>
      <c r="B3130" s="292"/>
      <c r="C3130" s="292"/>
      <c r="D3130" s="292"/>
      <c r="E3130" s="292"/>
      <c r="F3130" s="292"/>
    </row>
    <row r="3131" spans="1:6" s="63" customFormat="1" ht="13.5" customHeight="1" x14ac:dyDescent="0.25">
      <c r="A3131" s="8"/>
      <c r="B3131" s="292"/>
      <c r="C3131" s="292"/>
      <c r="D3131" s="292"/>
      <c r="E3131" s="292"/>
      <c r="F3131" s="292"/>
    </row>
    <row r="3132" spans="1:6" s="63" customFormat="1" ht="13.5" customHeight="1" x14ac:dyDescent="0.25">
      <c r="A3132" s="8"/>
      <c r="B3132" s="292"/>
      <c r="C3132" s="292"/>
      <c r="D3132" s="292"/>
      <c r="E3132" s="292"/>
      <c r="F3132" s="292"/>
    </row>
    <row r="3133" spans="1:6" s="63" customFormat="1" ht="13.5" customHeight="1" x14ac:dyDescent="0.25">
      <c r="A3133" s="8"/>
      <c r="B3133" s="292"/>
      <c r="C3133" s="292"/>
      <c r="D3133" s="292"/>
      <c r="E3133" s="292"/>
      <c r="F3133" s="292"/>
    </row>
    <row r="3134" spans="1:6" s="63" customFormat="1" ht="13.5" customHeight="1" x14ac:dyDescent="0.25">
      <c r="A3134" s="8"/>
      <c r="B3134" s="292"/>
      <c r="C3134" s="292"/>
      <c r="D3134" s="292"/>
      <c r="E3134" s="292"/>
      <c r="F3134" s="292"/>
    </row>
    <row r="3135" spans="1:6" s="63" customFormat="1" ht="13.5" customHeight="1" x14ac:dyDescent="0.25">
      <c r="A3135" s="8"/>
      <c r="B3135" s="292"/>
      <c r="C3135" s="292"/>
      <c r="D3135" s="292"/>
      <c r="E3135" s="292"/>
      <c r="F3135" s="292"/>
    </row>
    <row r="3136" spans="1:6" s="63" customFormat="1" ht="13.5" customHeight="1" x14ac:dyDescent="0.25">
      <c r="A3136" s="8"/>
      <c r="B3136" s="292"/>
      <c r="C3136" s="292"/>
      <c r="D3136" s="292"/>
      <c r="E3136" s="292"/>
      <c r="F3136" s="292"/>
    </row>
    <row r="3137" spans="1:6" s="63" customFormat="1" ht="13.5" customHeight="1" x14ac:dyDescent="0.25">
      <c r="A3137" s="8"/>
      <c r="B3137" s="292"/>
      <c r="C3137" s="292"/>
      <c r="D3137" s="292"/>
      <c r="E3137" s="292"/>
      <c r="F3137" s="292"/>
    </row>
    <row r="3138" spans="1:6" s="63" customFormat="1" ht="13.5" customHeight="1" x14ac:dyDescent="0.25">
      <c r="A3138" s="8"/>
      <c r="B3138" s="292"/>
      <c r="C3138" s="292"/>
      <c r="D3138" s="292"/>
      <c r="E3138" s="292"/>
      <c r="F3138" s="292"/>
    </row>
    <row r="3139" spans="1:6" s="63" customFormat="1" ht="13.5" customHeight="1" x14ac:dyDescent="0.25">
      <c r="A3139" s="8"/>
      <c r="B3139" s="292"/>
      <c r="C3139" s="292"/>
      <c r="D3139" s="292"/>
      <c r="E3139" s="292"/>
      <c r="F3139" s="292"/>
    </row>
    <row r="3140" spans="1:6" s="63" customFormat="1" ht="13.5" customHeight="1" x14ac:dyDescent="0.25">
      <c r="A3140" s="8"/>
      <c r="B3140" s="292"/>
      <c r="C3140" s="292"/>
      <c r="D3140" s="292"/>
      <c r="E3140" s="292"/>
      <c r="F3140" s="292"/>
    </row>
    <row r="3141" spans="1:6" s="63" customFormat="1" ht="13.5" customHeight="1" x14ac:dyDescent="0.25">
      <c r="A3141" s="8"/>
      <c r="B3141" s="292"/>
      <c r="C3141" s="292"/>
      <c r="D3141" s="292"/>
      <c r="E3141" s="292"/>
      <c r="F3141" s="292"/>
    </row>
    <row r="3142" spans="1:6" s="63" customFormat="1" ht="13.5" customHeight="1" x14ac:dyDescent="0.25">
      <c r="A3142" s="8"/>
      <c r="B3142" s="292"/>
      <c r="C3142" s="292"/>
      <c r="D3142" s="292"/>
      <c r="E3142" s="292"/>
      <c r="F3142" s="292"/>
    </row>
    <row r="3143" spans="1:6" s="63" customFormat="1" ht="13.5" customHeight="1" x14ac:dyDescent="0.25">
      <c r="A3143" s="8"/>
      <c r="B3143" s="292"/>
      <c r="C3143" s="292"/>
      <c r="D3143" s="292"/>
      <c r="E3143" s="292"/>
      <c r="F3143" s="292"/>
    </row>
    <row r="3144" spans="1:6" s="63" customFormat="1" ht="13.5" customHeight="1" x14ac:dyDescent="0.25">
      <c r="A3144" s="8"/>
      <c r="B3144" s="292"/>
      <c r="C3144" s="292"/>
      <c r="D3144" s="292"/>
      <c r="E3144" s="292"/>
      <c r="F3144" s="292"/>
    </row>
    <row r="3145" spans="1:6" s="63" customFormat="1" ht="13.5" customHeight="1" x14ac:dyDescent="0.25">
      <c r="A3145" s="8"/>
      <c r="B3145" s="292"/>
      <c r="C3145" s="292"/>
      <c r="D3145" s="292"/>
      <c r="E3145" s="292"/>
      <c r="F3145" s="292"/>
    </row>
    <row r="3146" spans="1:6" s="63" customFormat="1" ht="13.5" customHeight="1" x14ac:dyDescent="0.25">
      <c r="A3146" s="8"/>
      <c r="B3146" s="292"/>
      <c r="C3146" s="292"/>
      <c r="D3146" s="292"/>
      <c r="E3146" s="292"/>
      <c r="F3146" s="292"/>
    </row>
    <row r="3147" spans="1:6" s="63" customFormat="1" ht="13.5" customHeight="1" x14ac:dyDescent="0.25">
      <c r="A3147" s="8"/>
      <c r="B3147" s="292"/>
      <c r="C3147" s="292"/>
      <c r="D3147" s="292"/>
      <c r="E3147" s="292"/>
      <c r="F3147" s="292"/>
    </row>
    <row r="3148" spans="1:6" s="63" customFormat="1" ht="13.5" customHeight="1" x14ac:dyDescent="0.25">
      <c r="A3148" s="8"/>
      <c r="B3148" s="292"/>
      <c r="C3148" s="292"/>
      <c r="D3148" s="292"/>
      <c r="E3148" s="292"/>
      <c r="F3148" s="292"/>
    </row>
    <row r="3149" spans="1:6" s="63" customFormat="1" ht="13.5" customHeight="1" x14ac:dyDescent="0.25">
      <c r="A3149" s="8"/>
      <c r="B3149" s="292"/>
      <c r="C3149" s="292"/>
      <c r="D3149" s="292"/>
      <c r="E3149" s="292"/>
      <c r="F3149" s="292"/>
    </row>
    <row r="3150" spans="1:6" s="63" customFormat="1" ht="13.5" customHeight="1" x14ac:dyDescent="0.25">
      <c r="A3150" s="8"/>
      <c r="B3150" s="292"/>
      <c r="C3150" s="292"/>
      <c r="D3150" s="292"/>
      <c r="E3150" s="292"/>
      <c r="F3150" s="292"/>
    </row>
    <row r="3151" spans="1:6" s="63" customFormat="1" ht="13.5" customHeight="1" x14ac:dyDescent="0.25">
      <c r="A3151" s="8"/>
      <c r="B3151" s="292"/>
      <c r="C3151" s="292"/>
      <c r="D3151" s="292"/>
      <c r="E3151" s="292"/>
      <c r="F3151" s="292"/>
    </row>
    <row r="3152" spans="1:6" s="63" customFormat="1" ht="13.5" customHeight="1" x14ac:dyDescent="0.25">
      <c r="A3152" s="8"/>
      <c r="B3152" s="292"/>
      <c r="C3152" s="292"/>
      <c r="D3152" s="292"/>
      <c r="E3152" s="292"/>
      <c r="F3152" s="292"/>
    </row>
    <row r="3153" spans="1:6" s="63" customFormat="1" ht="13.5" customHeight="1" x14ac:dyDescent="0.25">
      <c r="A3153" s="8"/>
      <c r="B3153" s="292"/>
      <c r="C3153" s="292"/>
      <c r="D3153" s="292"/>
      <c r="E3153" s="292"/>
      <c r="F3153" s="292"/>
    </row>
    <row r="3154" spans="1:6" s="63" customFormat="1" ht="13.5" customHeight="1" x14ac:dyDescent="0.25">
      <c r="A3154" s="8"/>
      <c r="B3154" s="292"/>
      <c r="C3154" s="292"/>
      <c r="D3154" s="292"/>
      <c r="E3154" s="292"/>
      <c r="F3154" s="292"/>
    </row>
    <row r="3155" spans="1:6" s="63" customFormat="1" ht="13.5" customHeight="1" x14ac:dyDescent="0.25">
      <c r="A3155" s="8"/>
      <c r="B3155" s="292"/>
      <c r="C3155" s="292"/>
      <c r="D3155" s="292"/>
      <c r="E3155" s="292"/>
      <c r="F3155" s="292"/>
    </row>
    <row r="3156" spans="1:6" s="63" customFormat="1" ht="13.5" customHeight="1" x14ac:dyDescent="0.25">
      <c r="A3156" s="8"/>
      <c r="B3156" s="292"/>
      <c r="C3156" s="292"/>
      <c r="D3156" s="292"/>
      <c r="E3156" s="292"/>
      <c r="F3156" s="292"/>
    </row>
    <row r="3157" spans="1:6" s="63" customFormat="1" ht="13.5" customHeight="1" x14ac:dyDescent="0.25">
      <c r="A3157" s="8"/>
      <c r="B3157" s="292"/>
      <c r="C3157" s="292"/>
      <c r="D3157" s="292"/>
      <c r="E3157" s="292"/>
      <c r="F3157" s="292"/>
    </row>
    <row r="3158" spans="1:6" s="63" customFormat="1" ht="13.5" customHeight="1" x14ac:dyDescent="0.25">
      <c r="A3158" s="8"/>
      <c r="B3158" s="292"/>
      <c r="C3158" s="292"/>
      <c r="D3158" s="292"/>
      <c r="E3158" s="292"/>
      <c r="F3158" s="292"/>
    </row>
    <row r="3159" spans="1:6" s="63" customFormat="1" ht="13.5" customHeight="1" x14ac:dyDescent="0.25">
      <c r="A3159" s="8"/>
      <c r="B3159" s="292"/>
      <c r="C3159" s="292"/>
      <c r="D3159" s="292"/>
      <c r="E3159" s="292"/>
      <c r="F3159" s="292"/>
    </row>
    <row r="3160" spans="1:6" s="63" customFormat="1" ht="13.5" customHeight="1" x14ac:dyDescent="0.25">
      <c r="A3160" s="8"/>
      <c r="B3160" s="292"/>
      <c r="C3160" s="292"/>
      <c r="D3160" s="292"/>
      <c r="E3160" s="292"/>
      <c r="F3160" s="292"/>
    </row>
    <row r="3161" spans="1:6" s="63" customFormat="1" ht="13.5" customHeight="1" x14ac:dyDescent="0.25">
      <c r="A3161" s="8"/>
      <c r="B3161" s="292"/>
      <c r="C3161" s="292"/>
      <c r="D3161" s="292"/>
      <c r="E3161" s="292"/>
      <c r="F3161" s="292"/>
    </row>
    <row r="3162" spans="1:6" s="63" customFormat="1" ht="13.5" customHeight="1" x14ac:dyDescent="0.25">
      <c r="A3162" s="8"/>
      <c r="B3162" s="292"/>
      <c r="C3162" s="292"/>
      <c r="D3162" s="292"/>
      <c r="E3162" s="292"/>
      <c r="F3162" s="292"/>
    </row>
    <row r="3163" spans="1:6" s="63" customFormat="1" ht="13.5" customHeight="1" x14ac:dyDescent="0.25">
      <c r="A3163" s="8"/>
      <c r="B3163" s="292"/>
      <c r="C3163" s="292"/>
      <c r="D3163" s="292"/>
      <c r="E3163" s="292"/>
      <c r="F3163" s="292"/>
    </row>
    <row r="3164" spans="1:6" s="63" customFormat="1" ht="13.5" customHeight="1" x14ac:dyDescent="0.25">
      <c r="A3164" s="8"/>
      <c r="B3164" s="292"/>
      <c r="C3164" s="292"/>
      <c r="D3164" s="292"/>
      <c r="E3164" s="292"/>
      <c r="F3164" s="292"/>
    </row>
    <row r="3165" spans="1:6" s="63" customFormat="1" ht="13.5" customHeight="1" x14ac:dyDescent="0.25">
      <c r="A3165" s="8"/>
      <c r="B3165" s="292"/>
      <c r="C3165" s="292"/>
      <c r="D3165" s="292"/>
      <c r="E3165" s="292"/>
      <c r="F3165" s="292"/>
    </row>
    <row r="3166" spans="1:6" s="63" customFormat="1" ht="13.5" customHeight="1" x14ac:dyDescent="0.25">
      <c r="A3166" s="8"/>
      <c r="B3166" s="292"/>
      <c r="C3166" s="292"/>
      <c r="D3166" s="292"/>
      <c r="E3166" s="292"/>
      <c r="F3166" s="292"/>
    </row>
    <row r="3167" spans="1:6" s="63" customFormat="1" ht="13.5" customHeight="1" x14ac:dyDescent="0.25">
      <c r="A3167" s="8"/>
      <c r="B3167" s="292"/>
      <c r="C3167" s="292"/>
      <c r="D3167" s="292"/>
      <c r="E3167" s="292"/>
      <c r="F3167" s="292"/>
    </row>
    <row r="3168" spans="1:6" s="63" customFormat="1" ht="13.5" customHeight="1" x14ac:dyDescent="0.25">
      <c r="A3168" s="8"/>
      <c r="B3168" s="292"/>
      <c r="C3168" s="292"/>
      <c r="D3168" s="292"/>
      <c r="E3168" s="292"/>
      <c r="F3168" s="292"/>
    </row>
    <row r="3169" spans="1:6" s="63" customFormat="1" ht="13.5" customHeight="1" x14ac:dyDescent="0.25">
      <c r="A3169" s="8"/>
      <c r="B3169" s="292"/>
      <c r="C3169" s="292"/>
      <c r="D3169" s="292"/>
      <c r="E3169" s="292"/>
      <c r="F3169" s="292"/>
    </row>
    <row r="3170" spans="1:6" s="63" customFormat="1" ht="13.5" customHeight="1" x14ac:dyDescent="0.25">
      <c r="A3170" s="8"/>
      <c r="B3170" s="292"/>
      <c r="C3170" s="292"/>
      <c r="D3170" s="292"/>
      <c r="E3170" s="292"/>
      <c r="F3170" s="292"/>
    </row>
    <row r="3171" spans="1:6" s="63" customFormat="1" ht="13.5" customHeight="1" x14ac:dyDescent="0.25">
      <c r="A3171" s="8"/>
      <c r="B3171" s="292"/>
      <c r="C3171" s="292"/>
      <c r="D3171" s="292"/>
      <c r="E3171" s="292"/>
      <c r="F3171" s="292"/>
    </row>
    <row r="3172" spans="1:6" s="63" customFormat="1" ht="13.5" customHeight="1" x14ac:dyDescent="0.25">
      <c r="A3172" s="8"/>
      <c r="B3172" s="292"/>
      <c r="C3172" s="292"/>
      <c r="D3172" s="292"/>
      <c r="E3172" s="292"/>
      <c r="F3172" s="292"/>
    </row>
    <row r="3173" spans="1:6" s="63" customFormat="1" ht="13.5" customHeight="1" x14ac:dyDescent="0.25">
      <c r="A3173" s="8"/>
      <c r="B3173" s="292"/>
      <c r="C3173" s="292"/>
      <c r="D3173" s="292"/>
      <c r="E3173" s="292"/>
      <c r="F3173" s="292"/>
    </row>
    <row r="3174" spans="1:6" s="63" customFormat="1" ht="13.5" customHeight="1" x14ac:dyDescent="0.25">
      <c r="A3174" s="8"/>
      <c r="B3174" s="292"/>
      <c r="C3174" s="292"/>
      <c r="D3174" s="292"/>
      <c r="E3174" s="292"/>
      <c r="F3174" s="292"/>
    </row>
    <row r="3175" spans="1:6" s="63" customFormat="1" ht="13.5" customHeight="1" x14ac:dyDescent="0.25">
      <c r="A3175" s="8"/>
      <c r="B3175" s="292"/>
      <c r="C3175" s="292"/>
      <c r="D3175" s="292"/>
      <c r="E3175" s="292"/>
      <c r="F3175" s="292"/>
    </row>
    <row r="3176" spans="1:6" s="63" customFormat="1" ht="13.5" customHeight="1" x14ac:dyDescent="0.25">
      <c r="A3176" s="8"/>
      <c r="B3176" s="292"/>
      <c r="C3176" s="292"/>
      <c r="D3176" s="292"/>
      <c r="E3176" s="292"/>
      <c r="F3176" s="292"/>
    </row>
    <row r="3177" spans="1:6" s="63" customFormat="1" ht="13.5" customHeight="1" x14ac:dyDescent="0.25">
      <c r="A3177" s="8"/>
      <c r="B3177" s="292"/>
      <c r="C3177" s="292"/>
      <c r="D3177" s="292"/>
      <c r="E3177" s="292"/>
      <c r="F3177" s="292"/>
    </row>
    <row r="3178" spans="1:6" s="63" customFormat="1" ht="13.5" customHeight="1" x14ac:dyDescent="0.25">
      <c r="A3178" s="8"/>
      <c r="B3178" s="292"/>
      <c r="C3178" s="292"/>
      <c r="D3178" s="292"/>
      <c r="E3178" s="292"/>
      <c r="F3178" s="292"/>
    </row>
    <row r="3179" spans="1:6" s="63" customFormat="1" ht="13.5" customHeight="1" x14ac:dyDescent="0.25">
      <c r="A3179" s="8"/>
      <c r="B3179" s="292"/>
      <c r="C3179" s="292"/>
      <c r="D3179" s="292"/>
      <c r="E3179" s="292"/>
      <c r="F3179" s="292"/>
    </row>
    <row r="3180" spans="1:6" s="63" customFormat="1" ht="13.5" customHeight="1" x14ac:dyDescent="0.25">
      <c r="A3180" s="8"/>
      <c r="B3180" s="292"/>
      <c r="C3180" s="292"/>
      <c r="D3180" s="292"/>
      <c r="E3180" s="292"/>
      <c r="F3180" s="292"/>
    </row>
    <row r="3181" spans="1:6" s="63" customFormat="1" ht="13.5" customHeight="1" x14ac:dyDescent="0.25">
      <c r="A3181" s="8"/>
      <c r="B3181" s="292"/>
      <c r="C3181" s="292"/>
      <c r="D3181" s="292"/>
      <c r="E3181" s="292"/>
      <c r="F3181" s="292"/>
    </row>
    <row r="3182" spans="1:6" s="63" customFormat="1" ht="13.5" customHeight="1" x14ac:dyDescent="0.25">
      <c r="A3182" s="8"/>
      <c r="B3182" s="292"/>
      <c r="C3182" s="292"/>
      <c r="D3182" s="292"/>
      <c r="E3182" s="292"/>
      <c r="F3182" s="292"/>
    </row>
    <row r="3183" spans="1:6" s="63" customFormat="1" ht="13.5" customHeight="1" x14ac:dyDescent="0.25">
      <c r="A3183" s="8"/>
      <c r="B3183" s="292"/>
      <c r="C3183" s="292"/>
      <c r="D3183" s="292"/>
      <c r="E3183" s="292"/>
      <c r="F3183" s="292"/>
    </row>
    <row r="3184" spans="1:6" s="63" customFormat="1" ht="13.5" customHeight="1" x14ac:dyDescent="0.25">
      <c r="A3184" s="8"/>
      <c r="B3184" s="292"/>
      <c r="C3184" s="292"/>
      <c r="D3184" s="292"/>
      <c r="E3184" s="292"/>
      <c r="F3184" s="292"/>
    </row>
    <row r="3185" spans="1:6" s="63" customFormat="1" ht="13.5" customHeight="1" x14ac:dyDescent="0.25">
      <c r="A3185" s="8"/>
      <c r="B3185" s="292"/>
      <c r="C3185" s="292"/>
      <c r="D3185" s="292"/>
      <c r="E3185" s="292"/>
      <c r="F3185" s="292"/>
    </row>
    <row r="3186" spans="1:6" s="63" customFormat="1" ht="13.5" customHeight="1" x14ac:dyDescent="0.25">
      <c r="A3186" s="8"/>
      <c r="B3186" s="292"/>
      <c r="C3186" s="292"/>
      <c r="D3186" s="292"/>
      <c r="E3186" s="292"/>
      <c r="F3186" s="292"/>
    </row>
    <row r="3187" spans="1:6" s="63" customFormat="1" ht="13.5" customHeight="1" x14ac:dyDescent="0.25">
      <c r="A3187" s="8"/>
      <c r="B3187" s="292"/>
      <c r="C3187" s="292"/>
      <c r="D3187" s="292"/>
      <c r="E3187" s="292"/>
      <c r="F3187" s="292"/>
    </row>
    <row r="3188" spans="1:6" s="63" customFormat="1" ht="13.5" customHeight="1" x14ac:dyDescent="0.25">
      <c r="A3188" s="8"/>
      <c r="B3188" s="292"/>
      <c r="C3188" s="292"/>
      <c r="D3188" s="292"/>
      <c r="E3188" s="292"/>
      <c r="F3188" s="292"/>
    </row>
    <row r="3189" spans="1:6" s="63" customFormat="1" ht="13.5" customHeight="1" x14ac:dyDescent="0.25">
      <c r="A3189" s="8"/>
      <c r="B3189" s="292"/>
      <c r="C3189" s="292"/>
      <c r="D3189" s="292"/>
      <c r="E3189" s="292"/>
      <c r="F3189" s="292"/>
    </row>
    <row r="3190" spans="1:6" s="63" customFormat="1" ht="13.5" customHeight="1" x14ac:dyDescent="0.25">
      <c r="A3190" s="8"/>
      <c r="B3190" s="292"/>
      <c r="C3190" s="292"/>
      <c r="D3190" s="292"/>
      <c r="E3190" s="292"/>
      <c r="F3190" s="292"/>
    </row>
    <row r="3191" spans="1:6" s="63" customFormat="1" ht="13.5" customHeight="1" x14ac:dyDescent="0.25">
      <c r="A3191" s="8"/>
      <c r="B3191" s="292"/>
      <c r="C3191" s="292"/>
      <c r="D3191" s="292"/>
      <c r="E3191" s="292"/>
      <c r="F3191" s="292"/>
    </row>
    <row r="3192" spans="1:6" s="63" customFormat="1" ht="13.5" customHeight="1" x14ac:dyDescent="0.25">
      <c r="A3192" s="8"/>
      <c r="B3192" s="292"/>
      <c r="C3192" s="292"/>
      <c r="D3192" s="292"/>
      <c r="E3192" s="292"/>
      <c r="F3192" s="292"/>
    </row>
    <row r="3193" spans="1:6" s="63" customFormat="1" ht="13.5" customHeight="1" x14ac:dyDescent="0.25">
      <c r="A3193" s="8"/>
      <c r="B3193" s="292"/>
      <c r="C3193" s="292"/>
      <c r="D3193" s="292"/>
      <c r="E3193" s="292"/>
      <c r="F3193" s="292"/>
    </row>
    <row r="3194" spans="1:6" s="63" customFormat="1" ht="13.5" customHeight="1" x14ac:dyDescent="0.25">
      <c r="A3194" s="8"/>
      <c r="B3194" s="292"/>
      <c r="C3194" s="292"/>
      <c r="D3194" s="292"/>
      <c r="E3194" s="292"/>
      <c r="F3194" s="292"/>
    </row>
    <row r="3195" spans="1:6" s="63" customFormat="1" ht="13.5" customHeight="1" x14ac:dyDescent="0.25">
      <c r="A3195" s="8"/>
      <c r="B3195" s="292"/>
      <c r="C3195" s="292"/>
      <c r="D3195" s="292"/>
      <c r="E3195" s="292"/>
      <c r="F3195" s="292"/>
    </row>
    <row r="3196" spans="1:6" s="63" customFormat="1" ht="13.5" customHeight="1" x14ac:dyDescent="0.25">
      <c r="A3196" s="8"/>
      <c r="B3196" s="292"/>
      <c r="C3196" s="292"/>
      <c r="D3196" s="292"/>
      <c r="E3196" s="292"/>
      <c r="F3196" s="292"/>
    </row>
    <row r="3197" spans="1:6" s="63" customFormat="1" ht="13.5" customHeight="1" x14ac:dyDescent="0.25">
      <c r="A3197" s="8"/>
      <c r="B3197" s="292"/>
      <c r="C3197" s="292"/>
      <c r="D3197" s="292"/>
      <c r="E3197" s="292"/>
      <c r="F3197" s="292"/>
    </row>
    <row r="3198" spans="1:6" s="63" customFormat="1" ht="13.5" customHeight="1" x14ac:dyDescent="0.25">
      <c r="A3198" s="8"/>
      <c r="B3198" s="292"/>
      <c r="C3198" s="292"/>
      <c r="D3198" s="292"/>
      <c r="E3198" s="292"/>
      <c r="F3198" s="292"/>
    </row>
    <row r="3199" spans="1:6" s="63" customFormat="1" ht="13.5" customHeight="1" x14ac:dyDescent="0.25">
      <c r="A3199" s="8"/>
      <c r="B3199" s="292"/>
      <c r="C3199" s="292"/>
      <c r="D3199" s="292"/>
      <c r="E3199" s="292"/>
      <c r="F3199" s="292"/>
    </row>
    <row r="3200" spans="1:6" s="63" customFormat="1" ht="13.5" customHeight="1" x14ac:dyDescent="0.25">
      <c r="A3200" s="8"/>
      <c r="B3200" s="292"/>
      <c r="C3200" s="292"/>
      <c r="D3200" s="292"/>
      <c r="E3200" s="292"/>
      <c r="F3200" s="292"/>
    </row>
    <row r="3201" spans="1:256" s="63" customFormat="1" ht="13.5" customHeight="1" x14ac:dyDescent="0.25">
      <c r="A3201" s="8"/>
      <c r="B3201" s="292"/>
      <c r="C3201" s="292"/>
      <c r="D3201" s="292"/>
      <c r="E3201" s="292"/>
      <c r="F3201" s="292"/>
    </row>
    <row r="3202" spans="1:256" s="63" customFormat="1" ht="13.5" customHeight="1" x14ac:dyDescent="0.25">
      <c r="A3202" s="8"/>
      <c r="B3202" s="292"/>
      <c r="C3202" s="292"/>
      <c r="D3202" s="292"/>
      <c r="E3202" s="292"/>
      <c r="F3202" s="292"/>
    </row>
    <row r="3203" spans="1:256" s="63" customFormat="1" ht="13.5" customHeight="1" x14ac:dyDescent="0.25">
      <c r="A3203" s="8"/>
      <c r="B3203" s="292"/>
      <c r="C3203" s="292"/>
      <c r="D3203" s="292"/>
      <c r="E3203" s="292"/>
      <c r="F3203" s="292"/>
    </row>
    <row r="3204" spans="1:256" s="63" customFormat="1" ht="15.75" customHeight="1" x14ac:dyDescent="0.25">
      <c r="A3204" s="8"/>
      <c r="B3204" s="292"/>
      <c r="C3204" s="292"/>
      <c r="D3204" s="292"/>
      <c r="E3204" s="292"/>
      <c r="F3204" s="292"/>
    </row>
    <row r="3206" spans="1:256" s="63" customFormat="1" ht="15.75" customHeight="1" x14ac:dyDescent="0.25">
      <c r="A3206" s="8"/>
      <c r="B3206" s="292"/>
      <c r="C3206" s="292"/>
      <c r="D3206" s="292"/>
      <c r="E3206" s="292"/>
      <c r="F3206" s="292"/>
      <c r="AH3206" s="170"/>
      <c r="AI3206" s="170"/>
      <c r="AJ3206" s="170"/>
      <c r="AK3206" s="170"/>
      <c r="AL3206" s="170"/>
      <c r="AM3206" s="170"/>
      <c r="AN3206" s="170"/>
      <c r="AO3206" s="170"/>
      <c r="AP3206" s="170"/>
      <c r="AQ3206" s="170"/>
      <c r="AR3206" s="170"/>
      <c r="AS3206" s="170"/>
      <c r="AT3206" s="170"/>
      <c r="AU3206" s="170"/>
      <c r="AV3206" s="170"/>
      <c r="AW3206" s="170"/>
      <c r="AX3206" s="170"/>
      <c r="AY3206" s="170"/>
      <c r="AZ3206" s="170"/>
      <c r="BA3206" s="170"/>
      <c r="BB3206" s="170"/>
      <c r="BC3206" s="170"/>
      <c r="BD3206" s="170"/>
      <c r="BE3206" s="170"/>
      <c r="BF3206" s="170"/>
      <c r="BG3206" s="170"/>
      <c r="BH3206" s="170"/>
      <c r="BI3206" s="170"/>
      <c r="BJ3206" s="170"/>
      <c r="BK3206" s="170"/>
      <c r="BL3206" s="170"/>
      <c r="BM3206" s="170"/>
      <c r="BN3206" s="170"/>
      <c r="BO3206" s="170"/>
      <c r="BP3206" s="170"/>
      <c r="BQ3206" s="170"/>
      <c r="BR3206" s="170"/>
      <c r="BS3206" s="170"/>
      <c r="BT3206" s="170"/>
      <c r="BU3206" s="170"/>
      <c r="BV3206" s="170"/>
      <c r="BW3206" s="170"/>
      <c r="BX3206" s="170"/>
      <c r="BY3206" s="170"/>
      <c r="BZ3206" s="170"/>
      <c r="CA3206" s="170"/>
      <c r="CB3206" s="170"/>
      <c r="CC3206" s="170"/>
      <c r="CD3206" s="170"/>
      <c r="CE3206" s="170"/>
      <c r="CF3206" s="170"/>
      <c r="CG3206" s="170"/>
      <c r="CH3206" s="170"/>
      <c r="CI3206" s="170"/>
      <c r="CJ3206" s="170"/>
      <c r="CK3206" s="170"/>
      <c r="CL3206" s="170"/>
      <c r="CM3206" s="170"/>
      <c r="CN3206" s="170"/>
      <c r="CO3206" s="170"/>
      <c r="CP3206" s="170"/>
      <c r="CQ3206" s="170"/>
      <c r="CR3206" s="170"/>
      <c r="CS3206" s="170"/>
      <c r="CT3206" s="170"/>
      <c r="CU3206" s="170"/>
      <c r="CV3206" s="170"/>
      <c r="CW3206" s="170"/>
      <c r="CX3206" s="170"/>
      <c r="CY3206" s="170"/>
      <c r="CZ3206" s="170"/>
      <c r="DA3206" s="170"/>
      <c r="DB3206" s="170"/>
      <c r="DC3206" s="170"/>
      <c r="DD3206" s="170"/>
      <c r="DE3206" s="170"/>
      <c r="DF3206" s="170"/>
      <c r="DG3206" s="170"/>
      <c r="DH3206" s="170"/>
      <c r="DI3206" s="170"/>
      <c r="DJ3206" s="170"/>
      <c r="DK3206" s="170"/>
      <c r="DL3206" s="170"/>
      <c r="DM3206" s="170"/>
      <c r="DN3206" s="170"/>
      <c r="DO3206" s="170"/>
      <c r="DP3206" s="170"/>
      <c r="DQ3206" s="170"/>
      <c r="DR3206" s="170"/>
      <c r="DS3206" s="170"/>
      <c r="DT3206" s="170"/>
      <c r="DU3206" s="170"/>
      <c r="DV3206" s="170"/>
      <c r="DW3206" s="170"/>
      <c r="DX3206" s="170"/>
      <c r="DY3206" s="170"/>
      <c r="DZ3206" s="170"/>
      <c r="EA3206" s="170"/>
      <c r="EB3206" s="170"/>
      <c r="EC3206" s="170"/>
      <c r="ED3206" s="170"/>
      <c r="EE3206" s="170"/>
      <c r="EF3206" s="170"/>
      <c r="EG3206" s="170"/>
      <c r="EH3206" s="170"/>
      <c r="EI3206" s="170"/>
      <c r="EJ3206" s="170"/>
      <c r="EK3206" s="170"/>
      <c r="EL3206" s="170"/>
      <c r="EM3206" s="170"/>
      <c r="EN3206" s="170"/>
      <c r="EO3206" s="170"/>
      <c r="EP3206" s="170"/>
      <c r="EQ3206" s="170"/>
      <c r="ER3206" s="170"/>
      <c r="ES3206" s="170"/>
      <c r="ET3206" s="170"/>
      <c r="EU3206" s="170"/>
      <c r="EV3206" s="170"/>
      <c r="EW3206" s="170"/>
      <c r="EX3206" s="170"/>
      <c r="EY3206" s="170"/>
      <c r="EZ3206" s="170"/>
      <c r="FA3206" s="170"/>
      <c r="FB3206" s="170"/>
      <c r="FC3206" s="170"/>
      <c r="FD3206" s="170"/>
      <c r="FE3206" s="170"/>
      <c r="FF3206" s="170"/>
      <c r="FG3206" s="170"/>
      <c r="FH3206" s="170"/>
      <c r="FI3206" s="170"/>
      <c r="FJ3206" s="170"/>
      <c r="FK3206" s="170"/>
      <c r="FL3206" s="170"/>
      <c r="FM3206" s="170"/>
      <c r="FN3206" s="170"/>
      <c r="FO3206" s="170"/>
      <c r="FP3206" s="170"/>
      <c r="FQ3206" s="170"/>
      <c r="FR3206" s="170"/>
      <c r="FS3206" s="170"/>
      <c r="FT3206" s="170"/>
      <c r="FU3206" s="170"/>
      <c r="FV3206" s="170"/>
      <c r="FW3206" s="170"/>
      <c r="FX3206" s="170"/>
      <c r="FY3206" s="170"/>
      <c r="FZ3206" s="170"/>
      <c r="GA3206" s="170"/>
      <c r="GB3206" s="170"/>
      <c r="GC3206" s="170"/>
      <c r="GD3206" s="170"/>
      <c r="GE3206" s="170"/>
      <c r="GF3206" s="170"/>
      <c r="GG3206" s="170"/>
      <c r="GH3206" s="170"/>
      <c r="GI3206" s="170"/>
      <c r="GJ3206" s="170"/>
      <c r="GK3206" s="170"/>
      <c r="GL3206" s="170"/>
      <c r="GM3206" s="170"/>
      <c r="GN3206" s="170"/>
      <c r="GO3206" s="170"/>
      <c r="GP3206" s="170"/>
      <c r="GQ3206" s="170"/>
      <c r="GR3206" s="170"/>
      <c r="GS3206" s="170"/>
      <c r="GT3206" s="170"/>
      <c r="GU3206" s="170"/>
      <c r="GV3206" s="170"/>
      <c r="GW3206" s="170"/>
      <c r="GX3206" s="170"/>
      <c r="GY3206" s="170"/>
      <c r="GZ3206" s="170"/>
      <c r="HA3206" s="170"/>
      <c r="HB3206" s="170"/>
      <c r="HC3206" s="170"/>
      <c r="HD3206" s="170"/>
      <c r="HE3206" s="170"/>
      <c r="HF3206" s="170"/>
      <c r="HG3206" s="170"/>
      <c r="HH3206" s="170"/>
      <c r="HI3206" s="170"/>
      <c r="HJ3206" s="170"/>
      <c r="HK3206" s="170"/>
      <c r="HL3206" s="170"/>
      <c r="HM3206" s="170"/>
      <c r="HN3206" s="170"/>
      <c r="HO3206" s="170"/>
      <c r="HP3206" s="170"/>
      <c r="HQ3206" s="170"/>
      <c r="HR3206" s="170"/>
      <c r="HS3206" s="170"/>
      <c r="HT3206" s="170"/>
      <c r="HU3206" s="170"/>
      <c r="HV3206" s="170"/>
      <c r="HW3206" s="170"/>
      <c r="HX3206" s="170"/>
      <c r="HY3206" s="170"/>
      <c r="HZ3206" s="170"/>
      <c r="IA3206" s="170"/>
      <c r="IB3206" s="170"/>
      <c r="IC3206" s="170"/>
      <c r="ID3206" s="170"/>
      <c r="IE3206" s="170"/>
      <c r="IF3206" s="170"/>
      <c r="IG3206" s="170"/>
      <c r="IH3206" s="170"/>
      <c r="II3206" s="170"/>
      <c r="IJ3206" s="170"/>
      <c r="IK3206" s="170"/>
      <c r="IL3206" s="170"/>
      <c r="IM3206" s="170"/>
      <c r="IN3206" s="170"/>
      <c r="IO3206" s="170"/>
      <c r="IP3206" s="170"/>
      <c r="IQ3206" s="170"/>
      <c r="IR3206" s="170"/>
      <c r="IS3206" s="170"/>
      <c r="IT3206" s="170"/>
      <c r="IU3206" s="170"/>
      <c r="IV3206" s="170"/>
    </row>
    <row r="3208" spans="1:256" s="63" customFormat="1" ht="24.75" customHeight="1" x14ac:dyDescent="0.25">
      <c r="A3208" s="8"/>
      <c r="B3208" s="292"/>
      <c r="C3208" s="292"/>
      <c r="D3208" s="292"/>
      <c r="E3208" s="292"/>
      <c r="F3208" s="292"/>
      <c r="AH3208" s="170"/>
      <c r="AI3208" s="170"/>
      <c r="AJ3208" s="170"/>
      <c r="AK3208" s="170"/>
      <c r="AL3208" s="170"/>
      <c r="AM3208" s="170"/>
      <c r="AN3208" s="170"/>
      <c r="AO3208" s="170"/>
      <c r="AP3208" s="170"/>
      <c r="AQ3208" s="170"/>
      <c r="AR3208" s="170"/>
      <c r="AS3208" s="170"/>
      <c r="AT3208" s="170"/>
      <c r="AU3208" s="170"/>
      <c r="AV3208" s="170"/>
      <c r="AW3208" s="170"/>
      <c r="AX3208" s="170"/>
      <c r="AY3208" s="170"/>
      <c r="AZ3208" s="170"/>
      <c r="BA3208" s="170"/>
      <c r="BB3208" s="170"/>
      <c r="BC3208" s="170"/>
      <c r="BD3208" s="170"/>
      <c r="BE3208" s="170"/>
      <c r="BF3208" s="170"/>
      <c r="BG3208" s="170"/>
      <c r="BH3208" s="170"/>
      <c r="BI3208" s="170"/>
      <c r="BJ3208" s="170"/>
      <c r="BK3208" s="170"/>
      <c r="BL3208" s="170"/>
      <c r="BM3208" s="170"/>
      <c r="BN3208" s="170"/>
      <c r="BO3208" s="170"/>
      <c r="BP3208" s="170"/>
      <c r="BQ3208" s="170"/>
      <c r="BR3208" s="170"/>
      <c r="BS3208" s="170"/>
      <c r="BT3208" s="170"/>
      <c r="BU3208" s="170"/>
      <c r="BV3208" s="170"/>
      <c r="BW3208" s="170"/>
      <c r="BX3208" s="170"/>
      <c r="BY3208" s="170"/>
      <c r="BZ3208" s="170"/>
      <c r="CA3208" s="170"/>
      <c r="CB3208" s="170"/>
      <c r="CC3208" s="170"/>
      <c r="CD3208" s="170"/>
      <c r="CE3208" s="170"/>
      <c r="CF3208" s="170"/>
      <c r="CG3208" s="170"/>
      <c r="CH3208" s="170"/>
      <c r="CI3208" s="170"/>
      <c r="CJ3208" s="170"/>
      <c r="CK3208" s="170"/>
      <c r="CL3208" s="170"/>
      <c r="CM3208" s="170"/>
      <c r="CN3208" s="170"/>
      <c r="CO3208" s="170"/>
      <c r="CP3208" s="170"/>
      <c r="CQ3208" s="170"/>
      <c r="CR3208" s="170"/>
      <c r="CS3208" s="170"/>
      <c r="CT3208" s="170"/>
      <c r="CU3208" s="170"/>
      <c r="CV3208" s="170"/>
      <c r="CW3208" s="170"/>
      <c r="CX3208" s="170"/>
      <c r="CY3208" s="170"/>
      <c r="CZ3208" s="170"/>
      <c r="DA3208" s="170"/>
      <c r="DB3208" s="170"/>
      <c r="DC3208" s="170"/>
      <c r="DD3208" s="170"/>
      <c r="DE3208" s="170"/>
      <c r="DF3208" s="170"/>
      <c r="DG3208" s="170"/>
      <c r="DH3208" s="170"/>
      <c r="DI3208" s="170"/>
      <c r="DJ3208" s="170"/>
      <c r="DK3208" s="170"/>
      <c r="DL3208" s="170"/>
      <c r="DM3208" s="170"/>
      <c r="DN3208" s="170"/>
      <c r="DO3208" s="170"/>
      <c r="DP3208" s="170"/>
      <c r="DQ3208" s="170"/>
      <c r="DR3208" s="170"/>
      <c r="DS3208" s="170"/>
      <c r="DT3208" s="170"/>
      <c r="DU3208" s="170"/>
      <c r="DV3208" s="170"/>
      <c r="DW3208" s="170"/>
      <c r="DX3208" s="170"/>
      <c r="DY3208" s="170"/>
      <c r="DZ3208" s="170"/>
      <c r="EA3208" s="170"/>
      <c r="EB3208" s="170"/>
      <c r="EC3208" s="170"/>
      <c r="ED3208" s="170"/>
      <c r="EE3208" s="170"/>
      <c r="EF3208" s="170"/>
      <c r="EG3208" s="170"/>
      <c r="EH3208" s="170"/>
      <c r="EI3208" s="170"/>
      <c r="EJ3208" s="170"/>
      <c r="EK3208" s="170"/>
      <c r="EL3208" s="170"/>
      <c r="EM3208" s="170"/>
      <c r="EN3208" s="170"/>
      <c r="EO3208" s="170"/>
      <c r="EP3208" s="170"/>
      <c r="EQ3208" s="170"/>
      <c r="ER3208" s="170"/>
      <c r="ES3208" s="170"/>
      <c r="ET3208" s="170"/>
      <c r="EU3208" s="170"/>
      <c r="EV3208" s="170"/>
      <c r="EW3208" s="170"/>
      <c r="EX3208" s="170"/>
      <c r="EY3208" s="170"/>
      <c r="EZ3208" s="170"/>
      <c r="FA3208" s="170"/>
      <c r="FB3208" s="170"/>
      <c r="FC3208" s="170"/>
      <c r="FD3208" s="170"/>
      <c r="FE3208" s="170"/>
      <c r="FF3208" s="170"/>
      <c r="FG3208" s="170"/>
      <c r="FH3208" s="170"/>
      <c r="FI3208" s="170"/>
      <c r="FJ3208" s="170"/>
      <c r="FK3208" s="170"/>
      <c r="FL3208" s="170"/>
      <c r="FM3208" s="170"/>
      <c r="FN3208" s="170"/>
      <c r="FO3208" s="170"/>
      <c r="FP3208" s="170"/>
      <c r="FQ3208" s="170"/>
      <c r="FR3208" s="170"/>
      <c r="FS3208" s="170"/>
      <c r="FT3208" s="170"/>
      <c r="FU3208" s="170"/>
      <c r="FV3208" s="170"/>
      <c r="FW3208" s="170"/>
      <c r="FX3208" s="170"/>
      <c r="FY3208" s="170"/>
      <c r="FZ3208" s="170"/>
      <c r="GA3208" s="170"/>
      <c r="GB3208" s="170"/>
      <c r="GC3208" s="170"/>
      <c r="GD3208" s="170"/>
      <c r="GE3208" s="170"/>
      <c r="GF3208" s="170"/>
      <c r="GG3208" s="170"/>
      <c r="GH3208" s="170"/>
      <c r="GI3208" s="170"/>
      <c r="GJ3208" s="170"/>
      <c r="GK3208" s="170"/>
      <c r="GL3208" s="170"/>
      <c r="GM3208" s="170"/>
      <c r="GN3208" s="170"/>
      <c r="GO3208" s="170"/>
      <c r="GP3208" s="170"/>
      <c r="GQ3208" s="170"/>
      <c r="GR3208" s="170"/>
      <c r="GS3208" s="170"/>
      <c r="GT3208" s="170"/>
      <c r="GU3208" s="170"/>
      <c r="GV3208" s="170"/>
      <c r="GW3208" s="170"/>
      <c r="GX3208" s="170"/>
      <c r="GY3208" s="170"/>
      <c r="GZ3208" s="170"/>
      <c r="HA3208" s="170"/>
      <c r="HB3208" s="170"/>
      <c r="HC3208" s="170"/>
      <c r="HD3208" s="170"/>
      <c r="HE3208" s="170"/>
      <c r="HF3208" s="170"/>
      <c r="HG3208" s="170"/>
      <c r="HH3208" s="170"/>
      <c r="HI3208" s="170"/>
      <c r="HJ3208" s="170"/>
      <c r="HK3208" s="170"/>
      <c r="HL3208" s="170"/>
      <c r="HM3208" s="170"/>
      <c r="HN3208" s="170"/>
      <c r="HO3208" s="170"/>
      <c r="HP3208" s="170"/>
      <c r="HQ3208" s="170"/>
      <c r="HR3208" s="170"/>
      <c r="HS3208" s="170"/>
      <c r="HT3208" s="170"/>
      <c r="HU3208" s="170"/>
      <c r="HV3208" s="170"/>
      <c r="HW3208" s="170"/>
      <c r="HX3208" s="170"/>
      <c r="HY3208" s="170"/>
      <c r="HZ3208" s="170"/>
      <c r="IA3208" s="170"/>
      <c r="IB3208" s="170"/>
      <c r="IC3208" s="170"/>
      <c r="ID3208" s="170"/>
      <c r="IE3208" s="170"/>
      <c r="IF3208" s="170"/>
      <c r="IG3208" s="170"/>
      <c r="IH3208" s="170"/>
      <c r="II3208" s="170"/>
      <c r="IJ3208" s="170"/>
      <c r="IK3208" s="170"/>
      <c r="IL3208" s="170"/>
      <c r="IM3208" s="170"/>
      <c r="IN3208" s="170"/>
      <c r="IO3208" s="170"/>
      <c r="IP3208" s="170"/>
      <c r="IQ3208" s="170"/>
      <c r="IR3208" s="170"/>
      <c r="IS3208" s="170"/>
      <c r="IT3208" s="170"/>
      <c r="IU3208" s="170"/>
      <c r="IV3208" s="170"/>
    </row>
  </sheetData>
  <mergeCells count="9">
    <mergeCell ref="A1:F1"/>
    <mergeCell ref="A3:F4"/>
    <mergeCell ref="D7:F7"/>
    <mergeCell ref="A2731:F2731"/>
    <mergeCell ref="A2733:F2733"/>
    <mergeCell ref="A7:A8"/>
    <mergeCell ref="B7:B8"/>
    <mergeCell ref="C7:C8"/>
    <mergeCell ref="A5:F5"/>
  </mergeCells>
  <hyperlinks>
    <hyperlink ref="F2735" location="Contenido!A1" display="Volver " xr:uid="{00000000-0004-0000-0600-000000000000}"/>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E1379"/>
  <sheetViews>
    <sheetView showGridLines="0" zoomScaleNormal="100" workbookViewId="0">
      <pane ySplit="8" topLeftCell="A1369" activePane="bottomLeft" state="frozen"/>
      <selection activeCell="M9" sqref="M9"/>
      <selection pane="bottomLeft" activeCell="J1364" sqref="J1364"/>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323"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20"/>
      <c r="B1" s="520"/>
      <c r="C1" s="520"/>
      <c r="D1" s="520"/>
      <c r="E1" s="520"/>
      <c r="F1" s="520"/>
      <c r="G1" s="520"/>
      <c r="H1" s="520"/>
    </row>
    <row r="2" spans="1:109" ht="5.25" customHeight="1" x14ac:dyDescent="0.2">
      <c r="A2" s="324"/>
      <c r="B2" s="324"/>
      <c r="C2" s="324"/>
      <c r="D2" s="324"/>
      <c r="E2" s="324"/>
      <c r="F2" s="324"/>
      <c r="G2" s="324"/>
      <c r="H2" s="324"/>
    </row>
    <row r="3" spans="1:109" ht="16.5" x14ac:dyDescent="0.3">
      <c r="A3" s="479" t="s">
        <v>20</v>
      </c>
      <c r="B3" s="479"/>
      <c r="C3" s="479"/>
      <c r="D3" s="479"/>
      <c r="E3" s="479"/>
      <c r="F3" s="479"/>
      <c r="G3" s="479"/>
      <c r="H3" s="479"/>
      <c r="BY3" s="303">
        <v>2009</v>
      </c>
      <c r="BZ3" s="70" t="s">
        <v>34</v>
      </c>
      <c r="CA3" s="325" t="e">
        <f>+D117+D238+D492+D613+D734+D855+D976+D1097+D1216+#REF!+#REF!+#REF!+#REF!+#REF!+#REF!+#REF!+#REF!+#REF!+#REF!+#REF!+#REF!</f>
        <v>#REF!</v>
      </c>
      <c r="CB3" s="325" t="e">
        <f>+E117+E238+E492+E613+E734+E855+E976+E1097+E1216+#REF!+#REF!+#REF!+#REF!+#REF!+#REF!+#REF!+#REF!+#REF!+#REF!+#REF!+#REF!</f>
        <v>#REF!</v>
      </c>
      <c r="CC3" s="325" t="e">
        <f>+F117+F238+F492+F613+F734+F855+F976+F1097+F1216+#REF!+#REF!+#REF!+#REF!+#REF!+#REF!+#REF!+#REF!+#REF!+#REF!+#REF!+#REF!</f>
        <v>#REF!</v>
      </c>
      <c r="CD3" s="325" t="e">
        <f>+G117+G238+G492+G613+G734+G855+G976+G1097+G1216+#REF!+#REF!+#REF!+#REF!+#REF!+#REF!+#REF!+#REF!+#REF!+#REF!+#REF!+#REF!</f>
        <v>#REF!</v>
      </c>
      <c r="CE3" s="325" t="e">
        <f>+H117+H238+H492+H613+H734+H855+H976+H1097+H1216+#REF!+#REF!+#REF!+#REF!+#REF!+#REF!+#REF!+#REF!+#REF!+#REF!+#REF!+#REF!</f>
        <v>#REF!</v>
      </c>
      <c r="CF3" s="303">
        <v>2009</v>
      </c>
      <c r="CG3" s="70" t="s">
        <v>34</v>
      </c>
      <c r="CH3" s="326">
        <f>+'Anexo 4'!D11+'Anexo 4'!E11</f>
        <v>116602.18399999998</v>
      </c>
      <c r="CI3" s="326">
        <f>+'Anexo 4'!F11+'Anexo 4'!G11</f>
        <v>406388.09700000001</v>
      </c>
      <c r="CJ3" s="326">
        <f>+'Anexo 4'!H11+'Anexo 4'!I11</f>
        <v>119278.01000000001</v>
      </c>
      <c r="CK3" s="326" t="e">
        <f>+'Anexo 4'!#REF!+'Anexo 4'!#REF!+'Anexo 4'!#REF!+'Anexo 4'!#REF!+'Anexo 4'!J11+'Anexo 4'!K11</f>
        <v>#REF!</v>
      </c>
      <c r="CL3" s="326">
        <f>+'Anexo 4'!L11+'Anexo 4'!M11</f>
        <v>678660.64850000001</v>
      </c>
      <c r="CM3" s="327" t="e">
        <f t="shared" ref="CM3:CQ8" si="0">+CA3-CH3</f>
        <v>#REF!</v>
      </c>
      <c r="CN3" s="327" t="e">
        <f t="shared" si="0"/>
        <v>#REF!</v>
      </c>
      <c r="CO3" s="327" t="e">
        <f t="shared" si="0"/>
        <v>#REF!</v>
      </c>
      <c r="CP3" s="327" t="e">
        <f t="shared" si="0"/>
        <v>#REF!</v>
      </c>
      <c r="CQ3" s="327" t="e">
        <f t="shared" si="0"/>
        <v>#REF!</v>
      </c>
      <c r="CR3" s="303">
        <v>2009</v>
      </c>
      <c r="CS3" s="70" t="s">
        <v>34</v>
      </c>
      <c r="CT3" s="328">
        <f>'Anexo 2 '!C10</f>
        <v>116602.18399999999</v>
      </c>
      <c r="CU3" s="328">
        <f>'Anexo 2 '!D10</f>
        <v>406388.09700000001</v>
      </c>
      <c r="CV3" s="328">
        <f>'Anexo 2 '!E10</f>
        <v>119278.01</v>
      </c>
      <c r="CW3" s="328" t="e">
        <f>+'Anexo 2 '!#REF!+'Anexo 2 '!#REF!+'Anexo 2 '!#REF!</f>
        <v>#REF!</v>
      </c>
      <c r="CX3" s="328">
        <f>+'Anexo 2 '!G10</f>
        <v>678660.64850000013</v>
      </c>
      <c r="CY3" s="303">
        <v>2009</v>
      </c>
      <c r="CZ3" s="70" t="s">
        <v>34</v>
      </c>
      <c r="DA3" s="327">
        <f t="shared" ref="DA3:DE8" si="1">+CH3-CT3</f>
        <v>0</v>
      </c>
      <c r="DB3" s="327">
        <f t="shared" si="1"/>
        <v>0</v>
      </c>
      <c r="DC3" s="327">
        <f t="shared" si="1"/>
        <v>0</v>
      </c>
      <c r="DD3" s="327" t="e">
        <f t="shared" si="1"/>
        <v>#REF!</v>
      </c>
      <c r="DE3" s="327">
        <f t="shared" si="1"/>
        <v>0</v>
      </c>
    </row>
    <row r="4" spans="1:109" ht="16.5" x14ac:dyDescent="0.3">
      <c r="A4" s="479"/>
      <c r="B4" s="479"/>
      <c r="C4" s="479"/>
      <c r="D4" s="479"/>
      <c r="E4" s="479"/>
      <c r="F4" s="479"/>
      <c r="G4" s="479"/>
      <c r="H4" s="479"/>
      <c r="BY4" s="303">
        <v>2009</v>
      </c>
      <c r="BZ4" s="70" t="s">
        <v>36</v>
      </c>
      <c r="CA4" s="325" t="e">
        <f>+D118+D239+D493+D614+D735+D856+D977+D1098+D1217+#REF!+#REF!+#REF!+#REF!+#REF!+#REF!+#REF!+#REF!+#REF!+#REF!+#REF!+#REF!</f>
        <v>#REF!</v>
      </c>
      <c r="CB4" s="325" t="e">
        <f>+E118+E239+E493+E614+E735+E856+E977+E1098+E1217+#REF!+#REF!+#REF!+#REF!+#REF!+#REF!+#REF!+#REF!+#REF!+#REF!+#REF!+#REF!</f>
        <v>#REF!</v>
      </c>
      <c r="CC4" s="325" t="e">
        <f>+F118+F239+F493+F614+F735+F856+F977+F1098+F1217+#REF!+#REF!+#REF!+#REF!+#REF!+#REF!+#REF!+#REF!+#REF!+#REF!+#REF!+#REF!</f>
        <v>#REF!</v>
      </c>
      <c r="CD4" s="325" t="e">
        <f>+G118+G239+G493+G614+G735+G856+G977+G1098+G1217+#REF!+#REF!+#REF!+#REF!+#REF!+#REF!+#REF!+#REF!+#REF!+#REF!+#REF!+#REF!</f>
        <v>#REF!</v>
      </c>
      <c r="CE4" s="325" t="e">
        <f>+H118+H239+H493+H614+H735+H856+H977+H1098+H1217+#REF!+#REF!+#REF!+#REF!+#REF!+#REF!+#REF!+#REF!+#REF!+#REF!+#REF!+#REF!</f>
        <v>#REF!</v>
      </c>
      <c r="CF4" s="303">
        <v>2009</v>
      </c>
      <c r="CG4" s="70" t="s">
        <v>36</v>
      </c>
      <c r="CH4" s="326">
        <f>+'Anexo 4'!D12+'Anexo 4'!E12</f>
        <v>121007.25000000003</v>
      </c>
      <c r="CI4" s="326">
        <f>+'Anexo 4'!F12+'Anexo 4'!G12</f>
        <v>413062.55700000009</v>
      </c>
      <c r="CJ4" s="326">
        <f>+'Anexo 4'!H12+'Anexo 4'!I12</f>
        <v>125680.14</v>
      </c>
      <c r="CK4" s="326" t="e">
        <f>+'Anexo 4'!#REF!+'Anexo 4'!#REF!+'Anexo 4'!#REF!+'Anexo 4'!#REF!+'Anexo 4'!J12+'Anexo 4'!K12</f>
        <v>#REF!</v>
      </c>
      <c r="CL4" s="326">
        <f>+'Anexo 4'!L12+'Anexo 4'!M12</f>
        <v>695754.57950000011</v>
      </c>
      <c r="CM4" s="327" t="e">
        <f t="shared" si="0"/>
        <v>#REF!</v>
      </c>
      <c r="CN4" s="327" t="e">
        <f t="shared" si="0"/>
        <v>#REF!</v>
      </c>
      <c r="CO4" s="327" t="e">
        <f t="shared" si="0"/>
        <v>#REF!</v>
      </c>
      <c r="CP4" s="327" t="e">
        <f t="shared" si="0"/>
        <v>#REF!</v>
      </c>
      <c r="CQ4" s="327" t="e">
        <f t="shared" si="0"/>
        <v>#REF!</v>
      </c>
      <c r="CR4" s="303">
        <v>2009</v>
      </c>
      <c r="CS4" s="70" t="s">
        <v>36</v>
      </c>
      <c r="CT4" s="328">
        <f>'Anexo 2 '!C11</f>
        <v>121007.25000000003</v>
      </c>
      <c r="CU4" s="328">
        <f>'Anexo 2 '!D11</f>
        <v>413062.55700000009</v>
      </c>
      <c r="CV4" s="328">
        <f>'Anexo 2 '!E11</f>
        <v>125680.14000000001</v>
      </c>
      <c r="CW4" s="328" t="e">
        <f>+'Anexo 2 '!#REF!+'Anexo 2 '!#REF!+'Anexo 2 '!#REF!</f>
        <v>#REF!</v>
      </c>
      <c r="CX4" s="328">
        <f>+'Anexo 2 '!G11</f>
        <v>695754.57950000034</v>
      </c>
      <c r="CY4" s="303">
        <v>2009</v>
      </c>
      <c r="CZ4" s="70" t="s">
        <v>36</v>
      </c>
      <c r="DA4" s="327">
        <f t="shared" si="1"/>
        <v>0</v>
      </c>
      <c r="DB4" s="327">
        <f t="shared" si="1"/>
        <v>0</v>
      </c>
      <c r="DC4" s="327">
        <f t="shared" si="1"/>
        <v>0</v>
      </c>
      <c r="DD4" s="327" t="e">
        <f t="shared" si="1"/>
        <v>#REF!</v>
      </c>
      <c r="DE4" s="327">
        <f t="shared" si="1"/>
        <v>0</v>
      </c>
    </row>
    <row r="5" spans="1:109" ht="16.5" x14ac:dyDescent="0.3">
      <c r="A5" s="329" t="s">
        <v>113</v>
      </c>
      <c r="B5" s="330"/>
      <c r="C5" s="331"/>
      <c r="D5" s="331"/>
      <c r="E5" s="331"/>
      <c r="F5" s="331"/>
      <c r="G5" s="331"/>
      <c r="H5" s="332"/>
      <c r="BY5" s="303">
        <v>2009</v>
      </c>
      <c r="BZ5" s="70" t="s">
        <v>37</v>
      </c>
      <c r="CA5" s="325" t="e">
        <f>+D119+D240+D494+D615+D736+D857+D978+D1099+D1218+#REF!+#REF!+#REF!+#REF!+#REF!+#REF!+#REF!+#REF!+#REF!+#REF!+#REF!+#REF!</f>
        <v>#REF!</v>
      </c>
      <c r="CB5" s="325" t="e">
        <f>+E119+E240+E494+E615+E736+E857+E978+E1099+E1218+#REF!+#REF!+#REF!+#REF!+#REF!+#REF!+#REF!+#REF!+#REF!+#REF!+#REF!+#REF!</f>
        <v>#REF!</v>
      </c>
      <c r="CC5" s="325" t="e">
        <f>+F119+F240+F494+F615+F736+F857+F978+F1099+F1218+#REF!+#REF!+#REF!+#REF!+#REF!+#REF!+#REF!+#REF!+#REF!+#REF!+#REF!+#REF!</f>
        <v>#REF!</v>
      </c>
      <c r="CD5" s="325" t="e">
        <f>+G119+G240+G494+G615+G736+G857+G978+G1099+G1218+#REF!+#REF!+#REF!+#REF!+#REF!+#REF!+#REF!+#REF!+#REF!+#REF!+#REF!+#REF!</f>
        <v>#REF!</v>
      </c>
      <c r="CE5" s="325" t="e">
        <f>+H119+H240+H494+H615+H736+H857+H978+H1099+H1218+#REF!+#REF!+#REF!+#REF!+#REF!+#REF!+#REF!+#REF!+#REF!+#REF!+#REF!+#REF!</f>
        <v>#REF!</v>
      </c>
      <c r="CF5" s="303">
        <v>2009</v>
      </c>
      <c r="CG5" s="70" t="s">
        <v>37</v>
      </c>
      <c r="CH5" s="326">
        <f>+'Anexo 4'!D13+'Anexo 4'!E13</f>
        <v>119886.80450000001</v>
      </c>
      <c r="CI5" s="326">
        <f>+'Anexo 4'!F13+'Anexo 4'!G13</f>
        <v>370382.97350000002</v>
      </c>
      <c r="CJ5" s="326">
        <f>+'Anexo 4'!H13+'Anexo 4'!I13</f>
        <v>110851.3425</v>
      </c>
      <c r="CK5" s="326" t="e">
        <f>+'Anexo 4'!#REF!+'Anexo 4'!#REF!+'Anexo 4'!#REF!+'Anexo 4'!#REF!+'Anexo 4'!J13+'Anexo 4'!K13</f>
        <v>#REF!</v>
      </c>
      <c r="CL5" s="326">
        <f>+'Anexo 4'!L13+'Anexo 4'!M13</f>
        <v>635398.91899999999</v>
      </c>
      <c r="CM5" s="327" t="e">
        <f t="shared" si="0"/>
        <v>#REF!</v>
      </c>
      <c r="CN5" s="327" t="e">
        <f t="shared" si="0"/>
        <v>#REF!</v>
      </c>
      <c r="CO5" s="327" t="e">
        <f t="shared" si="0"/>
        <v>#REF!</v>
      </c>
      <c r="CP5" s="327" t="e">
        <f t="shared" si="0"/>
        <v>#REF!</v>
      </c>
      <c r="CQ5" s="327" t="e">
        <f t="shared" si="0"/>
        <v>#REF!</v>
      </c>
      <c r="CR5" s="303">
        <v>2009</v>
      </c>
      <c r="CS5" s="70" t="s">
        <v>37</v>
      </c>
      <c r="CT5" s="328">
        <f>'Anexo 2 '!C12</f>
        <v>119886.80450000001</v>
      </c>
      <c r="CU5" s="328">
        <f>'Anexo 2 '!D12</f>
        <v>370382.97350000002</v>
      </c>
      <c r="CV5" s="328">
        <f>'Anexo 2 '!E12</f>
        <v>110851.34250000003</v>
      </c>
      <c r="CW5" s="328" t="e">
        <f>+'Anexo 2 '!#REF!+'Anexo 2 '!#REF!+'Anexo 2 '!#REF!</f>
        <v>#REF!</v>
      </c>
      <c r="CX5" s="328">
        <f>+'Anexo 2 '!G12</f>
        <v>635398.91900000011</v>
      </c>
      <c r="CY5" s="303">
        <v>2009</v>
      </c>
      <c r="CZ5" s="70" t="s">
        <v>37</v>
      </c>
      <c r="DA5" s="327">
        <f t="shared" si="1"/>
        <v>0</v>
      </c>
      <c r="DB5" s="327">
        <f t="shared" si="1"/>
        <v>0</v>
      </c>
      <c r="DC5" s="327">
        <f t="shared" si="1"/>
        <v>0</v>
      </c>
      <c r="DD5" s="327" t="e">
        <f t="shared" si="1"/>
        <v>#REF!</v>
      </c>
      <c r="DE5" s="327">
        <f t="shared" si="1"/>
        <v>0</v>
      </c>
    </row>
    <row r="6" spans="1:109" ht="16.5" x14ac:dyDescent="0.3">
      <c r="A6" s="333" t="str">
        <f>+'Anexo 1 '!A7</f>
        <v>2009 (abril) - 2020p (julio)</v>
      </c>
      <c r="B6" s="334"/>
      <c r="C6" s="334"/>
      <c r="D6" s="335"/>
      <c r="E6" s="336"/>
      <c r="F6" s="336"/>
      <c r="G6" s="336"/>
      <c r="H6" s="337"/>
      <c r="BY6" s="303">
        <v>2009</v>
      </c>
      <c r="BZ6" s="70" t="s">
        <v>38</v>
      </c>
      <c r="CA6" s="325" t="e">
        <f>+D120+D241+D495+D616+D737+D858+D979+D1100+D1219+#REF!+#REF!+#REF!+#REF!+#REF!+#REF!+#REF!+#REF!+#REF!+#REF!+#REF!+#REF!</f>
        <v>#REF!</v>
      </c>
      <c r="CB6" s="325" t="e">
        <f>+E120+E241+E495+E616+E737+E858+E979+E1100+E1219+#REF!+#REF!+#REF!+#REF!+#REF!+#REF!+#REF!+#REF!+#REF!+#REF!+#REF!+#REF!</f>
        <v>#REF!</v>
      </c>
      <c r="CC6" s="325" t="e">
        <f>+F120+F241+F495+F616+F737+F858+F979+F1100+F1219+#REF!+#REF!+#REF!+#REF!+#REF!+#REF!+#REF!+#REF!+#REF!+#REF!+#REF!+#REF!</f>
        <v>#REF!</v>
      </c>
      <c r="CD6" s="325" t="e">
        <f>+G120+G241+G495+G616+G737+G858+G979+G1100+G1219+#REF!+#REF!+#REF!+#REF!+#REF!+#REF!+#REF!+#REF!+#REF!+#REF!+#REF!+#REF!</f>
        <v>#REF!</v>
      </c>
      <c r="CE6" s="325" t="e">
        <f>+H120+H241+H495+H616+H737+H858+H979+H1100+H1219+#REF!+#REF!+#REF!+#REF!+#REF!+#REF!+#REF!+#REF!+#REF!+#REF!+#REF!+#REF!</f>
        <v>#REF!</v>
      </c>
      <c r="CF6" s="303">
        <v>2009</v>
      </c>
      <c r="CG6" s="70" t="s">
        <v>38</v>
      </c>
      <c r="CH6" s="326">
        <f>+'Anexo 4'!D14+'Anexo 4'!E14</f>
        <v>128726.32250000001</v>
      </c>
      <c r="CI6" s="326">
        <f>+'Anexo 4'!F14+'Anexo 4'!G14</f>
        <v>441849.71399999998</v>
      </c>
      <c r="CJ6" s="326">
        <f>+'Anexo 4'!H14+'Anexo 4'!I14</f>
        <v>128708.77750000001</v>
      </c>
      <c r="CK6" s="326" t="e">
        <f>+'Anexo 4'!#REF!+'Anexo 4'!#REF!+'Anexo 4'!#REF!+'Anexo 4'!#REF!+'Anexo 4'!J14+'Anexo 4'!K14</f>
        <v>#REF!</v>
      </c>
      <c r="CL6" s="326">
        <f>+'Anexo 4'!L14+'Anexo 4'!M14</f>
        <v>741963.02499999991</v>
      </c>
      <c r="CM6" s="327" t="e">
        <f t="shared" si="0"/>
        <v>#REF!</v>
      </c>
      <c r="CN6" s="327" t="e">
        <f t="shared" si="0"/>
        <v>#REF!</v>
      </c>
      <c r="CO6" s="327" t="e">
        <f t="shared" si="0"/>
        <v>#REF!</v>
      </c>
      <c r="CP6" s="327" t="e">
        <f t="shared" si="0"/>
        <v>#REF!</v>
      </c>
      <c r="CQ6" s="327" t="e">
        <f t="shared" si="0"/>
        <v>#REF!</v>
      </c>
      <c r="CR6" s="303">
        <v>2009</v>
      </c>
      <c r="CS6" s="70" t="s">
        <v>38</v>
      </c>
      <c r="CT6" s="328">
        <f>'Anexo 2 '!C13</f>
        <v>128726.32250000001</v>
      </c>
      <c r="CU6" s="328">
        <f>'Anexo 2 '!D13</f>
        <v>441849.71399999998</v>
      </c>
      <c r="CV6" s="328">
        <f>'Anexo 2 '!E13</f>
        <v>128708.77749999998</v>
      </c>
      <c r="CW6" s="328" t="e">
        <f>+'Anexo 2 '!#REF!+'Anexo 2 '!#REF!+'Anexo 2 '!#REF!</f>
        <v>#REF!</v>
      </c>
      <c r="CX6" s="328">
        <f>+'Anexo 2 '!G13</f>
        <v>741963.02499999979</v>
      </c>
      <c r="CY6" s="303">
        <v>2009</v>
      </c>
      <c r="CZ6" s="70" t="s">
        <v>38</v>
      </c>
      <c r="DA6" s="327">
        <f t="shared" si="1"/>
        <v>0</v>
      </c>
      <c r="DB6" s="327">
        <f t="shared" si="1"/>
        <v>0</v>
      </c>
      <c r="DC6" s="327">
        <f t="shared" si="1"/>
        <v>0</v>
      </c>
      <c r="DD6" s="327" t="e">
        <f t="shared" si="1"/>
        <v>#REF!</v>
      </c>
      <c r="DE6" s="327">
        <f t="shared" si="1"/>
        <v>0</v>
      </c>
    </row>
    <row r="7" spans="1:109" ht="16.5" x14ac:dyDescent="0.3">
      <c r="A7" s="461" t="s">
        <v>24</v>
      </c>
      <c r="B7" s="463" t="s">
        <v>25</v>
      </c>
      <c r="C7" s="507" t="s">
        <v>90</v>
      </c>
      <c r="D7" s="465" t="s">
        <v>26</v>
      </c>
      <c r="E7" s="465"/>
      <c r="F7" s="465"/>
      <c r="G7" s="465"/>
      <c r="H7" s="482"/>
      <c r="BY7" s="303">
        <v>2009</v>
      </c>
      <c r="BZ7" s="70" t="s">
        <v>39</v>
      </c>
      <c r="CA7" s="325" t="e">
        <f>+D121+D242+D496+D617+D738+D859+D980+D1101+D1220+#REF!+#REF!+#REF!+#REF!+#REF!+#REF!+#REF!+#REF!+#REF!+#REF!+#REF!+#REF!</f>
        <v>#REF!</v>
      </c>
      <c r="CB7" s="325" t="e">
        <f>+E121+E242+E496+E617+E738+E859+E980+E1101+E1220+#REF!+#REF!+#REF!+#REF!+#REF!+#REF!+#REF!+#REF!+#REF!+#REF!+#REF!+#REF!</f>
        <v>#REF!</v>
      </c>
      <c r="CC7" s="325" t="e">
        <f>+F121+F242+F496+F617+F738+F859+F980+F1101+F1220+#REF!+#REF!+#REF!+#REF!+#REF!+#REF!+#REF!+#REF!+#REF!+#REF!+#REF!+#REF!</f>
        <v>#REF!</v>
      </c>
      <c r="CD7" s="325" t="e">
        <f>+G121+G242+G496+G617+G738+G859+G980+G1101+G1220+#REF!+#REF!+#REF!+#REF!+#REF!+#REF!+#REF!+#REF!+#REF!+#REF!+#REF!+#REF!</f>
        <v>#REF!</v>
      </c>
      <c r="CE7" s="325" t="e">
        <f>+H121+H242+H496+H617+H738+H859+H980+H1101+H1220+#REF!+#REF!+#REF!+#REF!+#REF!+#REF!+#REF!+#REF!+#REF!+#REF!+#REF!+#REF!</f>
        <v>#REF!</v>
      </c>
      <c r="CF7" s="303">
        <v>2009</v>
      </c>
      <c r="CG7" s="70" t="s">
        <v>39</v>
      </c>
      <c r="CH7" s="326">
        <f>+'Anexo 4'!D15+'Anexo 4'!E15</f>
        <v>118968.89950000004</v>
      </c>
      <c r="CI7" s="326">
        <f>+'Anexo 4'!F15+'Anexo 4'!G15</f>
        <v>428979.89900000003</v>
      </c>
      <c r="CJ7" s="326">
        <f>+'Anexo 4'!H15+'Anexo 4'!I15</f>
        <v>114507.27999999997</v>
      </c>
      <c r="CK7" s="326" t="e">
        <f>+'Anexo 4'!#REF!+'Anexo 4'!#REF!+'Anexo 4'!#REF!+'Anexo 4'!#REF!+'Anexo 4'!J15+'Anexo 4'!K15</f>
        <v>#REF!</v>
      </c>
      <c r="CL7" s="326">
        <f>+'Anexo 4'!L15+'Anexo 4'!M15</f>
        <v>700399.27850000001</v>
      </c>
      <c r="CM7" s="327" t="e">
        <f t="shared" si="0"/>
        <v>#REF!</v>
      </c>
      <c r="CN7" s="327" t="e">
        <f t="shared" si="0"/>
        <v>#REF!</v>
      </c>
      <c r="CO7" s="327" t="e">
        <f t="shared" si="0"/>
        <v>#REF!</v>
      </c>
      <c r="CP7" s="327" t="e">
        <f t="shared" si="0"/>
        <v>#REF!</v>
      </c>
      <c r="CQ7" s="327" t="e">
        <f t="shared" si="0"/>
        <v>#REF!</v>
      </c>
      <c r="CR7" s="303">
        <v>2009</v>
      </c>
      <c r="CS7" s="70" t="s">
        <v>39</v>
      </c>
      <c r="CT7" s="328">
        <f>'Anexo 2 '!C14</f>
        <v>118968.89950000003</v>
      </c>
      <c r="CU7" s="328">
        <f>'Anexo 2 '!D14</f>
        <v>428979.89900000003</v>
      </c>
      <c r="CV7" s="328">
        <f>'Anexo 2 '!E14</f>
        <v>114507.27999999998</v>
      </c>
      <c r="CW7" s="328" t="e">
        <f>+'Anexo 2 '!#REF!+'Anexo 2 '!#REF!+'Anexo 2 '!#REF!</f>
        <v>#REF!</v>
      </c>
      <c r="CX7" s="328">
        <f>+'Anexo 2 '!G14</f>
        <v>700399.2784999999</v>
      </c>
      <c r="CY7" s="303">
        <v>2009</v>
      </c>
      <c r="CZ7" s="70" t="s">
        <v>39</v>
      </c>
      <c r="DA7" s="327">
        <f t="shared" si="1"/>
        <v>0</v>
      </c>
      <c r="DB7" s="327">
        <f t="shared" si="1"/>
        <v>0</v>
      </c>
      <c r="DC7" s="327">
        <f t="shared" si="1"/>
        <v>0</v>
      </c>
      <c r="DD7" s="327" t="e">
        <f t="shared" si="1"/>
        <v>#REF!</v>
      </c>
      <c r="DE7" s="327">
        <f t="shared" si="1"/>
        <v>0</v>
      </c>
    </row>
    <row r="8" spans="1:109" ht="24" x14ac:dyDescent="0.3">
      <c r="A8" s="480"/>
      <c r="B8" s="481"/>
      <c r="C8" s="521"/>
      <c r="D8" s="203" t="s">
        <v>55</v>
      </c>
      <c r="E8" s="203" t="s">
        <v>56</v>
      </c>
      <c r="F8" s="338" t="s">
        <v>57</v>
      </c>
      <c r="G8" s="338" t="s">
        <v>58</v>
      </c>
      <c r="H8" s="294" t="s">
        <v>59</v>
      </c>
      <c r="BY8" s="303">
        <v>2009</v>
      </c>
      <c r="BZ8" s="70" t="s">
        <v>40</v>
      </c>
      <c r="CA8" s="325" t="e">
        <f>+D122+D243+D497+D618+D739+D860+D981+D1102+D1221+#REF!+#REF!+#REF!+#REF!+#REF!+#REF!+#REF!+#REF!+#REF!+#REF!+#REF!+#REF!</f>
        <v>#REF!</v>
      </c>
      <c r="CB8" s="325" t="e">
        <f>+E122+E243+E497+E618+E739+E860+E981+E1102+E1221+#REF!+#REF!+#REF!+#REF!+#REF!+#REF!+#REF!+#REF!+#REF!+#REF!+#REF!+#REF!</f>
        <v>#REF!</v>
      </c>
      <c r="CC8" s="325" t="e">
        <f>+F122+F243+F497+F618+F739+F860+F981+F1102+F1221+#REF!+#REF!+#REF!+#REF!+#REF!+#REF!+#REF!+#REF!+#REF!+#REF!+#REF!+#REF!</f>
        <v>#REF!</v>
      </c>
      <c r="CD8" s="325" t="e">
        <f>+G122+G243+G497+G618+G739+G860+G981+G1102+G1221+#REF!+#REF!+#REF!+#REF!+#REF!+#REF!+#REF!+#REF!+#REF!+#REF!+#REF!+#REF!</f>
        <v>#REF!</v>
      </c>
      <c r="CE8" s="325" t="e">
        <f>+H122+H243+H497+H618+H739+H860+H981+H1102+H1221+#REF!+#REF!+#REF!+#REF!+#REF!+#REF!+#REF!+#REF!+#REF!+#REF!+#REF!+#REF!</f>
        <v>#REF!</v>
      </c>
      <c r="CF8" s="303">
        <v>2009</v>
      </c>
      <c r="CG8" s="70" t="s">
        <v>40</v>
      </c>
      <c r="CH8" s="326">
        <f>+'Anexo 4'!D16+'Anexo 4'!E16</f>
        <v>140033.94249999992</v>
      </c>
      <c r="CI8" s="326">
        <f>+'Anexo 4'!F16+'Anexo 4'!G16</f>
        <v>423709.16600000003</v>
      </c>
      <c r="CJ8" s="326">
        <f>+'Anexo 4'!H16+'Anexo 4'!I16</f>
        <v>123321.75499999999</v>
      </c>
      <c r="CK8" s="326" t="e">
        <f>+'Anexo 4'!#REF!+'Anexo 4'!#REF!+'Anexo 4'!#REF!+'Anexo 4'!#REF!+'Anexo 4'!J16+'Anexo 4'!K16</f>
        <v>#REF!</v>
      </c>
      <c r="CL8" s="326">
        <f>+'Anexo 4'!L16+'Anexo 4'!M16</f>
        <v>725187.071</v>
      </c>
      <c r="CM8" s="327" t="e">
        <f t="shared" si="0"/>
        <v>#REF!</v>
      </c>
      <c r="CN8" s="327" t="e">
        <f t="shared" si="0"/>
        <v>#REF!</v>
      </c>
      <c r="CO8" s="327" t="e">
        <f t="shared" si="0"/>
        <v>#REF!</v>
      </c>
      <c r="CP8" s="327" t="e">
        <f t="shared" si="0"/>
        <v>#REF!</v>
      </c>
      <c r="CQ8" s="327" t="e">
        <f t="shared" si="0"/>
        <v>#REF!</v>
      </c>
      <c r="CR8" s="303">
        <v>2009</v>
      </c>
      <c r="CS8" s="70" t="s">
        <v>40</v>
      </c>
      <c r="CT8" s="328">
        <f>'Anexo 2 '!C15</f>
        <v>140033.94249999995</v>
      </c>
      <c r="CU8" s="328">
        <f>'Anexo 2 '!D15</f>
        <v>423709.16600000003</v>
      </c>
      <c r="CV8" s="328">
        <f>'Anexo 2 '!E15</f>
        <v>123321.75499999999</v>
      </c>
      <c r="CW8" s="328" t="e">
        <f>+'Anexo 2 '!#REF!+'Anexo 2 '!#REF!+'Anexo 2 '!#REF!</f>
        <v>#REF!</v>
      </c>
      <c r="CX8" s="328">
        <f>+'Anexo 2 '!G15</f>
        <v>725187.071</v>
      </c>
      <c r="CY8" s="303">
        <v>2009</v>
      </c>
      <c r="CZ8" s="70" t="s">
        <v>40</v>
      </c>
      <c r="DA8" s="327">
        <f t="shared" si="1"/>
        <v>0</v>
      </c>
      <c r="DB8" s="327">
        <f t="shared" si="1"/>
        <v>0</v>
      </c>
      <c r="DC8" s="327">
        <f t="shared" si="1"/>
        <v>0</v>
      </c>
      <c r="DD8" s="327" t="e">
        <f t="shared" si="1"/>
        <v>#REF!</v>
      </c>
      <c r="DE8" s="327">
        <f t="shared" si="1"/>
        <v>0</v>
      </c>
    </row>
    <row r="9" spans="1:109" ht="16.5" x14ac:dyDescent="0.3">
      <c r="A9" s="339">
        <v>2009</v>
      </c>
      <c r="B9" s="340" t="s">
        <v>34</v>
      </c>
      <c r="C9" s="341" t="s">
        <v>91</v>
      </c>
      <c r="D9" s="342">
        <v>10247.07</v>
      </c>
      <c r="E9" s="342">
        <v>55150.9</v>
      </c>
      <c r="F9" s="343">
        <v>32106.022499999999</v>
      </c>
      <c r="G9" s="343">
        <v>4769.4825000000001</v>
      </c>
      <c r="H9" s="344">
        <v>102273.47500000001</v>
      </c>
      <c r="I9" s="345"/>
      <c r="J9" s="58"/>
      <c r="BY9" s="303"/>
      <c r="BZ9" s="70"/>
      <c r="CA9" s="325"/>
      <c r="CB9" s="325"/>
      <c r="CC9" s="325"/>
      <c r="CD9" s="325"/>
      <c r="CE9" s="325"/>
      <c r="CF9" s="303"/>
      <c r="CG9" s="70"/>
      <c r="CH9" s="326"/>
      <c r="CI9" s="326"/>
      <c r="CJ9" s="326"/>
      <c r="CK9" s="326"/>
      <c r="CL9" s="326"/>
      <c r="CM9" s="327"/>
      <c r="CN9" s="327"/>
      <c r="CO9" s="327"/>
      <c r="CP9" s="327"/>
      <c r="CQ9" s="327"/>
      <c r="CR9" s="303"/>
      <c r="CS9" s="70"/>
      <c r="CT9" s="328"/>
      <c r="CU9" s="328"/>
      <c r="CV9" s="328"/>
      <c r="CW9" s="328"/>
      <c r="CX9" s="328"/>
      <c r="CY9" s="303"/>
      <c r="CZ9" s="70"/>
      <c r="DA9" s="327"/>
      <c r="DB9" s="327"/>
      <c r="DC9" s="327"/>
      <c r="DD9" s="327"/>
      <c r="DE9" s="327"/>
    </row>
    <row r="10" spans="1:109" ht="16.5" x14ac:dyDescent="0.3">
      <c r="A10" s="346">
        <v>2009</v>
      </c>
      <c r="B10" s="78" t="s">
        <v>36</v>
      </c>
      <c r="C10" s="347" t="s">
        <v>91</v>
      </c>
      <c r="D10" s="348">
        <v>9690.89</v>
      </c>
      <c r="E10" s="348">
        <v>56350.049999999996</v>
      </c>
      <c r="F10" s="349">
        <v>36374.67</v>
      </c>
      <c r="G10" s="349">
        <v>4869.5424999999996</v>
      </c>
      <c r="H10" s="148">
        <v>107285.15250000001</v>
      </c>
      <c r="I10" s="345"/>
      <c r="J10" s="58"/>
      <c r="BY10" s="303"/>
      <c r="BZ10" s="70"/>
      <c r="CA10" s="325"/>
      <c r="CB10" s="325"/>
      <c r="CC10" s="325"/>
      <c r="CD10" s="325"/>
      <c r="CE10" s="325"/>
      <c r="CF10" s="303"/>
      <c r="CG10" s="70"/>
      <c r="CH10" s="326"/>
      <c r="CI10" s="326"/>
      <c r="CJ10" s="326"/>
      <c r="CK10" s="326"/>
      <c r="CL10" s="326"/>
      <c r="CM10" s="327"/>
      <c r="CN10" s="327"/>
      <c r="CO10" s="327"/>
      <c r="CP10" s="327"/>
      <c r="CQ10" s="327"/>
      <c r="CR10" s="303"/>
      <c r="CS10" s="70"/>
      <c r="CT10" s="328"/>
      <c r="CU10" s="328"/>
      <c r="CV10" s="328"/>
      <c r="CW10" s="328"/>
      <c r="CX10" s="328"/>
      <c r="CY10" s="303"/>
      <c r="CZ10" s="70"/>
      <c r="DA10" s="327"/>
      <c r="DB10" s="327"/>
      <c r="DC10" s="327"/>
      <c r="DD10" s="327"/>
      <c r="DE10" s="327"/>
    </row>
    <row r="11" spans="1:109" ht="16.5" x14ac:dyDescent="0.3">
      <c r="A11" s="346">
        <v>2009</v>
      </c>
      <c r="B11" s="78" t="s">
        <v>37</v>
      </c>
      <c r="C11" s="347" t="s">
        <v>91</v>
      </c>
      <c r="D11" s="348">
        <v>7808.52</v>
      </c>
      <c r="E11" s="348">
        <v>54058.275000000009</v>
      </c>
      <c r="F11" s="349">
        <v>33950.764999999999</v>
      </c>
      <c r="G11" s="349">
        <v>5212.6200000000008</v>
      </c>
      <c r="H11" s="148">
        <v>101030.18000000001</v>
      </c>
      <c r="I11" s="345"/>
      <c r="J11" s="58"/>
      <c r="BY11" s="303"/>
      <c r="BZ11" s="70"/>
      <c r="CA11" s="325"/>
      <c r="CB11" s="325"/>
      <c r="CC11" s="325"/>
      <c r="CD11" s="325"/>
      <c r="CE11" s="325"/>
      <c r="CF11" s="303"/>
      <c r="CG11" s="70"/>
      <c r="CH11" s="326"/>
      <c r="CI11" s="326"/>
      <c r="CJ11" s="326"/>
      <c r="CK11" s="326"/>
      <c r="CL11" s="326"/>
      <c r="CM11" s="327"/>
      <c r="CN11" s="327"/>
      <c r="CO11" s="327"/>
      <c r="CP11" s="327"/>
      <c r="CQ11" s="327"/>
      <c r="CR11" s="303"/>
      <c r="CS11" s="70"/>
      <c r="CT11" s="328"/>
      <c r="CU11" s="328"/>
      <c r="CV11" s="328"/>
      <c r="CW11" s="328"/>
      <c r="CX11" s="328"/>
      <c r="CY11" s="303"/>
      <c r="CZ11" s="70"/>
      <c r="DA11" s="327"/>
      <c r="DB11" s="327"/>
      <c r="DC11" s="327"/>
      <c r="DD11" s="327"/>
      <c r="DE11" s="327"/>
    </row>
    <row r="12" spans="1:109" ht="16.5" x14ac:dyDescent="0.3">
      <c r="A12" s="346">
        <v>2009</v>
      </c>
      <c r="B12" s="78" t="s">
        <v>38</v>
      </c>
      <c r="C12" s="347" t="s">
        <v>91</v>
      </c>
      <c r="D12" s="348">
        <v>8401.49</v>
      </c>
      <c r="E12" s="348">
        <v>64494.074999999997</v>
      </c>
      <c r="F12" s="349">
        <v>38129.4375</v>
      </c>
      <c r="G12" s="349">
        <v>5361.5824999999995</v>
      </c>
      <c r="H12" s="148">
        <v>116386.58500000001</v>
      </c>
      <c r="I12" s="345"/>
      <c r="J12" s="58"/>
      <c r="BY12" s="303"/>
      <c r="BZ12" s="70"/>
      <c r="CA12" s="325"/>
      <c r="CB12" s="325"/>
      <c r="CC12" s="325"/>
      <c r="CD12" s="325"/>
      <c r="CE12" s="325"/>
      <c r="CF12" s="303"/>
      <c r="CG12" s="70"/>
      <c r="CH12" s="326"/>
      <c r="CI12" s="326"/>
      <c r="CJ12" s="326"/>
      <c r="CK12" s="326"/>
      <c r="CL12" s="326"/>
      <c r="CM12" s="327"/>
      <c r="CN12" s="327"/>
      <c r="CO12" s="327"/>
      <c r="CP12" s="327"/>
      <c r="CQ12" s="327"/>
      <c r="CR12" s="303"/>
      <c r="CS12" s="70"/>
      <c r="CT12" s="328"/>
      <c r="CU12" s="328"/>
      <c r="CV12" s="328"/>
      <c r="CW12" s="328"/>
      <c r="CX12" s="328"/>
      <c r="CY12" s="303"/>
      <c r="CZ12" s="70"/>
      <c r="DA12" s="327"/>
      <c r="DB12" s="327"/>
      <c r="DC12" s="327"/>
      <c r="DD12" s="327"/>
      <c r="DE12" s="327"/>
    </row>
    <row r="13" spans="1:109" ht="16.5" x14ac:dyDescent="0.3">
      <c r="A13" s="346">
        <v>2009</v>
      </c>
      <c r="B13" s="78" t="s">
        <v>39</v>
      </c>
      <c r="C13" s="347" t="s">
        <v>91</v>
      </c>
      <c r="D13" s="348">
        <v>10032</v>
      </c>
      <c r="E13" s="348">
        <v>63909.749999999993</v>
      </c>
      <c r="F13" s="349">
        <v>30479.105</v>
      </c>
      <c r="G13" s="349">
        <v>4872.2950000000001</v>
      </c>
      <c r="H13" s="148">
        <v>109293.15</v>
      </c>
      <c r="I13" s="345"/>
      <c r="J13" s="58"/>
      <c r="BY13" s="303"/>
      <c r="BZ13" s="70"/>
      <c r="CA13" s="325"/>
      <c r="CB13" s="325"/>
      <c r="CC13" s="325"/>
      <c r="CD13" s="325"/>
      <c r="CE13" s="325"/>
      <c r="CF13" s="303"/>
      <c r="CG13" s="70"/>
      <c r="CH13" s="326"/>
      <c r="CI13" s="326"/>
      <c r="CJ13" s="326"/>
      <c r="CK13" s="326"/>
      <c r="CL13" s="326"/>
      <c r="CM13" s="327"/>
      <c r="CN13" s="327"/>
      <c r="CO13" s="327"/>
      <c r="CP13" s="327"/>
      <c r="CQ13" s="327"/>
      <c r="CR13" s="303"/>
      <c r="CS13" s="70"/>
      <c r="CT13" s="328"/>
      <c r="CU13" s="328"/>
      <c r="CV13" s="328"/>
      <c r="CW13" s="328"/>
      <c r="CX13" s="328"/>
      <c r="CY13" s="303"/>
      <c r="CZ13" s="70"/>
      <c r="DA13" s="327"/>
      <c r="DB13" s="327"/>
      <c r="DC13" s="327"/>
      <c r="DD13" s="327"/>
      <c r="DE13" s="327"/>
    </row>
    <row r="14" spans="1:109" ht="16.5" x14ac:dyDescent="0.3">
      <c r="A14" s="346">
        <v>2009</v>
      </c>
      <c r="B14" s="78" t="s">
        <v>40</v>
      </c>
      <c r="C14" s="347" t="s">
        <v>91</v>
      </c>
      <c r="D14" s="348">
        <v>12605.380000000001</v>
      </c>
      <c r="E14" s="348">
        <v>59009.212500000001</v>
      </c>
      <c r="F14" s="349">
        <v>30776.870000000003</v>
      </c>
      <c r="G14" s="349">
        <v>5558.8250000000007</v>
      </c>
      <c r="H14" s="148">
        <v>107950.28749999999</v>
      </c>
      <c r="I14" s="345"/>
      <c r="J14" s="58"/>
      <c r="BY14" s="303"/>
      <c r="BZ14" s="70"/>
      <c r="CA14" s="325"/>
      <c r="CB14" s="325"/>
      <c r="CC14" s="325"/>
      <c r="CD14" s="325"/>
      <c r="CE14" s="325"/>
      <c r="CF14" s="303"/>
      <c r="CG14" s="70"/>
      <c r="CH14" s="326"/>
      <c r="CI14" s="326"/>
      <c r="CJ14" s="326"/>
      <c r="CK14" s="326"/>
      <c r="CL14" s="326"/>
      <c r="CM14" s="327"/>
      <c r="CN14" s="327"/>
      <c r="CO14" s="327"/>
      <c r="CP14" s="327"/>
      <c r="CQ14" s="327"/>
      <c r="CR14" s="303"/>
      <c r="CS14" s="70"/>
      <c r="CT14" s="328"/>
      <c r="CU14" s="328"/>
      <c r="CV14" s="328"/>
      <c r="CW14" s="328"/>
      <c r="CX14" s="328"/>
      <c r="CY14" s="303"/>
      <c r="CZ14" s="70"/>
      <c r="DA14" s="327"/>
      <c r="DB14" s="327"/>
      <c r="DC14" s="327"/>
      <c r="DD14" s="327"/>
      <c r="DE14" s="327"/>
    </row>
    <row r="15" spans="1:109" ht="16.5" x14ac:dyDescent="0.3">
      <c r="A15" s="346">
        <v>2009</v>
      </c>
      <c r="B15" s="78" t="s">
        <v>41</v>
      </c>
      <c r="C15" s="347" t="s">
        <v>91</v>
      </c>
      <c r="D15" s="348">
        <v>11921.25</v>
      </c>
      <c r="E15" s="348">
        <v>62128.224999999991</v>
      </c>
      <c r="F15" s="349">
        <v>31678.36</v>
      </c>
      <c r="G15" s="349">
        <v>5952.6774999999998</v>
      </c>
      <c r="H15" s="148">
        <v>111680.5125</v>
      </c>
      <c r="I15" s="345"/>
      <c r="J15" s="58"/>
      <c r="BY15" s="303"/>
      <c r="BZ15" s="70"/>
      <c r="CA15" s="325"/>
      <c r="CB15" s="325"/>
      <c r="CC15" s="325"/>
      <c r="CD15" s="325"/>
      <c r="CE15" s="325"/>
      <c r="CF15" s="303"/>
      <c r="CG15" s="70"/>
      <c r="CH15" s="326"/>
      <c r="CI15" s="326"/>
      <c r="CJ15" s="326"/>
      <c r="CK15" s="326"/>
      <c r="CL15" s="326"/>
      <c r="CM15" s="327"/>
      <c r="CN15" s="327"/>
      <c r="CO15" s="327"/>
      <c r="CP15" s="327"/>
      <c r="CQ15" s="327"/>
      <c r="CR15" s="303"/>
      <c r="CS15" s="70"/>
      <c r="CT15" s="328"/>
      <c r="CU15" s="328"/>
      <c r="CV15" s="328"/>
      <c r="CW15" s="328"/>
      <c r="CX15" s="328"/>
      <c r="CY15" s="303"/>
      <c r="CZ15" s="70"/>
      <c r="DA15" s="327"/>
      <c r="DB15" s="327"/>
      <c r="DC15" s="327"/>
      <c r="DD15" s="327"/>
      <c r="DE15" s="327"/>
    </row>
    <row r="16" spans="1:109" ht="16.5" x14ac:dyDescent="0.3">
      <c r="A16" s="346">
        <v>2009</v>
      </c>
      <c r="B16" s="78" t="s">
        <v>42</v>
      </c>
      <c r="C16" s="347" t="s">
        <v>91</v>
      </c>
      <c r="D16" s="348">
        <v>10076.150000000001</v>
      </c>
      <c r="E16" s="348">
        <v>61242.1</v>
      </c>
      <c r="F16" s="349">
        <v>29612.61</v>
      </c>
      <c r="G16" s="349">
        <v>4957.2825000000003</v>
      </c>
      <c r="H16" s="148">
        <v>105888.1425</v>
      </c>
      <c r="I16" s="345"/>
      <c r="J16" s="58"/>
      <c r="BY16" s="303"/>
      <c r="BZ16" s="70"/>
      <c r="CA16" s="325"/>
      <c r="CB16" s="325"/>
      <c r="CC16" s="325"/>
      <c r="CD16" s="325"/>
      <c r="CE16" s="325"/>
      <c r="CF16" s="303"/>
      <c r="CG16" s="70"/>
      <c r="CH16" s="326"/>
      <c r="CI16" s="326"/>
      <c r="CJ16" s="326"/>
      <c r="CK16" s="326"/>
      <c r="CL16" s="326"/>
      <c r="CM16" s="327"/>
      <c r="CN16" s="327"/>
      <c r="CO16" s="327"/>
      <c r="CP16" s="327"/>
      <c r="CQ16" s="327"/>
      <c r="CR16" s="303"/>
      <c r="CS16" s="70"/>
      <c r="CT16" s="328"/>
      <c r="CU16" s="328"/>
      <c r="CV16" s="328"/>
      <c r="CW16" s="328"/>
      <c r="CX16" s="328"/>
      <c r="CY16" s="303"/>
      <c r="CZ16" s="70"/>
      <c r="DA16" s="327"/>
      <c r="DB16" s="327"/>
      <c r="DC16" s="327"/>
      <c r="DD16" s="327"/>
      <c r="DE16" s="327"/>
    </row>
    <row r="17" spans="1:109" ht="16.5" x14ac:dyDescent="0.3">
      <c r="A17" s="346">
        <v>2009</v>
      </c>
      <c r="B17" s="78" t="s">
        <v>43</v>
      </c>
      <c r="C17" s="347" t="s">
        <v>91</v>
      </c>
      <c r="D17" s="348">
        <v>11765.92</v>
      </c>
      <c r="E17" s="348">
        <v>58245.875000000007</v>
      </c>
      <c r="F17" s="349">
        <v>22700.670000000002</v>
      </c>
      <c r="G17" s="349">
        <v>4314.4475000000002</v>
      </c>
      <c r="H17" s="148">
        <v>97026.912500000006</v>
      </c>
      <c r="I17" s="345"/>
      <c r="J17" s="58"/>
      <c r="BY17" s="303"/>
      <c r="BZ17" s="70"/>
      <c r="CA17" s="325"/>
      <c r="CB17" s="325"/>
      <c r="CC17" s="325"/>
      <c r="CD17" s="325"/>
      <c r="CE17" s="325"/>
      <c r="CF17" s="303"/>
      <c r="CG17" s="70"/>
      <c r="CH17" s="326"/>
      <c r="CI17" s="326"/>
      <c r="CJ17" s="326"/>
      <c r="CK17" s="326"/>
      <c r="CL17" s="326"/>
      <c r="CM17" s="327"/>
      <c r="CN17" s="327"/>
      <c r="CO17" s="327"/>
      <c r="CP17" s="327"/>
      <c r="CQ17" s="327"/>
      <c r="CR17" s="303"/>
      <c r="CS17" s="70"/>
      <c r="CT17" s="328"/>
      <c r="CU17" s="328"/>
      <c r="CV17" s="328"/>
      <c r="CW17" s="328"/>
      <c r="CX17" s="328"/>
      <c r="CY17" s="303"/>
      <c r="CZ17" s="70"/>
      <c r="DA17" s="327"/>
      <c r="DB17" s="327"/>
      <c r="DC17" s="327"/>
      <c r="DD17" s="327"/>
      <c r="DE17" s="327"/>
    </row>
    <row r="18" spans="1:109" ht="16.5" x14ac:dyDescent="0.3">
      <c r="A18" s="346">
        <v>2010</v>
      </c>
      <c r="B18" s="78" t="s">
        <v>44</v>
      </c>
      <c r="C18" s="347" t="s">
        <v>91</v>
      </c>
      <c r="D18" s="348">
        <v>10221.380000000001</v>
      </c>
      <c r="E18" s="348">
        <v>59384.25</v>
      </c>
      <c r="F18" s="349">
        <v>25292.412499999995</v>
      </c>
      <c r="G18" s="349">
        <v>4340.2275</v>
      </c>
      <c r="H18" s="148">
        <v>99238.27</v>
      </c>
      <c r="I18" s="345"/>
      <c r="J18" s="58"/>
      <c r="BY18" s="303"/>
      <c r="BZ18" s="70"/>
      <c r="CA18" s="325"/>
      <c r="CB18" s="325"/>
      <c r="CC18" s="325"/>
      <c r="CD18" s="325"/>
      <c r="CE18" s="325"/>
      <c r="CF18" s="303"/>
      <c r="CG18" s="70"/>
      <c r="CH18" s="326"/>
      <c r="CI18" s="326"/>
      <c r="CJ18" s="326"/>
      <c r="CK18" s="326"/>
      <c r="CL18" s="326"/>
      <c r="CM18" s="327"/>
      <c r="CN18" s="327"/>
      <c r="CO18" s="327"/>
      <c r="CP18" s="327"/>
      <c r="CQ18" s="327"/>
      <c r="CR18" s="303"/>
      <c r="CS18" s="70"/>
      <c r="CT18" s="328"/>
      <c r="CU18" s="328"/>
      <c r="CV18" s="328"/>
      <c r="CW18" s="328"/>
      <c r="CX18" s="328"/>
      <c r="CY18" s="303"/>
      <c r="CZ18" s="70"/>
      <c r="DA18" s="327"/>
      <c r="DB18" s="327"/>
      <c r="DC18" s="327"/>
      <c r="DD18" s="327"/>
      <c r="DE18" s="327"/>
    </row>
    <row r="19" spans="1:109" ht="16.5" x14ac:dyDescent="0.3">
      <c r="A19" s="346">
        <v>2010</v>
      </c>
      <c r="B19" s="78" t="s">
        <v>45</v>
      </c>
      <c r="C19" s="347" t="s">
        <v>91</v>
      </c>
      <c r="D19" s="348">
        <v>10327.130000000001</v>
      </c>
      <c r="E19" s="348">
        <v>61095.875</v>
      </c>
      <c r="F19" s="349">
        <v>27361.945</v>
      </c>
      <c r="G19" s="349">
        <v>5023.0275000000001</v>
      </c>
      <c r="H19" s="148">
        <v>103807.97750000001</v>
      </c>
      <c r="I19" s="345"/>
      <c r="J19" s="58"/>
      <c r="BY19" s="303"/>
      <c r="BZ19" s="70"/>
      <c r="CA19" s="325"/>
      <c r="CB19" s="325"/>
      <c r="CC19" s="325"/>
      <c r="CD19" s="325"/>
      <c r="CE19" s="325"/>
      <c r="CF19" s="303"/>
      <c r="CG19" s="70"/>
      <c r="CH19" s="326"/>
      <c r="CI19" s="326"/>
      <c r="CJ19" s="326"/>
      <c r="CK19" s="326"/>
      <c r="CL19" s="326"/>
      <c r="CM19" s="327"/>
      <c r="CN19" s="327"/>
      <c r="CO19" s="327"/>
      <c r="CP19" s="327"/>
      <c r="CQ19" s="327"/>
      <c r="CR19" s="303"/>
      <c r="CS19" s="70"/>
      <c r="CT19" s="328"/>
      <c r="CU19" s="328"/>
      <c r="CV19" s="328"/>
      <c r="CW19" s="328"/>
      <c r="CX19" s="328"/>
      <c r="CY19" s="303"/>
      <c r="CZ19" s="70"/>
      <c r="DA19" s="327"/>
      <c r="DB19" s="327"/>
      <c r="DC19" s="327"/>
      <c r="DD19" s="327"/>
      <c r="DE19" s="327"/>
    </row>
    <row r="20" spans="1:109" ht="16.5" x14ac:dyDescent="0.3">
      <c r="A20" s="346">
        <v>2010</v>
      </c>
      <c r="B20" s="78" t="s">
        <v>46</v>
      </c>
      <c r="C20" s="347" t="s">
        <v>91</v>
      </c>
      <c r="D20" s="348">
        <v>12717.880000000001</v>
      </c>
      <c r="E20" s="348">
        <v>66613.875999999989</v>
      </c>
      <c r="F20" s="349">
        <v>34227.85</v>
      </c>
      <c r="G20" s="349">
        <v>4983.0950000000003</v>
      </c>
      <c r="H20" s="148">
        <v>118542.70100000002</v>
      </c>
      <c r="I20" s="345"/>
      <c r="J20" s="58"/>
      <c r="BY20" s="303"/>
      <c r="BZ20" s="70"/>
      <c r="CA20" s="325"/>
      <c r="CB20" s="325"/>
      <c r="CC20" s="325"/>
      <c r="CD20" s="325"/>
      <c r="CE20" s="325"/>
      <c r="CF20" s="303"/>
      <c r="CG20" s="70"/>
      <c r="CH20" s="326"/>
      <c r="CI20" s="326"/>
      <c r="CJ20" s="326"/>
      <c r="CK20" s="326"/>
      <c r="CL20" s="326"/>
      <c r="CM20" s="327"/>
      <c r="CN20" s="327"/>
      <c r="CO20" s="327"/>
      <c r="CP20" s="327"/>
      <c r="CQ20" s="327"/>
      <c r="CR20" s="303"/>
      <c r="CS20" s="70"/>
      <c r="CT20" s="328"/>
      <c r="CU20" s="328"/>
      <c r="CV20" s="328"/>
      <c r="CW20" s="328"/>
      <c r="CX20" s="328"/>
      <c r="CY20" s="303"/>
      <c r="CZ20" s="70"/>
      <c r="DA20" s="327"/>
      <c r="DB20" s="327"/>
      <c r="DC20" s="327"/>
      <c r="DD20" s="327"/>
      <c r="DE20" s="327"/>
    </row>
    <row r="21" spans="1:109" ht="16.5" x14ac:dyDescent="0.3">
      <c r="A21" s="346">
        <v>2010</v>
      </c>
      <c r="B21" s="78" t="s">
        <v>34</v>
      </c>
      <c r="C21" s="347" t="s">
        <v>91</v>
      </c>
      <c r="D21" s="348">
        <v>11637.51</v>
      </c>
      <c r="E21" s="348">
        <v>60229.549999999996</v>
      </c>
      <c r="F21" s="349">
        <v>31321.319999999996</v>
      </c>
      <c r="G21" s="349">
        <v>4409.49</v>
      </c>
      <c r="H21" s="148">
        <v>107597.87000000001</v>
      </c>
      <c r="I21" s="345"/>
      <c r="J21" s="58"/>
      <c r="BY21" s="303"/>
      <c r="BZ21" s="70"/>
      <c r="CA21" s="325"/>
      <c r="CB21" s="325"/>
      <c r="CC21" s="325"/>
      <c r="CD21" s="325"/>
      <c r="CE21" s="325"/>
      <c r="CF21" s="303"/>
      <c r="CG21" s="70"/>
      <c r="CH21" s="326"/>
      <c r="CI21" s="326"/>
      <c r="CJ21" s="326"/>
      <c r="CK21" s="326"/>
      <c r="CL21" s="326"/>
      <c r="CM21" s="327"/>
      <c r="CN21" s="327"/>
      <c r="CO21" s="327"/>
      <c r="CP21" s="327"/>
      <c r="CQ21" s="327"/>
      <c r="CR21" s="303"/>
      <c r="CS21" s="70"/>
      <c r="CT21" s="328"/>
      <c r="CU21" s="328"/>
      <c r="CV21" s="328"/>
      <c r="CW21" s="328"/>
      <c r="CX21" s="328"/>
      <c r="CY21" s="303"/>
      <c r="CZ21" s="70"/>
      <c r="DA21" s="327"/>
      <c r="DB21" s="327"/>
      <c r="DC21" s="327"/>
      <c r="DD21" s="327"/>
      <c r="DE21" s="327"/>
    </row>
    <row r="22" spans="1:109" ht="16.5" x14ac:dyDescent="0.3">
      <c r="A22" s="346">
        <v>2010</v>
      </c>
      <c r="B22" s="78" t="s">
        <v>36</v>
      </c>
      <c r="C22" s="347" t="s">
        <v>91</v>
      </c>
      <c r="D22" s="348">
        <v>12429.16</v>
      </c>
      <c r="E22" s="348">
        <v>66568.5</v>
      </c>
      <c r="F22" s="349">
        <v>32328.864999999998</v>
      </c>
      <c r="G22" s="349">
        <v>4299.8250000000007</v>
      </c>
      <c r="H22" s="148">
        <v>115626.35</v>
      </c>
      <c r="I22" s="345"/>
      <c r="J22" s="58"/>
      <c r="BY22" s="303"/>
      <c r="BZ22" s="70"/>
      <c r="CA22" s="325"/>
      <c r="CB22" s="325"/>
      <c r="CC22" s="325"/>
      <c r="CD22" s="325"/>
      <c r="CE22" s="325"/>
      <c r="CF22" s="303"/>
      <c r="CG22" s="70"/>
      <c r="CH22" s="326"/>
      <c r="CI22" s="326"/>
      <c r="CJ22" s="326"/>
      <c r="CK22" s="326"/>
      <c r="CL22" s="326"/>
      <c r="CM22" s="327"/>
      <c r="CN22" s="327"/>
      <c r="CO22" s="327"/>
      <c r="CP22" s="327"/>
      <c r="CQ22" s="327"/>
      <c r="CR22" s="303"/>
      <c r="CS22" s="70"/>
      <c r="CT22" s="328"/>
      <c r="CU22" s="328"/>
      <c r="CV22" s="328"/>
      <c r="CW22" s="328"/>
      <c r="CX22" s="328"/>
      <c r="CY22" s="303"/>
      <c r="CZ22" s="70"/>
      <c r="DA22" s="327"/>
      <c r="DB22" s="327"/>
      <c r="DC22" s="327"/>
      <c r="DD22" s="327"/>
      <c r="DE22" s="327"/>
    </row>
    <row r="23" spans="1:109" ht="16.5" x14ac:dyDescent="0.3">
      <c r="A23" s="346">
        <v>2010</v>
      </c>
      <c r="B23" s="78" t="s">
        <v>37</v>
      </c>
      <c r="C23" s="347" t="s">
        <v>91</v>
      </c>
      <c r="D23" s="348">
        <v>13726.920000000002</v>
      </c>
      <c r="E23" s="348">
        <v>60604</v>
      </c>
      <c r="F23" s="349">
        <v>29522.997500000001</v>
      </c>
      <c r="G23" s="349">
        <v>3771.9349999999999</v>
      </c>
      <c r="H23" s="148">
        <v>107625.85250000001</v>
      </c>
      <c r="I23" s="345"/>
      <c r="J23" s="58"/>
      <c r="BY23" s="303"/>
      <c r="BZ23" s="70"/>
      <c r="CA23" s="325"/>
      <c r="CB23" s="325"/>
      <c r="CC23" s="325"/>
      <c r="CD23" s="325"/>
      <c r="CE23" s="325"/>
      <c r="CF23" s="303"/>
      <c r="CG23" s="70"/>
      <c r="CH23" s="326"/>
      <c r="CI23" s="326"/>
      <c r="CJ23" s="326"/>
      <c r="CK23" s="326"/>
      <c r="CL23" s="326"/>
      <c r="CM23" s="327"/>
      <c r="CN23" s="327"/>
      <c r="CO23" s="327"/>
      <c r="CP23" s="327"/>
      <c r="CQ23" s="327"/>
      <c r="CR23" s="303"/>
      <c r="CS23" s="70"/>
      <c r="CT23" s="328"/>
      <c r="CU23" s="328"/>
      <c r="CV23" s="328"/>
      <c r="CW23" s="328"/>
      <c r="CX23" s="328"/>
      <c r="CY23" s="303"/>
      <c r="CZ23" s="70"/>
      <c r="DA23" s="327"/>
      <c r="DB23" s="327"/>
      <c r="DC23" s="327"/>
      <c r="DD23" s="327"/>
      <c r="DE23" s="327"/>
    </row>
    <row r="24" spans="1:109" ht="16.5" x14ac:dyDescent="0.3">
      <c r="A24" s="346">
        <v>2010</v>
      </c>
      <c r="B24" s="78" t="s">
        <v>38</v>
      </c>
      <c r="C24" s="347" t="s">
        <v>91</v>
      </c>
      <c r="D24" s="348">
        <v>12169.34</v>
      </c>
      <c r="E24" s="348">
        <v>60702.35</v>
      </c>
      <c r="F24" s="349">
        <v>29231.994999999999</v>
      </c>
      <c r="G24" s="349">
        <v>3745.2324999999996</v>
      </c>
      <c r="H24" s="148">
        <v>105848.9175</v>
      </c>
      <c r="I24" s="345"/>
      <c r="J24" s="58"/>
      <c r="BY24" s="303"/>
      <c r="BZ24" s="70"/>
      <c r="CA24" s="325"/>
      <c r="CB24" s="325"/>
      <c r="CC24" s="325"/>
      <c r="CD24" s="325"/>
      <c r="CE24" s="325"/>
      <c r="CF24" s="303"/>
      <c r="CG24" s="70"/>
      <c r="CH24" s="326"/>
      <c r="CI24" s="326"/>
      <c r="CJ24" s="326"/>
      <c r="CK24" s="326"/>
      <c r="CL24" s="326"/>
      <c r="CM24" s="327"/>
      <c r="CN24" s="327"/>
      <c r="CO24" s="327"/>
      <c r="CP24" s="327"/>
      <c r="CQ24" s="327"/>
      <c r="CR24" s="303"/>
      <c r="CS24" s="70"/>
      <c r="CT24" s="328"/>
      <c r="CU24" s="328"/>
      <c r="CV24" s="328"/>
      <c r="CW24" s="328"/>
      <c r="CX24" s="328"/>
      <c r="CY24" s="303"/>
      <c r="CZ24" s="70"/>
      <c r="DA24" s="327"/>
      <c r="DB24" s="327"/>
      <c r="DC24" s="327"/>
      <c r="DD24" s="327"/>
      <c r="DE24" s="327"/>
    </row>
    <row r="25" spans="1:109" ht="16.5" x14ac:dyDescent="0.3">
      <c r="A25" s="346">
        <v>2010</v>
      </c>
      <c r="B25" s="78" t="s">
        <v>39</v>
      </c>
      <c r="C25" s="347" t="s">
        <v>91</v>
      </c>
      <c r="D25" s="348">
        <v>12217.41</v>
      </c>
      <c r="E25" s="348">
        <v>65131</v>
      </c>
      <c r="F25" s="349">
        <v>30413.3325</v>
      </c>
      <c r="G25" s="349">
        <v>3731</v>
      </c>
      <c r="H25" s="148">
        <v>111492.74249999999</v>
      </c>
      <c r="I25" s="345"/>
      <c r="J25" s="58"/>
      <c r="BY25" s="303"/>
      <c r="BZ25" s="70"/>
      <c r="CA25" s="325"/>
      <c r="CB25" s="325"/>
      <c r="CC25" s="325"/>
      <c r="CD25" s="325"/>
      <c r="CE25" s="325"/>
      <c r="CF25" s="303"/>
      <c r="CG25" s="70"/>
      <c r="CH25" s="326"/>
      <c r="CI25" s="326"/>
      <c r="CJ25" s="326"/>
      <c r="CK25" s="326"/>
      <c r="CL25" s="326"/>
      <c r="CM25" s="327"/>
      <c r="CN25" s="327"/>
      <c r="CO25" s="327"/>
      <c r="CP25" s="327"/>
      <c r="CQ25" s="327"/>
      <c r="CR25" s="303"/>
      <c r="CS25" s="70"/>
      <c r="CT25" s="328"/>
      <c r="CU25" s="328"/>
      <c r="CV25" s="328"/>
      <c r="CW25" s="328"/>
      <c r="CX25" s="328"/>
      <c r="CY25" s="303"/>
      <c r="CZ25" s="70"/>
      <c r="DA25" s="327"/>
      <c r="DB25" s="327"/>
      <c r="DC25" s="327"/>
      <c r="DD25" s="327"/>
      <c r="DE25" s="327"/>
    </row>
    <row r="26" spans="1:109" ht="16.5" x14ac:dyDescent="0.3">
      <c r="A26" s="346">
        <v>2010</v>
      </c>
      <c r="B26" s="78" t="s">
        <v>40</v>
      </c>
      <c r="C26" s="347" t="s">
        <v>91</v>
      </c>
      <c r="D26" s="348">
        <v>10146.09</v>
      </c>
      <c r="E26" s="348">
        <v>67459.100000000006</v>
      </c>
      <c r="F26" s="349">
        <v>28565.485000000001</v>
      </c>
      <c r="G26" s="349">
        <v>4338.8474999999999</v>
      </c>
      <c r="H26" s="148">
        <v>110509.52249999998</v>
      </c>
      <c r="I26" s="345"/>
      <c r="J26" s="58"/>
      <c r="BY26" s="303"/>
      <c r="BZ26" s="70"/>
      <c r="CA26" s="325"/>
      <c r="CB26" s="325"/>
      <c r="CC26" s="325"/>
      <c r="CD26" s="325"/>
      <c r="CE26" s="325"/>
      <c r="CF26" s="303"/>
      <c r="CG26" s="70"/>
      <c r="CH26" s="326"/>
      <c r="CI26" s="326"/>
      <c r="CJ26" s="326"/>
      <c r="CK26" s="326"/>
      <c r="CL26" s="326"/>
      <c r="CM26" s="327"/>
      <c r="CN26" s="327"/>
      <c r="CO26" s="327"/>
      <c r="CP26" s="327"/>
      <c r="CQ26" s="327"/>
      <c r="CR26" s="303"/>
      <c r="CS26" s="70"/>
      <c r="CT26" s="328"/>
      <c r="CU26" s="328"/>
      <c r="CV26" s="328"/>
      <c r="CW26" s="328"/>
      <c r="CX26" s="328"/>
      <c r="CY26" s="303"/>
      <c r="CZ26" s="70"/>
      <c r="DA26" s="327"/>
      <c r="DB26" s="327"/>
      <c r="DC26" s="327"/>
      <c r="DD26" s="327"/>
      <c r="DE26" s="327"/>
    </row>
    <row r="27" spans="1:109" ht="16.5" x14ac:dyDescent="0.3">
      <c r="A27" s="346">
        <v>2010</v>
      </c>
      <c r="B27" s="78" t="s">
        <v>41</v>
      </c>
      <c r="C27" s="347" t="s">
        <v>91</v>
      </c>
      <c r="D27" s="348">
        <v>11588.09</v>
      </c>
      <c r="E27" s="348">
        <v>65719.324999999997</v>
      </c>
      <c r="F27" s="349">
        <v>26389.170000000002</v>
      </c>
      <c r="G27" s="349">
        <v>4134.7474999999995</v>
      </c>
      <c r="H27" s="148">
        <v>107831.3325</v>
      </c>
      <c r="I27" s="345"/>
      <c r="J27" s="58"/>
      <c r="BY27" s="303"/>
      <c r="BZ27" s="70"/>
      <c r="CA27" s="325"/>
      <c r="CB27" s="325"/>
      <c r="CC27" s="325"/>
      <c r="CD27" s="325"/>
      <c r="CE27" s="325"/>
      <c r="CF27" s="303"/>
      <c r="CG27" s="70"/>
      <c r="CH27" s="326"/>
      <c r="CI27" s="326"/>
      <c r="CJ27" s="326"/>
      <c r="CK27" s="326"/>
      <c r="CL27" s="326"/>
      <c r="CM27" s="327"/>
      <c r="CN27" s="327"/>
      <c r="CO27" s="327"/>
      <c r="CP27" s="327"/>
      <c r="CQ27" s="327"/>
      <c r="CR27" s="303"/>
      <c r="CS27" s="70"/>
      <c r="CT27" s="328"/>
      <c r="CU27" s="328"/>
      <c r="CV27" s="328"/>
      <c r="CW27" s="328"/>
      <c r="CX27" s="328"/>
      <c r="CY27" s="303"/>
      <c r="CZ27" s="70"/>
      <c r="DA27" s="327"/>
      <c r="DB27" s="327"/>
      <c r="DC27" s="327"/>
      <c r="DD27" s="327"/>
      <c r="DE27" s="327"/>
    </row>
    <row r="28" spans="1:109" ht="16.5" x14ac:dyDescent="0.3">
      <c r="A28" s="346">
        <v>2010</v>
      </c>
      <c r="B28" s="78" t="s">
        <v>42</v>
      </c>
      <c r="C28" s="347" t="s">
        <v>91</v>
      </c>
      <c r="D28" s="348">
        <v>11810.869999999999</v>
      </c>
      <c r="E28" s="348">
        <v>68848.600000000006</v>
      </c>
      <c r="F28" s="349">
        <v>27418.589999999997</v>
      </c>
      <c r="G28" s="349">
        <v>3911.1475</v>
      </c>
      <c r="H28" s="148">
        <v>111989.20749999999</v>
      </c>
      <c r="I28" s="345"/>
      <c r="J28" s="58"/>
      <c r="BY28" s="303"/>
      <c r="BZ28" s="70"/>
      <c r="CA28" s="325"/>
      <c r="CB28" s="325"/>
      <c r="CC28" s="325"/>
      <c r="CD28" s="325"/>
      <c r="CE28" s="325"/>
      <c r="CF28" s="303"/>
      <c r="CG28" s="70"/>
      <c r="CH28" s="326"/>
      <c r="CI28" s="326"/>
      <c r="CJ28" s="326"/>
      <c r="CK28" s="326"/>
      <c r="CL28" s="326"/>
      <c r="CM28" s="327"/>
      <c r="CN28" s="327"/>
      <c r="CO28" s="327"/>
      <c r="CP28" s="327"/>
      <c r="CQ28" s="327"/>
      <c r="CR28" s="303"/>
      <c r="CS28" s="70"/>
      <c r="CT28" s="328"/>
      <c r="CU28" s="328"/>
      <c r="CV28" s="328"/>
      <c r="CW28" s="328"/>
      <c r="CX28" s="328"/>
      <c r="CY28" s="303"/>
      <c r="CZ28" s="70"/>
      <c r="DA28" s="327"/>
      <c r="DB28" s="327"/>
      <c r="DC28" s="327"/>
      <c r="DD28" s="327"/>
      <c r="DE28" s="327"/>
    </row>
    <row r="29" spans="1:109" ht="16.5" x14ac:dyDescent="0.3">
      <c r="A29" s="346">
        <v>2010</v>
      </c>
      <c r="B29" s="78" t="s">
        <v>43</v>
      </c>
      <c r="C29" s="347" t="s">
        <v>91</v>
      </c>
      <c r="D29" s="348">
        <v>10930.390000000001</v>
      </c>
      <c r="E29" s="348">
        <v>69584.514999999999</v>
      </c>
      <c r="F29" s="349">
        <v>21425.8825</v>
      </c>
      <c r="G29" s="349">
        <v>4070.38</v>
      </c>
      <c r="H29" s="148">
        <v>106011.1675</v>
      </c>
      <c r="I29" s="345"/>
      <c r="J29" s="58"/>
      <c r="BY29" s="303"/>
      <c r="BZ29" s="70"/>
      <c r="CA29" s="325"/>
      <c r="CB29" s="325"/>
      <c r="CC29" s="325"/>
      <c r="CD29" s="325"/>
      <c r="CE29" s="325"/>
      <c r="CF29" s="303"/>
      <c r="CG29" s="70"/>
      <c r="CH29" s="326"/>
      <c r="CI29" s="326"/>
      <c r="CJ29" s="326"/>
      <c r="CK29" s="326"/>
      <c r="CL29" s="326"/>
      <c r="CM29" s="327"/>
      <c r="CN29" s="327"/>
      <c r="CO29" s="327"/>
      <c r="CP29" s="327"/>
      <c r="CQ29" s="327"/>
      <c r="CR29" s="303"/>
      <c r="CS29" s="70"/>
      <c r="CT29" s="328"/>
      <c r="CU29" s="328"/>
      <c r="CV29" s="328"/>
      <c r="CW29" s="328"/>
      <c r="CX29" s="328"/>
      <c r="CY29" s="303"/>
      <c r="CZ29" s="70"/>
      <c r="DA29" s="327"/>
      <c r="DB29" s="327"/>
      <c r="DC29" s="327"/>
      <c r="DD29" s="327"/>
      <c r="DE29" s="327"/>
    </row>
    <row r="30" spans="1:109" ht="16.5" x14ac:dyDescent="0.3">
      <c r="A30" s="346">
        <v>2011</v>
      </c>
      <c r="B30" s="78" t="s">
        <v>44</v>
      </c>
      <c r="C30" s="347" t="s">
        <v>91</v>
      </c>
      <c r="D30" s="348">
        <v>12138.779999999999</v>
      </c>
      <c r="E30" s="348">
        <v>57136.174999999996</v>
      </c>
      <c r="F30" s="349">
        <v>21808.932500000003</v>
      </c>
      <c r="G30" s="349">
        <v>3122.7449999999999</v>
      </c>
      <c r="H30" s="148">
        <v>94206.632499999992</v>
      </c>
      <c r="I30" s="345"/>
      <c r="J30" s="58"/>
      <c r="BY30" s="303"/>
      <c r="BZ30" s="70"/>
      <c r="CA30" s="325"/>
      <c r="CB30" s="325"/>
      <c r="CC30" s="325"/>
      <c r="CD30" s="325"/>
      <c r="CE30" s="325"/>
      <c r="CF30" s="303"/>
      <c r="CG30" s="70"/>
      <c r="CH30" s="326"/>
      <c r="CI30" s="326"/>
      <c r="CJ30" s="326"/>
      <c r="CK30" s="326"/>
      <c r="CL30" s="326"/>
      <c r="CM30" s="327"/>
      <c r="CN30" s="327"/>
      <c r="CO30" s="327"/>
      <c r="CP30" s="327"/>
      <c r="CQ30" s="327"/>
      <c r="CR30" s="303"/>
      <c r="CS30" s="70"/>
      <c r="CT30" s="328"/>
      <c r="CU30" s="328"/>
      <c r="CV30" s="328"/>
      <c r="CW30" s="328"/>
      <c r="CX30" s="328"/>
      <c r="CY30" s="303"/>
      <c r="CZ30" s="70"/>
      <c r="DA30" s="327"/>
      <c r="DB30" s="327"/>
      <c r="DC30" s="327"/>
      <c r="DD30" s="327"/>
      <c r="DE30" s="327"/>
    </row>
    <row r="31" spans="1:109" ht="16.5" x14ac:dyDescent="0.3">
      <c r="A31" s="346">
        <v>2011</v>
      </c>
      <c r="B31" s="78" t="s">
        <v>45</v>
      </c>
      <c r="C31" s="347" t="s">
        <v>91</v>
      </c>
      <c r="D31" s="348">
        <v>15273.85</v>
      </c>
      <c r="E31" s="348">
        <v>61512.899999999994</v>
      </c>
      <c r="F31" s="349">
        <v>21599.1675</v>
      </c>
      <c r="G31" s="349">
        <v>3154.2424999999998</v>
      </c>
      <c r="H31" s="148">
        <v>101540.15999999999</v>
      </c>
      <c r="I31" s="345"/>
      <c r="J31" s="58"/>
      <c r="BY31" s="303"/>
      <c r="BZ31" s="70"/>
      <c r="CA31" s="325"/>
      <c r="CB31" s="325"/>
      <c r="CC31" s="325"/>
      <c r="CD31" s="325"/>
      <c r="CE31" s="325"/>
      <c r="CF31" s="303"/>
      <c r="CG31" s="70"/>
      <c r="CH31" s="326"/>
      <c r="CI31" s="326"/>
      <c r="CJ31" s="326"/>
      <c r="CK31" s="326"/>
      <c r="CL31" s="326"/>
      <c r="CM31" s="327"/>
      <c r="CN31" s="327"/>
      <c r="CO31" s="327"/>
      <c r="CP31" s="327"/>
      <c r="CQ31" s="327"/>
      <c r="CR31" s="303"/>
      <c r="CS31" s="70"/>
      <c r="CT31" s="328"/>
      <c r="CU31" s="328"/>
      <c r="CV31" s="328"/>
      <c r="CW31" s="328"/>
      <c r="CX31" s="328"/>
      <c r="CY31" s="303"/>
      <c r="CZ31" s="70"/>
      <c r="DA31" s="327"/>
      <c r="DB31" s="327"/>
      <c r="DC31" s="327"/>
      <c r="DD31" s="327"/>
      <c r="DE31" s="327"/>
    </row>
    <row r="32" spans="1:109" ht="16.5" x14ac:dyDescent="0.3">
      <c r="A32" s="346">
        <v>2011</v>
      </c>
      <c r="B32" s="78" t="s">
        <v>46</v>
      </c>
      <c r="C32" s="347" t="s">
        <v>91</v>
      </c>
      <c r="D32" s="348">
        <v>17768.48</v>
      </c>
      <c r="E32" s="348">
        <v>75080.099999999991</v>
      </c>
      <c r="F32" s="349">
        <v>27110.642499999998</v>
      </c>
      <c r="G32" s="349">
        <v>4292.1899999999996</v>
      </c>
      <c r="H32" s="148">
        <v>124251.41250000001</v>
      </c>
      <c r="I32" s="345"/>
      <c r="J32" s="58"/>
      <c r="BY32" s="303"/>
      <c r="BZ32" s="70"/>
      <c r="CA32" s="325"/>
      <c r="CB32" s="325"/>
      <c r="CC32" s="325"/>
      <c r="CD32" s="325"/>
      <c r="CE32" s="325"/>
      <c r="CF32" s="303"/>
      <c r="CG32" s="70"/>
      <c r="CH32" s="326"/>
      <c r="CI32" s="326"/>
      <c r="CJ32" s="326"/>
      <c r="CK32" s="326"/>
      <c r="CL32" s="326"/>
      <c r="CM32" s="327"/>
      <c r="CN32" s="327"/>
      <c r="CO32" s="327"/>
      <c r="CP32" s="327"/>
      <c r="CQ32" s="327"/>
      <c r="CR32" s="303"/>
      <c r="CS32" s="70"/>
      <c r="CT32" s="328"/>
      <c r="CU32" s="328"/>
      <c r="CV32" s="328"/>
      <c r="CW32" s="328"/>
      <c r="CX32" s="328"/>
      <c r="CY32" s="303"/>
      <c r="CZ32" s="70"/>
      <c r="DA32" s="327"/>
      <c r="DB32" s="327"/>
      <c r="DC32" s="327"/>
      <c r="DD32" s="327"/>
      <c r="DE32" s="327"/>
    </row>
    <row r="33" spans="1:109" ht="16.5" x14ac:dyDescent="0.3">
      <c r="A33" s="346">
        <v>2011</v>
      </c>
      <c r="B33" s="78" t="s">
        <v>34</v>
      </c>
      <c r="C33" s="347" t="s">
        <v>91</v>
      </c>
      <c r="D33" s="348">
        <v>14733.2</v>
      </c>
      <c r="E33" s="348">
        <v>62887.324999999997</v>
      </c>
      <c r="F33" s="349">
        <v>22641.147500000003</v>
      </c>
      <c r="G33" s="349">
        <v>3578.89</v>
      </c>
      <c r="H33" s="148">
        <v>103840.5625</v>
      </c>
      <c r="I33" s="345"/>
      <c r="J33" s="58"/>
      <c r="BY33" s="303"/>
      <c r="BZ33" s="70"/>
      <c r="CA33" s="325"/>
      <c r="CB33" s="325"/>
      <c r="CC33" s="325"/>
      <c r="CD33" s="325"/>
      <c r="CE33" s="325"/>
      <c r="CF33" s="303"/>
      <c r="CG33" s="70"/>
      <c r="CH33" s="326"/>
      <c r="CI33" s="326"/>
      <c r="CJ33" s="326"/>
      <c r="CK33" s="326"/>
      <c r="CL33" s="326"/>
      <c r="CM33" s="327"/>
      <c r="CN33" s="327"/>
      <c r="CO33" s="327"/>
      <c r="CP33" s="327"/>
      <c r="CQ33" s="327"/>
      <c r="CR33" s="303"/>
      <c r="CS33" s="70"/>
      <c r="CT33" s="328"/>
      <c r="CU33" s="328"/>
      <c r="CV33" s="328"/>
      <c r="CW33" s="328"/>
      <c r="CX33" s="328"/>
      <c r="CY33" s="303"/>
      <c r="CZ33" s="70"/>
      <c r="DA33" s="327"/>
      <c r="DB33" s="327"/>
      <c r="DC33" s="327"/>
      <c r="DD33" s="327"/>
      <c r="DE33" s="327"/>
    </row>
    <row r="34" spans="1:109" ht="16.5" x14ac:dyDescent="0.3">
      <c r="A34" s="346">
        <v>2011</v>
      </c>
      <c r="B34" s="78" t="s">
        <v>36</v>
      </c>
      <c r="C34" s="347" t="s">
        <v>91</v>
      </c>
      <c r="D34" s="348">
        <v>19026.080000000002</v>
      </c>
      <c r="E34" s="348">
        <v>70237.95</v>
      </c>
      <c r="F34" s="349">
        <v>29079.724999999999</v>
      </c>
      <c r="G34" s="349">
        <v>5072.1574999999993</v>
      </c>
      <c r="H34" s="148">
        <v>123415.91250000002</v>
      </c>
      <c r="I34" s="345"/>
      <c r="J34" s="58"/>
      <c r="BY34" s="303"/>
      <c r="BZ34" s="70"/>
      <c r="CA34" s="325"/>
      <c r="CB34" s="325"/>
      <c r="CC34" s="325"/>
      <c r="CD34" s="325"/>
      <c r="CE34" s="325"/>
      <c r="CF34" s="303"/>
      <c r="CG34" s="70"/>
      <c r="CH34" s="326"/>
      <c r="CI34" s="326"/>
      <c r="CJ34" s="326"/>
      <c r="CK34" s="326"/>
      <c r="CL34" s="326"/>
      <c r="CM34" s="327"/>
      <c r="CN34" s="327"/>
      <c r="CO34" s="327"/>
      <c r="CP34" s="327"/>
      <c r="CQ34" s="327"/>
      <c r="CR34" s="303"/>
      <c r="CS34" s="70"/>
      <c r="CT34" s="328"/>
      <c r="CU34" s="328"/>
      <c r="CV34" s="328"/>
      <c r="CW34" s="328"/>
      <c r="CX34" s="328"/>
      <c r="CY34" s="303"/>
      <c r="CZ34" s="70"/>
      <c r="DA34" s="327"/>
      <c r="DB34" s="327"/>
      <c r="DC34" s="327"/>
      <c r="DD34" s="327"/>
      <c r="DE34" s="327"/>
    </row>
    <row r="35" spans="1:109" ht="16.5" x14ac:dyDescent="0.3">
      <c r="A35" s="346">
        <v>2011</v>
      </c>
      <c r="B35" s="78" t="s">
        <v>37</v>
      </c>
      <c r="C35" s="347" t="s">
        <v>91</v>
      </c>
      <c r="D35" s="348">
        <v>17748.810000000001</v>
      </c>
      <c r="E35" s="348">
        <v>63718.174999999996</v>
      </c>
      <c r="F35" s="349">
        <v>28083.307500000003</v>
      </c>
      <c r="G35" s="349">
        <v>4675.8175000000001</v>
      </c>
      <c r="H35" s="148">
        <v>114226.11</v>
      </c>
      <c r="I35" s="345"/>
      <c r="J35" s="58"/>
      <c r="BY35" s="303"/>
      <c r="BZ35" s="70"/>
      <c r="CA35" s="325"/>
      <c r="CB35" s="325"/>
      <c r="CC35" s="325"/>
      <c r="CD35" s="325"/>
      <c r="CE35" s="325"/>
      <c r="CF35" s="303"/>
      <c r="CG35" s="70"/>
      <c r="CH35" s="326"/>
      <c r="CI35" s="326"/>
      <c r="CJ35" s="326"/>
      <c r="CK35" s="326"/>
      <c r="CL35" s="326"/>
      <c r="CM35" s="327"/>
      <c r="CN35" s="327"/>
      <c r="CO35" s="327"/>
      <c r="CP35" s="327"/>
      <c r="CQ35" s="327"/>
      <c r="CR35" s="303"/>
      <c r="CS35" s="70"/>
      <c r="CT35" s="328"/>
      <c r="CU35" s="328"/>
      <c r="CV35" s="328"/>
      <c r="CW35" s="328"/>
      <c r="CX35" s="328"/>
      <c r="CY35" s="303"/>
      <c r="CZ35" s="70"/>
      <c r="DA35" s="327"/>
      <c r="DB35" s="327"/>
      <c r="DC35" s="327"/>
      <c r="DD35" s="327"/>
      <c r="DE35" s="327"/>
    </row>
    <row r="36" spans="1:109" ht="16.5" x14ac:dyDescent="0.3">
      <c r="A36" s="346">
        <v>2011</v>
      </c>
      <c r="B36" s="78" t="s">
        <v>38</v>
      </c>
      <c r="C36" s="347" t="s">
        <v>91</v>
      </c>
      <c r="D36" s="348">
        <v>18013.02</v>
      </c>
      <c r="E36" s="348">
        <v>66473.274999999994</v>
      </c>
      <c r="F36" s="349">
        <v>28153.32</v>
      </c>
      <c r="G36" s="349">
        <v>4865.4350000000004</v>
      </c>
      <c r="H36" s="148">
        <v>117505.05</v>
      </c>
      <c r="I36" s="345"/>
      <c r="J36" s="58"/>
      <c r="BY36" s="303"/>
      <c r="BZ36" s="70"/>
      <c r="CA36" s="325"/>
      <c r="CB36" s="325"/>
      <c r="CC36" s="325"/>
      <c r="CD36" s="325"/>
      <c r="CE36" s="325"/>
      <c r="CF36" s="303"/>
      <c r="CG36" s="70"/>
      <c r="CH36" s="326"/>
      <c r="CI36" s="326"/>
      <c r="CJ36" s="326"/>
      <c r="CK36" s="326"/>
      <c r="CL36" s="326"/>
      <c r="CM36" s="327"/>
      <c r="CN36" s="327"/>
      <c r="CO36" s="327"/>
      <c r="CP36" s="327"/>
      <c r="CQ36" s="327"/>
      <c r="CR36" s="303"/>
      <c r="CS36" s="70"/>
      <c r="CT36" s="328"/>
      <c r="CU36" s="328"/>
      <c r="CV36" s="328"/>
      <c r="CW36" s="328"/>
      <c r="CX36" s="328"/>
      <c r="CY36" s="303"/>
      <c r="CZ36" s="70"/>
      <c r="DA36" s="327"/>
      <c r="DB36" s="327"/>
      <c r="DC36" s="327"/>
      <c r="DD36" s="327"/>
      <c r="DE36" s="327"/>
    </row>
    <row r="37" spans="1:109" ht="16.5" x14ac:dyDescent="0.3">
      <c r="A37" s="346">
        <v>2011</v>
      </c>
      <c r="B37" s="78" t="s">
        <v>39</v>
      </c>
      <c r="C37" s="347" t="s">
        <v>91</v>
      </c>
      <c r="D37" s="348">
        <v>18211.03</v>
      </c>
      <c r="E37" s="348">
        <v>71792.324999999997</v>
      </c>
      <c r="F37" s="349">
        <v>33165.712500000001</v>
      </c>
      <c r="G37" s="349">
        <v>5670.7524999999996</v>
      </c>
      <c r="H37" s="148">
        <v>128839.82</v>
      </c>
      <c r="I37" s="345"/>
      <c r="J37" s="58"/>
      <c r="BY37" s="303"/>
      <c r="BZ37" s="70"/>
      <c r="CA37" s="325"/>
      <c r="CB37" s="325"/>
      <c r="CC37" s="325"/>
      <c r="CD37" s="325"/>
      <c r="CE37" s="325"/>
      <c r="CF37" s="303"/>
      <c r="CG37" s="70"/>
      <c r="CH37" s="326"/>
      <c r="CI37" s="326"/>
      <c r="CJ37" s="326"/>
      <c r="CK37" s="326"/>
      <c r="CL37" s="326"/>
      <c r="CM37" s="327"/>
      <c r="CN37" s="327"/>
      <c r="CO37" s="327"/>
      <c r="CP37" s="327"/>
      <c r="CQ37" s="327"/>
      <c r="CR37" s="303"/>
      <c r="CS37" s="70"/>
      <c r="CT37" s="328"/>
      <c r="CU37" s="328"/>
      <c r="CV37" s="328"/>
      <c r="CW37" s="328"/>
      <c r="CX37" s="328"/>
      <c r="CY37" s="303"/>
      <c r="CZ37" s="70"/>
      <c r="DA37" s="327"/>
      <c r="DB37" s="327"/>
      <c r="DC37" s="327"/>
      <c r="DD37" s="327"/>
      <c r="DE37" s="327"/>
    </row>
    <row r="38" spans="1:109" ht="16.5" x14ac:dyDescent="0.3">
      <c r="A38" s="346">
        <v>2011</v>
      </c>
      <c r="B38" s="78" t="s">
        <v>40</v>
      </c>
      <c r="C38" s="347" t="s">
        <v>91</v>
      </c>
      <c r="D38" s="348">
        <v>18809.450000000004</v>
      </c>
      <c r="E38" s="348">
        <v>69881.623999999996</v>
      </c>
      <c r="F38" s="349">
        <v>32847.877500000002</v>
      </c>
      <c r="G38" s="349">
        <v>5668.8350000000009</v>
      </c>
      <c r="H38" s="148">
        <v>127207.7865</v>
      </c>
      <c r="I38" s="345"/>
      <c r="J38" s="58"/>
      <c r="BY38" s="303"/>
      <c r="BZ38" s="70"/>
      <c r="CA38" s="325"/>
      <c r="CB38" s="325"/>
      <c r="CC38" s="325"/>
      <c r="CD38" s="325"/>
      <c r="CE38" s="325"/>
      <c r="CF38" s="303"/>
      <c r="CG38" s="70"/>
      <c r="CH38" s="326"/>
      <c r="CI38" s="326"/>
      <c r="CJ38" s="326"/>
      <c r="CK38" s="326"/>
      <c r="CL38" s="326"/>
      <c r="CM38" s="327"/>
      <c r="CN38" s="327"/>
      <c r="CO38" s="327"/>
      <c r="CP38" s="327"/>
      <c r="CQ38" s="327"/>
      <c r="CR38" s="303"/>
      <c r="CS38" s="70"/>
      <c r="CT38" s="328"/>
      <c r="CU38" s="328"/>
      <c r="CV38" s="328"/>
      <c r="CW38" s="328"/>
      <c r="CX38" s="328"/>
      <c r="CY38" s="303"/>
      <c r="CZ38" s="70"/>
      <c r="DA38" s="327"/>
      <c r="DB38" s="327"/>
      <c r="DC38" s="327"/>
      <c r="DD38" s="327"/>
      <c r="DE38" s="327"/>
    </row>
    <row r="39" spans="1:109" ht="16.5" x14ac:dyDescent="0.3">
      <c r="A39" s="346">
        <v>2011</v>
      </c>
      <c r="B39" s="78" t="s">
        <v>41</v>
      </c>
      <c r="C39" s="347" t="s">
        <v>91</v>
      </c>
      <c r="D39" s="348">
        <v>19020.45</v>
      </c>
      <c r="E39" s="348">
        <v>70078.625000000015</v>
      </c>
      <c r="F39" s="349">
        <v>32683.945</v>
      </c>
      <c r="G39" s="349">
        <v>5578.8175000000001</v>
      </c>
      <c r="H39" s="148">
        <v>127361.83749999999</v>
      </c>
      <c r="I39" s="345"/>
      <c r="J39" s="58"/>
      <c r="BY39" s="303"/>
      <c r="BZ39" s="70"/>
      <c r="CA39" s="325"/>
      <c r="CB39" s="325"/>
      <c r="CC39" s="325"/>
      <c r="CD39" s="325"/>
      <c r="CE39" s="325"/>
      <c r="CF39" s="303"/>
      <c r="CG39" s="70"/>
      <c r="CH39" s="326"/>
      <c r="CI39" s="326"/>
      <c r="CJ39" s="326"/>
      <c r="CK39" s="326"/>
      <c r="CL39" s="326"/>
      <c r="CM39" s="327"/>
      <c r="CN39" s="327"/>
      <c r="CO39" s="327"/>
      <c r="CP39" s="327"/>
      <c r="CQ39" s="327"/>
      <c r="CR39" s="303"/>
      <c r="CS39" s="70"/>
      <c r="CT39" s="328"/>
      <c r="CU39" s="328"/>
      <c r="CV39" s="328"/>
      <c r="CW39" s="328"/>
      <c r="CX39" s="328"/>
      <c r="CY39" s="303"/>
      <c r="CZ39" s="70"/>
      <c r="DA39" s="327"/>
      <c r="DB39" s="327"/>
      <c r="DC39" s="327"/>
      <c r="DD39" s="327"/>
      <c r="DE39" s="327"/>
    </row>
    <row r="40" spans="1:109" ht="16.5" x14ac:dyDescent="0.3">
      <c r="A40" s="346">
        <v>2011</v>
      </c>
      <c r="B40" s="78" t="s">
        <v>42</v>
      </c>
      <c r="C40" s="347" t="s">
        <v>91</v>
      </c>
      <c r="D40" s="348">
        <v>19891.240000000002</v>
      </c>
      <c r="E40" s="348">
        <v>71334.875000000015</v>
      </c>
      <c r="F40" s="349">
        <v>33822.532500000001</v>
      </c>
      <c r="G40" s="349">
        <v>5695.3475000000008</v>
      </c>
      <c r="H40" s="148">
        <v>130743.99500000001</v>
      </c>
      <c r="I40" s="345"/>
      <c r="J40" s="58"/>
      <c r="BY40" s="303"/>
      <c r="BZ40" s="70"/>
      <c r="CA40" s="325"/>
      <c r="CB40" s="325"/>
      <c r="CC40" s="325"/>
      <c r="CD40" s="325"/>
      <c r="CE40" s="325"/>
      <c r="CF40" s="303"/>
      <c r="CG40" s="70"/>
      <c r="CH40" s="326"/>
      <c r="CI40" s="326"/>
      <c r="CJ40" s="326"/>
      <c r="CK40" s="326"/>
      <c r="CL40" s="326"/>
      <c r="CM40" s="327"/>
      <c r="CN40" s="327"/>
      <c r="CO40" s="327"/>
      <c r="CP40" s="327"/>
      <c r="CQ40" s="327"/>
      <c r="CR40" s="303"/>
      <c r="CS40" s="70"/>
      <c r="CT40" s="328"/>
      <c r="CU40" s="328"/>
      <c r="CV40" s="328"/>
      <c r="CW40" s="328"/>
      <c r="CX40" s="328"/>
      <c r="CY40" s="303"/>
      <c r="CZ40" s="70"/>
      <c r="DA40" s="327"/>
      <c r="DB40" s="327"/>
      <c r="DC40" s="327"/>
      <c r="DD40" s="327"/>
      <c r="DE40" s="327"/>
    </row>
    <row r="41" spans="1:109" ht="16.5" x14ac:dyDescent="0.3">
      <c r="A41" s="346">
        <v>2011</v>
      </c>
      <c r="B41" s="78" t="s">
        <v>43</v>
      </c>
      <c r="C41" s="347" t="s">
        <v>91</v>
      </c>
      <c r="D41" s="348">
        <v>17189.28</v>
      </c>
      <c r="E41" s="348">
        <v>75034.8</v>
      </c>
      <c r="F41" s="349">
        <v>30119.144999999997</v>
      </c>
      <c r="G41" s="349">
        <v>5348.0599999999995</v>
      </c>
      <c r="H41" s="148">
        <v>127691.285</v>
      </c>
      <c r="I41" s="345"/>
      <c r="J41" s="58"/>
      <c r="BY41" s="303"/>
      <c r="BZ41" s="70"/>
      <c r="CA41" s="325"/>
      <c r="CB41" s="325"/>
      <c r="CC41" s="325"/>
      <c r="CD41" s="325"/>
      <c r="CE41" s="325"/>
      <c r="CF41" s="303"/>
      <c r="CG41" s="70"/>
      <c r="CH41" s="326"/>
      <c r="CI41" s="326"/>
      <c r="CJ41" s="326"/>
      <c r="CK41" s="326"/>
      <c r="CL41" s="326"/>
      <c r="CM41" s="327"/>
      <c r="CN41" s="327"/>
      <c r="CO41" s="327"/>
      <c r="CP41" s="327"/>
      <c r="CQ41" s="327"/>
      <c r="CR41" s="303"/>
      <c r="CS41" s="70"/>
      <c r="CT41" s="328"/>
      <c r="CU41" s="328"/>
      <c r="CV41" s="328"/>
      <c r="CW41" s="328"/>
      <c r="CX41" s="328"/>
      <c r="CY41" s="303"/>
      <c r="CZ41" s="70"/>
      <c r="DA41" s="327"/>
      <c r="DB41" s="327"/>
      <c r="DC41" s="327"/>
      <c r="DD41" s="327"/>
      <c r="DE41" s="327"/>
    </row>
    <row r="42" spans="1:109" ht="16.5" x14ac:dyDescent="0.3">
      <c r="A42" s="346">
        <v>2012</v>
      </c>
      <c r="B42" s="78" t="s">
        <v>44</v>
      </c>
      <c r="C42" s="347" t="s">
        <v>91</v>
      </c>
      <c r="D42" s="348">
        <v>18233.650000000001</v>
      </c>
      <c r="E42" s="348">
        <v>61796.374999999993</v>
      </c>
      <c r="F42" s="349">
        <v>29913.132499999996</v>
      </c>
      <c r="G42" s="349">
        <v>4959.875</v>
      </c>
      <c r="H42" s="148">
        <v>114903.0325</v>
      </c>
      <c r="I42" s="345"/>
      <c r="J42" s="58"/>
      <c r="BY42" s="303"/>
      <c r="BZ42" s="70"/>
      <c r="CA42" s="325"/>
      <c r="CB42" s="325"/>
      <c r="CC42" s="325"/>
      <c r="CD42" s="325"/>
      <c r="CE42" s="325"/>
      <c r="CF42" s="303"/>
      <c r="CG42" s="70"/>
      <c r="CH42" s="326"/>
      <c r="CI42" s="326"/>
      <c r="CJ42" s="326"/>
      <c r="CK42" s="326"/>
      <c r="CL42" s="326"/>
      <c r="CM42" s="327"/>
      <c r="CN42" s="327"/>
      <c r="CO42" s="327"/>
      <c r="CP42" s="327"/>
      <c r="CQ42" s="327"/>
      <c r="CR42" s="303"/>
      <c r="CS42" s="70"/>
      <c r="CT42" s="328"/>
      <c r="CU42" s="328"/>
      <c r="CV42" s="328"/>
      <c r="CW42" s="328"/>
      <c r="CX42" s="328"/>
      <c r="CY42" s="303"/>
      <c r="CZ42" s="70"/>
      <c r="DA42" s="327"/>
      <c r="DB42" s="327"/>
      <c r="DC42" s="327"/>
      <c r="DD42" s="327"/>
      <c r="DE42" s="327"/>
    </row>
    <row r="43" spans="1:109" ht="16.5" x14ac:dyDescent="0.3">
      <c r="A43" s="346">
        <v>2012</v>
      </c>
      <c r="B43" s="78" t="s">
        <v>45</v>
      </c>
      <c r="C43" s="347" t="s">
        <v>91</v>
      </c>
      <c r="D43" s="348">
        <v>18645.46</v>
      </c>
      <c r="E43" s="348">
        <v>62910.524999999994</v>
      </c>
      <c r="F43" s="349">
        <v>33325.132999999994</v>
      </c>
      <c r="G43" s="349">
        <v>6079.880000000001</v>
      </c>
      <c r="H43" s="148">
        <v>120960.99799999999</v>
      </c>
      <c r="I43" s="345"/>
      <c r="J43" s="58"/>
      <c r="BY43" s="303"/>
      <c r="BZ43" s="70"/>
      <c r="CA43" s="325"/>
      <c r="CB43" s="325"/>
      <c r="CC43" s="325"/>
      <c r="CD43" s="325"/>
      <c r="CE43" s="325"/>
      <c r="CF43" s="303"/>
      <c r="CG43" s="70"/>
      <c r="CH43" s="326"/>
      <c r="CI43" s="326"/>
      <c r="CJ43" s="326"/>
      <c r="CK43" s="326"/>
      <c r="CL43" s="326"/>
      <c r="CM43" s="327"/>
      <c r="CN43" s="327"/>
      <c r="CO43" s="327"/>
      <c r="CP43" s="327"/>
      <c r="CQ43" s="327"/>
      <c r="CR43" s="303"/>
      <c r="CS43" s="70"/>
      <c r="CT43" s="328"/>
      <c r="CU43" s="328"/>
      <c r="CV43" s="328"/>
      <c r="CW43" s="328"/>
      <c r="CX43" s="328"/>
      <c r="CY43" s="303"/>
      <c r="CZ43" s="70"/>
      <c r="DA43" s="327"/>
      <c r="DB43" s="327"/>
      <c r="DC43" s="327"/>
      <c r="DD43" s="327"/>
      <c r="DE43" s="327"/>
    </row>
    <row r="44" spans="1:109" ht="16.5" x14ac:dyDescent="0.3">
      <c r="A44" s="346">
        <v>2012</v>
      </c>
      <c r="B44" s="78" t="s">
        <v>46</v>
      </c>
      <c r="C44" s="347" t="s">
        <v>91</v>
      </c>
      <c r="D44" s="348">
        <v>20831.789999999997</v>
      </c>
      <c r="E44" s="348">
        <v>68466.5</v>
      </c>
      <c r="F44" s="349">
        <v>36607.127500000002</v>
      </c>
      <c r="G44" s="349">
        <v>5639.61</v>
      </c>
      <c r="H44" s="148">
        <v>131545.0275</v>
      </c>
      <c r="I44" s="345"/>
      <c r="J44" s="58"/>
      <c r="BY44" s="303"/>
      <c r="BZ44" s="70"/>
      <c r="CA44" s="325"/>
      <c r="CB44" s="325"/>
      <c r="CC44" s="325"/>
      <c r="CD44" s="325"/>
      <c r="CE44" s="325"/>
      <c r="CF44" s="303"/>
      <c r="CG44" s="70"/>
      <c r="CH44" s="326"/>
      <c r="CI44" s="326"/>
      <c r="CJ44" s="326"/>
      <c r="CK44" s="326"/>
      <c r="CL44" s="326"/>
      <c r="CM44" s="327"/>
      <c r="CN44" s="327"/>
      <c r="CO44" s="327"/>
      <c r="CP44" s="327"/>
      <c r="CQ44" s="327"/>
      <c r="CR44" s="303"/>
      <c r="CS44" s="70"/>
      <c r="CT44" s="328"/>
      <c r="CU44" s="328"/>
      <c r="CV44" s="328"/>
      <c r="CW44" s="328"/>
      <c r="CX44" s="328"/>
      <c r="CY44" s="303"/>
      <c r="CZ44" s="70"/>
      <c r="DA44" s="327"/>
      <c r="DB44" s="327"/>
      <c r="DC44" s="327"/>
      <c r="DD44" s="327"/>
      <c r="DE44" s="327"/>
    </row>
    <row r="45" spans="1:109" ht="16.5" x14ac:dyDescent="0.3">
      <c r="A45" s="346">
        <v>2012</v>
      </c>
      <c r="B45" s="78" t="s">
        <v>34</v>
      </c>
      <c r="C45" s="347" t="s">
        <v>91</v>
      </c>
      <c r="D45" s="348">
        <v>17090.68</v>
      </c>
      <c r="E45" s="348">
        <v>58193.000000000007</v>
      </c>
      <c r="F45" s="349">
        <v>30640.59</v>
      </c>
      <c r="G45" s="349">
        <v>4987.4625000000005</v>
      </c>
      <c r="H45" s="148">
        <v>110911.7325</v>
      </c>
      <c r="I45" s="345"/>
      <c r="J45" s="58"/>
      <c r="BY45" s="303"/>
      <c r="BZ45" s="70"/>
      <c r="CA45" s="325"/>
      <c r="CB45" s="325"/>
      <c r="CC45" s="325"/>
      <c r="CD45" s="325"/>
      <c r="CE45" s="325"/>
      <c r="CF45" s="303"/>
      <c r="CG45" s="70"/>
      <c r="CH45" s="326"/>
      <c r="CI45" s="326"/>
      <c r="CJ45" s="326"/>
      <c r="CK45" s="326"/>
      <c r="CL45" s="326"/>
      <c r="CM45" s="327"/>
      <c r="CN45" s="327"/>
      <c r="CO45" s="327"/>
      <c r="CP45" s="327"/>
      <c r="CQ45" s="327"/>
      <c r="CR45" s="303"/>
      <c r="CS45" s="70"/>
      <c r="CT45" s="328"/>
      <c r="CU45" s="328"/>
      <c r="CV45" s="328"/>
      <c r="CW45" s="328"/>
      <c r="CX45" s="328"/>
      <c r="CY45" s="303"/>
      <c r="CZ45" s="70"/>
      <c r="DA45" s="327"/>
      <c r="DB45" s="327"/>
      <c r="DC45" s="327"/>
      <c r="DD45" s="327"/>
      <c r="DE45" s="327"/>
    </row>
    <row r="46" spans="1:109" ht="16.5" x14ac:dyDescent="0.3">
      <c r="A46" s="346">
        <v>2012</v>
      </c>
      <c r="B46" s="78" t="s">
        <v>36</v>
      </c>
      <c r="C46" s="347" t="s">
        <v>91</v>
      </c>
      <c r="D46" s="348">
        <v>18588.57</v>
      </c>
      <c r="E46" s="348">
        <v>62798.450000000004</v>
      </c>
      <c r="F46" s="349">
        <v>36067.615000000005</v>
      </c>
      <c r="G46" s="349">
        <v>5399.6975000000002</v>
      </c>
      <c r="H46" s="148">
        <v>122854.3325</v>
      </c>
      <c r="I46" s="345"/>
      <c r="J46" s="58"/>
      <c r="BY46" s="303"/>
      <c r="BZ46" s="70"/>
      <c r="CA46" s="325"/>
      <c r="CB46" s="325"/>
      <c r="CC46" s="325"/>
      <c r="CD46" s="325"/>
      <c r="CE46" s="325"/>
      <c r="CF46" s="303"/>
      <c r="CG46" s="70"/>
      <c r="CH46" s="326"/>
      <c r="CI46" s="326"/>
      <c r="CJ46" s="326"/>
      <c r="CK46" s="326"/>
      <c r="CL46" s="326"/>
      <c r="CM46" s="327"/>
      <c r="CN46" s="327"/>
      <c r="CO46" s="327"/>
      <c r="CP46" s="327"/>
      <c r="CQ46" s="327"/>
      <c r="CR46" s="303"/>
      <c r="CS46" s="70"/>
      <c r="CT46" s="328"/>
      <c r="CU46" s="328"/>
      <c r="CV46" s="328"/>
      <c r="CW46" s="328"/>
      <c r="CX46" s="328"/>
      <c r="CY46" s="303"/>
      <c r="CZ46" s="70"/>
      <c r="DA46" s="327"/>
      <c r="DB46" s="327"/>
      <c r="DC46" s="327"/>
      <c r="DD46" s="327"/>
      <c r="DE46" s="327"/>
    </row>
    <row r="47" spans="1:109" ht="16.5" x14ac:dyDescent="0.3">
      <c r="A47" s="346">
        <v>2012</v>
      </c>
      <c r="B47" s="78" t="s">
        <v>37</v>
      </c>
      <c r="C47" s="347" t="s">
        <v>91</v>
      </c>
      <c r="D47" s="348">
        <v>17815.22</v>
      </c>
      <c r="E47" s="348">
        <v>65749.05</v>
      </c>
      <c r="F47" s="349">
        <v>33739.5625</v>
      </c>
      <c r="G47" s="349">
        <v>5347.7049999999999</v>
      </c>
      <c r="H47" s="148">
        <v>122651.53749999999</v>
      </c>
      <c r="I47" s="345"/>
      <c r="J47" s="58"/>
      <c r="BY47" s="303"/>
      <c r="BZ47" s="70"/>
      <c r="CA47" s="325"/>
      <c r="CB47" s="325"/>
      <c r="CC47" s="325"/>
      <c r="CD47" s="325"/>
      <c r="CE47" s="325"/>
      <c r="CF47" s="303"/>
      <c r="CG47" s="70"/>
      <c r="CH47" s="326"/>
      <c r="CI47" s="326"/>
      <c r="CJ47" s="326"/>
      <c r="CK47" s="326"/>
      <c r="CL47" s="326"/>
      <c r="CM47" s="327"/>
      <c r="CN47" s="327"/>
      <c r="CO47" s="327"/>
      <c r="CP47" s="327"/>
      <c r="CQ47" s="327"/>
      <c r="CR47" s="303"/>
      <c r="CS47" s="70"/>
      <c r="CT47" s="328"/>
      <c r="CU47" s="328"/>
      <c r="CV47" s="328"/>
      <c r="CW47" s="328"/>
      <c r="CX47" s="328"/>
      <c r="CY47" s="303"/>
      <c r="CZ47" s="70"/>
      <c r="DA47" s="327"/>
      <c r="DB47" s="327"/>
      <c r="DC47" s="327"/>
      <c r="DD47" s="327"/>
      <c r="DE47" s="327"/>
    </row>
    <row r="48" spans="1:109" ht="16.5" x14ac:dyDescent="0.3">
      <c r="A48" s="346">
        <v>2012</v>
      </c>
      <c r="B48" s="78" t="s">
        <v>38</v>
      </c>
      <c r="C48" s="347" t="s">
        <v>91</v>
      </c>
      <c r="D48" s="348">
        <v>18982.560000000001</v>
      </c>
      <c r="E48" s="348">
        <v>60504.025000000001</v>
      </c>
      <c r="F48" s="349">
        <v>36953.192499999997</v>
      </c>
      <c r="G48" s="349">
        <v>6534.017499999999</v>
      </c>
      <c r="H48" s="148">
        <v>122973.795</v>
      </c>
      <c r="I48" s="345"/>
      <c r="J48" s="58"/>
      <c r="BY48" s="303"/>
      <c r="BZ48" s="70"/>
      <c r="CA48" s="325"/>
      <c r="CB48" s="325"/>
      <c r="CC48" s="325"/>
      <c r="CD48" s="325"/>
      <c r="CE48" s="325"/>
      <c r="CF48" s="303"/>
      <c r="CG48" s="70"/>
      <c r="CH48" s="326"/>
      <c r="CI48" s="326"/>
      <c r="CJ48" s="326"/>
      <c r="CK48" s="326"/>
      <c r="CL48" s="326"/>
      <c r="CM48" s="327"/>
      <c r="CN48" s="327"/>
      <c r="CO48" s="327"/>
      <c r="CP48" s="327"/>
      <c r="CQ48" s="327"/>
      <c r="CR48" s="303"/>
      <c r="CS48" s="70"/>
      <c r="CT48" s="328"/>
      <c r="CU48" s="328"/>
      <c r="CV48" s="328"/>
      <c r="CW48" s="328"/>
      <c r="CX48" s="328"/>
      <c r="CY48" s="303"/>
      <c r="CZ48" s="70"/>
      <c r="DA48" s="327"/>
      <c r="DB48" s="327"/>
      <c r="DC48" s="327"/>
      <c r="DD48" s="327"/>
      <c r="DE48" s="327"/>
    </row>
    <row r="49" spans="1:109" ht="16.5" x14ac:dyDescent="0.3">
      <c r="A49" s="346">
        <v>2012</v>
      </c>
      <c r="B49" s="78" t="s">
        <v>39</v>
      </c>
      <c r="C49" s="347" t="s">
        <v>91</v>
      </c>
      <c r="D49" s="348">
        <v>19126.82</v>
      </c>
      <c r="E49" s="348">
        <v>61709.542999999998</v>
      </c>
      <c r="F49" s="349">
        <v>37240.5625</v>
      </c>
      <c r="G49" s="349">
        <v>6126.37</v>
      </c>
      <c r="H49" s="148">
        <v>124203.29550000001</v>
      </c>
      <c r="I49" s="345"/>
      <c r="J49" s="58"/>
      <c r="BY49" s="303"/>
      <c r="BZ49" s="70"/>
      <c r="CA49" s="325"/>
      <c r="CB49" s="325"/>
      <c r="CC49" s="325"/>
      <c r="CD49" s="325"/>
      <c r="CE49" s="325"/>
      <c r="CF49" s="303"/>
      <c r="CG49" s="70"/>
      <c r="CH49" s="326"/>
      <c r="CI49" s="326"/>
      <c r="CJ49" s="326"/>
      <c r="CK49" s="326"/>
      <c r="CL49" s="326"/>
      <c r="CM49" s="327"/>
      <c r="CN49" s="327"/>
      <c r="CO49" s="327"/>
      <c r="CP49" s="327"/>
      <c r="CQ49" s="327"/>
      <c r="CR49" s="303"/>
      <c r="CS49" s="70"/>
      <c r="CT49" s="328"/>
      <c r="CU49" s="328"/>
      <c r="CV49" s="328"/>
      <c r="CW49" s="328"/>
      <c r="CX49" s="328"/>
      <c r="CY49" s="303"/>
      <c r="CZ49" s="70"/>
      <c r="DA49" s="327"/>
      <c r="DB49" s="327"/>
      <c r="DC49" s="327"/>
      <c r="DD49" s="327"/>
      <c r="DE49" s="327"/>
    </row>
    <row r="50" spans="1:109" ht="16.5" x14ac:dyDescent="0.3">
      <c r="A50" s="346">
        <v>2012</v>
      </c>
      <c r="B50" s="78" t="s">
        <v>40</v>
      </c>
      <c r="C50" s="347" t="s">
        <v>91</v>
      </c>
      <c r="D50" s="348">
        <v>20167.03</v>
      </c>
      <c r="E50" s="348">
        <v>60009.8</v>
      </c>
      <c r="F50" s="349">
        <v>36014.410000000003</v>
      </c>
      <c r="G50" s="349">
        <v>6132</v>
      </c>
      <c r="H50" s="148">
        <v>122323.24</v>
      </c>
      <c r="I50" s="345"/>
      <c r="J50" s="58"/>
      <c r="BY50" s="303"/>
      <c r="BZ50" s="70"/>
      <c r="CA50" s="325"/>
      <c r="CB50" s="325"/>
      <c r="CC50" s="325"/>
      <c r="CD50" s="325"/>
      <c r="CE50" s="325"/>
      <c r="CF50" s="303"/>
      <c r="CG50" s="70"/>
      <c r="CH50" s="326"/>
      <c r="CI50" s="326"/>
      <c r="CJ50" s="326"/>
      <c r="CK50" s="326"/>
      <c r="CL50" s="326"/>
      <c r="CM50" s="327"/>
      <c r="CN50" s="327"/>
      <c r="CO50" s="327"/>
      <c r="CP50" s="327"/>
      <c r="CQ50" s="327"/>
      <c r="CR50" s="303"/>
      <c r="CS50" s="70"/>
      <c r="CT50" s="328"/>
      <c r="CU50" s="328"/>
      <c r="CV50" s="328"/>
      <c r="CW50" s="328"/>
      <c r="CX50" s="328"/>
      <c r="CY50" s="303"/>
      <c r="CZ50" s="70"/>
      <c r="DA50" s="327"/>
      <c r="DB50" s="327"/>
      <c r="DC50" s="327"/>
      <c r="DD50" s="327"/>
      <c r="DE50" s="327"/>
    </row>
    <row r="51" spans="1:109" ht="16.5" x14ac:dyDescent="0.3">
      <c r="A51" s="346">
        <v>2012</v>
      </c>
      <c r="B51" s="78" t="s">
        <v>41</v>
      </c>
      <c r="C51" s="347" t="s">
        <v>91</v>
      </c>
      <c r="D51" s="348">
        <v>19920.04</v>
      </c>
      <c r="E51" s="348">
        <v>62340.197999999989</v>
      </c>
      <c r="F51" s="349">
        <v>38003.056499999999</v>
      </c>
      <c r="G51" s="349">
        <v>6791.5225000000009</v>
      </c>
      <c r="H51" s="148">
        <v>127054.81700000001</v>
      </c>
      <c r="I51" s="345"/>
      <c r="J51" s="58"/>
      <c r="BY51" s="303"/>
      <c r="BZ51" s="70"/>
      <c r="CA51" s="325"/>
      <c r="CB51" s="325"/>
      <c r="CC51" s="325"/>
      <c r="CD51" s="325"/>
      <c r="CE51" s="325"/>
      <c r="CF51" s="303"/>
      <c r="CG51" s="70"/>
      <c r="CH51" s="326"/>
      <c r="CI51" s="326"/>
      <c r="CJ51" s="326"/>
      <c r="CK51" s="326"/>
      <c r="CL51" s="326"/>
      <c r="CM51" s="327"/>
      <c r="CN51" s="327"/>
      <c r="CO51" s="327"/>
      <c r="CP51" s="327"/>
      <c r="CQ51" s="327"/>
      <c r="CR51" s="303"/>
      <c r="CS51" s="70"/>
      <c r="CT51" s="328"/>
      <c r="CU51" s="328"/>
      <c r="CV51" s="328"/>
      <c r="CW51" s="328"/>
      <c r="CX51" s="328"/>
      <c r="CY51" s="303"/>
      <c r="CZ51" s="70"/>
      <c r="DA51" s="327"/>
      <c r="DB51" s="327"/>
      <c r="DC51" s="327"/>
      <c r="DD51" s="327"/>
      <c r="DE51" s="327"/>
    </row>
    <row r="52" spans="1:109" ht="16.5" x14ac:dyDescent="0.3">
      <c r="A52" s="346">
        <v>2012</v>
      </c>
      <c r="B52" s="78" t="s">
        <v>42</v>
      </c>
      <c r="C52" s="347" t="s">
        <v>91</v>
      </c>
      <c r="D52" s="348">
        <v>17153.02</v>
      </c>
      <c r="E52" s="348">
        <v>61612.878000000004</v>
      </c>
      <c r="F52" s="349">
        <v>35827.524999999994</v>
      </c>
      <c r="G52" s="349">
        <v>6584.1325000000006</v>
      </c>
      <c r="H52" s="148">
        <v>121177.5555</v>
      </c>
      <c r="I52" s="345"/>
      <c r="J52" s="58"/>
      <c r="BY52" s="303"/>
      <c r="BZ52" s="70"/>
      <c r="CA52" s="325"/>
      <c r="CB52" s="325"/>
      <c r="CC52" s="325"/>
      <c r="CD52" s="325"/>
      <c r="CE52" s="325"/>
      <c r="CF52" s="303"/>
      <c r="CG52" s="70"/>
      <c r="CH52" s="326"/>
      <c r="CI52" s="326"/>
      <c r="CJ52" s="326"/>
      <c r="CK52" s="326"/>
      <c r="CL52" s="326"/>
      <c r="CM52" s="327"/>
      <c r="CN52" s="327"/>
      <c r="CO52" s="327"/>
      <c r="CP52" s="327"/>
      <c r="CQ52" s="327"/>
      <c r="CR52" s="303"/>
      <c r="CS52" s="70"/>
      <c r="CT52" s="328"/>
      <c r="CU52" s="328"/>
      <c r="CV52" s="328"/>
      <c r="CW52" s="328"/>
      <c r="CX52" s="328"/>
      <c r="CY52" s="303"/>
      <c r="CZ52" s="70"/>
      <c r="DA52" s="327"/>
      <c r="DB52" s="327"/>
      <c r="DC52" s="327"/>
      <c r="DD52" s="327"/>
      <c r="DE52" s="327"/>
    </row>
    <row r="53" spans="1:109" ht="16.5" x14ac:dyDescent="0.3">
      <c r="A53" s="346">
        <v>2012</v>
      </c>
      <c r="B53" s="78" t="s">
        <v>43</v>
      </c>
      <c r="C53" s="347" t="s">
        <v>91</v>
      </c>
      <c r="D53" s="348">
        <v>15647.919999999998</v>
      </c>
      <c r="E53" s="348">
        <v>60020.82</v>
      </c>
      <c r="F53" s="349">
        <v>27884.744999999999</v>
      </c>
      <c r="G53" s="349">
        <v>5461.0974999999999</v>
      </c>
      <c r="H53" s="148">
        <v>109014.5825</v>
      </c>
      <c r="I53" s="345"/>
      <c r="J53" s="58"/>
      <c r="BY53" s="303"/>
      <c r="BZ53" s="70"/>
      <c r="CA53" s="325"/>
      <c r="CB53" s="325"/>
      <c r="CC53" s="325"/>
      <c r="CD53" s="325"/>
      <c r="CE53" s="325"/>
      <c r="CF53" s="303"/>
      <c r="CG53" s="70"/>
      <c r="CH53" s="326"/>
      <c r="CI53" s="326"/>
      <c r="CJ53" s="326"/>
      <c r="CK53" s="326"/>
      <c r="CL53" s="326"/>
      <c r="CM53" s="327"/>
      <c r="CN53" s="327"/>
      <c r="CO53" s="327"/>
      <c r="CP53" s="327"/>
      <c r="CQ53" s="327"/>
      <c r="CR53" s="303"/>
      <c r="CS53" s="70"/>
      <c r="CT53" s="328"/>
      <c r="CU53" s="328"/>
      <c r="CV53" s="328"/>
      <c r="CW53" s="328"/>
      <c r="CX53" s="328"/>
      <c r="CY53" s="303"/>
      <c r="CZ53" s="70"/>
      <c r="DA53" s="327"/>
      <c r="DB53" s="327"/>
      <c r="DC53" s="327"/>
      <c r="DD53" s="327"/>
      <c r="DE53" s="327"/>
    </row>
    <row r="54" spans="1:109" ht="16.5" x14ac:dyDescent="0.3">
      <c r="A54" s="346">
        <v>2013</v>
      </c>
      <c r="B54" s="78" t="s">
        <v>44</v>
      </c>
      <c r="C54" s="347" t="s">
        <v>91</v>
      </c>
      <c r="D54" s="348">
        <v>14586</v>
      </c>
      <c r="E54" s="348">
        <v>53619.31</v>
      </c>
      <c r="F54" s="349">
        <v>32260.077499999999</v>
      </c>
      <c r="G54" s="349">
        <v>5889.9274999999998</v>
      </c>
      <c r="H54" s="148">
        <v>106355.31499999999</v>
      </c>
      <c r="I54" s="345"/>
      <c r="J54" s="58"/>
      <c r="BY54" s="303"/>
      <c r="BZ54" s="70"/>
      <c r="CA54" s="325"/>
      <c r="CB54" s="325"/>
      <c r="CC54" s="325"/>
      <c r="CD54" s="325"/>
      <c r="CE54" s="325"/>
      <c r="CF54" s="303"/>
      <c r="CG54" s="70"/>
      <c r="CH54" s="326"/>
      <c r="CI54" s="326"/>
      <c r="CJ54" s="326"/>
      <c r="CK54" s="326"/>
      <c r="CL54" s="326"/>
      <c r="CM54" s="327"/>
      <c r="CN54" s="327"/>
      <c r="CO54" s="327"/>
      <c r="CP54" s="327"/>
      <c r="CQ54" s="327"/>
      <c r="CR54" s="303"/>
      <c r="CS54" s="70"/>
      <c r="CT54" s="328"/>
      <c r="CU54" s="328"/>
      <c r="CV54" s="328"/>
      <c r="CW54" s="328"/>
      <c r="CX54" s="328"/>
      <c r="CY54" s="303"/>
      <c r="CZ54" s="70"/>
      <c r="DA54" s="327"/>
      <c r="DB54" s="327"/>
      <c r="DC54" s="327"/>
      <c r="DD54" s="327"/>
      <c r="DE54" s="327"/>
    </row>
    <row r="55" spans="1:109" ht="16.5" x14ac:dyDescent="0.3">
      <c r="A55" s="346">
        <v>2013</v>
      </c>
      <c r="B55" s="78" t="s">
        <v>45</v>
      </c>
      <c r="C55" s="347" t="s">
        <v>91</v>
      </c>
      <c r="D55" s="348">
        <v>17585.53</v>
      </c>
      <c r="E55" s="348">
        <v>55260.674999999996</v>
      </c>
      <c r="F55" s="349">
        <v>35340.315000000002</v>
      </c>
      <c r="G55" s="349">
        <v>5809.5874999999996</v>
      </c>
      <c r="H55" s="148">
        <v>113996.10749999998</v>
      </c>
      <c r="I55" s="345"/>
      <c r="J55" s="58"/>
      <c r="BY55" s="303"/>
      <c r="BZ55" s="70"/>
      <c r="CA55" s="325"/>
      <c r="CB55" s="325"/>
      <c r="CC55" s="325"/>
      <c r="CD55" s="325"/>
      <c r="CE55" s="325"/>
      <c r="CF55" s="303"/>
      <c r="CG55" s="70"/>
      <c r="CH55" s="326"/>
      <c r="CI55" s="326"/>
      <c r="CJ55" s="326"/>
      <c r="CK55" s="326"/>
      <c r="CL55" s="326"/>
      <c r="CM55" s="327"/>
      <c r="CN55" s="327"/>
      <c r="CO55" s="327"/>
      <c r="CP55" s="327"/>
      <c r="CQ55" s="327"/>
      <c r="CR55" s="303"/>
      <c r="CS55" s="70"/>
      <c r="CT55" s="328"/>
      <c r="CU55" s="328"/>
      <c r="CV55" s="328"/>
      <c r="CW55" s="328"/>
      <c r="CX55" s="328"/>
      <c r="CY55" s="303"/>
      <c r="CZ55" s="70"/>
      <c r="DA55" s="327"/>
      <c r="DB55" s="327"/>
      <c r="DC55" s="327"/>
      <c r="DD55" s="327"/>
      <c r="DE55" s="327"/>
    </row>
    <row r="56" spans="1:109" ht="16.5" x14ac:dyDescent="0.3">
      <c r="A56" s="346">
        <v>2013</v>
      </c>
      <c r="B56" s="78" t="s">
        <v>46</v>
      </c>
      <c r="C56" s="347" t="s">
        <v>91</v>
      </c>
      <c r="D56" s="348">
        <v>16209.91</v>
      </c>
      <c r="E56" s="348">
        <v>57597.894</v>
      </c>
      <c r="F56" s="349">
        <v>33186.4905</v>
      </c>
      <c r="G56" s="349">
        <v>5252.165</v>
      </c>
      <c r="H56" s="148">
        <v>112246.4595</v>
      </c>
      <c r="I56" s="345"/>
      <c r="J56" s="58"/>
      <c r="BY56" s="303"/>
      <c r="BZ56" s="70"/>
      <c r="CA56" s="325"/>
      <c r="CB56" s="325"/>
      <c r="CC56" s="325"/>
      <c r="CD56" s="325"/>
      <c r="CE56" s="325"/>
      <c r="CF56" s="303"/>
      <c r="CG56" s="70"/>
      <c r="CH56" s="326"/>
      <c r="CI56" s="326"/>
      <c r="CJ56" s="326"/>
      <c r="CK56" s="326"/>
      <c r="CL56" s="326"/>
      <c r="CM56" s="327"/>
      <c r="CN56" s="327"/>
      <c r="CO56" s="327"/>
      <c r="CP56" s="327"/>
      <c r="CQ56" s="327"/>
      <c r="CR56" s="303"/>
      <c r="CS56" s="70"/>
      <c r="CT56" s="328"/>
      <c r="CU56" s="328"/>
      <c r="CV56" s="328"/>
      <c r="CW56" s="328"/>
      <c r="CX56" s="328"/>
      <c r="CY56" s="303"/>
      <c r="CZ56" s="70"/>
      <c r="DA56" s="327"/>
      <c r="DB56" s="327"/>
      <c r="DC56" s="327"/>
      <c r="DD56" s="327"/>
      <c r="DE56" s="327"/>
    </row>
    <row r="57" spans="1:109" ht="16.5" x14ac:dyDescent="0.3">
      <c r="A57" s="346">
        <v>2013</v>
      </c>
      <c r="B57" s="78" t="s">
        <v>34</v>
      </c>
      <c r="C57" s="347" t="s">
        <v>91</v>
      </c>
      <c r="D57" s="348">
        <v>16620.8</v>
      </c>
      <c r="E57" s="348">
        <v>64090.111000000004</v>
      </c>
      <c r="F57" s="349">
        <v>39935.750500000002</v>
      </c>
      <c r="G57" s="349">
        <v>7184.1564999999991</v>
      </c>
      <c r="H57" s="148">
        <v>127830.818</v>
      </c>
      <c r="I57" s="345"/>
      <c r="J57" s="58"/>
      <c r="BY57" s="303"/>
      <c r="BZ57" s="70"/>
      <c r="CA57" s="325"/>
      <c r="CB57" s="325"/>
      <c r="CC57" s="325"/>
      <c r="CD57" s="325"/>
      <c r="CE57" s="325"/>
      <c r="CF57" s="303"/>
      <c r="CG57" s="70"/>
      <c r="CH57" s="326"/>
      <c r="CI57" s="326"/>
      <c r="CJ57" s="326"/>
      <c r="CK57" s="326"/>
      <c r="CL57" s="326"/>
      <c r="CM57" s="327"/>
      <c r="CN57" s="327"/>
      <c r="CO57" s="327"/>
      <c r="CP57" s="327"/>
      <c r="CQ57" s="327"/>
      <c r="CR57" s="303"/>
      <c r="CS57" s="70"/>
      <c r="CT57" s="328"/>
      <c r="CU57" s="328"/>
      <c r="CV57" s="328"/>
      <c r="CW57" s="328"/>
      <c r="CX57" s="328"/>
      <c r="CY57" s="303"/>
      <c r="CZ57" s="70"/>
      <c r="DA57" s="327"/>
      <c r="DB57" s="327"/>
      <c r="DC57" s="327"/>
      <c r="DD57" s="327"/>
      <c r="DE57" s="327"/>
    </row>
    <row r="58" spans="1:109" ht="16.5" x14ac:dyDescent="0.3">
      <c r="A58" s="346">
        <v>2013</v>
      </c>
      <c r="B58" s="78" t="s">
        <v>36</v>
      </c>
      <c r="C58" s="347" t="s">
        <v>91</v>
      </c>
      <c r="D58" s="348">
        <v>19396.29</v>
      </c>
      <c r="E58" s="348">
        <v>61281.178000000014</v>
      </c>
      <c r="F58" s="349">
        <v>40150.0075</v>
      </c>
      <c r="G58" s="349">
        <v>5843.4925000000003</v>
      </c>
      <c r="H58" s="148">
        <v>126670.96800000002</v>
      </c>
      <c r="I58" s="345"/>
      <c r="J58" s="58"/>
      <c r="BY58" s="303"/>
      <c r="BZ58" s="70"/>
      <c r="CA58" s="325"/>
      <c r="CB58" s="325"/>
      <c r="CC58" s="325"/>
      <c r="CD58" s="325"/>
      <c r="CE58" s="325"/>
      <c r="CF58" s="303"/>
      <c r="CG58" s="70"/>
      <c r="CH58" s="326"/>
      <c r="CI58" s="326"/>
      <c r="CJ58" s="326"/>
      <c r="CK58" s="326"/>
      <c r="CL58" s="326"/>
      <c r="CM58" s="327"/>
      <c r="CN58" s="327"/>
      <c r="CO58" s="327"/>
      <c r="CP58" s="327"/>
      <c r="CQ58" s="327"/>
      <c r="CR58" s="303"/>
      <c r="CS58" s="70"/>
      <c r="CT58" s="328"/>
      <c r="CU58" s="328"/>
      <c r="CV58" s="328"/>
      <c r="CW58" s="328"/>
      <c r="CX58" s="328"/>
      <c r="CY58" s="303"/>
      <c r="CZ58" s="70"/>
      <c r="DA58" s="327"/>
      <c r="DB58" s="327"/>
      <c r="DC58" s="327"/>
      <c r="DD58" s="327"/>
      <c r="DE58" s="327"/>
    </row>
    <row r="59" spans="1:109" ht="16.5" x14ac:dyDescent="0.3">
      <c r="A59" s="346">
        <v>2013</v>
      </c>
      <c r="B59" s="78" t="s">
        <v>37</v>
      </c>
      <c r="C59" s="347" t="s">
        <v>91</v>
      </c>
      <c r="D59" s="348">
        <v>18128.38</v>
      </c>
      <c r="E59" s="348">
        <v>57094.61</v>
      </c>
      <c r="F59" s="349">
        <v>35891.471499999992</v>
      </c>
      <c r="G59" s="349">
        <v>5419.5025000000005</v>
      </c>
      <c r="H59" s="148">
        <v>116533.96400000001</v>
      </c>
      <c r="I59" s="345"/>
      <c r="J59" s="58"/>
      <c r="BY59" s="303"/>
      <c r="BZ59" s="70"/>
      <c r="CA59" s="325"/>
      <c r="CB59" s="325"/>
      <c r="CC59" s="325"/>
      <c r="CD59" s="325"/>
      <c r="CE59" s="325"/>
      <c r="CF59" s="303"/>
      <c r="CG59" s="70"/>
      <c r="CH59" s="326"/>
      <c r="CI59" s="326"/>
      <c r="CJ59" s="326"/>
      <c r="CK59" s="326"/>
      <c r="CL59" s="326"/>
      <c r="CM59" s="327"/>
      <c r="CN59" s="327"/>
      <c r="CO59" s="327"/>
      <c r="CP59" s="327"/>
      <c r="CQ59" s="327"/>
      <c r="CR59" s="303"/>
      <c r="CS59" s="70"/>
      <c r="CT59" s="328"/>
      <c r="CU59" s="328"/>
      <c r="CV59" s="328"/>
      <c r="CW59" s="328"/>
      <c r="CX59" s="328"/>
      <c r="CY59" s="303"/>
      <c r="CZ59" s="70"/>
      <c r="DA59" s="327"/>
      <c r="DB59" s="327"/>
      <c r="DC59" s="327"/>
      <c r="DD59" s="327"/>
      <c r="DE59" s="327"/>
    </row>
    <row r="60" spans="1:109" ht="16.5" x14ac:dyDescent="0.3">
      <c r="A60" s="346">
        <v>2013</v>
      </c>
      <c r="B60" s="78" t="s">
        <v>38</v>
      </c>
      <c r="C60" s="347" t="s">
        <v>91</v>
      </c>
      <c r="D60" s="348">
        <v>23208.720000000001</v>
      </c>
      <c r="E60" s="348">
        <v>67098.22</v>
      </c>
      <c r="F60" s="349">
        <v>43138.490999999995</v>
      </c>
      <c r="G60" s="349">
        <v>6168.7400000000007</v>
      </c>
      <c r="H60" s="148">
        <v>139614.171</v>
      </c>
      <c r="I60" s="345"/>
      <c r="J60" s="58"/>
      <c r="BY60" s="303"/>
      <c r="BZ60" s="70"/>
      <c r="CA60" s="325"/>
      <c r="CB60" s="325"/>
      <c r="CC60" s="325"/>
      <c r="CD60" s="325"/>
      <c r="CE60" s="325"/>
      <c r="CF60" s="303"/>
      <c r="CG60" s="70"/>
      <c r="CH60" s="326"/>
      <c r="CI60" s="326"/>
      <c r="CJ60" s="326"/>
      <c r="CK60" s="326"/>
      <c r="CL60" s="326"/>
      <c r="CM60" s="327"/>
      <c r="CN60" s="327"/>
      <c r="CO60" s="327"/>
      <c r="CP60" s="327"/>
      <c r="CQ60" s="327"/>
      <c r="CR60" s="303"/>
      <c r="CS60" s="70"/>
      <c r="CT60" s="328"/>
      <c r="CU60" s="328"/>
      <c r="CV60" s="328"/>
      <c r="CW60" s="328"/>
      <c r="CX60" s="328"/>
      <c r="CY60" s="303"/>
      <c r="CZ60" s="70"/>
      <c r="DA60" s="327"/>
      <c r="DB60" s="327"/>
      <c r="DC60" s="327"/>
      <c r="DD60" s="327"/>
      <c r="DE60" s="327"/>
    </row>
    <row r="61" spans="1:109" ht="16.5" x14ac:dyDescent="0.3">
      <c r="A61" s="346">
        <v>2013</v>
      </c>
      <c r="B61" s="78" t="s">
        <v>39</v>
      </c>
      <c r="C61" s="347" t="s">
        <v>91</v>
      </c>
      <c r="D61" s="348">
        <v>20449.62</v>
      </c>
      <c r="E61" s="348">
        <v>57293.395000000004</v>
      </c>
      <c r="F61" s="349">
        <v>39272.811999999998</v>
      </c>
      <c r="G61" s="349">
        <v>5263.0625</v>
      </c>
      <c r="H61" s="148">
        <v>122278.88949999999</v>
      </c>
      <c r="I61" s="345"/>
      <c r="J61" s="58"/>
      <c r="BY61" s="303"/>
      <c r="BZ61" s="70"/>
      <c r="CA61" s="325"/>
      <c r="CB61" s="325"/>
      <c r="CC61" s="325"/>
      <c r="CD61" s="325"/>
      <c r="CE61" s="325"/>
      <c r="CF61" s="303"/>
      <c r="CG61" s="70"/>
      <c r="CH61" s="326"/>
      <c r="CI61" s="326"/>
      <c r="CJ61" s="326"/>
      <c r="CK61" s="326"/>
      <c r="CL61" s="326"/>
      <c r="CM61" s="327"/>
      <c r="CN61" s="327"/>
      <c r="CO61" s="327"/>
      <c r="CP61" s="327"/>
      <c r="CQ61" s="327"/>
      <c r="CR61" s="303"/>
      <c r="CS61" s="70"/>
      <c r="CT61" s="328"/>
      <c r="CU61" s="328"/>
      <c r="CV61" s="328"/>
      <c r="CW61" s="328"/>
      <c r="CX61" s="328"/>
      <c r="CY61" s="303"/>
      <c r="CZ61" s="70"/>
      <c r="DA61" s="327"/>
      <c r="DB61" s="327"/>
      <c r="DC61" s="327"/>
      <c r="DD61" s="327"/>
      <c r="DE61" s="327"/>
    </row>
    <row r="62" spans="1:109" ht="16.5" x14ac:dyDescent="0.3">
      <c r="A62" s="346">
        <v>2013</v>
      </c>
      <c r="B62" s="78" t="s">
        <v>40</v>
      </c>
      <c r="C62" s="347" t="s">
        <v>91</v>
      </c>
      <c r="D62" s="348">
        <v>25435.890000000003</v>
      </c>
      <c r="E62" s="348">
        <v>67787.5</v>
      </c>
      <c r="F62" s="349">
        <v>47428.9035</v>
      </c>
      <c r="G62" s="349">
        <v>6390.5880000000016</v>
      </c>
      <c r="H62" s="148">
        <v>147042.88150000002</v>
      </c>
      <c r="I62" s="345"/>
      <c r="J62" s="58"/>
      <c r="BY62" s="303"/>
      <c r="BZ62" s="70"/>
      <c r="CA62" s="325"/>
      <c r="CB62" s="325"/>
      <c r="CC62" s="325"/>
      <c r="CD62" s="325"/>
      <c r="CE62" s="325"/>
      <c r="CF62" s="303"/>
      <c r="CG62" s="70"/>
      <c r="CH62" s="326"/>
      <c r="CI62" s="326"/>
      <c r="CJ62" s="326"/>
      <c r="CK62" s="326"/>
      <c r="CL62" s="326"/>
      <c r="CM62" s="327"/>
      <c r="CN62" s="327"/>
      <c r="CO62" s="327"/>
      <c r="CP62" s="327"/>
      <c r="CQ62" s="327"/>
      <c r="CR62" s="303"/>
      <c r="CS62" s="70"/>
      <c r="CT62" s="328"/>
      <c r="CU62" s="328"/>
      <c r="CV62" s="328"/>
      <c r="CW62" s="328"/>
      <c r="CX62" s="328"/>
      <c r="CY62" s="303"/>
      <c r="CZ62" s="70"/>
      <c r="DA62" s="327"/>
      <c r="DB62" s="327"/>
      <c r="DC62" s="327"/>
      <c r="DD62" s="327"/>
      <c r="DE62" s="327"/>
    </row>
    <row r="63" spans="1:109" ht="16.5" x14ac:dyDescent="0.3">
      <c r="A63" s="346">
        <v>2013</v>
      </c>
      <c r="B63" s="78" t="s">
        <v>41</v>
      </c>
      <c r="C63" s="347" t="s">
        <v>91</v>
      </c>
      <c r="D63" s="348">
        <v>24724.27</v>
      </c>
      <c r="E63" s="348">
        <v>67955.891999999993</v>
      </c>
      <c r="F63" s="349">
        <v>49931.917500000003</v>
      </c>
      <c r="G63" s="349">
        <v>6988.2874999999985</v>
      </c>
      <c r="H63" s="148">
        <v>149600.367</v>
      </c>
      <c r="I63" s="345"/>
      <c r="J63" s="58"/>
      <c r="BY63" s="303"/>
      <c r="BZ63" s="70"/>
      <c r="CA63" s="325"/>
      <c r="CB63" s="325"/>
      <c r="CC63" s="325"/>
      <c r="CD63" s="325"/>
      <c r="CE63" s="325"/>
      <c r="CF63" s="303"/>
      <c r="CG63" s="70"/>
      <c r="CH63" s="326"/>
      <c r="CI63" s="326"/>
      <c r="CJ63" s="326"/>
      <c r="CK63" s="326"/>
      <c r="CL63" s="326"/>
      <c r="CM63" s="327"/>
      <c r="CN63" s="327"/>
      <c r="CO63" s="327"/>
      <c r="CP63" s="327"/>
      <c r="CQ63" s="327"/>
      <c r="CR63" s="303"/>
      <c r="CS63" s="70"/>
      <c r="CT63" s="328"/>
      <c r="CU63" s="328"/>
      <c r="CV63" s="328"/>
      <c r="CW63" s="328"/>
      <c r="CX63" s="328"/>
      <c r="CY63" s="303"/>
      <c r="CZ63" s="70"/>
      <c r="DA63" s="327"/>
      <c r="DB63" s="327"/>
      <c r="DC63" s="327"/>
      <c r="DD63" s="327"/>
      <c r="DE63" s="327"/>
    </row>
    <row r="64" spans="1:109" ht="16.5" x14ac:dyDescent="0.3">
      <c r="A64" s="346">
        <v>2013</v>
      </c>
      <c r="B64" s="78" t="s">
        <v>42</v>
      </c>
      <c r="C64" s="347" t="s">
        <v>91</v>
      </c>
      <c r="D64" s="348">
        <v>18910.25</v>
      </c>
      <c r="E64" s="348">
        <v>65517.95</v>
      </c>
      <c r="F64" s="349">
        <v>46743.998</v>
      </c>
      <c r="G64" s="349">
        <v>6637.0725000000011</v>
      </c>
      <c r="H64" s="148">
        <v>137809.27049999998</v>
      </c>
      <c r="I64" s="345"/>
      <c r="J64" s="58"/>
      <c r="BY64" s="303"/>
      <c r="BZ64" s="70"/>
      <c r="CA64" s="325"/>
      <c r="CB64" s="325"/>
      <c r="CC64" s="325"/>
      <c r="CD64" s="325"/>
      <c r="CE64" s="325"/>
      <c r="CF64" s="303"/>
      <c r="CG64" s="70"/>
      <c r="CH64" s="326"/>
      <c r="CI64" s="326"/>
      <c r="CJ64" s="326"/>
      <c r="CK64" s="326"/>
      <c r="CL64" s="326"/>
      <c r="CM64" s="327"/>
      <c r="CN64" s="327"/>
      <c r="CO64" s="327"/>
      <c r="CP64" s="327"/>
      <c r="CQ64" s="327"/>
      <c r="CR64" s="303"/>
      <c r="CS64" s="70"/>
      <c r="CT64" s="328"/>
      <c r="CU64" s="328"/>
      <c r="CV64" s="328"/>
      <c r="CW64" s="328"/>
      <c r="CX64" s="328"/>
      <c r="CY64" s="303"/>
      <c r="CZ64" s="70"/>
      <c r="DA64" s="327"/>
      <c r="DB64" s="327"/>
      <c r="DC64" s="327"/>
      <c r="DD64" s="327"/>
      <c r="DE64" s="327"/>
    </row>
    <row r="65" spans="1:109" ht="16.5" x14ac:dyDescent="0.3">
      <c r="A65" s="346">
        <v>2013</v>
      </c>
      <c r="B65" s="78" t="s">
        <v>43</v>
      </c>
      <c r="C65" s="347" t="s">
        <v>91</v>
      </c>
      <c r="D65" s="348">
        <v>17475.190000000002</v>
      </c>
      <c r="E65" s="348">
        <v>69625.915000000008</v>
      </c>
      <c r="F65" s="349">
        <v>38680.960499999994</v>
      </c>
      <c r="G65" s="349">
        <v>5475.9950000000008</v>
      </c>
      <c r="H65" s="148">
        <v>131258.06050000002</v>
      </c>
      <c r="I65" s="345"/>
      <c r="J65" s="58"/>
      <c r="BY65" s="303"/>
      <c r="BZ65" s="70"/>
      <c r="CA65" s="325"/>
      <c r="CB65" s="325"/>
      <c r="CC65" s="325"/>
      <c r="CD65" s="325"/>
      <c r="CE65" s="325"/>
      <c r="CF65" s="303"/>
      <c r="CG65" s="70"/>
      <c r="CH65" s="326"/>
      <c r="CI65" s="326"/>
      <c r="CJ65" s="326"/>
      <c r="CK65" s="326"/>
      <c r="CL65" s="326"/>
      <c r="CM65" s="327"/>
      <c r="CN65" s="327"/>
      <c r="CO65" s="327"/>
      <c r="CP65" s="327"/>
      <c r="CQ65" s="327"/>
      <c r="CR65" s="303"/>
      <c r="CS65" s="70"/>
      <c r="CT65" s="328"/>
      <c r="CU65" s="328"/>
      <c r="CV65" s="328"/>
      <c r="CW65" s="328"/>
      <c r="CX65" s="328"/>
      <c r="CY65" s="303"/>
      <c r="CZ65" s="70"/>
      <c r="DA65" s="327"/>
      <c r="DB65" s="327"/>
      <c r="DC65" s="327"/>
      <c r="DD65" s="327"/>
      <c r="DE65" s="327"/>
    </row>
    <row r="66" spans="1:109" ht="16.5" x14ac:dyDescent="0.3">
      <c r="A66" s="346">
        <v>2014</v>
      </c>
      <c r="B66" s="78" t="s">
        <v>44</v>
      </c>
      <c r="C66" s="347" t="s">
        <v>91</v>
      </c>
      <c r="D66" s="348">
        <v>16796.870000000003</v>
      </c>
      <c r="E66" s="348">
        <v>50591.367500000008</v>
      </c>
      <c r="F66" s="349">
        <v>39738.345000000001</v>
      </c>
      <c r="G66" s="349">
        <v>7289.56</v>
      </c>
      <c r="H66" s="148">
        <v>114416.14250000002</v>
      </c>
      <c r="I66" s="345"/>
      <c r="J66" s="58"/>
      <c r="BY66" s="303"/>
      <c r="BZ66" s="70"/>
      <c r="CA66" s="325"/>
      <c r="CB66" s="325"/>
      <c r="CC66" s="325"/>
      <c r="CD66" s="325"/>
      <c r="CE66" s="325"/>
      <c r="CF66" s="303"/>
      <c r="CG66" s="70"/>
      <c r="CH66" s="326"/>
      <c r="CI66" s="326"/>
      <c r="CJ66" s="326"/>
      <c r="CK66" s="326"/>
      <c r="CL66" s="326"/>
      <c r="CM66" s="327"/>
      <c r="CN66" s="327"/>
      <c r="CO66" s="327"/>
      <c r="CP66" s="327"/>
      <c r="CQ66" s="327"/>
      <c r="CR66" s="303"/>
      <c r="CS66" s="70"/>
      <c r="CT66" s="328"/>
      <c r="CU66" s="328"/>
      <c r="CV66" s="328"/>
      <c r="CW66" s="328"/>
      <c r="CX66" s="328"/>
      <c r="CY66" s="303"/>
      <c r="CZ66" s="70"/>
      <c r="DA66" s="327"/>
      <c r="DB66" s="327"/>
      <c r="DC66" s="327"/>
      <c r="DD66" s="327"/>
      <c r="DE66" s="327"/>
    </row>
    <row r="67" spans="1:109" ht="16.5" x14ac:dyDescent="0.3">
      <c r="A67" s="346">
        <v>2014</v>
      </c>
      <c r="B67" s="78" t="s">
        <v>45</v>
      </c>
      <c r="C67" s="347" t="s">
        <v>91</v>
      </c>
      <c r="D67" s="348">
        <v>21397.600000000002</v>
      </c>
      <c r="E67" s="348">
        <v>56002.544999999998</v>
      </c>
      <c r="F67" s="349">
        <v>43802.080000000002</v>
      </c>
      <c r="G67" s="349">
        <v>8698.6175000000003</v>
      </c>
      <c r="H67" s="148">
        <v>129900.8425</v>
      </c>
      <c r="I67" s="345"/>
      <c r="J67" s="58"/>
      <c r="BY67" s="303"/>
      <c r="BZ67" s="70"/>
      <c r="CA67" s="325"/>
      <c r="CB67" s="325"/>
      <c r="CC67" s="325"/>
      <c r="CD67" s="325"/>
      <c r="CE67" s="325"/>
      <c r="CF67" s="303"/>
      <c r="CG67" s="70"/>
      <c r="CH67" s="326"/>
      <c r="CI67" s="326"/>
      <c r="CJ67" s="326"/>
      <c r="CK67" s="326"/>
      <c r="CL67" s="326"/>
      <c r="CM67" s="327"/>
      <c r="CN67" s="327"/>
      <c r="CO67" s="327"/>
      <c r="CP67" s="327"/>
      <c r="CQ67" s="327"/>
      <c r="CR67" s="303"/>
      <c r="CS67" s="70"/>
      <c r="CT67" s="328"/>
      <c r="CU67" s="328"/>
      <c r="CV67" s="328"/>
      <c r="CW67" s="328"/>
      <c r="CX67" s="328"/>
      <c r="CY67" s="303"/>
      <c r="CZ67" s="70"/>
      <c r="DA67" s="327"/>
      <c r="DB67" s="327"/>
      <c r="DC67" s="327"/>
      <c r="DD67" s="327"/>
      <c r="DE67" s="327"/>
    </row>
    <row r="68" spans="1:109" ht="16.5" x14ac:dyDescent="0.3">
      <c r="A68" s="346">
        <v>2014</v>
      </c>
      <c r="B68" s="78" t="s">
        <v>46</v>
      </c>
      <c r="C68" s="347" t="s">
        <v>91</v>
      </c>
      <c r="D68" s="348">
        <v>21469.74</v>
      </c>
      <c r="E68" s="348">
        <v>73250.382500000007</v>
      </c>
      <c r="F68" s="349">
        <v>46089.147999999994</v>
      </c>
      <c r="G68" s="349">
        <v>8799.6724999999988</v>
      </c>
      <c r="H68" s="148">
        <v>149608.943</v>
      </c>
      <c r="I68" s="345"/>
      <c r="J68" s="58"/>
      <c r="BY68" s="303"/>
      <c r="BZ68" s="70"/>
      <c r="CA68" s="325"/>
      <c r="CB68" s="325"/>
      <c r="CC68" s="325"/>
      <c r="CD68" s="325"/>
      <c r="CE68" s="325"/>
      <c r="CF68" s="303"/>
      <c r="CG68" s="70"/>
      <c r="CH68" s="326"/>
      <c r="CI68" s="326"/>
      <c r="CJ68" s="326"/>
      <c r="CK68" s="326"/>
      <c r="CL68" s="326"/>
      <c r="CM68" s="327"/>
      <c r="CN68" s="327"/>
      <c r="CO68" s="327"/>
      <c r="CP68" s="327"/>
      <c r="CQ68" s="327"/>
      <c r="CR68" s="303"/>
      <c r="CS68" s="70"/>
      <c r="CT68" s="328"/>
      <c r="CU68" s="328"/>
      <c r="CV68" s="328"/>
      <c r="CW68" s="328"/>
      <c r="CX68" s="328"/>
      <c r="CY68" s="303"/>
      <c r="CZ68" s="70"/>
      <c r="DA68" s="327"/>
      <c r="DB68" s="327"/>
      <c r="DC68" s="327"/>
      <c r="DD68" s="327"/>
      <c r="DE68" s="327"/>
    </row>
    <row r="69" spans="1:109" ht="16.5" x14ac:dyDescent="0.3">
      <c r="A69" s="346">
        <v>2014</v>
      </c>
      <c r="B69" s="78" t="s">
        <v>34</v>
      </c>
      <c r="C69" s="347" t="s">
        <v>91</v>
      </c>
      <c r="D69" s="348">
        <v>23466.98</v>
      </c>
      <c r="E69" s="348">
        <v>62544.870000000046</v>
      </c>
      <c r="F69" s="349">
        <v>43055.883000000002</v>
      </c>
      <c r="G69" s="349">
        <v>7108.49</v>
      </c>
      <c r="H69" s="148">
        <v>136176.22300000006</v>
      </c>
      <c r="I69" s="345"/>
      <c r="J69" s="58"/>
      <c r="BY69" s="303"/>
      <c r="BZ69" s="70"/>
      <c r="CA69" s="325"/>
      <c r="CB69" s="325"/>
      <c r="CC69" s="325"/>
      <c r="CD69" s="325"/>
      <c r="CE69" s="325"/>
      <c r="CF69" s="303"/>
      <c r="CG69" s="70"/>
      <c r="CH69" s="326"/>
      <c r="CI69" s="326"/>
      <c r="CJ69" s="326"/>
      <c r="CK69" s="326"/>
      <c r="CL69" s="326"/>
      <c r="CM69" s="327"/>
      <c r="CN69" s="327"/>
      <c r="CO69" s="327"/>
      <c r="CP69" s="327"/>
      <c r="CQ69" s="327"/>
      <c r="CR69" s="303"/>
      <c r="CS69" s="70"/>
      <c r="CT69" s="328"/>
      <c r="CU69" s="328"/>
      <c r="CV69" s="328"/>
      <c r="CW69" s="328"/>
      <c r="CX69" s="328"/>
      <c r="CY69" s="303"/>
      <c r="CZ69" s="70"/>
      <c r="DA69" s="327"/>
      <c r="DB69" s="327"/>
      <c r="DC69" s="327"/>
      <c r="DD69" s="327"/>
      <c r="DE69" s="327"/>
    </row>
    <row r="70" spans="1:109" ht="16.5" x14ac:dyDescent="0.3">
      <c r="A70" s="346">
        <v>2014</v>
      </c>
      <c r="B70" s="78" t="s">
        <v>36</v>
      </c>
      <c r="C70" s="347" t="s">
        <v>91</v>
      </c>
      <c r="D70" s="348">
        <v>27043.29</v>
      </c>
      <c r="E70" s="348">
        <v>68897.013000000006</v>
      </c>
      <c r="F70" s="349">
        <v>48246.0815</v>
      </c>
      <c r="G70" s="349">
        <v>7863.1</v>
      </c>
      <c r="H70" s="148">
        <v>152049.48450000002</v>
      </c>
      <c r="I70" s="345"/>
      <c r="J70" s="58"/>
      <c r="BY70" s="303"/>
      <c r="BZ70" s="70"/>
      <c r="CA70" s="325"/>
      <c r="CB70" s="325"/>
      <c r="CC70" s="325"/>
      <c r="CD70" s="325"/>
      <c r="CE70" s="325"/>
      <c r="CF70" s="303"/>
      <c r="CG70" s="70"/>
      <c r="CH70" s="326"/>
      <c r="CI70" s="326"/>
      <c r="CJ70" s="326"/>
      <c r="CK70" s="326"/>
      <c r="CL70" s="326"/>
      <c r="CM70" s="327"/>
      <c r="CN70" s="327"/>
      <c r="CO70" s="327"/>
      <c r="CP70" s="327"/>
      <c r="CQ70" s="327"/>
      <c r="CR70" s="303"/>
      <c r="CS70" s="70"/>
      <c r="CT70" s="328"/>
      <c r="CU70" s="328"/>
      <c r="CV70" s="328"/>
      <c r="CW70" s="328"/>
      <c r="CX70" s="328"/>
      <c r="CY70" s="303"/>
      <c r="CZ70" s="70"/>
      <c r="DA70" s="327"/>
      <c r="DB70" s="327"/>
      <c r="DC70" s="327"/>
      <c r="DD70" s="327"/>
      <c r="DE70" s="327"/>
    </row>
    <row r="71" spans="1:109" ht="16.5" x14ac:dyDescent="0.3">
      <c r="A71" s="346">
        <v>2014</v>
      </c>
      <c r="B71" s="78" t="s">
        <v>37</v>
      </c>
      <c r="C71" s="347" t="s">
        <v>91</v>
      </c>
      <c r="D71" s="348">
        <v>25753.51</v>
      </c>
      <c r="E71" s="348">
        <v>62697.016177500002</v>
      </c>
      <c r="F71" s="349">
        <v>43765.750999999997</v>
      </c>
      <c r="G71" s="349">
        <v>6718.9225000000006</v>
      </c>
      <c r="H71" s="148">
        <v>138935.1996775</v>
      </c>
      <c r="I71" s="345"/>
      <c r="J71" s="58"/>
      <c r="BY71" s="303"/>
      <c r="BZ71" s="70"/>
      <c r="CA71" s="325"/>
      <c r="CB71" s="325"/>
      <c r="CC71" s="325"/>
      <c r="CD71" s="325"/>
      <c r="CE71" s="325"/>
      <c r="CF71" s="303"/>
      <c r="CG71" s="70"/>
      <c r="CH71" s="326"/>
      <c r="CI71" s="326"/>
      <c r="CJ71" s="326"/>
      <c r="CK71" s="326"/>
      <c r="CL71" s="326"/>
      <c r="CM71" s="327"/>
      <c r="CN71" s="327"/>
      <c r="CO71" s="327"/>
      <c r="CP71" s="327"/>
      <c r="CQ71" s="327"/>
      <c r="CR71" s="303"/>
      <c r="CS71" s="70"/>
      <c r="CT71" s="328"/>
      <c r="CU71" s="328"/>
      <c r="CV71" s="328"/>
      <c r="CW71" s="328"/>
      <c r="CX71" s="328"/>
      <c r="CY71" s="303"/>
      <c r="CZ71" s="70"/>
      <c r="DA71" s="327"/>
      <c r="DB71" s="327"/>
      <c r="DC71" s="327"/>
      <c r="DD71" s="327"/>
      <c r="DE71" s="327"/>
    </row>
    <row r="72" spans="1:109" ht="16.5" x14ac:dyDescent="0.3">
      <c r="A72" s="346">
        <v>2014</v>
      </c>
      <c r="B72" s="78" t="s">
        <v>38</v>
      </c>
      <c r="C72" s="347" t="s">
        <v>91</v>
      </c>
      <c r="D72" s="348">
        <v>28076.78</v>
      </c>
      <c r="E72" s="348">
        <v>63490.799499999994</v>
      </c>
      <c r="F72" s="349">
        <v>51615.176000000007</v>
      </c>
      <c r="G72" s="349">
        <v>10152.19</v>
      </c>
      <c r="H72" s="148">
        <v>153334.9455</v>
      </c>
      <c r="I72" s="345"/>
      <c r="J72" s="58"/>
      <c r="BY72" s="303"/>
      <c r="BZ72" s="70"/>
      <c r="CA72" s="325"/>
      <c r="CB72" s="325"/>
      <c r="CC72" s="325"/>
      <c r="CD72" s="325"/>
      <c r="CE72" s="325"/>
      <c r="CF72" s="303"/>
      <c r="CG72" s="70"/>
      <c r="CH72" s="326"/>
      <c r="CI72" s="326"/>
      <c r="CJ72" s="326"/>
      <c r="CK72" s="326"/>
      <c r="CL72" s="326"/>
      <c r="CM72" s="327"/>
      <c r="CN72" s="327"/>
      <c r="CO72" s="327"/>
      <c r="CP72" s="327"/>
      <c r="CQ72" s="327"/>
      <c r="CR72" s="303"/>
      <c r="CS72" s="70"/>
      <c r="CT72" s="328"/>
      <c r="CU72" s="328"/>
      <c r="CV72" s="328"/>
      <c r="CW72" s="328"/>
      <c r="CX72" s="328"/>
      <c r="CY72" s="303"/>
      <c r="CZ72" s="70"/>
      <c r="DA72" s="327"/>
      <c r="DB72" s="327"/>
      <c r="DC72" s="327"/>
      <c r="DD72" s="327"/>
      <c r="DE72" s="327"/>
    </row>
    <row r="73" spans="1:109" ht="16.5" x14ac:dyDescent="0.3">
      <c r="A73" s="346">
        <v>2014</v>
      </c>
      <c r="B73" s="78" t="s">
        <v>39</v>
      </c>
      <c r="C73" s="347" t="s">
        <v>91</v>
      </c>
      <c r="D73" s="348">
        <v>28846.1</v>
      </c>
      <c r="E73" s="348">
        <v>70789.878500000006</v>
      </c>
      <c r="F73" s="349">
        <v>41967.442499999997</v>
      </c>
      <c r="G73" s="349">
        <v>8491.9074999999993</v>
      </c>
      <c r="H73" s="148">
        <v>150095.3285</v>
      </c>
      <c r="I73" s="345"/>
      <c r="J73" s="58"/>
      <c r="BY73" s="303"/>
      <c r="BZ73" s="70"/>
      <c r="CA73" s="325"/>
      <c r="CB73" s="325"/>
      <c r="CC73" s="325"/>
      <c r="CD73" s="325"/>
      <c r="CE73" s="325"/>
      <c r="CF73" s="303"/>
      <c r="CG73" s="70"/>
      <c r="CH73" s="326"/>
      <c r="CI73" s="326"/>
      <c r="CJ73" s="326"/>
      <c r="CK73" s="326"/>
      <c r="CL73" s="326"/>
      <c r="CM73" s="327"/>
      <c r="CN73" s="327"/>
      <c r="CO73" s="327"/>
      <c r="CP73" s="327"/>
      <c r="CQ73" s="327"/>
      <c r="CR73" s="303"/>
      <c r="CS73" s="70"/>
      <c r="CT73" s="328"/>
      <c r="CU73" s="328"/>
      <c r="CV73" s="328"/>
      <c r="CW73" s="328"/>
      <c r="CX73" s="328"/>
      <c r="CY73" s="303"/>
      <c r="CZ73" s="70"/>
      <c r="DA73" s="327"/>
      <c r="DB73" s="327"/>
      <c r="DC73" s="327"/>
      <c r="DD73" s="327"/>
      <c r="DE73" s="327"/>
    </row>
    <row r="74" spans="1:109" ht="16.5" x14ac:dyDescent="0.3">
      <c r="A74" s="346">
        <v>2014</v>
      </c>
      <c r="B74" s="78" t="s">
        <v>40</v>
      </c>
      <c r="C74" s="347" t="s">
        <v>91</v>
      </c>
      <c r="D74" s="348">
        <v>29647.559999999994</v>
      </c>
      <c r="E74" s="348">
        <v>78003.655499999993</v>
      </c>
      <c r="F74" s="349">
        <v>45364.459499999997</v>
      </c>
      <c r="G74" s="349">
        <v>7328.9624999999996</v>
      </c>
      <c r="H74" s="148">
        <v>160344.63749999995</v>
      </c>
      <c r="I74" s="345"/>
      <c r="J74" s="58"/>
      <c r="BY74" s="303"/>
      <c r="BZ74" s="70"/>
      <c r="CA74" s="325"/>
      <c r="CB74" s="325"/>
      <c r="CC74" s="325"/>
      <c r="CD74" s="325"/>
      <c r="CE74" s="325"/>
      <c r="CF74" s="303"/>
      <c r="CG74" s="70"/>
      <c r="CH74" s="326"/>
      <c r="CI74" s="326"/>
      <c r="CJ74" s="326"/>
      <c r="CK74" s="326"/>
      <c r="CL74" s="326"/>
      <c r="CM74" s="327"/>
      <c r="CN74" s="327"/>
      <c r="CO74" s="327"/>
      <c r="CP74" s="327"/>
      <c r="CQ74" s="327"/>
      <c r="CR74" s="303"/>
      <c r="CS74" s="70"/>
      <c r="CT74" s="328"/>
      <c r="CU74" s="328"/>
      <c r="CV74" s="328"/>
      <c r="CW74" s="328"/>
      <c r="CX74" s="328"/>
      <c r="CY74" s="303"/>
      <c r="CZ74" s="70"/>
      <c r="DA74" s="327"/>
      <c r="DB74" s="327"/>
      <c r="DC74" s="327"/>
      <c r="DD74" s="327"/>
      <c r="DE74" s="327"/>
    </row>
    <row r="75" spans="1:109" ht="16.5" x14ac:dyDescent="0.3">
      <c r="A75" s="346">
        <v>2014</v>
      </c>
      <c r="B75" s="78" t="s">
        <v>41</v>
      </c>
      <c r="C75" s="347" t="s">
        <v>91</v>
      </c>
      <c r="D75" s="348">
        <v>30243.41</v>
      </c>
      <c r="E75" s="348">
        <v>74639.280999999974</v>
      </c>
      <c r="F75" s="349">
        <v>43730.794000000009</v>
      </c>
      <c r="G75" s="349">
        <v>7729.8560000000007</v>
      </c>
      <c r="H75" s="148">
        <v>156343.34099999999</v>
      </c>
      <c r="I75" s="345"/>
      <c r="J75" s="58"/>
      <c r="BY75" s="303"/>
      <c r="BZ75" s="70"/>
      <c r="CA75" s="325"/>
      <c r="CB75" s="325"/>
      <c r="CC75" s="325"/>
      <c r="CD75" s="325"/>
      <c r="CE75" s="325"/>
      <c r="CF75" s="303"/>
      <c r="CG75" s="70"/>
      <c r="CH75" s="326"/>
      <c r="CI75" s="326"/>
      <c r="CJ75" s="326"/>
      <c r="CK75" s="326"/>
      <c r="CL75" s="326"/>
      <c r="CM75" s="327"/>
      <c r="CN75" s="327"/>
      <c r="CO75" s="327"/>
      <c r="CP75" s="327"/>
      <c r="CQ75" s="327"/>
      <c r="CR75" s="303"/>
      <c r="CS75" s="70"/>
      <c r="CT75" s="328"/>
      <c r="CU75" s="328"/>
      <c r="CV75" s="328"/>
      <c r="CW75" s="328"/>
      <c r="CX75" s="328"/>
      <c r="CY75" s="303"/>
      <c r="CZ75" s="70"/>
      <c r="DA75" s="327"/>
      <c r="DB75" s="327"/>
      <c r="DC75" s="327"/>
      <c r="DD75" s="327"/>
      <c r="DE75" s="327"/>
    </row>
    <row r="76" spans="1:109" ht="16.5" x14ac:dyDescent="0.3">
      <c r="A76" s="346">
        <v>2014</v>
      </c>
      <c r="B76" s="78" t="s">
        <v>42</v>
      </c>
      <c r="C76" s="347" t="s">
        <v>91</v>
      </c>
      <c r="D76" s="348">
        <v>28728.42</v>
      </c>
      <c r="E76" s="348">
        <v>71443.663</v>
      </c>
      <c r="F76" s="349">
        <v>40348.694000000003</v>
      </c>
      <c r="G76" s="349">
        <v>9663.3845000000019</v>
      </c>
      <c r="H76" s="148">
        <v>150184.16149999999</v>
      </c>
      <c r="I76" s="345"/>
      <c r="J76" s="58"/>
      <c r="BY76" s="303"/>
      <c r="BZ76" s="70"/>
      <c r="CA76" s="325"/>
      <c r="CB76" s="325"/>
      <c r="CC76" s="325"/>
      <c r="CD76" s="325"/>
      <c r="CE76" s="325"/>
      <c r="CF76" s="303"/>
      <c r="CG76" s="70"/>
      <c r="CH76" s="326"/>
      <c r="CI76" s="326"/>
      <c r="CJ76" s="326"/>
      <c r="CK76" s="326"/>
      <c r="CL76" s="326"/>
      <c r="CM76" s="327"/>
      <c r="CN76" s="327"/>
      <c r="CO76" s="327"/>
      <c r="CP76" s="327"/>
      <c r="CQ76" s="327"/>
      <c r="CR76" s="303"/>
      <c r="CS76" s="70"/>
      <c r="CT76" s="328"/>
      <c r="CU76" s="328"/>
      <c r="CV76" s="328"/>
      <c r="CW76" s="328"/>
      <c r="CX76" s="328"/>
      <c r="CY76" s="303"/>
      <c r="CZ76" s="70"/>
      <c r="DA76" s="327"/>
      <c r="DB76" s="327"/>
      <c r="DC76" s="327"/>
      <c r="DD76" s="327"/>
      <c r="DE76" s="327"/>
    </row>
    <row r="77" spans="1:109" ht="16.5" x14ac:dyDescent="0.3">
      <c r="A77" s="346">
        <v>2014</v>
      </c>
      <c r="B77" s="78" t="s">
        <v>43</v>
      </c>
      <c r="C77" s="347" t="s">
        <v>91</v>
      </c>
      <c r="D77" s="348">
        <v>24757.929999999997</v>
      </c>
      <c r="E77" s="348">
        <v>63470.462</v>
      </c>
      <c r="F77" s="349">
        <v>35227.504000000008</v>
      </c>
      <c r="G77" s="349">
        <v>10188.814999999999</v>
      </c>
      <c r="H77" s="148">
        <v>133644.71100000001</v>
      </c>
      <c r="I77" s="345"/>
      <c r="J77" s="58"/>
      <c r="BY77" s="303"/>
      <c r="BZ77" s="70"/>
      <c r="CA77" s="325"/>
      <c r="CB77" s="325"/>
      <c r="CC77" s="325"/>
      <c r="CD77" s="325"/>
      <c r="CE77" s="325"/>
      <c r="CF77" s="303"/>
      <c r="CG77" s="70"/>
      <c r="CH77" s="326"/>
      <c r="CI77" s="326"/>
      <c r="CJ77" s="326"/>
      <c r="CK77" s="326"/>
      <c r="CL77" s="326"/>
      <c r="CM77" s="327"/>
      <c r="CN77" s="327"/>
      <c r="CO77" s="327"/>
      <c r="CP77" s="327"/>
      <c r="CQ77" s="327"/>
      <c r="CR77" s="303"/>
      <c r="CS77" s="70"/>
      <c r="CT77" s="328"/>
      <c r="CU77" s="328"/>
      <c r="CV77" s="328"/>
      <c r="CW77" s="328"/>
      <c r="CX77" s="328"/>
      <c r="CY77" s="303"/>
      <c r="CZ77" s="70"/>
      <c r="DA77" s="327"/>
      <c r="DB77" s="327"/>
      <c r="DC77" s="327"/>
      <c r="DD77" s="327"/>
      <c r="DE77" s="327"/>
    </row>
    <row r="78" spans="1:109" ht="16.5" x14ac:dyDescent="0.3">
      <c r="A78" s="346">
        <v>2015</v>
      </c>
      <c r="B78" s="78" t="s">
        <v>44</v>
      </c>
      <c r="C78" s="347" t="s">
        <v>91</v>
      </c>
      <c r="D78" s="348">
        <v>24202.239999999998</v>
      </c>
      <c r="E78" s="348">
        <v>69100.643999999986</v>
      </c>
      <c r="F78" s="349">
        <v>41116.029500000011</v>
      </c>
      <c r="G78" s="349">
        <v>8852.2985000000008</v>
      </c>
      <c r="H78" s="148">
        <v>143271.212</v>
      </c>
      <c r="I78" s="345"/>
      <c r="J78" s="58"/>
      <c r="BY78" s="303"/>
      <c r="BZ78" s="70"/>
      <c r="CA78" s="325"/>
      <c r="CB78" s="325"/>
      <c r="CC78" s="325"/>
      <c r="CD78" s="325"/>
      <c r="CE78" s="325"/>
      <c r="CF78" s="303"/>
      <c r="CG78" s="70"/>
      <c r="CH78" s="326"/>
      <c r="CI78" s="326"/>
      <c r="CJ78" s="326"/>
      <c r="CK78" s="326"/>
      <c r="CL78" s="326"/>
      <c r="CM78" s="327"/>
      <c r="CN78" s="327"/>
      <c r="CO78" s="327"/>
      <c r="CP78" s="327"/>
      <c r="CQ78" s="327"/>
      <c r="CR78" s="303"/>
      <c r="CS78" s="70"/>
      <c r="CT78" s="328"/>
      <c r="CU78" s="328"/>
      <c r="CV78" s="328"/>
      <c r="CW78" s="328"/>
      <c r="CX78" s="328"/>
      <c r="CY78" s="303"/>
      <c r="CZ78" s="70"/>
      <c r="DA78" s="327"/>
      <c r="DB78" s="327"/>
      <c r="DC78" s="327"/>
      <c r="DD78" s="327"/>
      <c r="DE78" s="327"/>
    </row>
    <row r="79" spans="1:109" ht="16.5" x14ac:dyDescent="0.3">
      <c r="A79" s="346">
        <v>2015</v>
      </c>
      <c r="B79" s="78" t="s">
        <v>45</v>
      </c>
      <c r="C79" s="347" t="s">
        <v>91</v>
      </c>
      <c r="D79" s="348">
        <v>28523.3</v>
      </c>
      <c r="E79" s="348">
        <v>67599.955000000002</v>
      </c>
      <c r="F79" s="349">
        <v>46693.426500000009</v>
      </c>
      <c r="G79" s="349">
        <v>9195.9465</v>
      </c>
      <c r="H79" s="148">
        <v>152012.628</v>
      </c>
      <c r="I79" s="345"/>
      <c r="J79" s="58"/>
      <c r="BY79" s="303"/>
      <c r="BZ79" s="70"/>
      <c r="CA79" s="325"/>
      <c r="CB79" s="325"/>
      <c r="CC79" s="325"/>
      <c r="CD79" s="325"/>
      <c r="CE79" s="325"/>
      <c r="CF79" s="303"/>
      <c r="CG79" s="70"/>
      <c r="CH79" s="326"/>
      <c r="CI79" s="326"/>
      <c r="CJ79" s="326"/>
      <c r="CK79" s="326"/>
      <c r="CL79" s="326"/>
      <c r="CM79" s="327"/>
      <c r="CN79" s="327"/>
      <c r="CO79" s="327"/>
      <c r="CP79" s="327"/>
      <c r="CQ79" s="327"/>
      <c r="CR79" s="303"/>
      <c r="CS79" s="70"/>
      <c r="CT79" s="328"/>
      <c r="CU79" s="328"/>
      <c r="CV79" s="328"/>
      <c r="CW79" s="328"/>
      <c r="CX79" s="328"/>
      <c r="CY79" s="303"/>
      <c r="CZ79" s="70"/>
      <c r="DA79" s="327"/>
      <c r="DB79" s="327"/>
      <c r="DC79" s="327"/>
      <c r="DD79" s="327"/>
      <c r="DE79" s="327"/>
    </row>
    <row r="80" spans="1:109" ht="16.5" x14ac:dyDescent="0.3">
      <c r="A80" s="346">
        <v>2015</v>
      </c>
      <c r="B80" s="78" t="s">
        <v>46</v>
      </c>
      <c r="C80" s="347" t="s">
        <v>91</v>
      </c>
      <c r="D80" s="348">
        <v>25827.908999999981</v>
      </c>
      <c r="E80" s="348">
        <v>68892.776000000013</v>
      </c>
      <c r="F80" s="349">
        <v>51353.306999999993</v>
      </c>
      <c r="G80" s="349">
        <v>9381.7724999999991</v>
      </c>
      <c r="H80" s="148">
        <v>155455.76449999999</v>
      </c>
      <c r="I80" s="345"/>
      <c r="J80" s="58"/>
      <c r="BY80" s="303"/>
      <c r="BZ80" s="70"/>
      <c r="CA80" s="325"/>
      <c r="CB80" s="325"/>
      <c r="CC80" s="325"/>
      <c r="CD80" s="325"/>
      <c r="CE80" s="325"/>
      <c r="CF80" s="303"/>
      <c r="CG80" s="70"/>
      <c r="CH80" s="326"/>
      <c r="CI80" s="326"/>
      <c r="CJ80" s="326"/>
      <c r="CK80" s="326"/>
      <c r="CL80" s="326"/>
      <c r="CM80" s="327"/>
      <c r="CN80" s="327"/>
      <c r="CO80" s="327"/>
      <c r="CP80" s="327"/>
      <c r="CQ80" s="327"/>
      <c r="CR80" s="303"/>
      <c r="CS80" s="70"/>
      <c r="CT80" s="328"/>
      <c r="CU80" s="328"/>
      <c r="CV80" s="328"/>
      <c r="CW80" s="328"/>
      <c r="CX80" s="328"/>
      <c r="CY80" s="303"/>
      <c r="CZ80" s="70"/>
      <c r="DA80" s="327"/>
      <c r="DB80" s="327"/>
      <c r="DC80" s="327"/>
      <c r="DD80" s="327"/>
      <c r="DE80" s="327"/>
    </row>
    <row r="81" spans="1:109" ht="16.5" x14ac:dyDescent="0.3">
      <c r="A81" s="346">
        <v>2015</v>
      </c>
      <c r="B81" s="78" t="s">
        <v>34</v>
      </c>
      <c r="C81" s="347" t="s">
        <v>91</v>
      </c>
      <c r="D81" s="348">
        <v>27645.359999999997</v>
      </c>
      <c r="E81" s="348">
        <v>64240.200999999994</v>
      </c>
      <c r="F81" s="349">
        <v>44303.245499999997</v>
      </c>
      <c r="G81" s="349">
        <v>9790.1875</v>
      </c>
      <c r="H81" s="148">
        <v>145978.99400000001</v>
      </c>
      <c r="I81" s="345"/>
      <c r="J81" s="58"/>
      <c r="BY81" s="303"/>
      <c r="BZ81" s="70"/>
      <c r="CA81" s="325"/>
      <c r="CB81" s="325"/>
      <c r="CC81" s="325"/>
      <c r="CD81" s="325"/>
      <c r="CE81" s="325"/>
      <c r="CF81" s="303"/>
      <c r="CG81" s="70"/>
      <c r="CH81" s="326"/>
      <c r="CI81" s="326"/>
      <c r="CJ81" s="326"/>
      <c r="CK81" s="326"/>
      <c r="CL81" s="326"/>
      <c r="CM81" s="327"/>
      <c r="CN81" s="327"/>
      <c r="CO81" s="327"/>
      <c r="CP81" s="327"/>
      <c r="CQ81" s="327"/>
      <c r="CR81" s="303"/>
      <c r="CS81" s="70"/>
      <c r="CT81" s="328"/>
      <c r="CU81" s="328"/>
      <c r="CV81" s="328"/>
      <c r="CW81" s="328"/>
      <c r="CX81" s="328"/>
      <c r="CY81" s="303"/>
      <c r="CZ81" s="70"/>
      <c r="DA81" s="327"/>
      <c r="DB81" s="327"/>
      <c r="DC81" s="327"/>
      <c r="DD81" s="327"/>
      <c r="DE81" s="327"/>
    </row>
    <row r="82" spans="1:109" ht="16.5" x14ac:dyDescent="0.3">
      <c r="A82" s="346">
        <v>2015</v>
      </c>
      <c r="B82" s="78" t="s">
        <v>36</v>
      </c>
      <c r="C82" s="347" t="s">
        <v>91</v>
      </c>
      <c r="D82" s="348">
        <v>29882.160000000003</v>
      </c>
      <c r="E82" s="348">
        <v>63258.086999999992</v>
      </c>
      <c r="F82" s="349">
        <v>48360.631500000003</v>
      </c>
      <c r="G82" s="349">
        <v>10216.810000000001</v>
      </c>
      <c r="H82" s="148">
        <v>151717.68850000002</v>
      </c>
      <c r="I82" s="345"/>
      <c r="J82" s="58"/>
      <c r="BY82" s="303"/>
      <c r="BZ82" s="70"/>
      <c r="CA82" s="325"/>
      <c r="CB82" s="325"/>
      <c r="CC82" s="325"/>
      <c r="CD82" s="325"/>
      <c r="CE82" s="325"/>
      <c r="CF82" s="303"/>
      <c r="CG82" s="70"/>
      <c r="CH82" s="326"/>
      <c r="CI82" s="326"/>
      <c r="CJ82" s="326"/>
      <c r="CK82" s="326"/>
      <c r="CL82" s="326"/>
      <c r="CM82" s="327"/>
      <c r="CN82" s="327"/>
      <c r="CO82" s="327"/>
      <c r="CP82" s="327"/>
      <c r="CQ82" s="327"/>
      <c r="CR82" s="303"/>
      <c r="CS82" s="70"/>
      <c r="CT82" s="328"/>
      <c r="CU82" s="328"/>
      <c r="CV82" s="328"/>
      <c r="CW82" s="328"/>
      <c r="CX82" s="328"/>
      <c r="CY82" s="303"/>
      <c r="CZ82" s="70"/>
      <c r="DA82" s="327"/>
      <c r="DB82" s="327"/>
      <c r="DC82" s="327"/>
      <c r="DD82" s="327"/>
      <c r="DE82" s="327"/>
    </row>
    <row r="83" spans="1:109" ht="16.5" x14ac:dyDescent="0.3">
      <c r="A83" s="346">
        <v>2015</v>
      </c>
      <c r="B83" s="78" t="s">
        <v>37</v>
      </c>
      <c r="C83" s="347" t="s">
        <v>91</v>
      </c>
      <c r="D83" s="348">
        <v>29027.499999999996</v>
      </c>
      <c r="E83" s="348">
        <v>71862.236999999994</v>
      </c>
      <c r="F83" s="349">
        <v>49308.5095</v>
      </c>
      <c r="G83" s="349">
        <v>10339.802</v>
      </c>
      <c r="H83" s="148">
        <v>160538.04849999998</v>
      </c>
      <c r="I83" s="345"/>
      <c r="J83" s="58"/>
      <c r="BY83" s="303"/>
      <c r="BZ83" s="70"/>
      <c r="CA83" s="325"/>
      <c r="CB83" s="325"/>
      <c r="CC83" s="325"/>
      <c r="CD83" s="325"/>
      <c r="CE83" s="325"/>
      <c r="CF83" s="303"/>
      <c r="CG83" s="70"/>
      <c r="CH83" s="326"/>
      <c r="CI83" s="326"/>
      <c r="CJ83" s="326"/>
      <c r="CK83" s="326"/>
      <c r="CL83" s="326"/>
      <c r="CM83" s="327"/>
      <c r="CN83" s="327"/>
      <c r="CO83" s="327"/>
      <c r="CP83" s="327"/>
      <c r="CQ83" s="327"/>
      <c r="CR83" s="303"/>
      <c r="CS83" s="70"/>
      <c r="CT83" s="328"/>
      <c r="CU83" s="328"/>
      <c r="CV83" s="328"/>
      <c r="CW83" s="328"/>
      <c r="CX83" s="328"/>
      <c r="CY83" s="303"/>
      <c r="CZ83" s="70"/>
      <c r="DA83" s="327"/>
      <c r="DB83" s="327"/>
      <c r="DC83" s="327"/>
      <c r="DD83" s="327"/>
      <c r="DE83" s="327"/>
    </row>
    <row r="84" spans="1:109" ht="16.5" x14ac:dyDescent="0.3">
      <c r="A84" s="346">
        <v>2015</v>
      </c>
      <c r="B84" s="78" t="s">
        <v>38</v>
      </c>
      <c r="C84" s="347" t="s">
        <v>91</v>
      </c>
      <c r="D84" s="348">
        <v>36564.950000000004</v>
      </c>
      <c r="E84" s="348">
        <v>71345.794999999998</v>
      </c>
      <c r="F84" s="349">
        <v>52719.609500000006</v>
      </c>
      <c r="G84" s="349">
        <v>11972.708000000002</v>
      </c>
      <c r="H84" s="148">
        <v>172603.0625</v>
      </c>
      <c r="I84" s="345"/>
      <c r="J84" s="58"/>
      <c r="BY84" s="303"/>
      <c r="BZ84" s="70"/>
      <c r="CA84" s="325"/>
      <c r="CB84" s="325"/>
      <c r="CC84" s="325"/>
      <c r="CD84" s="325"/>
      <c r="CE84" s="325"/>
      <c r="CF84" s="303"/>
      <c r="CG84" s="70"/>
      <c r="CH84" s="326"/>
      <c r="CI84" s="326"/>
      <c r="CJ84" s="326"/>
      <c r="CK84" s="326"/>
      <c r="CL84" s="326"/>
      <c r="CM84" s="327"/>
      <c r="CN84" s="327"/>
      <c r="CO84" s="327"/>
      <c r="CP84" s="327"/>
      <c r="CQ84" s="327"/>
      <c r="CR84" s="303"/>
      <c r="CS84" s="70"/>
      <c r="CT84" s="328"/>
      <c r="CU84" s="328"/>
      <c r="CV84" s="328"/>
      <c r="CW84" s="328"/>
      <c r="CX84" s="328"/>
      <c r="CY84" s="303"/>
      <c r="CZ84" s="70"/>
      <c r="DA84" s="327"/>
      <c r="DB84" s="327"/>
      <c r="DC84" s="327"/>
      <c r="DD84" s="327"/>
      <c r="DE84" s="327"/>
    </row>
    <row r="85" spans="1:109" ht="16.5" x14ac:dyDescent="0.3">
      <c r="A85" s="346">
        <v>2015</v>
      </c>
      <c r="B85" s="78" t="s">
        <v>39</v>
      </c>
      <c r="C85" s="347" t="s">
        <v>91</v>
      </c>
      <c r="D85" s="348">
        <v>32194.65</v>
      </c>
      <c r="E85" s="348">
        <v>69731.832999999984</v>
      </c>
      <c r="F85" s="349">
        <v>48161.322500000002</v>
      </c>
      <c r="G85" s="349">
        <v>9736.9765000000007</v>
      </c>
      <c r="H85" s="148">
        <v>159824.78199999998</v>
      </c>
      <c r="I85" s="345"/>
      <c r="J85" s="58"/>
      <c r="BY85" s="303"/>
      <c r="BZ85" s="70"/>
      <c r="CA85" s="325"/>
      <c r="CB85" s="325"/>
      <c r="CC85" s="325"/>
      <c r="CD85" s="325"/>
      <c r="CE85" s="325"/>
      <c r="CF85" s="303"/>
      <c r="CG85" s="70"/>
      <c r="CH85" s="326"/>
      <c r="CI85" s="326"/>
      <c r="CJ85" s="326"/>
      <c r="CK85" s="326"/>
      <c r="CL85" s="326"/>
      <c r="CM85" s="327"/>
      <c r="CN85" s="327"/>
      <c r="CO85" s="327"/>
      <c r="CP85" s="327"/>
      <c r="CQ85" s="327"/>
      <c r="CR85" s="303"/>
      <c r="CS85" s="70"/>
      <c r="CT85" s="328"/>
      <c r="CU85" s="328"/>
      <c r="CV85" s="328"/>
      <c r="CW85" s="328"/>
      <c r="CX85" s="328"/>
      <c r="CY85" s="303"/>
      <c r="CZ85" s="70"/>
      <c r="DA85" s="327"/>
      <c r="DB85" s="327"/>
      <c r="DC85" s="327"/>
      <c r="DD85" s="327"/>
      <c r="DE85" s="327"/>
    </row>
    <row r="86" spans="1:109" ht="16.5" x14ac:dyDescent="0.3">
      <c r="A86" s="346">
        <v>2015</v>
      </c>
      <c r="B86" s="78" t="s">
        <v>40</v>
      </c>
      <c r="C86" s="347" t="s">
        <v>91</v>
      </c>
      <c r="D86" s="348">
        <v>35867.49</v>
      </c>
      <c r="E86" s="348">
        <v>65603.473999999987</v>
      </c>
      <c r="F86" s="349">
        <v>54880.449000000001</v>
      </c>
      <c r="G86" s="349">
        <v>11561.597</v>
      </c>
      <c r="H86" s="148">
        <v>167913.01</v>
      </c>
      <c r="I86" s="345"/>
      <c r="J86" s="58"/>
      <c r="BY86" s="303"/>
      <c r="BZ86" s="70"/>
      <c r="CA86" s="325"/>
      <c r="CB86" s="325"/>
      <c r="CC86" s="325"/>
      <c r="CD86" s="325"/>
      <c r="CE86" s="325"/>
      <c r="CF86" s="303"/>
      <c r="CG86" s="70"/>
      <c r="CH86" s="326"/>
      <c r="CI86" s="326"/>
      <c r="CJ86" s="326"/>
      <c r="CK86" s="326"/>
      <c r="CL86" s="326"/>
      <c r="CM86" s="327"/>
      <c r="CN86" s="327"/>
      <c r="CO86" s="327"/>
      <c r="CP86" s="327"/>
      <c r="CQ86" s="327"/>
      <c r="CR86" s="303"/>
      <c r="CS86" s="70"/>
      <c r="CT86" s="328"/>
      <c r="CU86" s="328"/>
      <c r="CV86" s="328"/>
      <c r="CW86" s="328"/>
      <c r="CX86" s="328"/>
      <c r="CY86" s="303"/>
      <c r="CZ86" s="70"/>
      <c r="DA86" s="327"/>
      <c r="DB86" s="327"/>
      <c r="DC86" s="327"/>
      <c r="DD86" s="327"/>
      <c r="DE86" s="327"/>
    </row>
    <row r="87" spans="1:109" ht="16.5" x14ac:dyDescent="0.3">
      <c r="A87" s="346">
        <v>2015</v>
      </c>
      <c r="B87" s="78" t="s">
        <v>41</v>
      </c>
      <c r="C87" s="347" t="s">
        <v>91</v>
      </c>
      <c r="D87" s="348">
        <v>33364.11</v>
      </c>
      <c r="E87" s="348">
        <v>74479.762999999992</v>
      </c>
      <c r="F87" s="349">
        <v>55091.587000000014</v>
      </c>
      <c r="G87" s="349">
        <v>13002.025</v>
      </c>
      <c r="H87" s="148">
        <v>175937.48500000002</v>
      </c>
      <c r="I87" s="345"/>
      <c r="J87" s="58"/>
      <c r="BY87" s="303"/>
      <c r="BZ87" s="70"/>
      <c r="CA87" s="325"/>
      <c r="CB87" s="325"/>
      <c r="CC87" s="325"/>
      <c r="CD87" s="325"/>
      <c r="CE87" s="325"/>
      <c r="CF87" s="303"/>
      <c r="CG87" s="70"/>
      <c r="CH87" s="326"/>
      <c r="CI87" s="326"/>
      <c r="CJ87" s="326"/>
      <c r="CK87" s="326"/>
      <c r="CL87" s="326"/>
      <c r="CM87" s="327"/>
      <c r="CN87" s="327"/>
      <c r="CO87" s="327"/>
      <c r="CP87" s="327"/>
      <c r="CQ87" s="327"/>
      <c r="CR87" s="303"/>
      <c r="CS87" s="70"/>
      <c r="CT87" s="328"/>
      <c r="CU87" s="328"/>
      <c r="CV87" s="328"/>
      <c r="CW87" s="328"/>
      <c r="CX87" s="328"/>
      <c r="CY87" s="303"/>
      <c r="CZ87" s="70"/>
      <c r="DA87" s="327"/>
      <c r="DB87" s="327"/>
      <c r="DC87" s="327"/>
      <c r="DD87" s="327"/>
      <c r="DE87" s="327"/>
    </row>
    <row r="88" spans="1:109" ht="16.5" x14ac:dyDescent="0.3">
      <c r="A88" s="346">
        <v>2015</v>
      </c>
      <c r="B88" s="78" t="s">
        <v>42</v>
      </c>
      <c r="C88" s="347" t="s">
        <v>91</v>
      </c>
      <c r="D88" s="348">
        <v>33167.370000000003</v>
      </c>
      <c r="E88" s="348">
        <v>59358.999000000003</v>
      </c>
      <c r="F88" s="349">
        <v>50862.411499999995</v>
      </c>
      <c r="G88" s="349">
        <v>11018.675000000003</v>
      </c>
      <c r="H88" s="148">
        <v>154407.45549999998</v>
      </c>
      <c r="I88" s="345"/>
      <c r="J88" s="58"/>
      <c r="BY88" s="303"/>
      <c r="BZ88" s="70"/>
      <c r="CA88" s="325"/>
      <c r="CB88" s="325"/>
      <c r="CC88" s="325"/>
      <c r="CD88" s="325"/>
      <c r="CE88" s="325"/>
      <c r="CF88" s="303"/>
      <c r="CG88" s="70"/>
      <c r="CH88" s="326"/>
      <c r="CI88" s="326"/>
      <c r="CJ88" s="326"/>
      <c r="CK88" s="326"/>
      <c r="CL88" s="326"/>
      <c r="CM88" s="327"/>
      <c r="CN88" s="327"/>
      <c r="CO88" s="327"/>
      <c r="CP88" s="327"/>
      <c r="CQ88" s="327"/>
      <c r="CR88" s="303"/>
      <c r="CS88" s="70"/>
      <c r="CT88" s="328"/>
      <c r="CU88" s="328"/>
      <c r="CV88" s="328"/>
      <c r="CW88" s="328"/>
      <c r="CX88" s="328"/>
      <c r="CY88" s="303"/>
      <c r="CZ88" s="70"/>
      <c r="DA88" s="327"/>
      <c r="DB88" s="327"/>
      <c r="DC88" s="327"/>
      <c r="DD88" s="327"/>
      <c r="DE88" s="327"/>
    </row>
    <row r="89" spans="1:109" ht="16.5" x14ac:dyDescent="0.3">
      <c r="A89" s="346">
        <v>2015</v>
      </c>
      <c r="B89" s="78" t="s">
        <v>43</v>
      </c>
      <c r="C89" s="347" t="s">
        <v>91</v>
      </c>
      <c r="D89" s="348">
        <v>27108.709999999992</v>
      </c>
      <c r="E89" s="348">
        <v>66454.331000000006</v>
      </c>
      <c r="F89" s="349">
        <v>41608.372499999998</v>
      </c>
      <c r="G89" s="349">
        <v>8516.8559999999998</v>
      </c>
      <c r="H89" s="148">
        <v>143688.26949999999</v>
      </c>
      <c r="I89" s="345"/>
      <c r="J89" s="58"/>
      <c r="BY89" s="303"/>
      <c r="BZ89" s="70"/>
      <c r="CA89" s="325"/>
      <c r="CB89" s="325"/>
      <c r="CC89" s="325"/>
      <c r="CD89" s="325"/>
      <c r="CE89" s="325"/>
      <c r="CF89" s="303"/>
      <c r="CG89" s="70"/>
      <c r="CH89" s="326"/>
      <c r="CI89" s="326"/>
      <c r="CJ89" s="326"/>
      <c r="CK89" s="326"/>
      <c r="CL89" s="326"/>
      <c r="CM89" s="327"/>
      <c r="CN89" s="327"/>
      <c r="CO89" s="327"/>
      <c r="CP89" s="327"/>
      <c r="CQ89" s="327"/>
      <c r="CR89" s="303"/>
      <c r="CS89" s="70"/>
      <c r="CT89" s="328"/>
      <c r="CU89" s="328"/>
      <c r="CV89" s="328"/>
      <c r="CW89" s="328"/>
      <c r="CX89" s="328"/>
      <c r="CY89" s="303"/>
      <c r="CZ89" s="70"/>
      <c r="DA89" s="327"/>
      <c r="DB89" s="327"/>
      <c r="DC89" s="327"/>
      <c r="DD89" s="327"/>
      <c r="DE89" s="327"/>
    </row>
    <row r="90" spans="1:109" ht="16.5" x14ac:dyDescent="0.3">
      <c r="A90" s="346">
        <v>2016</v>
      </c>
      <c r="B90" s="78" t="s">
        <v>44</v>
      </c>
      <c r="C90" s="347" t="s">
        <v>91</v>
      </c>
      <c r="D90" s="348">
        <v>22592.41</v>
      </c>
      <c r="E90" s="348">
        <v>70126.023000000001</v>
      </c>
      <c r="F90" s="349">
        <v>44160.316500000001</v>
      </c>
      <c r="G90" s="349">
        <v>6585.3664999999955</v>
      </c>
      <c r="H90" s="148">
        <v>143464.11599999998</v>
      </c>
      <c r="I90" s="345"/>
      <c r="J90" s="58"/>
      <c r="BY90" s="303"/>
      <c r="BZ90" s="70"/>
      <c r="CA90" s="325"/>
      <c r="CB90" s="325"/>
      <c r="CC90" s="325"/>
      <c r="CD90" s="325"/>
      <c r="CE90" s="325"/>
      <c r="CF90" s="303"/>
      <c r="CG90" s="70"/>
      <c r="CH90" s="326"/>
      <c r="CI90" s="326"/>
      <c r="CJ90" s="326"/>
      <c r="CK90" s="326"/>
      <c r="CL90" s="326"/>
      <c r="CM90" s="327"/>
      <c r="CN90" s="327"/>
      <c r="CO90" s="327"/>
      <c r="CP90" s="327"/>
      <c r="CQ90" s="327"/>
      <c r="CR90" s="303"/>
      <c r="CS90" s="70"/>
      <c r="CT90" s="328"/>
      <c r="CU90" s="328"/>
      <c r="CV90" s="328"/>
      <c r="CW90" s="328"/>
      <c r="CX90" s="328"/>
      <c r="CY90" s="303"/>
      <c r="CZ90" s="70"/>
      <c r="DA90" s="327"/>
      <c r="DB90" s="327"/>
      <c r="DC90" s="327"/>
      <c r="DD90" s="327"/>
      <c r="DE90" s="327"/>
    </row>
    <row r="91" spans="1:109" ht="16.5" x14ac:dyDescent="0.3">
      <c r="A91" s="346">
        <v>2016</v>
      </c>
      <c r="B91" s="78" t="s">
        <v>45</v>
      </c>
      <c r="C91" s="347" t="s">
        <v>91</v>
      </c>
      <c r="D91" s="348">
        <v>29193.420000000002</v>
      </c>
      <c r="E91" s="348">
        <v>82342.067500000005</v>
      </c>
      <c r="F91" s="349">
        <v>53591.062000000013</v>
      </c>
      <c r="G91" s="349">
        <v>7464.5585000000001</v>
      </c>
      <c r="H91" s="148">
        <v>172591.10800000004</v>
      </c>
      <c r="I91" s="345"/>
      <c r="J91" s="58"/>
      <c r="BY91" s="303"/>
      <c r="BZ91" s="70"/>
      <c r="CA91" s="325"/>
      <c r="CB91" s="325"/>
      <c r="CC91" s="325"/>
      <c r="CD91" s="325"/>
      <c r="CE91" s="325"/>
      <c r="CF91" s="303"/>
      <c r="CG91" s="70"/>
      <c r="CH91" s="326"/>
      <c r="CI91" s="326"/>
      <c r="CJ91" s="326"/>
      <c r="CK91" s="326"/>
      <c r="CL91" s="326"/>
      <c r="CM91" s="327"/>
      <c r="CN91" s="327"/>
      <c r="CO91" s="327"/>
      <c r="CP91" s="327"/>
      <c r="CQ91" s="327"/>
      <c r="CR91" s="303"/>
      <c r="CS91" s="70"/>
      <c r="CT91" s="328"/>
      <c r="CU91" s="328"/>
      <c r="CV91" s="328"/>
      <c r="CW91" s="328"/>
      <c r="CX91" s="328"/>
      <c r="CY91" s="303"/>
      <c r="CZ91" s="70"/>
      <c r="DA91" s="327"/>
      <c r="DB91" s="327"/>
      <c r="DC91" s="327"/>
      <c r="DD91" s="327"/>
      <c r="DE91" s="327"/>
    </row>
    <row r="92" spans="1:109" ht="16.5" x14ac:dyDescent="0.3">
      <c r="A92" s="346">
        <v>2016</v>
      </c>
      <c r="B92" s="78" t="s">
        <v>46</v>
      </c>
      <c r="C92" s="347" t="s">
        <v>91</v>
      </c>
      <c r="D92" s="348">
        <v>25748.729999999996</v>
      </c>
      <c r="E92" s="348">
        <v>83623.417000000016</v>
      </c>
      <c r="F92" s="349">
        <v>47737.468000000001</v>
      </c>
      <c r="G92" s="349">
        <v>6790.3364999999994</v>
      </c>
      <c r="H92" s="148">
        <v>163899.95150000002</v>
      </c>
      <c r="I92" s="345"/>
      <c r="J92" s="58"/>
      <c r="BY92" s="303"/>
      <c r="BZ92" s="70"/>
      <c r="CA92" s="325"/>
      <c r="CB92" s="325"/>
      <c r="CC92" s="325"/>
      <c r="CD92" s="325"/>
      <c r="CE92" s="325"/>
      <c r="CF92" s="303"/>
      <c r="CG92" s="70"/>
      <c r="CH92" s="326"/>
      <c r="CI92" s="326"/>
      <c r="CJ92" s="326"/>
      <c r="CK92" s="326"/>
      <c r="CL92" s="326"/>
      <c r="CM92" s="327"/>
      <c r="CN92" s="327"/>
      <c r="CO92" s="327"/>
      <c r="CP92" s="327"/>
      <c r="CQ92" s="327"/>
      <c r="CR92" s="303"/>
      <c r="CS92" s="70"/>
      <c r="CT92" s="328"/>
      <c r="CU92" s="328"/>
      <c r="CV92" s="328"/>
      <c r="CW92" s="328"/>
      <c r="CX92" s="328"/>
      <c r="CY92" s="303"/>
      <c r="CZ92" s="70"/>
      <c r="DA92" s="327"/>
      <c r="DB92" s="327"/>
      <c r="DC92" s="327"/>
      <c r="DD92" s="327"/>
      <c r="DE92" s="327"/>
    </row>
    <row r="93" spans="1:109" ht="16.5" x14ac:dyDescent="0.3">
      <c r="A93" s="346">
        <v>2016</v>
      </c>
      <c r="B93" s="78" t="s">
        <v>34</v>
      </c>
      <c r="C93" s="347" t="s">
        <v>91</v>
      </c>
      <c r="D93" s="348">
        <v>28674.04</v>
      </c>
      <c r="E93" s="348">
        <v>84565.447500000009</v>
      </c>
      <c r="F93" s="349">
        <v>53188.879000000008</v>
      </c>
      <c r="G93" s="349">
        <v>7281.6195000000007</v>
      </c>
      <c r="H93" s="148">
        <v>173709.98600000003</v>
      </c>
      <c r="I93" s="345"/>
      <c r="J93" s="58"/>
      <c r="BY93" s="303"/>
      <c r="BZ93" s="70"/>
      <c r="CA93" s="325"/>
      <c r="CB93" s="325"/>
      <c r="CC93" s="325"/>
      <c r="CD93" s="325"/>
      <c r="CE93" s="325"/>
      <c r="CF93" s="303"/>
      <c r="CG93" s="70"/>
      <c r="CH93" s="326"/>
      <c r="CI93" s="326"/>
      <c r="CJ93" s="326"/>
      <c r="CK93" s="326"/>
      <c r="CL93" s="326"/>
      <c r="CM93" s="327"/>
      <c r="CN93" s="327"/>
      <c r="CO93" s="327"/>
      <c r="CP93" s="327"/>
      <c r="CQ93" s="327"/>
      <c r="CR93" s="303"/>
      <c r="CS93" s="70"/>
      <c r="CT93" s="328"/>
      <c r="CU93" s="328"/>
      <c r="CV93" s="328"/>
      <c r="CW93" s="328"/>
      <c r="CX93" s="328"/>
      <c r="CY93" s="303"/>
      <c r="CZ93" s="70"/>
      <c r="DA93" s="327"/>
      <c r="DB93" s="327"/>
      <c r="DC93" s="327"/>
      <c r="DD93" s="327"/>
      <c r="DE93" s="327"/>
    </row>
    <row r="94" spans="1:109" ht="16.5" x14ac:dyDescent="0.3">
      <c r="A94" s="346">
        <v>2016</v>
      </c>
      <c r="B94" s="78" t="s">
        <v>36</v>
      </c>
      <c r="C94" s="347" t="s">
        <v>91</v>
      </c>
      <c r="D94" s="348">
        <v>25172.839999999997</v>
      </c>
      <c r="E94" s="348">
        <v>77413.488000000012</v>
      </c>
      <c r="F94" s="349">
        <v>51329.825000000004</v>
      </c>
      <c r="G94" s="349">
        <v>7987.1534999999994</v>
      </c>
      <c r="H94" s="148">
        <v>161903.30650000001</v>
      </c>
      <c r="I94" s="345"/>
      <c r="J94" s="58"/>
      <c r="BY94" s="303"/>
      <c r="BZ94" s="70"/>
      <c r="CA94" s="325"/>
      <c r="CB94" s="325"/>
      <c r="CC94" s="325"/>
      <c r="CD94" s="325"/>
      <c r="CE94" s="325"/>
      <c r="CF94" s="303"/>
      <c r="CG94" s="70"/>
      <c r="CH94" s="326"/>
      <c r="CI94" s="326"/>
      <c r="CJ94" s="326"/>
      <c r="CK94" s="326"/>
      <c r="CL94" s="326"/>
      <c r="CM94" s="327"/>
      <c r="CN94" s="327"/>
      <c r="CO94" s="327"/>
      <c r="CP94" s="327"/>
      <c r="CQ94" s="327"/>
      <c r="CR94" s="303"/>
      <c r="CS94" s="70"/>
      <c r="CT94" s="328"/>
      <c r="CU94" s="328"/>
      <c r="CV94" s="328"/>
      <c r="CW94" s="328"/>
      <c r="CX94" s="328"/>
      <c r="CY94" s="303"/>
      <c r="CZ94" s="70"/>
      <c r="DA94" s="327"/>
      <c r="DB94" s="327"/>
      <c r="DC94" s="327"/>
      <c r="DD94" s="327"/>
      <c r="DE94" s="327"/>
    </row>
    <row r="95" spans="1:109" ht="16.5" x14ac:dyDescent="0.3">
      <c r="A95" s="346">
        <v>2016</v>
      </c>
      <c r="B95" s="78" t="s">
        <v>37</v>
      </c>
      <c r="C95" s="347" t="s">
        <v>91</v>
      </c>
      <c r="D95" s="348">
        <v>26536.68</v>
      </c>
      <c r="E95" s="348">
        <v>80967.866000000009</v>
      </c>
      <c r="F95" s="349">
        <v>52519.807000000008</v>
      </c>
      <c r="G95" s="349">
        <v>6440.8644999999951</v>
      </c>
      <c r="H95" s="148">
        <v>166465.2175</v>
      </c>
      <c r="I95" s="345"/>
      <c r="J95" s="58"/>
      <c r="BY95" s="303"/>
      <c r="BZ95" s="70"/>
      <c r="CA95" s="325"/>
      <c r="CB95" s="325"/>
      <c r="CC95" s="325"/>
      <c r="CD95" s="325"/>
      <c r="CE95" s="325"/>
      <c r="CF95" s="303"/>
      <c r="CG95" s="70"/>
      <c r="CH95" s="326"/>
      <c r="CI95" s="326"/>
      <c r="CJ95" s="326"/>
      <c r="CK95" s="326"/>
      <c r="CL95" s="326"/>
      <c r="CM95" s="327"/>
      <c r="CN95" s="327"/>
      <c r="CO95" s="327"/>
      <c r="CP95" s="327"/>
      <c r="CQ95" s="327"/>
      <c r="CR95" s="303"/>
      <c r="CS95" s="70"/>
      <c r="CT95" s="328"/>
      <c r="CU95" s="328"/>
      <c r="CV95" s="328"/>
      <c r="CW95" s="328"/>
      <c r="CX95" s="328"/>
      <c r="CY95" s="303"/>
      <c r="CZ95" s="70"/>
      <c r="DA95" s="327"/>
      <c r="DB95" s="327"/>
      <c r="DC95" s="327"/>
      <c r="DD95" s="327"/>
      <c r="DE95" s="327"/>
    </row>
    <row r="96" spans="1:109" ht="16.5" x14ac:dyDescent="0.3">
      <c r="A96" s="346">
        <v>2016</v>
      </c>
      <c r="B96" s="78" t="s">
        <v>38</v>
      </c>
      <c r="C96" s="347" t="s">
        <v>91</v>
      </c>
      <c r="D96" s="348">
        <v>24968.399999999998</v>
      </c>
      <c r="E96" s="348">
        <v>70809.5435</v>
      </c>
      <c r="F96" s="349">
        <v>44650.819500000005</v>
      </c>
      <c r="G96" s="349">
        <v>5773.7914999999994</v>
      </c>
      <c r="H96" s="148">
        <v>146202.55449999997</v>
      </c>
      <c r="I96" s="345"/>
      <c r="J96" s="58"/>
      <c r="BY96" s="303"/>
      <c r="BZ96" s="70"/>
      <c r="CA96" s="325"/>
      <c r="CB96" s="325"/>
      <c r="CC96" s="325"/>
      <c r="CD96" s="325"/>
      <c r="CE96" s="325"/>
      <c r="CF96" s="303"/>
      <c r="CG96" s="70"/>
      <c r="CH96" s="326"/>
      <c r="CI96" s="326"/>
      <c r="CJ96" s="326"/>
      <c r="CK96" s="326"/>
      <c r="CL96" s="326"/>
      <c r="CM96" s="327"/>
      <c r="CN96" s="327"/>
      <c r="CO96" s="327"/>
      <c r="CP96" s="327"/>
      <c r="CQ96" s="327"/>
      <c r="CR96" s="303"/>
      <c r="CS96" s="70"/>
      <c r="CT96" s="328"/>
      <c r="CU96" s="328"/>
      <c r="CV96" s="328"/>
      <c r="CW96" s="328"/>
      <c r="CX96" s="328"/>
      <c r="CY96" s="303"/>
      <c r="CZ96" s="70"/>
      <c r="DA96" s="327"/>
      <c r="DB96" s="327"/>
      <c r="DC96" s="327"/>
      <c r="DD96" s="327"/>
      <c r="DE96" s="327"/>
    </row>
    <row r="97" spans="1:109" ht="16.5" x14ac:dyDescent="0.3">
      <c r="A97" s="346">
        <v>2016</v>
      </c>
      <c r="B97" s="78" t="s">
        <v>39</v>
      </c>
      <c r="C97" s="347" t="s">
        <v>91</v>
      </c>
      <c r="D97" s="348">
        <v>24369.67</v>
      </c>
      <c r="E97" s="348">
        <v>88797.920000000027</v>
      </c>
      <c r="F97" s="349">
        <v>58139.385500000004</v>
      </c>
      <c r="G97" s="349">
        <v>8428.0524999999998</v>
      </c>
      <c r="H97" s="148">
        <v>179735.02800000005</v>
      </c>
      <c r="I97" s="345"/>
      <c r="J97" s="58"/>
      <c r="BY97" s="303"/>
      <c r="BZ97" s="70"/>
      <c r="CA97" s="325"/>
      <c r="CB97" s="325"/>
      <c r="CC97" s="325"/>
      <c r="CD97" s="325"/>
      <c r="CE97" s="325"/>
      <c r="CF97" s="303"/>
      <c r="CG97" s="70"/>
      <c r="CH97" s="326"/>
      <c r="CI97" s="326"/>
      <c r="CJ97" s="326"/>
      <c r="CK97" s="326"/>
      <c r="CL97" s="326"/>
      <c r="CM97" s="327"/>
      <c r="CN97" s="327"/>
      <c r="CO97" s="327"/>
      <c r="CP97" s="327"/>
      <c r="CQ97" s="327"/>
      <c r="CR97" s="303"/>
      <c r="CS97" s="70"/>
      <c r="CT97" s="328"/>
      <c r="CU97" s="328"/>
      <c r="CV97" s="328"/>
      <c r="CW97" s="328"/>
      <c r="CX97" s="328"/>
      <c r="CY97" s="303"/>
      <c r="CZ97" s="70"/>
      <c r="DA97" s="327"/>
      <c r="DB97" s="327"/>
      <c r="DC97" s="327"/>
      <c r="DD97" s="327"/>
      <c r="DE97" s="327"/>
    </row>
    <row r="98" spans="1:109" ht="16.5" x14ac:dyDescent="0.3">
      <c r="A98" s="346">
        <v>2016</v>
      </c>
      <c r="B98" s="78" t="s">
        <v>40</v>
      </c>
      <c r="C98" s="347" t="s">
        <v>91</v>
      </c>
      <c r="D98" s="348">
        <v>24678.420000000002</v>
      </c>
      <c r="E98" s="348">
        <v>72377.915999999997</v>
      </c>
      <c r="F98" s="349">
        <v>52357.296500000011</v>
      </c>
      <c r="G98" s="349">
        <v>7816.0184999999992</v>
      </c>
      <c r="H98" s="148">
        <v>157229.65100000001</v>
      </c>
      <c r="I98" s="345"/>
      <c r="J98" s="58"/>
      <c r="BY98" s="303"/>
      <c r="BZ98" s="70"/>
      <c r="CA98" s="325"/>
      <c r="CB98" s="325"/>
      <c r="CC98" s="325"/>
      <c r="CD98" s="325"/>
      <c r="CE98" s="325"/>
      <c r="CF98" s="303"/>
      <c r="CG98" s="70"/>
      <c r="CH98" s="326"/>
      <c r="CI98" s="326"/>
      <c r="CJ98" s="326"/>
      <c r="CK98" s="326"/>
      <c r="CL98" s="326"/>
      <c r="CM98" s="327"/>
      <c r="CN98" s="327"/>
      <c r="CO98" s="327"/>
      <c r="CP98" s="327"/>
      <c r="CQ98" s="327"/>
      <c r="CR98" s="303"/>
      <c r="CS98" s="70"/>
      <c r="CT98" s="328"/>
      <c r="CU98" s="328"/>
      <c r="CV98" s="328"/>
      <c r="CW98" s="328"/>
      <c r="CX98" s="328"/>
      <c r="CY98" s="303"/>
      <c r="CZ98" s="70"/>
      <c r="DA98" s="327"/>
      <c r="DB98" s="327"/>
      <c r="DC98" s="327"/>
      <c r="DD98" s="327"/>
      <c r="DE98" s="327"/>
    </row>
    <row r="99" spans="1:109" ht="16.5" x14ac:dyDescent="0.3">
      <c r="A99" s="346">
        <v>2016</v>
      </c>
      <c r="B99" s="78" t="s">
        <v>41</v>
      </c>
      <c r="C99" s="347" t="s">
        <v>91</v>
      </c>
      <c r="D99" s="348">
        <v>24097.08</v>
      </c>
      <c r="E99" s="348">
        <v>74954.126500000013</v>
      </c>
      <c r="F99" s="349">
        <v>49406.866000000009</v>
      </c>
      <c r="G99" s="349">
        <v>6822.7780000000002</v>
      </c>
      <c r="H99" s="148">
        <v>155280.85050000003</v>
      </c>
      <c r="I99" s="345"/>
      <c r="J99" s="58"/>
      <c r="BY99" s="303"/>
      <c r="BZ99" s="70"/>
      <c r="CA99" s="325"/>
      <c r="CB99" s="325"/>
      <c r="CC99" s="325"/>
      <c r="CD99" s="325"/>
      <c r="CE99" s="325"/>
      <c r="CF99" s="303"/>
      <c r="CG99" s="70"/>
      <c r="CH99" s="326"/>
      <c r="CI99" s="326"/>
      <c r="CJ99" s="326"/>
      <c r="CK99" s="326"/>
      <c r="CL99" s="326"/>
      <c r="CM99" s="327"/>
      <c r="CN99" s="327"/>
      <c r="CO99" s="327"/>
      <c r="CP99" s="327"/>
      <c r="CQ99" s="327"/>
      <c r="CR99" s="303"/>
      <c r="CS99" s="70"/>
      <c r="CT99" s="328"/>
      <c r="CU99" s="328"/>
      <c r="CV99" s="328"/>
      <c r="CW99" s="328"/>
      <c r="CX99" s="328"/>
      <c r="CY99" s="303"/>
      <c r="CZ99" s="70"/>
      <c r="DA99" s="327"/>
      <c r="DB99" s="327"/>
      <c r="DC99" s="327"/>
      <c r="DD99" s="327"/>
      <c r="DE99" s="327"/>
    </row>
    <row r="100" spans="1:109" ht="16.5" x14ac:dyDescent="0.3">
      <c r="A100" s="346">
        <v>2016</v>
      </c>
      <c r="B100" s="78" t="s">
        <v>42</v>
      </c>
      <c r="C100" s="347" t="s">
        <v>91</v>
      </c>
      <c r="D100" s="348">
        <v>22512.84</v>
      </c>
      <c r="E100" s="348">
        <v>81574.951499999996</v>
      </c>
      <c r="F100" s="349">
        <v>51616.228000000003</v>
      </c>
      <c r="G100" s="349">
        <v>10651.898999999999</v>
      </c>
      <c r="H100" s="148">
        <v>166355.9185</v>
      </c>
      <c r="I100" s="345"/>
      <c r="J100" s="58"/>
      <c r="BY100" s="303"/>
      <c r="BZ100" s="70"/>
      <c r="CA100" s="325"/>
      <c r="CB100" s="325"/>
      <c r="CC100" s="325"/>
      <c r="CD100" s="325"/>
      <c r="CE100" s="325"/>
      <c r="CF100" s="303"/>
      <c r="CG100" s="70"/>
      <c r="CH100" s="326"/>
      <c r="CI100" s="326"/>
      <c r="CJ100" s="326"/>
      <c r="CK100" s="326"/>
      <c r="CL100" s="326"/>
      <c r="CM100" s="327"/>
      <c r="CN100" s="327"/>
      <c r="CO100" s="327"/>
      <c r="CP100" s="327"/>
      <c r="CQ100" s="327"/>
      <c r="CR100" s="303"/>
      <c r="CS100" s="70"/>
      <c r="CT100" s="328"/>
      <c r="CU100" s="328"/>
      <c r="CV100" s="328"/>
      <c r="CW100" s="328"/>
      <c r="CX100" s="328"/>
      <c r="CY100" s="303"/>
      <c r="CZ100" s="70"/>
      <c r="DA100" s="327"/>
      <c r="DB100" s="327"/>
      <c r="DC100" s="327"/>
      <c r="DD100" s="327"/>
      <c r="DE100" s="327"/>
    </row>
    <row r="101" spans="1:109" ht="16.5" x14ac:dyDescent="0.3">
      <c r="A101" s="346">
        <v>2016</v>
      </c>
      <c r="B101" s="78" t="s">
        <v>43</v>
      </c>
      <c r="C101" s="347" t="s">
        <v>91</v>
      </c>
      <c r="D101" s="348">
        <v>20869.745000000003</v>
      </c>
      <c r="E101" s="348">
        <v>85814.806500000006</v>
      </c>
      <c r="F101" s="349">
        <v>48148.508000000002</v>
      </c>
      <c r="G101" s="349">
        <v>8373.2744999999995</v>
      </c>
      <c r="H101" s="148">
        <v>163206.33400000003</v>
      </c>
      <c r="I101" s="345"/>
      <c r="J101" s="58"/>
      <c r="BY101" s="303"/>
      <c r="BZ101" s="70"/>
      <c r="CA101" s="325"/>
      <c r="CB101" s="325"/>
      <c r="CC101" s="325"/>
      <c r="CD101" s="325"/>
      <c r="CE101" s="325"/>
      <c r="CF101" s="303"/>
      <c r="CG101" s="70"/>
      <c r="CH101" s="326"/>
      <c r="CI101" s="326"/>
      <c r="CJ101" s="326"/>
      <c r="CK101" s="326"/>
      <c r="CL101" s="326"/>
      <c r="CM101" s="327"/>
      <c r="CN101" s="327"/>
      <c r="CO101" s="327"/>
      <c r="CP101" s="327"/>
      <c r="CQ101" s="327"/>
      <c r="CR101" s="303"/>
      <c r="CS101" s="70"/>
      <c r="CT101" s="328"/>
      <c r="CU101" s="328"/>
      <c r="CV101" s="328"/>
      <c r="CW101" s="328"/>
      <c r="CX101" s="328"/>
      <c r="CY101" s="303"/>
      <c r="CZ101" s="70"/>
      <c r="DA101" s="327"/>
      <c r="DB101" s="327"/>
      <c r="DC101" s="327"/>
      <c r="DD101" s="327"/>
      <c r="DE101" s="327"/>
    </row>
    <row r="102" spans="1:109" ht="16.5" x14ac:dyDescent="0.3">
      <c r="A102" s="346">
        <v>2017</v>
      </c>
      <c r="B102" s="78" t="s">
        <v>44</v>
      </c>
      <c r="C102" s="347" t="s">
        <v>91</v>
      </c>
      <c r="D102" s="348">
        <v>20390.329999999998</v>
      </c>
      <c r="E102" s="348">
        <v>81405.736499999985</v>
      </c>
      <c r="F102" s="349">
        <v>45961.805500000002</v>
      </c>
      <c r="G102" s="349">
        <v>8810.9835000000003</v>
      </c>
      <c r="H102" s="148">
        <v>156568.85550000001</v>
      </c>
      <c r="I102" s="345"/>
      <c r="J102" s="58"/>
      <c r="BY102" s="303"/>
      <c r="BZ102" s="70"/>
      <c r="CA102" s="325"/>
      <c r="CB102" s="325"/>
      <c r="CC102" s="325"/>
      <c r="CD102" s="325"/>
      <c r="CE102" s="325"/>
      <c r="CF102" s="303"/>
      <c r="CG102" s="70"/>
      <c r="CH102" s="326"/>
      <c r="CI102" s="326"/>
      <c r="CJ102" s="326"/>
      <c r="CK102" s="326"/>
      <c r="CL102" s="326"/>
      <c r="CM102" s="327"/>
      <c r="CN102" s="327"/>
      <c r="CO102" s="327"/>
      <c r="CP102" s="327"/>
      <c r="CQ102" s="327"/>
      <c r="CR102" s="303"/>
      <c r="CS102" s="70"/>
      <c r="CT102" s="328"/>
      <c r="CU102" s="328"/>
      <c r="CV102" s="328"/>
      <c r="CW102" s="328"/>
      <c r="CX102" s="328"/>
      <c r="CY102" s="303"/>
      <c r="CZ102" s="70"/>
      <c r="DA102" s="327"/>
      <c r="DB102" s="327"/>
      <c r="DC102" s="327"/>
      <c r="DD102" s="327"/>
      <c r="DE102" s="327"/>
    </row>
    <row r="103" spans="1:109" ht="16.5" x14ac:dyDescent="0.3">
      <c r="A103" s="346">
        <v>2017</v>
      </c>
      <c r="B103" s="78" t="s">
        <v>45</v>
      </c>
      <c r="C103" s="347" t="s">
        <v>91</v>
      </c>
      <c r="D103" s="348">
        <v>24656.210000000006</v>
      </c>
      <c r="E103" s="348">
        <v>88585.527000000002</v>
      </c>
      <c r="F103" s="349">
        <v>55098.613000000012</v>
      </c>
      <c r="G103" s="349">
        <v>8344.4164999999994</v>
      </c>
      <c r="H103" s="148">
        <v>176684.76650000003</v>
      </c>
      <c r="I103" s="345"/>
      <c r="J103" s="58"/>
      <c r="BY103" s="303"/>
      <c r="BZ103" s="70"/>
      <c r="CA103" s="325"/>
      <c r="CB103" s="325"/>
      <c r="CC103" s="325"/>
      <c r="CD103" s="325"/>
      <c r="CE103" s="325"/>
      <c r="CF103" s="303"/>
      <c r="CG103" s="70"/>
      <c r="CH103" s="326"/>
      <c r="CI103" s="326"/>
      <c r="CJ103" s="326"/>
      <c r="CK103" s="326"/>
      <c r="CL103" s="326"/>
      <c r="CM103" s="327"/>
      <c r="CN103" s="327"/>
      <c r="CO103" s="327"/>
      <c r="CP103" s="327"/>
      <c r="CQ103" s="327"/>
      <c r="CR103" s="303"/>
      <c r="CS103" s="70"/>
      <c r="CT103" s="328"/>
      <c r="CU103" s="328"/>
      <c r="CV103" s="328"/>
      <c r="CW103" s="328"/>
      <c r="CX103" s="328"/>
      <c r="CY103" s="303"/>
      <c r="CZ103" s="70"/>
      <c r="DA103" s="327"/>
      <c r="DB103" s="327"/>
      <c r="DC103" s="327"/>
      <c r="DD103" s="327"/>
      <c r="DE103" s="327"/>
    </row>
    <row r="104" spans="1:109" ht="16.5" x14ac:dyDescent="0.3">
      <c r="A104" s="346">
        <v>2017</v>
      </c>
      <c r="B104" s="78" t="s">
        <v>46</v>
      </c>
      <c r="C104" s="347" t="s">
        <v>91</v>
      </c>
      <c r="D104" s="348">
        <v>27642.474999999999</v>
      </c>
      <c r="E104" s="348">
        <v>92181.300000000017</v>
      </c>
      <c r="F104" s="349">
        <v>59520.972500000003</v>
      </c>
      <c r="G104" s="349">
        <v>9522.9764999999989</v>
      </c>
      <c r="H104" s="148">
        <v>188867.72399999999</v>
      </c>
      <c r="I104" s="345"/>
      <c r="J104" s="58"/>
      <c r="BY104" s="303"/>
      <c r="BZ104" s="70"/>
      <c r="CA104" s="325"/>
      <c r="CB104" s="325"/>
      <c r="CC104" s="325"/>
      <c r="CD104" s="325"/>
      <c r="CE104" s="325"/>
      <c r="CF104" s="303"/>
      <c r="CG104" s="70"/>
      <c r="CH104" s="326"/>
      <c r="CI104" s="326"/>
      <c r="CJ104" s="326"/>
      <c r="CK104" s="326"/>
      <c r="CL104" s="326"/>
      <c r="CM104" s="327"/>
      <c r="CN104" s="327"/>
      <c r="CO104" s="327"/>
      <c r="CP104" s="327"/>
      <c r="CQ104" s="327"/>
      <c r="CR104" s="303"/>
      <c r="CS104" s="70"/>
      <c r="CT104" s="328"/>
      <c r="CU104" s="328"/>
      <c r="CV104" s="328"/>
      <c r="CW104" s="328"/>
      <c r="CX104" s="328"/>
      <c r="CY104" s="303"/>
      <c r="CZ104" s="70"/>
      <c r="DA104" s="327"/>
      <c r="DB104" s="327"/>
      <c r="DC104" s="327"/>
      <c r="DD104" s="327"/>
      <c r="DE104" s="327"/>
    </row>
    <row r="105" spans="1:109" ht="16.5" x14ac:dyDescent="0.3">
      <c r="A105" s="346">
        <v>2017</v>
      </c>
      <c r="B105" s="78" t="s">
        <v>34</v>
      </c>
      <c r="C105" s="347" t="s">
        <v>91</v>
      </c>
      <c r="D105" s="348">
        <v>23956.925000000003</v>
      </c>
      <c r="E105" s="348">
        <v>76580.151500000007</v>
      </c>
      <c r="F105" s="349">
        <v>48831.86</v>
      </c>
      <c r="G105" s="349">
        <v>7310.5419999999995</v>
      </c>
      <c r="H105" s="148">
        <v>156679.4785</v>
      </c>
      <c r="I105" s="345"/>
      <c r="J105" s="58"/>
      <c r="BY105" s="303"/>
      <c r="BZ105" s="70"/>
      <c r="CA105" s="325"/>
      <c r="CB105" s="325"/>
      <c r="CC105" s="325"/>
      <c r="CD105" s="325"/>
      <c r="CE105" s="325"/>
      <c r="CF105" s="303"/>
      <c r="CG105" s="70"/>
      <c r="CH105" s="326"/>
      <c r="CI105" s="326"/>
      <c r="CJ105" s="326"/>
      <c r="CK105" s="326"/>
      <c r="CL105" s="326"/>
      <c r="CM105" s="327"/>
      <c r="CN105" s="327"/>
      <c r="CO105" s="327"/>
      <c r="CP105" s="327"/>
      <c r="CQ105" s="327"/>
      <c r="CR105" s="303"/>
      <c r="CS105" s="70"/>
      <c r="CT105" s="328"/>
      <c r="CU105" s="328"/>
      <c r="CV105" s="328"/>
      <c r="CW105" s="328"/>
      <c r="CX105" s="328"/>
      <c r="CY105" s="303"/>
      <c r="CZ105" s="70"/>
      <c r="DA105" s="327"/>
      <c r="DB105" s="327"/>
      <c r="DC105" s="327"/>
      <c r="DD105" s="327"/>
      <c r="DE105" s="327"/>
    </row>
    <row r="106" spans="1:109" ht="16.5" x14ac:dyDescent="0.3">
      <c r="A106" s="346">
        <v>2017</v>
      </c>
      <c r="B106" s="78" t="s">
        <v>36</v>
      </c>
      <c r="C106" s="347" t="s">
        <v>91</v>
      </c>
      <c r="D106" s="348">
        <v>25562.1</v>
      </c>
      <c r="E106" s="348">
        <v>83134.435499999992</v>
      </c>
      <c r="F106" s="349">
        <v>57786.006000000001</v>
      </c>
      <c r="G106" s="349">
        <v>8842.5939999999991</v>
      </c>
      <c r="H106" s="148">
        <v>175325.1355</v>
      </c>
      <c r="I106" s="345"/>
      <c r="J106" s="58"/>
      <c r="BY106" s="303"/>
      <c r="BZ106" s="70"/>
      <c r="CA106" s="325"/>
      <c r="CB106" s="325"/>
      <c r="CC106" s="325"/>
      <c r="CD106" s="325"/>
      <c r="CE106" s="325"/>
      <c r="CF106" s="303"/>
      <c r="CG106" s="70"/>
      <c r="CH106" s="326"/>
      <c r="CI106" s="326"/>
      <c r="CJ106" s="326"/>
      <c r="CK106" s="326"/>
      <c r="CL106" s="326"/>
      <c r="CM106" s="327"/>
      <c r="CN106" s="327"/>
      <c r="CO106" s="327"/>
      <c r="CP106" s="327"/>
      <c r="CQ106" s="327"/>
      <c r="CR106" s="303"/>
      <c r="CS106" s="70"/>
      <c r="CT106" s="328"/>
      <c r="CU106" s="328"/>
      <c r="CV106" s="328"/>
      <c r="CW106" s="328"/>
      <c r="CX106" s="328"/>
      <c r="CY106" s="303"/>
      <c r="CZ106" s="70"/>
      <c r="DA106" s="327"/>
      <c r="DB106" s="327"/>
      <c r="DC106" s="327"/>
      <c r="DD106" s="327"/>
      <c r="DE106" s="327"/>
    </row>
    <row r="107" spans="1:109" ht="16.5" x14ac:dyDescent="0.3">
      <c r="A107" s="346">
        <v>2017</v>
      </c>
      <c r="B107" s="78" t="s">
        <v>37</v>
      </c>
      <c r="C107" s="347" t="s">
        <v>91</v>
      </c>
      <c r="D107" s="348">
        <v>22334.360000000004</v>
      </c>
      <c r="E107" s="348">
        <v>78507.603499999997</v>
      </c>
      <c r="F107" s="349">
        <v>57662.854999999996</v>
      </c>
      <c r="G107" s="349">
        <v>9313.4420000000009</v>
      </c>
      <c r="H107" s="148">
        <v>167818.26049999997</v>
      </c>
      <c r="I107" s="345"/>
      <c r="J107" s="58"/>
      <c r="BY107" s="303"/>
      <c r="BZ107" s="70"/>
      <c r="CA107" s="325"/>
      <c r="CB107" s="325"/>
      <c r="CC107" s="325"/>
      <c r="CD107" s="325"/>
      <c r="CE107" s="325"/>
      <c r="CF107" s="303"/>
      <c r="CG107" s="70"/>
      <c r="CH107" s="326"/>
      <c r="CI107" s="326"/>
      <c r="CJ107" s="326"/>
      <c r="CK107" s="326"/>
      <c r="CL107" s="326"/>
      <c r="CM107" s="327"/>
      <c r="CN107" s="327"/>
      <c r="CO107" s="327"/>
      <c r="CP107" s="327"/>
      <c r="CQ107" s="327"/>
      <c r="CR107" s="303"/>
      <c r="CS107" s="70"/>
      <c r="CT107" s="328"/>
      <c r="CU107" s="328"/>
      <c r="CV107" s="328"/>
      <c r="CW107" s="328"/>
      <c r="CX107" s="328"/>
      <c r="CY107" s="303"/>
      <c r="CZ107" s="70"/>
      <c r="DA107" s="327"/>
      <c r="DB107" s="327"/>
      <c r="DC107" s="327"/>
      <c r="DD107" s="327"/>
      <c r="DE107" s="327"/>
    </row>
    <row r="108" spans="1:109" ht="16.5" x14ac:dyDescent="0.3">
      <c r="A108" s="346">
        <v>2017</v>
      </c>
      <c r="B108" s="78" t="s">
        <v>38</v>
      </c>
      <c r="C108" s="347" t="s">
        <v>91</v>
      </c>
      <c r="D108" s="348">
        <v>23804.479999999996</v>
      </c>
      <c r="E108" s="348">
        <v>81436.354999999996</v>
      </c>
      <c r="F108" s="349">
        <v>60515.048500000012</v>
      </c>
      <c r="G108" s="349">
        <v>9268.1309999999994</v>
      </c>
      <c r="H108" s="148">
        <v>175024.01449999999</v>
      </c>
      <c r="I108" s="345"/>
      <c r="J108" s="58"/>
      <c r="BY108" s="303"/>
      <c r="BZ108" s="70"/>
      <c r="CA108" s="325"/>
      <c r="CB108" s="325"/>
      <c r="CC108" s="325"/>
      <c r="CD108" s="325"/>
      <c r="CE108" s="325"/>
      <c r="CF108" s="303"/>
      <c r="CG108" s="70"/>
      <c r="CH108" s="326"/>
      <c r="CI108" s="326"/>
      <c r="CJ108" s="326"/>
      <c r="CK108" s="326"/>
      <c r="CL108" s="326"/>
      <c r="CM108" s="327"/>
      <c r="CN108" s="327"/>
      <c r="CO108" s="327"/>
      <c r="CP108" s="327"/>
      <c r="CQ108" s="327"/>
      <c r="CR108" s="303"/>
      <c r="CS108" s="70"/>
      <c r="CT108" s="328"/>
      <c r="CU108" s="328"/>
      <c r="CV108" s="328"/>
      <c r="CW108" s="328"/>
      <c r="CX108" s="328"/>
      <c r="CY108" s="303"/>
      <c r="CZ108" s="70"/>
      <c r="DA108" s="327"/>
      <c r="DB108" s="327"/>
      <c r="DC108" s="327"/>
      <c r="DD108" s="327"/>
      <c r="DE108" s="327"/>
    </row>
    <row r="109" spans="1:109" ht="16.5" x14ac:dyDescent="0.3">
      <c r="A109" s="346">
        <v>2017</v>
      </c>
      <c r="B109" s="78" t="s">
        <v>39</v>
      </c>
      <c r="C109" s="347" t="s">
        <v>91</v>
      </c>
      <c r="D109" s="348">
        <v>23894.839999999997</v>
      </c>
      <c r="E109" s="348">
        <v>83503.845000000016</v>
      </c>
      <c r="F109" s="349">
        <v>62529.155000000006</v>
      </c>
      <c r="G109" s="349">
        <v>9980.6519999999982</v>
      </c>
      <c r="H109" s="148">
        <v>179908.49200000003</v>
      </c>
      <c r="I109" s="345"/>
      <c r="J109" s="58"/>
      <c r="BY109" s="303"/>
      <c r="BZ109" s="70"/>
      <c r="CA109" s="325"/>
      <c r="CB109" s="325"/>
      <c r="CC109" s="325"/>
      <c r="CD109" s="325"/>
      <c r="CE109" s="325"/>
      <c r="CF109" s="303"/>
      <c r="CG109" s="70"/>
      <c r="CH109" s="326"/>
      <c r="CI109" s="326"/>
      <c r="CJ109" s="326"/>
      <c r="CK109" s="326"/>
      <c r="CL109" s="326"/>
      <c r="CM109" s="327"/>
      <c r="CN109" s="327"/>
      <c r="CO109" s="327"/>
      <c r="CP109" s="327"/>
      <c r="CQ109" s="327"/>
      <c r="CR109" s="303"/>
      <c r="CS109" s="70"/>
      <c r="CT109" s="328"/>
      <c r="CU109" s="328"/>
      <c r="CV109" s="328"/>
      <c r="CW109" s="328"/>
      <c r="CX109" s="328"/>
      <c r="CY109" s="303"/>
      <c r="CZ109" s="70"/>
      <c r="DA109" s="327"/>
      <c r="DB109" s="327"/>
      <c r="DC109" s="327"/>
      <c r="DD109" s="327"/>
      <c r="DE109" s="327"/>
    </row>
    <row r="110" spans="1:109" ht="16.5" x14ac:dyDescent="0.3">
      <c r="A110" s="346">
        <v>2017</v>
      </c>
      <c r="B110" s="78" t="s">
        <v>40</v>
      </c>
      <c r="C110" s="347" t="s">
        <v>91</v>
      </c>
      <c r="D110" s="348">
        <v>26519.68</v>
      </c>
      <c r="E110" s="348">
        <v>78793.344000000012</v>
      </c>
      <c r="F110" s="349">
        <v>58763.425000000003</v>
      </c>
      <c r="G110" s="349">
        <v>11209.288</v>
      </c>
      <c r="H110" s="148">
        <v>175285.73700000002</v>
      </c>
      <c r="I110" s="345"/>
      <c r="J110" s="58"/>
      <c r="BY110" s="303"/>
      <c r="BZ110" s="70"/>
      <c r="CA110" s="325"/>
      <c r="CB110" s="325"/>
      <c r="CC110" s="325"/>
      <c r="CD110" s="325"/>
      <c r="CE110" s="325"/>
      <c r="CF110" s="303"/>
      <c r="CG110" s="70"/>
      <c r="CH110" s="326"/>
      <c r="CI110" s="326"/>
      <c r="CJ110" s="326"/>
      <c r="CK110" s="326"/>
      <c r="CL110" s="326"/>
      <c r="CM110" s="327"/>
      <c r="CN110" s="327"/>
      <c r="CO110" s="327"/>
      <c r="CP110" s="327"/>
      <c r="CQ110" s="327"/>
      <c r="CR110" s="303"/>
      <c r="CS110" s="70"/>
      <c r="CT110" s="328"/>
      <c r="CU110" s="328"/>
      <c r="CV110" s="328"/>
      <c r="CW110" s="328"/>
      <c r="CX110" s="328"/>
      <c r="CY110" s="303"/>
      <c r="CZ110" s="70"/>
      <c r="DA110" s="327"/>
      <c r="DB110" s="327"/>
      <c r="DC110" s="327"/>
      <c r="DD110" s="327"/>
      <c r="DE110" s="327"/>
    </row>
    <row r="111" spans="1:109" ht="16.5" x14ac:dyDescent="0.3">
      <c r="A111" s="346">
        <v>2017</v>
      </c>
      <c r="B111" s="78" t="s">
        <v>41</v>
      </c>
      <c r="C111" s="347" t="s">
        <v>91</v>
      </c>
      <c r="D111" s="348">
        <v>26503.600000000002</v>
      </c>
      <c r="E111" s="348">
        <v>79089.174499999994</v>
      </c>
      <c r="F111" s="349">
        <v>61065.724500000004</v>
      </c>
      <c r="G111" s="349">
        <v>11285.7035</v>
      </c>
      <c r="H111" s="148">
        <v>177944.20250000001</v>
      </c>
      <c r="I111" s="345"/>
      <c r="J111" s="58"/>
      <c r="BY111" s="303"/>
      <c r="BZ111" s="70"/>
      <c r="CA111" s="325"/>
      <c r="CB111" s="325"/>
      <c r="CC111" s="325"/>
      <c r="CD111" s="325"/>
      <c r="CE111" s="325"/>
      <c r="CF111" s="303"/>
      <c r="CG111" s="70"/>
      <c r="CH111" s="326"/>
      <c r="CI111" s="326"/>
      <c r="CJ111" s="326"/>
      <c r="CK111" s="326"/>
      <c r="CL111" s="326"/>
      <c r="CM111" s="327"/>
      <c r="CN111" s="327"/>
      <c r="CO111" s="327"/>
      <c r="CP111" s="327"/>
      <c r="CQ111" s="327"/>
      <c r="CR111" s="303"/>
      <c r="CS111" s="70"/>
      <c r="CT111" s="328"/>
      <c r="CU111" s="328"/>
      <c r="CV111" s="328"/>
      <c r="CW111" s="328"/>
      <c r="CX111" s="328"/>
      <c r="CY111" s="303"/>
      <c r="CZ111" s="70"/>
      <c r="DA111" s="327"/>
      <c r="DB111" s="327"/>
      <c r="DC111" s="327"/>
      <c r="DD111" s="327"/>
      <c r="DE111" s="327"/>
    </row>
    <row r="112" spans="1:109" ht="16.5" x14ac:dyDescent="0.3">
      <c r="A112" s="346">
        <v>2017</v>
      </c>
      <c r="B112" s="78" t="s">
        <v>42</v>
      </c>
      <c r="C112" s="347" t="s">
        <v>91</v>
      </c>
      <c r="D112" s="348">
        <v>28211.47</v>
      </c>
      <c r="E112" s="348">
        <v>78507.733500000002</v>
      </c>
      <c r="F112" s="349">
        <v>54812.840499999998</v>
      </c>
      <c r="G112" s="349">
        <v>11779.157999999999</v>
      </c>
      <c r="H112" s="148">
        <v>173311.20199999999</v>
      </c>
      <c r="I112" s="345"/>
      <c r="J112" s="58"/>
      <c r="BY112" s="303"/>
      <c r="BZ112" s="70"/>
      <c r="CA112" s="325"/>
      <c r="CB112" s="325"/>
      <c r="CC112" s="325"/>
      <c r="CD112" s="325"/>
      <c r="CE112" s="325"/>
      <c r="CF112" s="303"/>
      <c r="CG112" s="70"/>
      <c r="CH112" s="326"/>
      <c r="CI112" s="326"/>
      <c r="CJ112" s="326"/>
      <c r="CK112" s="326"/>
      <c r="CL112" s="326"/>
      <c r="CM112" s="327"/>
      <c r="CN112" s="327"/>
      <c r="CO112" s="327"/>
      <c r="CP112" s="327"/>
      <c r="CQ112" s="327"/>
      <c r="CR112" s="303"/>
      <c r="CS112" s="70"/>
      <c r="CT112" s="328"/>
      <c r="CU112" s="328"/>
      <c r="CV112" s="328"/>
      <c r="CW112" s="328"/>
      <c r="CX112" s="328"/>
      <c r="CY112" s="303"/>
      <c r="CZ112" s="70"/>
      <c r="DA112" s="327"/>
      <c r="DB112" s="327"/>
      <c r="DC112" s="327"/>
      <c r="DD112" s="327"/>
      <c r="DE112" s="327"/>
    </row>
    <row r="113" spans="1:109" ht="16.5" x14ac:dyDescent="0.3">
      <c r="A113" s="346">
        <v>2017</v>
      </c>
      <c r="B113" s="78" t="s">
        <v>43</v>
      </c>
      <c r="C113" s="347" t="s">
        <v>91</v>
      </c>
      <c r="D113" s="348">
        <v>26911.23</v>
      </c>
      <c r="E113" s="348">
        <v>75572.436000000002</v>
      </c>
      <c r="F113" s="349">
        <v>46239.994999999995</v>
      </c>
      <c r="G113" s="349">
        <v>8994.7490000000016</v>
      </c>
      <c r="H113" s="148">
        <v>157718.41</v>
      </c>
      <c r="I113" s="345"/>
      <c r="J113" s="58"/>
      <c r="BY113" s="303"/>
      <c r="BZ113" s="70"/>
      <c r="CA113" s="325"/>
      <c r="CB113" s="325"/>
      <c r="CC113" s="325"/>
      <c r="CD113" s="325"/>
      <c r="CE113" s="325"/>
      <c r="CF113" s="303"/>
      <c r="CG113" s="70"/>
      <c r="CH113" s="326"/>
      <c r="CI113" s="326"/>
      <c r="CJ113" s="326"/>
      <c r="CK113" s="326"/>
      <c r="CL113" s="326"/>
      <c r="CM113" s="327"/>
      <c r="CN113" s="327"/>
      <c r="CO113" s="327"/>
      <c r="CP113" s="327"/>
      <c r="CQ113" s="327"/>
      <c r="CR113" s="303"/>
      <c r="CS113" s="70"/>
      <c r="CT113" s="328"/>
      <c r="CU113" s="328"/>
      <c r="CV113" s="328"/>
      <c r="CW113" s="328"/>
      <c r="CX113" s="328"/>
      <c r="CY113" s="303"/>
      <c r="CZ113" s="70"/>
      <c r="DA113" s="327"/>
      <c r="DB113" s="327"/>
      <c r="DC113" s="327"/>
      <c r="DD113" s="327"/>
      <c r="DE113" s="327"/>
    </row>
    <row r="114" spans="1:109" ht="16.5" x14ac:dyDescent="0.3">
      <c r="A114" s="346">
        <v>2018</v>
      </c>
      <c r="B114" s="78" t="s">
        <v>44</v>
      </c>
      <c r="C114" s="347" t="s">
        <v>91</v>
      </c>
      <c r="D114" s="348">
        <v>23113.91</v>
      </c>
      <c r="E114" s="348">
        <v>73648.894499999995</v>
      </c>
      <c r="F114" s="349">
        <v>46159.251500000006</v>
      </c>
      <c r="G114" s="349">
        <v>10684.877</v>
      </c>
      <c r="H114" s="148">
        <v>153606.93299999999</v>
      </c>
      <c r="I114" s="345"/>
      <c r="J114" s="58"/>
      <c r="BY114" s="303"/>
      <c r="BZ114" s="70"/>
      <c r="CA114" s="325"/>
      <c r="CB114" s="325"/>
      <c r="CC114" s="325"/>
      <c r="CD114" s="325"/>
      <c r="CE114" s="325"/>
      <c r="CF114" s="303"/>
      <c r="CG114" s="70"/>
      <c r="CH114" s="326"/>
      <c r="CI114" s="326"/>
      <c r="CJ114" s="326"/>
      <c r="CK114" s="326"/>
      <c r="CL114" s="326"/>
      <c r="CM114" s="327"/>
      <c r="CN114" s="327"/>
      <c r="CO114" s="327"/>
      <c r="CP114" s="327"/>
      <c r="CQ114" s="327"/>
      <c r="CR114" s="303"/>
      <c r="CS114" s="70"/>
      <c r="CT114" s="328"/>
      <c r="CU114" s="328"/>
      <c r="CV114" s="328"/>
      <c r="CW114" s="328"/>
      <c r="CX114" s="328"/>
      <c r="CY114" s="303"/>
      <c r="CZ114" s="70"/>
      <c r="DA114" s="327"/>
      <c r="DB114" s="327"/>
      <c r="DC114" s="327"/>
      <c r="DD114" s="327"/>
      <c r="DE114" s="327"/>
    </row>
    <row r="115" spans="1:109" ht="16.5" x14ac:dyDescent="0.3">
      <c r="A115" s="346">
        <v>2018</v>
      </c>
      <c r="B115" s="78" t="s">
        <v>45</v>
      </c>
      <c r="C115" s="347" t="s">
        <v>91</v>
      </c>
      <c r="D115" s="348">
        <v>30582.879999999997</v>
      </c>
      <c r="E115" s="348">
        <v>75092.903000000006</v>
      </c>
      <c r="F115" s="349">
        <v>57524.763499999994</v>
      </c>
      <c r="G115" s="349">
        <v>9431.2840000000015</v>
      </c>
      <c r="H115" s="148">
        <v>172631.83050000001</v>
      </c>
      <c r="I115" s="345"/>
      <c r="J115" s="58"/>
      <c r="BY115" s="303"/>
      <c r="BZ115" s="70"/>
      <c r="CA115" s="325"/>
      <c r="CB115" s="325"/>
      <c r="CC115" s="325"/>
      <c r="CD115" s="325"/>
      <c r="CE115" s="325"/>
      <c r="CF115" s="303"/>
      <c r="CG115" s="70"/>
      <c r="CH115" s="326"/>
      <c r="CI115" s="326"/>
      <c r="CJ115" s="326"/>
      <c r="CK115" s="326"/>
      <c r="CL115" s="326"/>
      <c r="CM115" s="327"/>
      <c r="CN115" s="327"/>
      <c r="CO115" s="327"/>
      <c r="CP115" s="327"/>
      <c r="CQ115" s="327"/>
      <c r="CR115" s="303"/>
      <c r="CS115" s="70"/>
      <c r="CT115" s="328"/>
      <c r="CU115" s="328"/>
      <c r="CV115" s="328"/>
      <c r="CW115" s="328"/>
      <c r="CX115" s="328"/>
      <c r="CY115" s="303"/>
      <c r="CZ115" s="70"/>
      <c r="DA115" s="327"/>
      <c r="DB115" s="327"/>
      <c r="DC115" s="327"/>
      <c r="DD115" s="327"/>
      <c r="DE115" s="327"/>
    </row>
    <row r="116" spans="1:109" ht="16.5" x14ac:dyDescent="0.3">
      <c r="A116" s="346">
        <v>2018</v>
      </c>
      <c r="B116" s="78" t="s">
        <v>46</v>
      </c>
      <c r="C116" s="347" t="s">
        <v>91</v>
      </c>
      <c r="D116" s="348">
        <v>30380.019999999997</v>
      </c>
      <c r="E116" s="348">
        <v>75494.206000000006</v>
      </c>
      <c r="F116" s="349">
        <v>53955.027999999998</v>
      </c>
      <c r="G116" s="349">
        <v>9291.4950000000008</v>
      </c>
      <c r="H116" s="148">
        <v>169120.74900000001</v>
      </c>
      <c r="I116" s="345"/>
      <c r="J116" s="58"/>
      <c r="BY116" s="303"/>
      <c r="BZ116" s="70"/>
      <c r="CA116" s="325"/>
      <c r="CB116" s="325"/>
      <c r="CC116" s="325"/>
      <c r="CD116" s="325"/>
      <c r="CE116" s="325"/>
      <c r="CF116" s="303"/>
      <c r="CG116" s="70"/>
      <c r="CH116" s="326"/>
      <c r="CI116" s="326"/>
      <c r="CJ116" s="326"/>
      <c r="CK116" s="326"/>
      <c r="CL116" s="326"/>
      <c r="CM116" s="327"/>
      <c r="CN116" s="327"/>
      <c r="CO116" s="327"/>
      <c r="CP116" s="327"/>
      <c r="CQ116" s="327"/>
      <c r="CR116" s="303"/>
      <c r="CS116" s="70"/>
      <c r="CT116" s="328"/>
      <c r="CU116" s="328"/>
      <c r="CV116" s="328"/>
      <c r="CW116" s="328"/>
      <c r="CX116" s="328"/>
      <c r="CY116" s="303"/>
      <c r="CZ116" s="70"/>
      <c r="DA116" s="327"/>
      <c r="DB116" s="327"/>
      <c r="DC116" s="327"/>
      <c r="DD116" s="327"/>
      <c r="DE116" s="327"/>
    </row>
    <row r="117" spans="1:109" ht="15" customHeight="1" x14ac:dyDescent="0.3">
      <c r="A117" s="350">
        <v>2018</v>
      </c>
      <c r="B117" s="208" t="s">
        <v>34</v>
      </c>
      <c r="C117" s="208" t="s">
        <v>91</v>
      </c>
      <c r="D117" s="351">
        <v>33187.305000000008</v>
      </c>
      <c r="E117" s="351">
        <v>83952.518499999991</v>
      </c>
      <c r="F117" s="351">
        <v>56215.63900000001</v>
      </c>
      <c r="G117" s="351">
        <v>10453.044000000002</v>
      </c>
      <c r="H117" s="352">
        <v>183808.50650000002</v>
      </c>
      <c r="I117" s="345"/>
      <c r="J117" s="58"/>
      <c r="BY117" s="303">
        <v>2009</v>
      </c>
      <c r="BZ117" s="70" t="s">
        <v>41</v>
      </c>
      <c r="CA117" s="325" t="e">
        <f>+D123+D244+D498+D619+D740+D861+D982+D1103+D1357+#REF!+#REF!+#REF!+#REF!+#REF!+#REF!+#REF!+#REF!+#REF!+#REF!+#REF!+#REF!</f>
        <v>#REF!</v>
      </c>
      <c r="CB117" s="325" t="e">
        <f>+E123+E244+E498+E619+E740+E861+E982+E1103+E1357+#REF!+#REF!+#REF!+#REF!+#REF!+#REF!+#REF!+#REF!+#REF!+#REF!+#REF!+#REF!</f>
        <v>#REF!</v>
      </c>
      <c r="CC117" s="325" t="e">
        <f>+F123+F244+F498+F619+F740+F861+F982+F1103+F1357+#REF!+#REF!+#REF!+#REF!+#REF!+#REF!+#REF!+#REF!+#REF!+#REF!+#REF!+#REF!</f>
        <v>#REF!</v>
      </c>
      <c r="CD117" s="325" t="e">
        <f>+G123+G244+G498+G619+G740+G861+G982+G1103+G1357+#REF!+#REF!+#REF!+#REF!+#REF!+#REF!+#REF!+#REF!+#REF!+#REF!+#REF!+#REF!</f>
        <v>#REF!</v>
      </c>
      <c r="CE117" s="325" t="e">
        <f>+H123+H244+H498+H619+H740+H861+H982+H1103+H1357+#REF!+#REF!+#REF!+#REF!+#REF!+#REF!+#REF!+#REF!+#REF!+#REF!+#REF!+#REF!</f>
        <v>#REF!</v>
      </c>
      <c r="CF117" s="303">
        <v>2009</v>
      </c>
      <c r="CG117" s="70" t="s">
        <v>41</v>
      </c>
      <c r="CH117" s="326">
        <f>+'Anexo 4'!D17+'Anexo 4'!E17</f>
        <v>134772.10399999999</v>
      </c>
      <c r="CI117" s="326">
        <f>+'Anexo 4'!F17+'Anexo 4'!G17</f>
        <v>435983.11650000012</v>
      </c>
      <c r="CJ117" s="326">
        <f>+'Anexo 4'!H17+'Anexo 4'!I17</f>
        <v>122846.32250000001</v>
      </c>
      <c r="CK117" s="326" t="e">
        <f>+'Anexo 4'!#REF!+'Anexo 4'!#REF!+'Anexo 4'!#REF!+'Anexo 4'!#REF!+'Anexo 4'!J17+'Anexo 4'!K17</f>
        <v>#REF!</v>
      </c>
      <c r="CL117" s="326">
        <f>+'Anexo 4'!L17+'Anexo 4'!M17</f>
        <v>731458.28800000018</v>
      </c>
      <c r="CM117" s="327" t="e">
        <f t="shared" ref="CM117:CQ164" si="2">+CA117-CH117</f>
        <v>#REF!</v>
      </c>
      <c r="CN117" s="327" t="e">
        <f t="shared" si="2"/>
        <v>#REF!</v>
      </c>
      <c r="CO117" s="327" t="e">
        <f t="shared" si="2"/>
        <v>#REF!</v>
      </c>
      <c r="CP117" s="327" t="e">
        <f t="shared" si="2"/>
        <v>#REF!</v>
      </c>
      <c r="CQ117" s="327" t="e">
        <f t="shared" si="2"/>
        <v>#REF!</v>
      </c>
      <c r="CR117" s="303">
        <v>2009</v>
      </c>
      <c r="CS117" s="70" t="s">
        <v>41</v>
      </c>
      <c r="CT117" s="328">
        <f>'Anexo 2 '!C16</f>
        <v>134772.10399999999</v>
      </c>
      <c r="CU117" s="328">
        <f>'Anexo 2 '!D16</f>
        <v>435983.11650000012</v>
      </c>
      <c r="CV117" s="328">
        <f>'Anexo 2 '!E16</f>
        <v>122846.32250000002</v>
      </c>
      <c r="CW117" s="328" t="e">
        <f>+'Anexo 2 '!#REF!+'Anexo 2 '!#REF!+'Anexo 2 '!#REF!</f>
        <v>#REF!</v>
      </c>
      <c r="CX117" s="328">
        <f>+'Anexo 2 '!G16</f>
        <v>731458.28799999994</v>
      </c>
      <c r="CY117" s="303">
        <v>2009</v>
      </c>
      <c r="CZ117" s="70" t="s">
        <v>41</v>
      </c>
      <c r="DA117" s="327">
        <f t="shared" ref="DA117:DE150" si="3">+CH117-CT117</f>
        <v>0</v>
      </c>
      <c r="DB117" s="327">
        <f t="shared" si="3"/>
        <v>0</v>
      </c>
      <c r="DC117" s="327">
        <f t="shared" si="3"/>
        <v>0</v>
      </c>
      <c r="DD117" s="327" t="e">
        <f t="shared" si="3"/>
        <v>#REF!</v>
      </c>
      <c r="DE117" s="327">
        <f t="shared" si="3"/>
        <v>0</v>
      </c>
    </row>
    <row r="118" spans="1:109" ht="15" customHeight="1" x14ac:dyDescent="0.3">
      <c r="A118" s="350">
        <v>2018</v>
      </c>
      <c r="B118" s="208" t="s">
        <v>36</v>
      </c>
      <c r="C118" s="208" t="s">
        <v>91</v>
      </c>
      <c r="D118" s="351">
        <v>35502.699000000001</v>
      </c>
      <c r="E118" s="351">
        <v>72354.833499999993</v>
      </c>
      <c r="F118" s="351">
        <v>52753.54500000002</v>
      </c>
      <c r="G118" s="351">
        <v>9281.8305</v>
      </c>
      <c r="H118" s="352">
        <v>169892.908</v>
      </c>
      <c r="I118" s="345"/>
      <c r="J118" s="58"/>
      <c r="BY118" s="303">
        <v>2009</v>
      </c>
      <c r="BZ118" s="70" t="s">
        <v>42</v>
      </c>
      <c r="CA118" s="325" t="e">
        <f>+D124+D245+D499+D620+D741+D862+D983+D1104+D1358+#REF!+#REF!+#REF!+#REF!+#REF!+#REF!+#REF!+#REF!+#REF!+#REF!+#REF!+#REF!</f>
        <v>#REF!</v>
      </c>
      <c r="CB118" s="325" t="e">
        <f>+E124+E245+E499+E620+E741+E862+E983+E1104+E1358+#REF!+#REF!+#REF!+#REF!+#REF!+#REF!+#REF!+#REF!+#REF!+#REF!+#REF!+#REF!</f>
        <v>#REF!</v>
      </c>
      <c r="CC118" s="325" t="e">
        <f>+F124+F245+F499+F620+F741+F862+F983+F1104+F1358+#REF!+#REF!+#REF!+#REF!+#REF!+#REF!+#REF!+#REF!+#REF!+#REF!+#REF!+#REF!</f>
        <v>#REF!</v>
      </c>
      <c r="CD118" s="325" t="e">
        <f>+G124+G245+G499+G620+G741+G862+G983+G1104+G1358+#REF!+#REF!+#REF!+#REF!+#REF!+#REF!+#REF!+#REF!+#REF!+#REF!+#REF!+#REF!</f>
        <v>#REF!</v>
      </c>
      <c r="CE118" s="325" t="e">
        <f>+H124+H245+H499+H620+H741+H862+H983+H1104+H1358+#REF!+#REF!+#REF!+#REF!+#REF!+#REF!+#REF!+#REF!+#REF!+#REF!+#REF!+#REF!</f>
        <v>#REF!</v>
      </c>
      <c r="CF118" s="303">
        <v>2009</v>
      </c>
      <c r="CG118" s="70" t="s">
        <v>42</v>
      </c>
      <c r="CH118" s="326">
        <f>+'Anexo 4'!D18+'Anexo 4'!E18</f>
        <v>125389.1725</v>
      </c>
      <c r="CI118" s="326">
        <f>+'Anexo 4'!F18+'Anexo 4'!G18</f>
        <v>438112.67550000001</v>
      </c>
      <c r="CJ118" s="326">
        <f>+'Anexo 4'!H18+'Anexo 4'!I18</f>
        <v>114914.2525</v>
      </c>
      <c r="CK118" s="326" t="e">
        <f>+'Anexo 4'!#REF!+'Anexo 4'!#REF!+'Anexo 4'!#REF!+'Anexo 4'!#REF!+'Anexo 4'!J18+'Anexo 4'!K18</f>
        <v>#REF!</v>
      </c>
      <c r="CL118" s="326">
        <f>+'Anexo 4'!L18+'Anexo 4'!M18</f>
        <v>716674.87050000008</v>
      </c>
      <c r="CM118" s="327" t="e">
        <f t="shared" si="2"/>
        <v>#REF!</v>
      </c>
      <c r="CN118" s="327" t="e">
        <f t="shared" si="2"/>
        <v>#REF!</v>
      </c>
      <c r="CO118" s="327" t="e">
        <f t="shared" si="2"/>
        <v>#REF!</v>
      </c>
      <c r="CP118" s="327" t="e">
        <f t="shared" si="2"/>
        <v>#REF!</v>
      </c>
      <c r="CQ118" s="327" t="e">
        <f t="shared" si="2"/>
        <v>#REF!</v>
      </c>
      <c r="CR118" s="303">
        <v>2009</v>
      </c>
      <c r="CS118" s="70" t="s">
        <v>42</v>
      </c>
      <c r="CT118" s="328">
        <f>'Anexo 2 '!C17</f>
        <v>125389.1725</v>
      </c>
      <c r="CU118" s="328">
        <f>'Anexo 2 '!D17</f>
        <v>438112.67550000001</v>
      </c>
      <c r="CV118" s="328">
        <f>'Anexo 2 '!E17</f>
        <v>114914.25250000002</v>
      </c>
      <c r="CW118" s="328" t="e">
        <f>+'Anexo 2 '!#REF!+'Anexo 2 '!#REF!+'Anexo 2 '!#REF!</f>
        <v>#REF!</v>
      </c>
      <c r="CX118" s="328">
        <f>+'Anexo 2 '!G17</f>
        <v>716674.87049999973</v>
      </c>
      <c r="CY118" s="303">
        <v>2009</v>
      </c>
      <c r="CZ118" s="70" t="s">
        <v>42</v>
      </c>
      <c r="DA118" s="327">
        <f t="shared" si="3"/>
        <v>0</v>
      </c>
      <c r="DB118" s="327">
        <f t="shared" si="3"/>
        <v>0</v>
      </c>
      <c r="DC118" s="327">
        <f t="shared" si="3"/>
        <v>0</v>
      </c>
      <c r="DD118" s="327" t="e">
        <f t="shared" si="3"/>
        <v>#REF!</v>
      </c>
      <c r="DE118" s="327">
        <f t="shared" si="3"/>
        <v>0</v>
      </c>
    </row>
    <row r="119" spans="1:109" ht="15" customHeight="1" x14ac:dyDescent="0.3">
      <c r="A119" s="350">
        <v>2018</v>
      </c>
      <c r="B119" s="208" t="s">
        <v>37</v>
      </c>
      <c r="C119" s="208" t="s">
        <v>91</v>
      </c>
      <c r="D119" s="351">
        <v>35063.332000000009</v>
      </c>
      <c r="E119" s="351">
        <v>71095.025999999998</v>
      </c>
      <c r="F119" s="351">
        <v>50093.49</v>
      </c>
      <c r="G119" s="351">
        <v>8615.84</v>
      </c>
      <c r="H119" s="352">
        <v>164867.68799999999</v>
      </c>
      <c r="I119" s="345"/>
      <c r="J119" s="58"/>
      <c r="BY119" s="303">
        <v>2009</v>
      </c>
      <c r="BZ119" s="70" t="s">
        <v>43</v>
      </c>
      <c r="CA119" s="325" t="e">
        <f>+D125+D246+D500+D621+D742+D863+D984+D1105+D1359+#REF!+#REF!+#REF!+#REF!+#REF!+#REF!+#REF!+#REF!+#REF!+#REF!+#REF!+#REF!</f>
        <v>#REF!</v>
      </c>
      <c r="CB119" s="325" t="e">
        <f>+E125+E246+E500+E621+E742+E863+E984+E1105+E1359+#REF!+#REF!+#REF!+#REF!+#REF!+#REF!+#REF!+#REF!+#REF!+#REF!+#REF!+#REF!</f>
        <v>#REF!</v>
      </c>
      <c r="CC119" s="325" t="e">
        <f>+F125+F246+F500+F621+F742+F863+F984+F1105+F1359+#REF!+#REF!+#REF!+#REF!+#REF!+#REF!+#REF!+#REF!+#REF!+#REF!+#REF!+#REF!</f>
        <v>#REF!</v>
      </c>
      <c r="CD119" s="325" t="e">
        <f>+G125+G246+G500+G621+G742+G863+G984+G1105+G1359+#REF!+#REF!+#REF!+#REF!+#REF!+#REF!+#REF!+#REF!+#REF!+#REF!+#REF!+#REF!</f>
        <v>#REF!</v>
      </c>
      <c r="CE119" s="325" t="e">
        <f>+H125+H246+H500+H621+H742+H863+H984+H1105+H1359+#REF!+#REF!+#REF!+#REF!+#REF!+#REF!+#REF!+#REF!+#REF!+#REF!+#REF!+#REF!</f>
        <v>#REF!</v>
      </c>
      <c r="CF119" s="303">
        <v>2009</v>
      </c>
      <c r="CG119" s="70" t="s">
        <v>43</v>
      </c>
      <c r="CH119" s="326">
        <f>+'Anexo 4'!D19+'Anexo 4'!E19</f>
        <v>127002.52500000001</v>
      </c>
      <c r="CI119" s="326">
        <f>+'Anexo 4'!F19+'Anexo 4'!G19</f>
        <v>444193.94399999996</v>
      </c>
      <c r="CJ119" s="326">
        <f>+'Anexo 4'!H19+'Anexo 4'!I19</f>
        <v>94692.50499999999</v>
      </c>
      <c r="CK119" s="326" t="e">
        <f>+'Anexo 4'!#REF!+'Anexo 4'!#REF!+'Anexo 4'!#REF!+'Anexo 4'!#REF!+'Anexo 4'!J19+'Anexo 4'!K19</f>
        <v>#REF!</v>
      </c>
      <c r="CL119" s="326">
        <f>+'Anexo 4'!L19+'Anexo 4'!M19</f>
        <v>701444.95899999992</v>
      </c>
      <c r="CM119" s="327" t="e">
        <f t="shared" si="2"/>
        <v>#REF!</v>
      </c>
      <c r="CN119" s="327" t="e">
        <f t="shared" si="2"/>
        <v>#REF!</v>
      </c>
      <c r="CO119" s="327" t="e">
        <f t="shared" si="2"/>
        <v>#REF!</v>
      </c>
      <c r="CP119" s="327" t="e">
        <f t="shared" si="2"/>
        <v>#REF!</v>
      </c>
      <c r="CQ119" s="327" t="e">
        <f t="shared" si="2"/>
        <v>#REF!</v>
      </c>
      <c r="CR119" s="303">
        <v>2009</v>
      </c>
      <c r="CS119" s="70" t="s">
        <v>43</v>
      </c>
      <c r="CT119" s="328">
        <f>'Anexo 2 '!C18</f>
        <v>127002.52500000002</v>
      </c>
      <c r="CU119" s="328">
        <f>'Anexo 2 '!D18</f>
        <v>444193.94400000002</v>
      </c>
      <c r="CV119" s="328">
        <f>'Anexo 2 '!E18</f>
        <v>94692.50499999999</v>
      </c>
      <c r="CW119" s="328" t="e">
        <f>+'Anexo 2 '!#REF!+'Anexo 2 '!#REF!+'Anexo 2 '!#REF!</f>
        <v>#REF!</v>
      </c>
      <c r="CX119" s="328">
        <f>+'Anexo 2 '!G18</f>
        <v>701444.9589999998</v>
      </c>
      <c r="CY119" s="303">
        <v>2009</v>
      </c>
      <c r="CZ119" s="70" t="s">
        <v>43</v>
      </c>
      <c r="DA119" s="327">
        <f t="shared" si="3"/>
        <v>0</v>
      </c>
      <c r="DB119" s="327">
        <f t="shared" si="3"/>
        <v>0</v>
      </c>
      <c r="DC119" s="327">
        <f t="shared" si="3"/>
        <v>0</v>
      </c>
      <c r="DD119" s="327" t="e">
        <f t="shared" si="3"/>
        <v>#REF!</v>
      </c>
      <c r="DE119" s="327">
        <f t="shared" si="3"/>
        <v>0</v>
      </c>
    </row>
    <row r="120" spans="1:109" ht="15" customHeight="1" x14ac:dyDescent="0.3">
      <c r="A120" s="350">
        <v>2018</v>
      </c>
      <c r="B120" s="208" t="s">
        <v>38</v>
      </c>
      <c r="C120" s="208" t="s">
        <v>91</v>
      </c>
      <c r="D120" s="351">
        <v>36759.730000000003</v>
      </c>
      <c r="E120" s="351">
        <v>77172.057499999995</v>
      </c>
      <c r="F120" s="351">
        <v>52072.200500000014</v>
      </c>
      <c r="G120" s="351">
        <v>9053.9679999999989</v>
      </c>
      <c r="H120" s="352">
        <v>175057.95600000001</v>
      </c>
      <c r="I120" s="345"/>
      <c r="J120" s="58"/>
      <c r="BY120" s="303">
        <v>2010</v>
      </c>
      <c r="BZ120" s="70" t="s">
        <v>44</v>
      </c>
      <c r="CA120" s="325" t="e">
        <f>+D126+D247+D501+D622+D743+D864+D985+D1106+D1360+#REF!+#REF!+#REF!+#REF!+#REF!+#REF!+#REF!+#REF!+#REF!+#REF!+#REF!+#REF!</f>
        <v>#REF!</v>
      </c>
      <c r="CB120" s="325" t="e">
        <f>+E126+E247+E501+E622+E743+E864+E985+E1106+E1360+#REF!+#REF!+#REF!+#REF!+#REF!+#REF!+#REF!+#REF!+#REF!+#REF!+#REF!+#REF!</f>
        <v>#REF!</v>
      </c>
      <c r="CC120" s="325" t="e">
        <f>+F126+F247+F501+F622+F743+F864+F985+F1106+F1360+#REF!+#REF!+#REF!+#REF!+#REF!+#REF!+#REF!+#REF!+#REF!+#REF!+#REF!+#REF!</f>
        <v>#REF!</v>
      </c>
      <c r="CD120" s="325" t="e">
        <f>+G126+G247+G501+G622+G743+G864+G985+G1106+G1360+#REF!+#REF!+#REF!+#REF!+#REF!+#REF!+#REF!+#REF!+#REF!+#REF!+#REF!+#REF!</f>
        <v>#REF!</v>
      </c>
      <c r="CE120" s="325" t="e">
        <f>+H126+H247+H501+H622+H743+H864+H985+H1106+H1360+#REF!+#REF!+#REF!+#REF!+#REF!+#REF!+#REF!+#REF!+#REF!+#REF!+#REF!+#REF!</f>
        <v>#REF!</v>
      </c>
      <c r="CF120" s="303">
        <v>2010</v>
      </c>
      <c r="CG120" s="70" t="s">
        <v>44</v>
      </c>
      <c r="CH120" s="326">
        <f>+'Anexo 4'!D20+'Anexo 4'!E20</f>
        <v>112066.72999999992</v>
      </c>
      <c r="CI120" s="326">
        <f>+'Anexo 4'!F20+'Anexo 4'!G20</f>
        <v>414475.11450000003</v>
      </c>
      <c r="CJ120" s="326">
        <f>+'Anexo 4'!H20+'Anexo 4'!I20</f>
        <v>100935.67199999999</v>
      </c>
      <c r="CK120" s="326" t="e">
        <f>+'Anexo 4'!#REF!+'Anexo 4'!#REF!+'Anexo 4'!#REF!+'Anexo 4'!#REF!+'Anexo 4'!J20+'Anexo 4'!K20</f>
        <v>#REF!</v>
      </c>
      <c r="CL120" s="326">
        <f>+'Anexo 4'!L20+'Anexo 4'!M20</f>
        <v>661697.38399999996</v>
      </c>
      <c r="CM120" s="327" t="e">
        <f t="shared" si="2"/>
        <v>#REF!</v>
      </c>
      <c r="CN120" s="327" t="e">
        <f t="shared" si="2"/>
        <v>#REF!</v>
      </c>
      <c r="CO120" s="327" t="e">
        <f t="shared" si="2"/>
        <v>#REF!</v>
      </c>
      <c r="CP120" s="327" t="e">
        <f t="shared" si="2"/>
        <v>#REF!</v>
      </c>
      <c r="CQ120" s="327" t="e">
        <f t="shared" si="2"/>
        <v>#REF!</v>
      </c>
      <c r="CR120" s="303">
        <v>2010</v>
      </c>
      <c r="CS120" s="70" t="s">
        <v>44</v>
      </c>
      <c r="CT120" s="328">
        <f>'Anexo 2 '!C19</f>
        <v>112066.72999999991</v>
      </c>
      <c r="CU120" s="328">
        <f>'Anexo 2 '!D19</f>
        <v>414475.11450000008</v>
      </c>
      <c r="CV120" s="328">
        <f>'Anexo 2 '!E19</f>
        <v>100935.67200000001</v>
      </c>
      <c r="CW120" s="328" t="e">
        <f>+'Anexo 2 '!#REF!+'Anexo 2 '!#REF!+'Anexo 2 '!#REF!</f>
        <v>#REF!</v>
      </c>
      <c r="CX120" s="328">
        <f>+'Anexo 2 '!G19</f>
        <v>661697.38400000008</v>
      </c>
      <c r="CY120" s="303">
        <v>2010</v>
      </c>
      <c r="CZ120" s="70" t="s">
        <v>44</v>
      </c>
      <c r="DA120" s="327">
        <f t="shared" si="3"/>
        <v>0</v>
      </c>
      <c r="DB120" s="327">
        <f t="shared" si="3"/>
        <v>0</v>
      </c>
      <c r="DC120" s="327">
        <f t="shared" si="3"/>
        <v>0</v>
      </c>
      <c r="DD120" s="327" t="e">
        <f t="shared" si="3"/>
        <v>#REF!</v>
      </c>
      <c r="DE120" s="327">
        <f t="shared" si="3"/>
        <v>0</v>
      </c>
    </row>
    <row r="121" spans="1:109" ht="15" customHeight="1" x14ac:dyDescent="0.3">
      <c r="A121" s="350">
        <v>2018</v>
      </c>
      <c r="B121" s="208" t="s">
        <v>39</v>
      </c>
      <c r="C121" s="208" t="s">
        <v>91</v>
      </c>
      <c r="D121" s="351">
        <v>37375.310000000005</v>
      </c>
      <c r="E121" s="351">
        <v>80374.343500000003</v>
      </c>
      <c r="F121" s="351">
        <v>58015.078000000009</v>
      </c>
      <c r="G121" s="351">
        <v>10262.6445</v>
      </c>
      <c r="H121" s="352">
        <v>186027.37600000002</v>
      </c>
      <c r="I121" s="345"/>
      <c r="J121" s="58"/>
      <c r="BY121" s="303">
        <v>2010</v>
      </c>
      <c r="BZ121" s="70" t="s">
        <v>45</v>
      </c>
      <c r="CA121" s="325" t="e">
        <f>+D127+D248+D502+D623+D744+D865+D986+D1107+D1361+#REF!+#REF!+#REF!+#REF!+#REF!+#REF!+#REF!+#REF!+#REF!+#REF!+#REF!+#REF!</f>
        <v>#REF!</v>
      </c>
      <c r="CB121" s="325" t="e">
        <f>+E127+E248+E502+E623+E744+E865+E986+E1107+E1361+#REF!+#REF!+#REF!+#REF!+#REF!+#REF!+#REF!+#REF!+#REF!+#REF!+#REF!+#REF!</f>
        <v>#REF!</v>
      </c>
      <c r="CC121" s="325" t="e">
        <f>+F127+F248+F502+F623+F744+F865+F986+F1107+F1361+#REF!+#REF!+#REF!+#REF!+#REF!+#REF!+#REF!+#REF!+#REF!+#REF!+#REF!+#REF!</f>
        <v>#REF!</v>
      </c>
      <c r="CD121" s="325" t="e">
        <f>+G127+G248+G502+G623+G744+G865+G986+G1107+G1361+#REF!+#REF!+#REF!+#REF!+#REF!+#REF!+#REF!+#REF!+#REF!+#REF!+#REF!+#REF!</f>
        <v>#REF!</v>
      </c>
      <c r="CE121" s="325" t="e">
        <f>+H127+H248+H502+H623+H744+H865+H986+H1107+H1361+#REF!+#REF!+#REF!+#REF!+#REF!+#REF!+#REF!+#REF!+#REF!+#REF!+#REF!+#REF!</f>
        <v>#REF!</v>
      </c>
      <c r="CF121" s="303">
        <v>2010</v>
      </c>
      <c r="CG121" s="70" t="s">
        <v>45</v>
      </c>
      <c r="CH121" s="326">
        <f>+'Anexo 4'!D21+'Anexo 4'!E21</f>
        <v>122758.39599999999</v>
      </c>
      <c r="CI121" s="326">
        <f>+'Anexo 4'!F21+'Anexo 4'!G21</f>
        <v>436461.66500000004</v>
      </c>
      <c r="CJ121" s="326">
        <f>+'Anexo 4'!H21+'Anexo 4'!I21</f>
        <v>110985.68650000003</v>
      </c>
      <c r="CK121" s="326" t="e">
        <f>+'Anexo 4'!#REF!+'Anexo 4'!#REF!+'Anexo 4'!#REF!+'Anexo 4'!#REF!+'Anexo 4'!J21+'Anexo 4'!K21</f>
        <v>#REF!</v>
      </c>
      <c r="CL121" s="326">
        <f>+'Anexo 4'!L21+'Anexo 4'!M21</f>
        <v>711607.67500000005</v>
      </c>
      <c r="CM121" s="327" t="e">
        <f t="shared" si="2"/>
        <v>#REF!</v>
      </c>
      <c r="CN121" s="327" t="e">
        <f t="shared" si="2"/>
        <v>#REF!</v>
      </c>
      <c r="CO121" s="327" t="e">
        <f t="shared" si="2"/>
        <v>#REF!</v>
      </c>
      <c r="CP121" s="327" t="e">
        <f t="shared" si="2"/>
        <v>#REF!</v>
      </c>
      <c r="CQ121" s="327" t="e">
        <f t="shared" si="2"/>
        <v>#REF!</v>
      </c>
      <c r="CR121" s="303">
        <v>2010</v>
      </c>
      <c r="CS121" s="70" t="s">
        <v>45</v>
      </c>
      <c r="CT121" s="328">
        <f>'Anexo 2 '!C20</f>
        <v>122758.39600000001</v>
      </c>
      <c r="CU121" s="328">
        <f>'Anexo 2 '!D20</f>
        <v>436461.66500000004</v>
      </c>
      <c r="CV121" s="328">
        <f>'Anexo 2 '!E20</f>
        <v>110985.68650000005</v>
      </c>
      <c r="CW121" s="328" t="e">
        <f>+'Anexo 2 '!#REF!+'Anexo 2 '!#REF!+'Anexo 2 '!#REF!</f>
        <v>#REF!</v>
      </c>
      <c r="CX121" s="328">
        <f>+'Anexo 2 '!G20</f>
        <v>711607.67499999993</v>
      </c>
      <c r="CY121" s="303">
        <v>2010</v>
      </c>
      <c r="CZ121" s="70" t="s">
        <v>45</v>
      </c>
      <c r="DA121" s="327">
        <f t="shared" si="3"/>
        <v>0</v>
      </c>
      <c r="DB121" s="327">
        <f t="shared" si="3"/>
        <v>0</v>
      </c>
      <c r="DC121" s="327">
        <f t="shared" si="3"/>
        <v>0</v>
      </c>
      <c r="DD121" s="327" t="e">
        <f t="shared" si="3"/>
        <v>#REF!</v>
      </c>
      <c r="DE121" s="327">
        <f t="shared" si="3"/>
        <v>0</v>
      </c>
    </row>
    <row r="122" spans="1:109" ht="15" customHeight="1" x14ac:dyDescent="0.3">
      <c r="A122" s="350">
        <v>2018</v>
      </c>
      <c r="B122" s="208" t="s">
        <v>40</v>
      </c>
      <c r="C122" s="208" t="s">
        <v>91</v>
      </c>
      <c r="D122" s="351">
        <v>35457.442499999997</v>
      </c>
      <c r="E122" s="351">
        <v>76702.494999999995</v>
      </c>
      <c r="F122" s="351">
        <v>60584.902499999997</v>
      </c>
      <c r="G122" s="351">
        <v>8507.7209999999995</v>
      </c>
      <c r="H122" s="352">
        <v>181252.56099999999</v>
      </c>
      <c r="I122" s="345"/>
      <c r="J122" s="58"/>
      <c r="BY122" s="303">
        <v>2010</v>
      </c>
      <c r="BZ122" s="70" t="s">
        <v>46</v>
      </c>
      <c r="CA122" s="325" t="e">
        <f>+D128+D249+D503+D624+D745+D866+D987+D1108+D1362+#REF!+#REF!+#REF!+#REF!+#REF!+#REF!+#REF!+#REF!+#REF!+#REF!+#REF!+#REF!</f>
        <v>#REF!</v>
      </c>
      <c r="CB122" s="325" t="e">
        <f>+E128+E249+E503+E624+E745+E866+E987+E1108+E1362+#REF!+#REF!+#REF!+#REF!+#REF!+#REF!+#REF!+#REF!+#REF!+#REF!+#REF!+#REF!</f>
        <v>#REF!</v>
      </c>
      <c r="CC122" s="325" t="e">
        <f>+F128+F249+F503+F624+F745+F866+F987+F1108+F1362+#REF!+#REF!+#REF!+#REF!+#REF!+#REF!+#REF!+#REF!+#REF!+#REF!+#REF!+#REF!</f>
        <v>#REF!</v>
      </c>
      <c r="CD122" s="325" t="e">
        <f>+G128+G249+G503+G624+G745+G866+G987+G1108+G1362+#REF!+#REF!+#REF!+#REF!+#REF!+#REF!+#REF!+#REF!+#REF!+#REF!+#REF!+#REF!</f>
        <v>#REF!</v>
      </c>
      <c r="CE122" s="325" t="e">
        <f>+H128+H249+H503+H624+H745+H866+H987+H1108+H1362+#REF!+#REF!+#REF!+#REF!+#REF!+#REF!+#REF!+#REF!+#REF!+#REF!+#REF!+#REF!</f>
        <v>#REF!</v>
      </c>
      <c r="CF122" s="303">
        <v>2010</v>
      </c>
      <c r="CG122" s="70" t="s">
        <v>46</v>
      </c>
      <c r="CH122" s="326">
        <f>+'Anexo 4'!D22+'Anexo 4'!E22</f>
        <v>134051.46850000002</v>
      </c>
      <c r="CI122" s="326">
        <f>+'Anexo 4'!F22+'Anexo 4'!G22</f>
        <v>461854.96199999982</v>
      </c>
      <c r="CJ122" s="326">
        <f>+'Anexo 4'!H22+'Anexo 4'!I22</f>
        <v>123758.89300000001</v>
      </c>
      <c r="CK122" s="326" t="e">
        <f>+'Anexo 4'!#REF!+'Anexo 4'!#REF!+'Anexo 4'!#REF!+'Anexo 4'!#REF!+'Anexo 4'!J22+'Anexo 4'!K22</f>
        <v>#REF!</v>
      </c>
      <c r="CL122" s="326">
        <f>+'Anexo 4'!L22+'Anexo 4'!M22</f>
        <v>761517.15350000001</v>
      </c>
      <c r="CM122" s="327" t="e">
        <f t="shared" si="2"/>
        <v>#REF!</v>
      </c>
      <c r="CN122" s="327" t="e">
        <f t="shared" si="2"/>
        <v>#REF!</v>
      </c>
      <c r="CO122" s="327" t="e">
        <f t="shared" si="2"/>
        <v>#REF!</v>
      </c>
      <c r="CP122" s="327" t="e">
        <f t="shared" si="2"/>
        <v>#REF!</v>
      </c>
      <c r="CQ122" s="327" t="e">
        <f t="shared" si="2"/>
        <v>#REF!</v>
      </c>
      <c r="CR122" s="303">
        <v>2010</v>
      </c>
      <c r="CS122" s="70" t="s">
        <v>46</v>
      </c>
      <c r="CT122" s="328">
        <f>'Anexo 2 '!C21</f>
        <v>134051.46850000002</v>
      </c>
      <c r="CU122" s="328">
        <f>'Anexo 2 '!D21</f>
        <v>461854.96199999988</v>
      </c>
      <c r="CV122" s="328">
        <f>'Anexo 2 '!E21</f>
        <v>123758.89300000001</v>
      </c>
      <c r="CW122" s="328" t="e">
        <f>+'Anexo 2 '!#REF!+'Anexo 2 '!#REF!+'Anexo 2 '!#REF!</f>
        <v>#REF!</v>
      </c>
      <c r="CX122" s="328">
        <f>+'Anexo 2 '!G21</f>
        <v>761517.15349999978</v>
      </c>
      <c r="CY122" s="303">
        <v>2010</v>
      </c>
      <c r="CZ122" s="70" t="s">
        <v>46</v>
      </c>
      <c r="DA122" s="327">
        <f t="shared" si="3"/>
        <v>0</v>
      </c>
      <c r="DB122" s="327">
        <f t="shared" si="3"/>
        <v>0</v>
      </c>
      <c r="DC122" s="327">
        <f t="shared" si="3"/>
        <v>0</v>
      </c>
      <c r="DD122" s="327" t="e">
        <f t="shared" si="3"/>
        <v>#REF!</v>
      </c>
      <c r="DE122" s="327">
        <f t="shared" si="3"/>
        <v>0</v>
      </c>
    </row>
    <row r="123" spans="1:109" ht="15" customHeight="1" x14ac:dyDescent="0.3">
      <c r="A123" s="350">
        <v>2018</v>
      </c>
      <c r="B123" s="208" t="s">
        <v>41</v>
      </c>
      <c r="C123" s="208" t="s">
        <v>91</v>
      </c>
      <c r="D123" s="351">
        <v>37853.512500000004</v>
      </c>
      <c r="E123" s="351">
        <v>75343.816000000021</v>
      </c>
      <c r="F123" s="351">
        <v>64385.144500000002</v>
      </c>
      <c r="G123" s="351">
        <v>10299.428500000002</v>
      </c>
      <c r="H123" s="352">
        <v>187881.90150000004</v>
      </c>
      <c r="I123" s="345"/>
      <c r="J123" s="58"/>
      <c r="BY123" s="303">
        <v>2010</v>
      </c>
      <c r="BZ123" s="70" t="s">
        <v>34</v>
      </c>
      <c r="CA123" s="325" t="e">
        <f>+D129+D383+D504+D625+D746+D867+D988+D1109+D1363+#REF!+#REF!+#REF!+#REF!+#REF!+#REF!+#REF!+#REF!+#REF!+#REF!+#REF!+#REF!</f>
        <v>#REF!</v>
      </c>
      <c r="CB123" s="325" t="e">
        <f>+E129+E383+E504+E625+E746+E867+E988+E1109+E1363+#REF!+#REF!+#REF!+#REF!+#REF!+#REF!+#REF!+#REF!+#REF!+#REF!+#REF!+#REF!</f>
        <v>#REF!</v>
      </c>
      <c r="CC123" s="325" t="e">
        <f>+F129+F383+F504+F625+F746+F867+F988+F1109+F1363+#REF!+#REF!+#REF!+#REF!+#REF!+#REF!+#REF!+#REF!+#REF!+#REF!+#REF!+#REF!</f>
        <v>#REF!</v>
      </c>
      <c r="CD123" s="325" t="e">
        <f>+G129+G383+G504+G625+G746+G867+G988+G1109+G1363+#REF!+#REF!+#REF!+#REF!+#REF!+#REF!+#REF!+#REF!+#REF!+#REF!+#REF!+#REF!</f>
        <v>#REF!</v>
      </c>
      <c r="CE123" s="325" t="e">
        <f>+H129+H383+H504+H625+H746+H867+H988+H1109+H1363+#REF!+#REF!+#REF!+#REF!+#REF!+#REF!+#REF!+#REF!+#REF!+#REF!+#REF!+#REF!</f>
        <v>#REF!</v>
      </c>
      <c r="CF123" s="303">
        <v>2010</v>
      </c>
      <c r="CG123" s="70" t="s">
        <v>34</v>
      </c>
      <c r="CH123" s="326">
        <f>+'Anexo 4'!D23+'Anexo 4'!E23</f>
        <v>118338.04249999998</v>
      </c>
      <c r="CI123" s="326">
        <f>+'Anexo 4'!F23+'Anexo 4'!G23</f>
        <v>418515.80850000004</v>
      </c>
      <c r="CJ123" s="326">
        <f>+'Anexo 4'!H23+'Anexo 4'!I23</f>
        <v>111777.76750000003</v>
      </c>
      <c r="CK123" s="326" t="e">
        <f>+'Anexo 4'!#REF!+'Anexo 4'!#REF!+'Anexo 4'!#REF!+'Anexo 4'!#REF!+'Anexo 4'!J23+'Anexo 4'!K23</f>
        <v>#REF!</v>
      </c>
      <c r="CL123" s="326">
        <f>+'Anexo 4'!L23+'Anexo 4'!M23</f>
        <v>686064.27000000014</v>
      </c>
      <c r="CM123" s="327" t="e">
        <f t="shared" si="2"/>
        <v>#REF!</v>
      </c>
      <c r="CN123" s="327" t="e">
        <f t="shared" si="2"/>
        <v>#REF!</v>
      </c>
      <c r="CO123" s="327" t="e">
        <f t="shared" si="2"/>
        <v>#REF!</v>
      </c>
      <c r="CP123" s="327" t="e">
        <f t="shared" si="2"/>
        <v>#REF!</v>
      </c>
      <c r="CQ123" s="327" t="e">
        <f t="shared" si="2"/>
        <v>#REF!</v>
      </c>
      <c r="CR123" s="303">
        <v>2010</v>
      </c>
      <c r="CS123" s="70" t="s">
        <v>34</v>
      </c>
      <c r="CT123" s="328">
        <f>'Anexo 2 '!C22</f>
        <v>118338.04249999997</v>
      </c>
      <c r="CU123" s="328">
        <f>'Anexo 2 '!D22</f>
        <v>418515.8085000001</v>
      </c>
      <c r="CV123" s="328">
        <f>'Anexo 2 '!E22</f>
        <v>111777.76750000005</v>
      </c>
      <c r="CW123" s="328" t="e">
        <f>+'Anexo 2 '!#REF!+'Anexo 2 '!#REF!+'Anexo 2 '!#REF!</f>
        <v>#REF!</v>
      </c>
      <c r="CX123" s="328">
        <f>+'Anexo 2 '!G22</f>
        <v>686064.2699999999</v>
      </c>
      <c r="CY123" s="303">
        <v>2010</v>
      </c>
      <c r="CZ123" s="70" t="s">
        <v>34</v>
      </c>
      <c r="DA123" s="327">
        <f t="shared" si="3"/>
        <v>0</v>
      </c>
      <c r="DB123" s="327">
        <f t="shared" si="3"/>
        <v>0</v>
      </c>
      <c r="DC123" s="327">
        <f t="shared" si="3"/>
        <v>0</v>
      </c>
      <c r="DD123" s="327" t="e">
        <f t="shared" si="3"/>
        <v>#REF!</v>
      </c>
      <c r="DE123" s="327">
        <f t="shared" si="3"/>
        <v>0</v>
      </c>
    </row>
    <row r="124" spans="1:109" ht="15" customHeight="1" x14ac:dyDescent="0.3">
      <c r="A124" s="350">
        <v>2018</v>
      </c>
      <c r="B124" s="208" t="s">
        <v>42</v>
      </c>
      <c r="C124" s="208" t="s">
        <v>91</v>
      </c>
      <c r="D124" s="351">
        <v>37635.42</v>
      </c>
      <c r="E124" s="351">
        <v>74852.761500000022</v>
      </c>
      <c r="F124" s="351">
        <v>60381.736000000019</v>
      </c>
      <c r="G124" s="351">
        <v>9359.1785</v>
      </c>
      <c r="H124" s="352">
        <v>182229.09600000002</v>
      </c>
      <c r="I124" s="345"/>
      <c r="J124" s="58"/>
      <c r="BY124" s="303">
        <v>2010</v>
      </c>
      <c r="BZ124" s="70" t="s">
        <v>36</v>
      </c>
      <c r="CA124" s="325" t="e">
        <f>+D130+D384+D505+D626+D747+D868+D989+D1110+D1364+#REF!+#REF!+#REF!+#REF!+#REF!+#REF!+#REF!+#REF!+#REF!+#REF!+#REF!+#REF!</f>
        <v>#REF!</v>
      </c>
      <c r="CB124" s="325" t="e">
        <f>+E130+E384+E505+E626+E747+E868+E989+E1110+E1364+#REF!+#REF!+#REF!+#REF!+#REF!+#REF!+#REF!+#REF!+#REF!+#REF!+#REF!+#REF!</f>
        <v>#REF!</v>
      </c>
      <c r="CC124" s="325" t="e">
        <f>+F130+F384+F505+F626+F747+F868+F989+F1110+F1364+#REF!+#REF!+#REF!+#REF!+#REF!+#REF!+#REF!+#REF!+#REF!+#REF!+#REF!+#REF!</f>
        <v>#REF!</v>
      </c>
      <c r="CD124" s="325" t="e">
        <f>+G130+G384+G505+G626+G747+G868+G989+G1110+G1364+#REF!+#REF!+#REF!+#REF!+#REF!+#REF!+#REF!+#REF!+#REF!+#REF!+#REF!+#REF!</f>
        <v>#REF!</v>
      </c>
      <c r="CE124" s="325" t="e">
        <f>+H130+H384+H505+H626+H747+H868+H989+H1110+H1364+#REF!+#REF!+#REF!+#REF!+#REF!+#REF!+#REF!+#REF!+#REF!+#REF!+#REF!+#REF!</f>
        <v>#REF!</v>
      </c>
      <c r="CF124" s="303">
        <v>2010</v>
      </c>
      <c r="CG124" s="70" t="s">
        <v>36</v>
      </c>
      <c r="CH124" s="326">
        <f>+'Anexo 4'!D24+'Anexo 4'!E24</f>
        <v>132895.47750000001</v>
      </c>
      <c r="CI124" s="326">
        <f>+'Anexo 4'!F24+'Anexo 4'!G24</f>
        <v>468049.29600000009</v>
      </c>
      <c r="CJ124" s="326">
        <f>+'Anexo 4'!H24+'Anexo 4'!I24</f>
        <v>115164.13750000001</v>
      </c>
      <c r="CK124" s="326" t="e">
        <f>+'Anexo 4'!#REF!+'Anexo 4'!#REF!+'Anexo 4'!#REF!+'Anexo 4'!#REF!+'Anexo 4'!J24+'Anexo 4'!K24</f>
        <v>#REF!</v>
      </c>
      <c r="CL124" s="326">
        <f>+'Anexo 4'!L24+'Anexo 4'!M24</f>
        <v>755619.38850000012</v>
      </c>
      <c r="CM124" s="327" t="e">
        <f t="shared" si="2"/>
        <v>#REF!</v>
      </c>
      <c r="CN124" s="327" t="e">
        <f t="shared" si="2"/>
        <v>#REF!</v>
      </c>
      <c r="CO124" s="327" t="e">
        <f t="shared" si="2"/>
        <v>#REF!</v>
      </c>
      <c r="CP124" s="327" t="e">
        <f t="shared" si="2"/>
        <v>#REF!</v>
      </c>
      <c r="CQ124" s="327" t="e">
        <f t="shared" si="2"/>
        <v>#REF!</v>
      </c>
      <c r="CR124" s="303">
        <v>2010</v>
      </c>
      <c r="CS124" s="70" t="s">
        <v>36</v>
      </c>
      <c r="CT124" s="328">
        <f>'Anexo 2 '!C23</f>
        <v>132895.47750000001</v>
      </c>
      <c r="CU124" s="328">
        <f>'Anexo 2 '!D23</f>
        <v>468049.29600000009</v>
      </c>
      <c r="CV124" s="328">
        <f>'Anexo 2 '!E23</f>
        <v>115164.13749999998</v>
      </c>
      <c r="CW124" s="328" t="e">
        <f>+'Anexo 2 '!#REF!+'Anexo 2 '!#REF!+'Anexo 2 '!#REF!</f>
        <v>#REF!</v>
      </c>
      <c r="CX124" s="328">
        <f>+'Anexo 2 '!G23</f>
        <v>755619.38850000012</v>
      </c>
      <c r="CY124" s="303">
        <v>2010</v>
      </c>
      <c r="CZ124" s="70" t="s">
        <v>36</v>
      </c>
      <c r="DA124" s="327">
        <f t="shared" si="3"/>
        <v>0</v>
      </c>
      <c r="DB124" s="327">
        <f t="shared" si="3"/>
        <v>0</v>
      </c>
      <c r="DC124" s="327">
        <f t="shared" si="3"/>
        <v>0</v>
      </c>
      <c r="DD124" s="327" t="e">
        <f t="shared" si="3"/>
        <v>#REF!</v>
      </c>
      <c r="DE124" s="327">
        <f t="shared" si="3"/>
        <v>0</v>
      </c>
    </row>
    <row r="125" spans="1:109" ht="15" customHeight="1" x14ac:dyDescent="0.3">
      <c r="A125" s="350">
        <v>2018</v>
      </c>
      <c r="B125" s="208" t="s">
        <v>43</v>
      </c>
      <c r="C125" s="208" t="s">
        <v>91</v>
      </c>
      <c r="D125" s="351">
        <v>33072.42</v>
      </c>
      <c r="E125" s="351">
        <v>70078.977500000008</v>
      </c>
      <c r="F125" s="351">
        <v>49747.849000000002</v>
      </c>
      <c r="G125" s="351">
        <v>9326.8229999999985</v>
      </c>
      <c r="H125" s="352">
        <v>162226.06949999998</v>
      </c>
      <c r="I125" s="345"/>
      <c r="J125" s="58"/>
      <c r="BY125" s="303">
        <v>2010</v>
      </c>
      <c r="BZ125" s="70" t="s">
        <v>37</v>
      </c>
      <c r="CA125" s="325" t="e">
        <f>+D131+D385+D506+D627+D748+D869+D990+D1111+D1365+#REF!+#REF!+#REF!+#REF!+#REF!+#REF!+#REF!+#REF!+#REF!+#REF!+#REF!+#REF!</f>
        <v>#REF!</v>
      </c>
      <c r="CB125" s="325" t="e">
        <f>+E131+E385+E506+E627+E748+E869+E990+E1111+E1365+#REF!+#REF!+#REF!+#REF!+#REF!+#REF!+#REF!+#REF!+#REF!+#REF!+#REF!+#REF!</f>
        <v>#REF!</v>
      </c>
      <c r="CC125" s="325" t="e">
        <f>+F131+F385+F506+F627+F748+F869+F990+F1111+F1365+#REF!+#REF!+#REF!+#REF!+#REF!+#REF!+#REF!+#REF!+#REF!+#REF!+#REF!+#REF!</f>
        <v>#REF!</v>
      </c>
      <c r="CD125" s="325" t="e">
        <f>+G131+G385+G506+G627+G748+G869+G990+G1111+G1365+#REF!+#REF!+#REF!+#REF!+#REF!+#REF!+#REF!+#REF!+#REF!+#REF!+#REF!+#REF!</f>
        <v>#REF!</v>
      </c>
      <c r="CE125" s="325" t="e">
        <f>+H131+H385+H506+H627+H748+H869+H990+H1111+H1365+#REF!+#REF!+#REF!+#REF!+#REF!+#REF!+#REF!+#REF!+#REF!+#REF!+#REF!+#REF!</f>
        <v>#REF!</v>
      </c>
      <c r="CF125" s="303">
        <v>2010</v>
      </c>
      <c r="CG125" s="70" t="s">
        <v>37</v>
      </c>
      <c r="CH125" s="326">
        <f>+'Anexo 4'!D25+'Anexo 4'!E25</f>
        <v>136972.01750000005</v>
      </c>
      <c r="CI125" s="326">
        <f>+'Anexo 4'!F25+'Anexo 4'!G25</f>
        <v>424894.95750000002</v>
      </c>
      <c r="CJ125" s="326">
        <f>+'Anexo 4'!H25+'Anexo 4'!I25</f>
        <v>112100.56999999999</v>
      </c>
      <c r="CK125" s="326" t="e">
        <f>+'Anexo 4'!#REF!+'Anexo 4'!#REF!+'Anexo 4'!#REF!+'Anexo 4'!#REF!+'Anexo 4'!J25+'Anexo 4'!K25</f>
        <v>#REF!</v>
      </c>
      <c r="CL125" s="326">
        <f>+'Anexo 4'!L25+'Anexo 4'!M25</f>
        <v>708921.55250000011</v>
      </c>
      <c r="CM125" s="327" t="e">
        <f t="shared" si="2"/>
        <v>#REF!</v>
      </c>
      <c r="CN125" s="327" t="e">
        <f t="shared" si="2"/>
        <v>#REF!</v>
      </c>
      <c r="CO125" s="327" t="e">
        <f t="shared" si="2"/>
        <v>#REF!</v>
      </c>
      <c r="CP125" s="327" t="e">
        <f t="shared" si="2"/>
        <v>#REF!</v>
      </c>
      <c r="CQ125" s="327" t="e">
        <f t="shared" si="2"/>
        <v>#REF!</v>
      </c>
      <c r="CR125" s="303">
        <v>2010</v>
      </c>
      <c r="CS125" s="70" t="s">
        <v>37</v>
      </c>
      <c r="CT125" s="328">
        <f>'Anexo 2 '!C24</f>
        <v>136972.01750000005</v>
      </c>
      <c r="CU125" s="328">
        <f>'Anexo 2 '!D24</f>
        <v>424894.95750000002</v>
      </c>
      <c r="CV125" s="328">
        <f>'Anexo 2 '!E24</f>
        <v>112100.57000000005</v>
      </c>
      <c r="CW125" s="328" t="e">
        <f>+'Anexo 2 '!#REF!+'Anexo 2 '!#REF!+'Anexo 2 '!#REF!</f>
        <v>#REF!</v>
      </c>
      <c r="CX125" s="328">
        <f>+'Anexo 2 '!G24</f>
        <v>708921.55249999987</v>
      </c>
      <c r="CY125" s="303">
        <v>2010</v>
      </c>
      <c r="CZ125" s="70" t="s">
        <v>37</v>
      </c>
      <c r="DA125" s="327">
        <f t="shared" si="3"/>
        <v>0</v>
      </c>
      <c r="DB125" s="327">
        <f t="shared" si="3"/>
        <v>0</v>
      </c>
      <c r="DC125" s="327">
        <f t="shared" si="3"/>
        <v>0</v>
      </c>
      <c r="DD125" s="327" t="e">
        <f t="shared" si="3"/>
        <v>#REF!</v>
      </c>
      <c r="DE125" s="327">
        <f t="shared" si="3"/>
        <v>0</v>
      </c>
    </row>
    <row r="126" spans="1:109" ht="15" customHeight="1" x14ac:dyDescent="0.3">
      <c r="A126" s="350">
        <v>2019</v>
      </c>
      <c r="B126" s="208" t="s">
        <v>44</v>
      </c>
      <c r="C126" s="208" t="s">
        <v>91</v>
      </c>
      <c r="D126" s="351">
        <v>31121.329999999994</v>
      </c>
      <c r="E126" s="351">
        <v>67954.178</v>
      </c>
      <c r="F126" s="351">
        <v>51838.657000000007</v>
      </c>
      <c r="G126" s="351">
        <v>8226.9330000000009</v>
      </c>
      <c r="H126" s="352">
        <v>159141.098</v>
      </c>
      <c r="I126" s="345"/>
      <c r="J126" s="58"/>
      <c r="BY126" s="303">
        <v>2010</v>
      </c>
      <c r="BZ126" s="70" t="s">
        <v>38</v>
      </c>
      <c r="CA126" s="325" t="e">
        <f>+D132+D386+D507+D628+D749+D870+D991+D1112+D1366+#REF!+#REF!+#REF!+#REF!+#REF!+#REF!+#REF!+#REF!+#REF!+#REF!+#REF!+#REF!</f>
        <v>#REF!</v>
      </c>
      <c r="CB126" s="325" t="e">
        <f>+E132+E386+E507+E628+E749+E870+E991+E1112+E1366+#REF!+#REF!+#REF!+#REF!+#REF!+#REF!+#REF!+#REF!+#REF!+#REF!+#REF!+#REF!</f>
        <v>#REF!</v>
      </c>
      <c r="CC126" s="325" t="e">
        <f>+F132+F386+F507+F628+F749+F870+F991+F1112+F1366+#REF!+#REF!+#REF!+#REF!+#REF!+#REF!+#REF!+#REF!+#REF!+#REF!+#REF!+#REF!</f>
        <v>#REF!</v>
      </c>
      <c r="CD126" s="325" t="e">
        <f>+G132+G386+G507+G628+G749+G870+G991+G1112+G1366+#REF!+#REF!+#REF!+#REF!+#REF!+#REF!+#REF!+#REF!+#REF!+#REF!+#REF!+#REF!</f>
        <v>#REF!</v>
      </c>
      <c r="CE126" s="325" t="e">
        <f>+H132+H386+H507+H628+H749+H870+H991+H1112+H1366+#REF!+#REF!+#REF!+#REF!+#REF!+#REF!+#REF!+#REF!+#REF!+#REF!+#REF!+#REF!</f>
        <v>#REF!</v>
      </c>
      <c r="CF126" s="303">
        <v>2010</v>
      </c>
      <c r="CG126" s="70" t="s">
        <v>38</v>
      </c>
      <c r="CH126" s="326">
        <f>+'Anexo 4'!D26+'Anexo 4'!E26</f>
        <v>143391.20000000001</v>
      </c>
      <c r="CI126" s="326">
        <f>+'Anexo 4'!F26+'Anexo 4'!G26</f>
        <v>459117.64</v>
      </c>
      <c r="CJ126" s="326">
        <f>+'Anexo 4'!H26+'Anexo 4'!I26</f>
        <v>114763.17249999997</v>
      </c>
      <c r="CK126" s="326" t="e">
        <f>+'Anexo 4'!#REF!+'Anexo 4'!#REF!+'Anexo 4'!#REF!+'Anexo 4'!#REF!+'Anexo 4'!J26+'Anexo 4'!K26</f>
        <v>#REF!</v>
      </c>
      <c r="CL126" s="326">
        <f>+'Anexo 4'!L26+'Anexo 4'!M26</f>
        <v>754067.74249999993</v>
      </c>
      <c r="CM126" s="327" t="e">
        <f t="shared" si="2"/>
        <v>#REF!</v>
      </c>
      <c r="CN126" s="327" t="e">
        <f t="shared" si="2"/>
        <v>#REF!</v>
      </c>
      <c r="CO126" s="327" t="e">
        <f t="shared" si="2"/>
        <v>#REF!</v>
      </c>
      <c r="CP126" s="327" t="e">
        <f t="shared" si="2"/>
        <v>#REF!</v>
      </c>
      <c r="CQ126" s="327" t="e">
        <f t="shared" si="2"/>
        <v>#REF!</v>
      </c>
      <c r="CR126" s="303">
        <v>2010</v>
      </c>
      <c r="CS126" s="70" t="s">
        <v>38</v>
      </c>
      <c r="CT126" s="328">
        <f>'Anexo 2 '!C25</f>
        <v>143391.20000000004</v>
      </c>
      <c r="CU126" s="328">
        <f>'Anexo 2 '!D25</f>
        <v>459117.63999999996</v>
      </c>
      <c r="CV126" s="328">
        <f>'Anexo 2 '!E25</f>
        <v>114763.1725</v>
      </c>
      <c r="CW126" s="328" t="e">
        <f>+'Anexo 2 '!#REF!+'Anexo 2 '!#REF!+'Anexo 2 '!#REF!</f>
        <v>#REF!</v>
      </c>
      <c r="CX126" s="328">
        <f>+'Anexo 2 '!G25</f>
        <v>754067.74250000017</v>
      </c>
      <c r="CY126" s="303">
        <v>2010</v>
      </c>
      <c r="CZ126" s="70" t="s">
        <v>38</v>
      </c>
      <c r="DA126" s="327">
        <f t="shared" si="3"/>
        <v>0</v>
      </c>
      <c r="DB126" s="327">
        <f t="shared" si="3"/>
        <v>0</v>
      </c>
      <c r="DC126" s="327">
        <f t="shared" si="3"/>
        <v>0</v>
      </c>
      <c r="DD126" s="327" t="e">
        <f t="shared" si="3"/>
        <v>#REF!</v>
      </c>
      <c r="DE126" s="327">
        <f t="shared" si="3"/>
        <v>0</v>
      </c>
    </row>
    <row r="127" spans="1:109" ht="15" customHeight="1" x14ac:dyDescent="0.3">
      <c r="A127" s="353">
        <v>2019</v>
      </c>
      <c r="B127" s="207" t="s">
        <v>45</v>
      </c>
      <c r="C127" s="207" t="s">
        <v>91</v>
      </c>
      <c r="D127" s="354">
        <v>39004.085000000006</v>
      </c>
      <c r="E127" s="354">
        <v>70345.962000000014</v>
      </c>
      <c r="F127" s="354">
        <v>58832.727500000001</v>
      </c>
      <c r="G127" s="354">
        <v>9682.534999999998</v>
      </c>
      <c r="H127" s="355">
        <v>177865.30950000003</v>
      </c>
      <c r="I127" s="345"/>
      <c r="J127" s="58"/>
      <c r="BY127" s="303">
        <v>2010</v>
      </c>
      <c r="BZ127" s="70" t="s">
        <v>39</v>
      </c>
      <c r="CA127" s="325" t="e">
        <f>+D133+D387+D508+D629+D750+D871+D992+D1113+D1369+#REF!+#REF!+#REF!+#REF!+#REF!+#REF!+#REF!+#REF!+#REF!+#REF!+#REF!+#REF!</f>
        <v>#REF!</v>
      </c>
      <c r="CB127" s="325" t="e">
        <f>+E133+E387+E508+E629+E750+E871+E992+E1113+E1369+#REF!+#REF!+#REF!+#REF!+#REF!+#REF!+#REF!+#REF!+#REF!+#REF!+#REF!+#REF!</f>
        <v>#REF!</v>
      </c>
      <c r="CC127" s="325" t="e">
        <f>+F133+F387+F508+F629+F750+F871+F992+F1113+F1369+#REF!+#REF!+#REF!+#REF!+#REF!+#REF!+#REF!+#REF!+#REF!+#REF!+#REF!+#REF!</f>
        <v>#REF!</v>
      </c>
      <c r="CD127" s="325" t="e">
        <f>+G133+G387+G508+G629+G750+G871+G992+G1113+G1369+#REF!+#REF!+#REF!+#REF!+#REF!+#REF!+#REF!+#REF!+#REF!+#REF!+#REF!+#REF!</f>
        <v>#REF!</v>
      </c>
      <c r="CE127" s="325" t="e">
        <f>+H133+H387+H508+H629+H750+H871+H992+H1113+H1369+#REF!+#REF!+#REF!+#REF!+#REF!+#REF!+#REF!+#REF!+#REF!+#REF!+#REF!+#REF!</f>
        <v>#REF!</v>
      </c>
      <c r="CF127" s="303">
        <v>2010</v>
      </c>
      <c r="CG127" s="70" t="s">
        <v>39</v>
      </c>
      <c r="CH127" s="326">
        <f>+'Anexo 4'!D27+'Anexo 4'!E27</f>
        <v>144010.95249999998</v>
      </c>
      <c r="CI127" s="326">
        <f>+'Anexo 4'!F27+'Anexo 4'!G27</f>
        <v>449060.89549999998</v>
      </c>
      <c r="CJ127" s="326">
        <f>+'Anexo 4'!H27+'Anexo 4'!I27</f>
        <v>116928.94249999999</v>
      </c>
      <c r="CK127" s="326" t="e">
        <f>+'Anexo 4'!#REF!+'Anexo 4'!#REF!+'Anexo 4'!#REF!+'Anexo 4'!#REF!+'Anexo 4'!J27+'Anexo 4'!K27</f>
        <v>#REF!</v>
      </c>
      <c r="CL127" s="326">
        <f>+'Anexo 4'!L27+'Anexo 4'!M27</f>
        <v>749920.79799999995</v>
      </c>
      <c r="CM127" s="327" t="e">
        <f t="shared" si="2"/>
        <v>#REF!</v>
      </c>
      <c r="CN127" s="327" t="e">
        <f t="shared" si="2"/>
        <v>#REF!</v>
      </c>
      <c r="CO127" s="327" t="e">
        <f t="shared" si="2"/>
        <v>#REF!</v>
      </c>
      <c r="CP127" s="327" t="e">
        <f t="shared" si="2"/>
        <v>#REF!</v>
      </c>
      <c r="CQ127" s="327" t="e">
        <f t="shared" si="2"/>
        <v>#REF!</v>
      </c>
      <c r="CR127" s="303">
        <v>2010</v>
      </c>
      <c r="CS127" s="70" t="s">
        <v>39</v>
      </c>
      <c r="CT127" s="328">
        <f>'Anexo 2 '!C26</f>
        <v>144010.95249999998</v>
      </c>
      <c r="CU127" s="328">
        <f>'Anexo 2 '!D26</f>
        <v>449060.89549999998</v>
      </c>
      <c r="CV127" s="328">
        <f>'Anexo 2 '!E26</f>
        <v>116928.94249999999</v>
      </c>
      <c r="CW127" s="328" t="e">
        <f>+'Anexo 2 '!#REF!+'Anexo 2 '!#REF!+'Anexo 2 '!#REF!</f>
        <v>#REF!</v>
      </c>
      <c r="CX127" s="328">
        <f>+'Anexo 2 '!G26</f>
        <v>749920.79799999995</v>
      </c>
      <c r="CY127" s="303">
        <v>2010</v>
      </c>
      <c r="CZ127" s="70" t="s">
        <v>39</v>
      </c>
      <c r="DA127" s="327">
        <f t="shared" si="3"/>
        <v>0</v>
      </c>
      <c r="DB127" s="327">
        <f t="shared" si="3"/>
        <v>0</v>
      </c>
      <c r="DC127" s="327">
        <f t="shared" si="3"/>
        <v>0</v>
      </c>
      <c r="DD127" s="327" t="e">
        <f t="shared" si="3"/>
        <v>#REF!</v>
      </c>
      <c r="DE127" s="327">
        <f t="shared" si="3"/>
        <v>0</v>
      </c>
    </row>
    <row r="128" spans="1:109" ht="15" customHeight="1" x14ac:dyDescent="0.3">
      <c r="A128" s="353">
        <v>2019</v>
      </c>
      <c r="B128" s="207" t="s">
        <v>46</v>
      </c>
      <c r="C128" s="207" t="s">
        <v>91</v>
      </c>
      <c r="D128" s="354">
        <v>42097.12999999999</v>
      </c>
      <c r="E128" s="354">
        <v>77312.307000000001</v>
      </c>
      <c r="F128" s="354">
        <v>57806.507500000007</v>
      </c>
      <c r="G128" s="354">
        <v>12340.375</v>
      </c>
      <c r="H128" s="355">
        <v>189556.31949999998</v>
      </c>
      <c r="I128" s="345"/>
      <c r="J128" s="58"/>
      <c r="BY128" s="303">
        <v>2010</v>
      </c>
      <c r="BZ128" s="70" t="s">
        <v>40</v>
      </c>
      <c r="CA128" s="325" t="e">
        <f>+D134+D388+D509+D630+D751+D872+D993+D1114+#REF!+#REF!+#REF!+#REF!+#REF!+#REF!+#REF!+#REF!+#REF!+#REF!+#REF!+#REF!+#REF!</f>
        <v>#REF!</v>
      </c>
      <c r="CB128" s="325" t="e">
        <f>+E134+E388+E509+E630+E751+E872+E993+E1114+#REF!+#REF!+#REF!+#REF!+#REF!+#REF!+#REF!+#REF!+#REF!+#REF!+#REF!+#REF!+#REF!</f>
        <v>#REF!</v>
      </c>
      <c r="CC128" s="325" t="e">
        <f>+F134+F388+F509+F630+F751+F872+F993+F1114+#REF!+#REF!+#REF!+#REF!+#REF!+#REF!+#REF!+#REF!+#REF!+#REF!+#REF!+#REF!+#REF!</f>
        <v>#REF!</v>
      </c>
      <c r="CD128" s="325" t="e">
        <f>+G134+G388+G509+G630+G751+G872+G993+G1114+#REF!+#REF!+#REF!+#REF!+#REF!+#REF!+#REF!+#REF!+#REF!+#REF!+#REF!+#REF!+#REF!</f>
        <v>#REF!</v>
      </c>
      <c r="CE128" s="325" t="e">
        <f>+H134+H388+H509+H630+H751+H872+H993+H1114+#REF!+#REF!+#REF!+#REF!+#REF!+#REF!+#REF!+#REF!+#REF!+#REF!+#REF!+#REF!+#REF!</f>
        <v>#REF!</v>
      </c>
      <c r="CF128" s="303">
        <v>2010</v>
      </c>
      <c r="CG128" s="70" t="s">
        <v>40</v>
      </c>
      <c r="CH128" s="326">
        <f>+'Anexo 4'!D28+'Anexo 4'!E28</f>
        <v>150778.57500000001</v>
      </c>
      <c r="CI128" s="326">
        <f>+'Anexo 4'!F28+'Anexo 4'!G28</f>
        <v>468511.96600000001</v>
      </c>
      <c r="CJ128" s="326">
        <f>+'Anexo 4'!H28+'Anexo 4'!I28</f>
        <v>115491.51249999998</v>
      </c>
      <c r="CK128" s="326" t="e">
        <f>+'Anexo 4'!#REF!+'Anexo 4'!#REF!+'Anexo 4'!#REF!+'Anexo 4'!#REF!+'Anexo 4'!J28+'Anexo 4'!K28</f>
        <v>#REF!</v>
      </c>
      <c r="CL128" s="326">
        <f>+'Anexo 4'!L28+'Anexo 4'!M28</f>
        <v>777478.74599999993</v>
      </c>
      <c r="CM128" s="327" t="e">
        <f t="shared" si="2"/>
        <v>#REF!</v>
      </c>
      <c r="CN128" s="327" t="e">
        <f t="shared" si="2"/>
        <v>#REF!</v>
      </c>
      <c r="CO128" s="327" t="e">
        <f t="shared" si="2"/>
        <v>#REF!</v>
      </c>
      <c r="CP128" s="327" t="e">
        <f t="shared" si="2"/>
        <v>#REF!</v>
      </c>
      <c r="CQ128" s="327" t="e">
        <f t="shared" si="2"/>
        <v>#REF!</v>
      </c>
      <c r="CR128" s="303">
        <v>2010</v>
      </c>
      <c r="CS128" s="70" t="s">
        <v>40</v>
      </c>
      <c r="CT128" s="328">
        <f>'Anexo 2 '!C27</f>
        <v>150778.57500000004</v>
      </c>
      <c r="CU128" s="328">
        <f>'Anexo 2 '!D27</f>
        <v>468511.96599999996</v>
      </c>
      <c r="CV128" s="328">
        <f>'Anexo 2 '!E27</f>
        <v>115491.51249999997</v>
      </c>
      <c r="CW128" s="328" t="e">
        <f>+'Anexo 2 '!#REF!+'Anexo 2 '!#REF!+'Anexo 2 '!#REF!</f>
        <v>#REF!</v>
      </c>
      <c r="CX128" s="328">
        <f>+'Anexo 2 '!G27</f>
        <v>777478.74600000004</v>
      </c>
      <c r="CY128" s="303">
        <v>2010</v>
      </c>
      <c r="CZ128" s="70" t="s">
        <v>40</v>
      </c>
      <c r="DA128" s="327">
        <f t="shared" si="3"/>
        <v>0</v>
      </c>
      <c r="DB128" s="327">
        <f t="shared" si="3"/>
        <v>0</v>
      </c>
      <c r="DC128" s="327">
        <f t="shared" si="3"/>
        <v>0</v>
      </c>
      <c r="DD128" s="327" t="e">
        <f t="shared" si="3"/>
        <v>#REF!</v>
      </c>
      <c r="DE128" s="327">
        <f t="shared" si="3"/>
        <v>0</v>
      </c>
    </row>
    <row r="129" spans="1:109" ht="15" customHeight="1" x14ac:dyDescent="0.3">
      <c r="A129" s="353">
        <v>2019</v>
      </c>
      <c r="B129" s="207" t="s">
        <v>34</v>
      </c>
      <c r="C129" s="207" t="s">
        <v>91</v>
      </c>
      <c r="D129" s="354">
        <v>38687.237500000003</v>
      </c>
      <c r="E129" s="354">
        <v>78733.192999999999</v>
      </c>
      <c r="F129" s="354">
        <v>53679.485499999995</v>
      </c>
      <c r="G129" s="354">
        <v>10222.034000000001</v>
      </c>
      <c r="H129" s="355">
        <v>181321.95</v>
      </c>
      <c r="I129" s="345"/>
      <c r="J129" s="58"/>
      <c r="BY129" s="303">
        <v>2010</v>
      </c>
      <c r="BZ129" s="70" t="s">
        <v>41</v>
      </c>
      <c r="CA129" s="325" t="e">
        <f>+D135+D389+D510+D631+D752+D873+D994+D1115+#REF!+#REF!+#REF!+#REF!+#REF!+#REF!+#REF!+#REF!+#REF!+#REF!+#REF!+#REF!+#REF!</f>
        <v>#REF!</v>
      </c>
      <c r="CB129" s="325" t="e">
        <f>+E135+E389+E510+E631+E752+E873+E994+E1115+#REF!+#REF!+#REF!+#REF!+#REF!+#REF!+#REF!+#REF!+#REF!+#REF!+#REF!+#REF!+#REF!</f>
        <v>#REF!</v>
      </c>
      <c r="CC129" s="325" t="e">
        <f>+F135+F389+F510+F631+F752+F873+F994+F1115+#REF!+#REF!+#REF!+#REF!+#REF!+#REF!+#REF!+#REF!+#REF!+#REF!+#REF!+#REF!+#REF!</f>
        <v>#REF!</v>
      </c>
      <c r="CD129" s="325" t="e">
        <f>+G135+G389+G510+G631+G752+G873+G994+G1115+#REF!+#REF!+#REF!+#REF!+#REF!+#REF!+#REF!+#REF!+#REF!+#REF!+#REF!+#REF!+#REF!</f>
        <v>#REF!</v>
      </c>
      <c r="CE129" s="325" t="e">
        <f>+H135+H389+H510+H631+H752+H873+H994+H1115+#REF!+#REF!+#REF!+#REF!+#REF!+#REF!+#REF!+#REF!+#REF!+#REF!+#REF!+#REF!+#REF!</f>
        <v>#REF!</v>
      </c>
      <c r="CF129" s="303">
        <v>2010</v>
      </c>
      <c r="CG129" s="70" t="s">
        <v>41</v>
      </c>
      <c r="CH129" s="326">
        <f>+'Anexo 4'!D29+'Anexo 4'!E29</f>
        <v>158238.71500000005</v>
      </c>
      <c r="CI129" s="326">
        <f>+'Anexo 4'!F29+'Anexo 4'!G29</f>
        <v>485268.94099999993</v>
      </c>
      <c r="CJ129" s="326">
        <f>+'Anexo 4'!H29+'Anexo 4'!I29</f>
        <v>113482.84010000003</v>
      </c>
      <c r="CK129" s="326" t="e">
        <f>+'Anexo 4'!#REF!+'Anexo 4'!#REF!+'Anexo 4'!#REF!+'Anexo 4'!#REF!+'Anexo 4'!J29+'Anexo 4'!K29</f>
        <v>#REF!</v>
      </c>
      <c r="CL129" s="326">
        <f>+'Anexo 4'!L29+'Anexo 4'!M29</f>
        <v>795135.37360000005</v>
      </c>
      <c r="CM129" s="327" t="e">
        <f t="shared" si="2"/>
        <v>#REF!</v>
      </c>
      <c r="CN129" s="327" t="e">
        <f t="shared" si="2"/>
        <v>#REF!</v>
      </c>
      <c r="CO129" s="327" t="e">
        <f t="shared" si="2"/>
        <v>#REF!</v>
      </c>
      <c r="CP129" s="327" t="e">
        <f t="shared" si="2"/>
        <v>#REF!</v>
      </c>
      <c r="CQ129" s="327" t="e">
        <f t="shared" si="2"/>
        <v>#REF!</v>
      </c>
      <c r="CR129" s="303">
        <v>2010</v>
      </c>
      <c r="CS129" s="70" t="s">
        <v>41</v>
      </c>
      <c r="CT129" s="328">
        <f>'Anexo 2 '!C28</f>
        <v>158238.71500000005</v>
      </c>
      <c r="CU129" s="328">
        <f>'Anexo 2 '!D28</f>
        <v>485268.94099999999</v>
      </c>
      <c r="CV129" s="328">
        <f>'Anexo 2 '!E28</f>
        <v>113482.84010000004</v>
      </c>
      <c r="CW129" s="328" t="e">
        <f>+'Anexo 2 '!#REF!+'Anexo 2 '!#REF!+'Anexo 2 '!#REF!</f>
        <v>#REF!</v>
      </c>
      <c r="CX129" s="328">
        <f>+'Anexo 2 '!G28</f>
        <v>795135.37360000017</v>
      </c>
      <c r="CY129" s="303">
        <v>2010</v>
      </c>
      <c r="CZ129" s="70" t="s">
        <v>41</v>
      </c>
      <c r="DA129" s="327">
        <f t="shared" si="3"/>
        <v>0</v>
      </c>
      <c r="DB129" s="327">
        <f t="shared" si="3"/>
        <v>0</v>
      </c>
      <c r="DC129" s="327">
        <f t="shared" si="3"/>
        <v>0</v>
      </c>
      <c r="DD129" s="327" t="e">
        <f t="shared" si="3"/>
        <v>#REF!</v>
      </c>
      <c r="DE129" s="327">
        <f t="shared" si="3"/>
        <v>0</v>
      </c>
    </row>
    <row r="130" spans="1:109" ht="15" customHeight="1" x14ac:dyDescent="0.3">
      <c r="A130" s="353">
        <v>2019</v>
      </c>
      <c r="B130" s="207" t="s">
        <v>36</v>
      </c>
      <c r="C130" s="207" t="s">
        <v>91</v>
      </c>
      <c r="D130" s="354">
        <v>45574.037999999993</v>
      </c>
      <c r="E130" s="354">
        <v>76027.44249999999</v>
      </c>
      <c r="F130" s="354">
        <v>61231.638499999986</v>
      </c>
      <c r="G130" s="354">
        <v>12396.373000000001</v>
      </c>
      <c r="H130" s="355">
        <v>195229.49199999997</v>
      </c>
      <c r="I130" s="345"/>
      <c r="J130" s="58"/>
      <c r="BY130" s="303">
        <v>2010</v>
      </c>
      <c r="BZ130" s="70" t="s">
        <v>42</v>
      </c>
      <c r="CA130" s="325" t="e">
        <f>+D136+D390+D511+D632+D753+D874+D995+D1116+#REF!+#REF!+#REF!+#REF!+#REF!+#REF!+#REF!+#REF!+#REF!+#REF!+#REF!+#REF!+#REF!</f>
        <v>#REF!</v>
      </c>
      <c r="CB130" s="325" t="e">
        <f>+E136+E390+E511+E632+E753+E874+E995+E1116+#REF!+#REF!+#REF!+#REF!+#REF!+#REF!+#REF!+#REF!+#REF!+#REF!+#REF!+#REF!+#REF!</f>
        <v>#REF!</v>
      </c>
      <c r="CC130" s="325" t="e">
        <f>+F136+F390+F511+F632+F753+F874+F995+F1116+#REF!+#REF!+#REF!+#REF!+#REF!+#REF!+#REF!+#REF!+#REF!+#REF!+#REF!+#REF!+#REF!</f>
        <v>#REF!</v>
      </c>
      <c r="CD130" s="325" t="e">
        <f>+G136+G390+G511+G632+G753+G874+G995+G1116+#REF!+#REF!+#REF!+#REF!+#REF!+#REF!+#REF!+#REF!+#REF!+#REF!+#REF!+#REF!+#REF!</f>
        <v>#REF!</v>
      </c>
      <c r="CE130" s="325" t="e">
        <f>+H136+H390+H511+H632+H753+H874+H995+H1116+#REF!+#REF!+#REF!+#REF!+#REF!+#REF!+#REF!+#REF!+#REF!+#REF!+#REF!+#REF!+#REF!</f>
        <v>#REF!</v>
      </c>
      <c r="CF130" s="303">
        <v>2010</v>
      </c>
      <c r="CG130" s="70" t="s">
        <v>42</v>
      </c>
      <c r="CH130" s="326">
        <f>+'Anexo 4'!D30+'Anexo 4'!E30</f>
        <v>145038.89249999999</v>
      </c>
      <c r="CI130" s="326">
        <f>+'Anexo 4'!F30+'Anexo 4'!G30</f>
        <v>504455.04099999991</v>
      </c>
      <c r="CJ130" s="326">
        <f>+'Anexo 4'!H30+'Anexo 4'!I30</f>
        <v>111932.73499999996</v>
      </c>
      <c r="CK130" s="326" t="e">
        <f>+'Anexo 4'!#REF!+'Anexo 4'!#REF!+'Anexo 4'!#REF!+'Anexo 4'!#REF!+'Anexo 4'!J30+'Anexo 4'!K30</f>
        <v>#REF!</v>
      </c>
      <c r="CL130" s="326">
        <f>+'Anexo 4'!L30+'Anexo 4'!M30</f>
        <v>799131.19599999976</v>
      </c>
      <c r="CM130" s="327" t="e">
        <f t="shared" si="2"/>
        <v>#REF!</v>
      </c>
      <c r="CN130" s="327" t="e">
        <f t="shared" si="2"/>
        <v>#REF!</v>
      </c>
      <c r="CO130" s="327" t="e">
        <f t="shared" si="2"/>
        <v>#REF!</v>
      </c>
      <c r="CP130" s="327" t="e">
        <f t="shared" si="2"/>
        <v>#REF!</v>
      </c>
      <c r="CQ130" s="327" t="e">
        <f t="shared" si="2"/>
        <v>#REF!</v>
      </c>
      <c r="CR130" s="303">
        <v>2010</v>
      </c>
      <c r="CS130" s="70" t="s">
        <v>42</v>
      </c>
      <c r="CT130" s="328">
        <f>'Anexo 2 '!C29</f>
        <v>145038.89250000002</v>
      </c>
      <c r="CU130" s="328">
        <f>'Anexo 2 '!D29</f>
        <v>504455.04099999997</v>
      </c>
      <c r="CV130" s="328">
        <f>'Anexo 2 '!E29</f>
        <v>111932.73499999997</v>
      </c>
      <c r="CW130" s="328" t="e">
        <f>+'Anexo 2 '!#REF!+'Anexo 2 '!#REF!+'Anexo 2 '!#REF!</f>
        <v>#REF!</v>
      </c>
      <c r="CX130" s="328">
        <f>+'Anexo 2 '!G29</f>
        <v>799131.19599999976</v>
      </c>
      <c r="CY130" s="303">
        <v>2010</v>
      </c>
      <c r="CZ130" s="70" t="s">
        <v>42</v>
      </c>
      <c r="DA130" s="327">
        <f t="shared" si="3"/>
        <v>0</v>
      </c>
      <c r="DB130" s="327">
        <f t="shared" si="3"/>
        <v>0</v>
      </c>
      <c r="DC130" s="327">
        <f t="shared" si="3"/>
        <v>0</v>
      </c>
      <c r="DD130" s="327" t="e">
        <f t="shared" si="3"/>
        <v>#REF!</v>
      </c>
      <c r="DE130" s="327">
        <f t="shared" si="3"/>
        <v>0</v>
      </c>
    </row>
    <row r="131" spans="1:109" ht="15" customHeight="1" x14ac:dyDescent="0.3">
      <c r="A131" s="353">
        <v>2019</v>
      </c>
      <c r="B131" s="207" t="s">
        <v>37</v>
      </c>
      <c r="C131" s="207" t="s">
        <v>91</v>
      </c>
      <c r="D131" s="354">
        <v>37651.224999999991</v>
      </c>
      <c r="E131" s="354">
        <v>72136.622000000003</v>
      </c>
      <c r="F131" s="354">
        <v>56622.757499999978</v>
      </c>
      <c r="G131" s="354">
        <v>11907.233500000002</v>
      </c>
      <c r="H131" s="355">
        <v>178317.83799999999</v>
      </c>
      <c r="I131" s="345"/>
      <c r="J131" s="58"/>
      <c r="BY131" s="303">
        <v>2010</v>
      </c>
      <c r="BZ131" s="70" t="s">
        <v>43</v>
      </c>
      <c r="CA131" s="325" t="e">
        <f>+D137+D391+D512+D633+D754+D875+D996+D1117+#REF!+#REF!+#REF!+#REF!+#REF!+#REF!+#REF!+#REF!+#REF!+#REF!+#REF!+#REF!+#REF!</f>
        <v>#REF!</v>
      </c>
      <c r="CB131" s="325" t="e">
        <f>+E137+E391+E512+E633+E754+E875+E996+E1117+#REF!+#REF!+#REF!+#REF!+#REF!+#REF!+#REF!+#REF!+#REF!+#REF!+#REF!+#REF!+#REF!</f>
        <v>#REF!</v>
      </c>
      <c r="CC131" s="325" t="e">
        <f>+F137+F391+F512+F633+F754+F875+F996+F1117+#REF!+#REF!+#REF!+#REF!+#REF!+#REF!+#REF!+#REF!+#REF!+#REF!+#REF!+#REF!+#REF!</f>
        <v>#REF!</v>
      </c>
      <c r="CD131" s="325" t="e">
        <f>+G137+G391+G512+G633+G754+G875+G996+G1117+#REF!+#REF!+#REF!+#REF!+#REF!+#REF!+#REF!+#REF!+#REF!+#REF!+#REF!+#REF!+#REF!</f>
        <v>#REF!</v>
      </c>
      <c r="CE131" s="325" t="e">
        <f>+H137+H391+H512+H633+H754+H875+H996+H1117+#REF!+#REF!+#REF!+#REF!+#REF!+#REF!+#REF!+#REF!+#REF!+#REF!+#REF!+#REF!+#REF!</f>
        <v>#REF!</v>
      </c>
      <c r="CF131" s="303">
        <v>2010</v>
      </c>
      <c r="CG131" s="70" t="s">
        <v>43</v>
      </c>
      <c r="CH131" s="326">
        <f>+'Anexo 4'!D31+'Anexo 4'!E31</f>
        <v>133531.51249999995</v>
      </c>
      <c r="CI131" s="326">
        <f>+'Anexo 4'!F31+'Anexo 4'!G31</f>
        <v>501101.67850000004</v>
      </c>
      <c r="CJ131" s="326">
        <f>+'Anexo 4'!H31+'Anexo 4'!I31</f>
        <v>92030.088499999998</v>
      </c>
      <c r="CK131" s="326" t="e">
        <f>+'Anexo 4'!#REF!+'Anexo 4'!#REF!+'Anexo 4'!#REF!+'Anexo 4'!#REF!+'Anexo 4'!J31+'Anexo 4'!K31</f>
        <v>#REF!</v>
      </c>
      <c r="CL131" s="326">
        <f>+'Anexo 4'!L31+'Anexo 4'!M31</f>
        <v>760219.97699999996</v>
      </c>
      <c r="CM131" s="327" t="e">
        <f t="shared" si="2"/>
        <v>#REF!</v>
      </c>
      <c r="CN131" s="327" t="e">
        <f t="shared" si="2"/>
        <v>#REF!</v>
      </c>
      <c r="CO131" s="327" t="e">
        <f t="shared" si="2"/>
        <v>#REF!</v>
      </c>
      <c r="CP131" s="327" t="e">
        <f t="shared" si="2"/>
        <v>#REF!</v>
      </c>
      <c r="CQ131" s="327" t="e">
        <f t="shared" si="2"/>
        <v>#REF!</v>
      </c>
      <c r="CR131" s="303">
        <v>2010</v>
      </c>
      <c r="CS131" s="70" t="s">
        <v>43</v>
      </c>
      <c r="CT131" s="328">
        <f>'Anexo 2 '!C30</f>
        <v>133531.51249999998</v>
      </c>
      <c r="CU131" s="328">
        <f>'Anexo 2 '!D30</f>
        <v>501101.67849999998</v>
      </c>
      <c r="CV131" s="328">
        <f>'Anexo 2 '!E30</f>
        <v>92030.088499999983</v>
      </c>
      <c r="CW131" s="328" t="e">
        <f>+'Anexo 2 '!#REF!+'Anexo 2 '!#REF!+'Anexo 2 '!#REF!</f>
        <v>#REF!</v>
      </c>
      <c r="CX131" s="328">
        <f>+'Anexo 2 '!G30</f>
        <v>760219.97700000007</v>
      </c>
      <c r="CY131" s="303">
        <v>2010</v>
      </c>
      <c r="CZ131" s="70" t="s">
        <v>43</v>
      </c>
      <c r="DA131" s="327">
        <f t="shared" si="3"/>
        <v>0</v>
      </c>
      <c r="DB131" s="327">
        <f t="shared" si="3"/>
        <v>0</v>
      </c>
      <c r="DC131" s="327">
        <f t="shared" si="3"/>
        <v>0</v>
      </c>
      <c r="DD131" s="327" t="e">
        <f t="shared" si="3"/>
        <v>#REF!</v>
      </c>
      <c r="DE131" s="327">
        <f t="shared" si="3"/>
        <v>0</v>
      </c>
    </row>
    <row r="132" spans="1:109" ht="15" customHeight="1" x14ac:dyDescent="0.3">
      <c r="A132" s="353">
        <v>2019</v>
      </c>
      <c r="B132" s="207" t="s">
        <v>38</v>
      </c>
      <c r="C132" s="207" t="s">
        <v>91</v>
      </c>
      <c r="D132" s="354">
        <v>39877.274999999994</v>
      </c>
      <c r="E132" s="354">
        <v>81649.701499999996</v>
      </c>
      <c r="F132" s="354">
        <v>66070.927499999991</v>
      </c>
      <c r="G132" s="354">
        <v>14083.424500000001</v>
      </c>
      <c r="H132" s="355">
        <v>201681.3285</v>
      </c>
      <c r="I132" s="345"/>
      <c r="J132" s="58"/>
      <c r="BY132" s="303">
        <v>2011</v>
      </c>
      <c r="BZ132" s="70" t="s">
        <v>44</v>
      </c>
      <c r="CA132" s="325" t="e">
        <f>+D138+D392+D513+D634+D755+D876+D997+D1118+#REF!+#REF!+#REF!+#REF!+#REF!+#REF!+#REF!+#REF!+#REF!+#REF!+#REF!+#REF!+#REF!</f>
        <v>#REF!</v>
      </c>
      <c r="CB132" s="325" t="e">
        <f>+E138+E392+E513+E634+E755+E876+E997+E1118+#REF!+#REF!+#REF!+#REF!+#REF!+#REF!+#REF!+#REF!+#REF!+#REF!+#REF!+#REF!+#REF!</f>
        <v>#REF!</v>
      </c>
      <c r="CC132" s="325" t="e">
        <f>+F138+F392+F513+F634+F755+F876+F997+F1118+#REF!+#REF!+#REF!+#REF!+#REF!+#REF!+#REF!+#REF!+#REF!+#REF!+#REF!+#REF!+#REF!</f>
        <v>#REF!</v>
      </c>
      <c r="CD132" s="325" t="e">
        <f>+G138+G392+G513+G634+G755+G876+G997+G1118+#REF!+#REF!+#REF!+#REF!+#REF!+#REF!+#REF!+#REF!+#REF!+#REF!+#REF!+#REF!+#REF!</f>
        <v>#REF!</v>
      </c>
      <c r="CE132" s="325" t="e">
        <f>+H138+H392+H513+H634+H755+H876+H997+H1118+#REF!+#REF!+#REF!+#REF!+#REF!+#REF!+#REF!+#REF!+#REF!+#REF!+#REF!+#REF!+#REF!</f>
        <v>#REF!</v>
      </c>
      <c r="CF132" s="303">
        <v>2011</v>
      </c>
      <c r="CG132" s="70" t="s">
        <v>44</v>
      </c>
      <c r="CH132" s="326">
        <f>+'Anexo 4'!D32+'Anexo 4'!E32</f>
        <v>136342.75450000001</v>
      </c>
      <c r="CI132" s="326">
        <f>+'Anexo 4'!F32+'Anexo 4'!G32</f>
        <v>451915.7105000001</v>
      </c>
      <c r="CJ132" s="326">
        <f>+'Anexo 4'!H32+'Anexo 4'!I32</f>
        <v>105508.94</v>
      </c>
      <c r="CK132" s="326" t="e">
        <f>+'Anexo 4'!#REF!+'Anexo 4'!#REF!+'Anexo 4'!#REF!+'Anexo 4'!#REF!+'Anexo 4'!J32+'Anexo 4'!K32</f>
        <v>#REF!</v>
      </c>
      <c r="CL132" s="326">
        <f>+'Anexo 4'!L32+'Anexo 4'!M32</f>
        <v>736901.49000000022</v>
      </c>
      <c r="CM132" s="327" t="e">
        <f t="shared" si="2"/>
        <v>#REF!</v>
      </c>
      <c r="CN132" s="327" t="e">
        <f t="shared" si="2"/>
        <v>#REF!</v>
      </c>
      <c r="CO132" s="327" t="e">
        <f t="shared" si="2"/>
        <v>#REF!</v>
      </c>
      <c r="CP132" s="327" t="e">
        <f t="shared" si="2"/>
        <v>#REF!</v>
      </c>
      <c r="CQ132" s="327" t="e">
        <f t="shared" si="2"/>
        <v>#REF!</v>
      </c>
      <c r="CR132" s="303">
        <v>2011</v>
      </c>
      <c r="CS132" s="70" t="s">
        <v>44</v>
      </c>
      <c r="CT132" s="328">
        <f>'Anexo 2 '!C31</f>
        <v>136342.75450000001</v>
      </c>
      <c r="CU132" s="328">
        <f>'Anexo 2 '!D31</f>
        <v>451915.7105000001</v>
      </c>
      <c r="CV132" s="328">
        <f>'Anexo 2 '!E31</f>
        <v>105508.93999999999</v>
      </c>
      <c r="CW132" s="328" t="e">
        <f>+'Anexo 2 '!#REF!+'Anexo 2 '!#REF!+'Anexo 2 '!#REF!</f>
        <v>#REF!</v>
      </c>
      <c r="CX132" s="328">
        <f>+'Anexo 2 '!G31</f>
        <v>736901.49000000011</v>
      </c>
      <c r="CY132" s="303">
        <v>2011</v>
      </c>
      <c r="CZ132" s="70" t="s">
        <v>44</v>
      </c>
      <c r="DA132" s="327">
        <f t="shared" si="3"/>
        <v>0</v>
      </c>
      <c r="DB132" s="327">
        <f t="shared" si="3"/>
        <v>0</v>
      </c>
      <c r="DC132" s="327">
        <f t="shared" si="3"/>
        <v>0</v>
      </c>
      <c r="DD132" s="327" t="e">
        <f t="shared" si="3"/>
        <v>#REF!</v>
      </c>
      <c r="DE132" s="327">
        <f t="shared" si="3"/>
        <v>0</v>
      </c>
    </row>
    <row r="133" spans="1:109" ht="15" customHeight="1" x14ac:dyDescent="0.3">
      <c r="A133" s="353">
        <v>2019</v>
      </c>
      <c r="B133" s="207" t="s">
        <v>39</v>
      </c>
      <c r="C133" s="207" t="s">
        <v>91</v>
      </c>
      <c r="D133" s="354">
        <v>37639.834999999999</v>
      </c>
      <c r="E133" s="354">
        <v>81332.863500000007</v>
      </c>
      <c r="F133" s="354">
        <v>64246.856</v>
      </c>
      <c r="G133" s="354">
        <v>14832.8305</v>
      </c>
      <c r="H133" s="355">
        <v>198052.38500000001</v>
      </c>
      <c r="I133" s="345"/>
      <c r="J133" s="58"/>
      <c r="BY133" s="303">
        <v>2011</v>
      </c>
      <c r="BZ133" s="70" t="s">
        <v>45</v>
      </c>
      <c r="CA133" s="325" t="e">
        <f>+D139+D393+D514+D635+D756+D877+D998+D1119+#REF!+#REF!+#REF!+#REF!+#REF!+#REF!+#REF!+#REF!+#REF!+#REF!+#REF!+#REF!+#REF!</f>
        <v>#REF!</v>
      </c>
      <c r="CB133" s="325" t="e">
        <f>+E139+E393+E514+E635+E756+E877+E998+E1119+#REF!+#REF!+#REF!+#REF!+#REF!+#REF!+#REF!+#REF!+#REF!+#REF!+#REF!+#REF!+#REF!</f>
        <v>#REF!</v>
      </c>
      <c r="CC133" s="325" t="e">
        <f>+F139+F393+F514+F635+F756+F877+F998+F1119+#REF!+#REF!+#REF!+#REF!+#REF!+#REF!+#REF!+#REF!+#REF!+#REF!+#REF!+#REF!+#REF!</f>
        <v>#REF!</v>
      </c>
      <c r="CD133" s="325" t="e">
        <f>+G139+G393+G514+G635+G756+G877+G998+G1119+#REF!+#REF!+#REF!+#REF!+#REF!+#REF!+#REF!+#REF!+#REF!+#REF!+#REF!+#REF!+#REF!</f>
        <v>#REF!</v>
      </c>
      <c r="CE133" s="325" t="e">
        <f>+H139+H393+H514+H635+H756+H877+H998+H1119+#REF!+#REF!+#REF!+#REF!+#REF!+#REF!+#REF!+#REF!+#REF!+#REF!+#REF!+#REF!+#REF!</f>
        <v>#REF!</v>
      </c>
      <c r="CF133" s="303">
        <v>2011</v>
      </c>
      <c r="CG133" s="70" t="s">
        <v>45</v>
      </c>
      <c r="CH133" s="326">
        <f>+'Anexo 4'!D33+'Anexo 4'!E33</f>
        <v>153750.89499999993</v>
      </c>
      <c r="CI133" s="326">
        <f>+'Anexo 4'!F33+'Anexo 4'!G33</f>
        <v>436080.57700000011</v>
      </c>
      <c r="CJ133" s="326">
        <f>+'Anexo 4'!H33+'Anexo 4'!I33</f>
        <v>101474.74750000001</v>
      </c>
      <c r="CK133" s="326" t="e">
        <f>+'Anexo 4'!#REF!+'Anexo 4'!#REF!+'Anexo 4'!#REF!+'Anexo 4'!#REF!+'Anexo 4'!J33+'Anexo 4'!K33</f>
        <v>#REF!</v>
      </c>
      <c r="CL133" s="326">
        <f>+'Anexo 4'!L33+'Anexo 4'!M33</f>
        <v>726418.95200000005</v>
      </c>
      <c r="CM133" s="327" t="e">
        <f t="shared" si="2"/>
        <v>#REF!</v>
      </c>
      <c r="CN133" s="327" t="e">
        <f t="shared" si="2"/>
        <v>#REF!</v>
      </c>
      <c r="CO133" s="327" t="e">
        <f t="shared" si="2"/>
        <v>#REF!</v>
      </c>
      <c r="CP133" s="327" t="e">
        <f t="shared" si="2"/>
        <v>#REF!</v>
      </c>
      <c r="CQ133" s="327" t="e">
        <f t="shared" si="2"/>
        <v>#REF!</v>
      </c>
      <c r="CR133" s="303">
        <v>2011</v>
      </c>
      <c r="CS133" s="70" t="s">
        <v>45</v>
      </c>
      <c r="CT133" s="328">
        <f>'Anexo 2 '!C32</f>
        <v>153750.89499999996</v>
      </c>
      <c r="CU133" s="328">
        <f>'Anexo 2 '!D32</f>
        <v>436080.57700000005</v>
      </c>
      <c r="CV133" s="328">
        <f>'Anexo 2 '!E32</f>
        <v>101474.74750000001</v>
      </c>
      <c r="CW133" s="328" t="e">
        <f>+'Anexo 2 '!#REF!+'Anexo 2 '!#REF!+'Anexo 2 '!#REF!</f>
        <v>#REF!</v>
      </c>
      <c r="CX133" s="328">
        <f>+'Anexo 2 '!G32</f>
        <v>726418.95200000005</v>
      </c>
      <c r="CY133" s="303">
        <v>2011</v>
      </c>
      <c r="CZ133" s="70" t="s">
        <v>45</v>
      </c>
      <c r="DA133" s="327">
        <f t="shared" si="3"/>
        <v>0</v>
      </c>
      <c r="DB133" s="327">
        <f t="shared" si="3"/>
        <v>0</v>
      </c>
      <c r="DC133" s="327">
        <f t="shared" si="3"/>
        <v>0</v>
      </c>
      <c r="DD133" s="327" t="e">
        <f t="shared" si="3"/>
        <v>#REF!</v>
      </c>
      <c r="DE133" s="327">
        <f t="shared" si="3"/>
        <v>0</v>
      </c>
    </row>
    <row r="134" spans="1:109" ht="15" customHeight="1" x14ac:dyDescent="0.3">
      <c r="A134" s="353">
        <v>2019</v>
      </c>
      <c r="B134" s="207" t="s">
        <v>40</v>
      </c>
      <c r="C134" s="207" t="s">
        <v>91</v>
      </c>
      <c r="D134" s="354">
        <v>35695.237500000003</v>
      </c>
      <c r="E134" s="354">
        <v>84938.921499999997</v>
      </c>
      <c r="F134" s="354">
        <v>65620.023000000001</v>
      </c>
      <c r="G134" s="354">
        <v>12634</v>
      </c>
      <c r="H134" s="355">
        <v>198888.182</v>
      </c>
      <c r="I134" s="345"/>
      <c r="J134" s="58"/>
      <c r="BY134" s="303">
        <v>2011</v>
      </c>
      <c r="BZ134" s="70" t="s">
        <v>46</v>
      </c>
      <c r="CA134" s="325" t="e">
        <f>+D140+D394+D515+D636+D757+D878+D999+D1120+#REF!+#REF!+#REF!+#REF!+#REF!+#REF!+#REF!+#REF!+#REF!+#REF!+#REF!+#REF!+#REF!</f>
        <v>#REF!</v>
      </c>
      <c r="CB134" s="325" t="e">
        <f>+E140+E394+E515+E636+E757+E878+E999+E1120+#REF!+#REF!+#REF!+#REF!+#REF!+#REF!+#REF!+#REF!+#REF!+#REF!+#REF!+#REF!+#REF!</f>
        <v>#REF!</v>
      </c>
      <c r="CC134" s="325" t="e">
        <f>+F140+F394+F515+F636+F757+F878+F999+F1120+#REF!+#REF!+#REF!+#REF!+#REF!+#REF!+#REF!+#REF!+#REF!+#REF!+#REF!+#REF!+#REF!</f>
        <v>#REF!</v>
      </c>
      <c r="CD134" s="325" t="e">
        <f>+G140+G394+G515+G636+G757+G878+G999+G1120+#REF!+#REF!+#REF!+#REF!+#REF!+#REF!+#REF!+#REF!+#REF!+#REF!+#REF!+#REF!+#REF!</f>
        <v>#REF!</v>
      </c>
      <c r="CE134" s="325" t="e">
        <f>+H140+H394+H515+H636+H757+H878+H999+H1120+#REF!+#REF!+#REF!+#REF!+#REF!+#REF!+#REF!+#REF!+#REF!+#REF!+#REF!+#REF!+#REF!</f>
        <v>#REF!</v>
      </c>
      <c r="CF134" s="303">
        <v>2011</v>
      </c>
      <c r="CG134" s="70" t="s">
        <v>46</v>
      </c>
      <c r="CH134" s="326">
        <f>+'Anexo 4'!D34+'Anexo 4'!E34</f>
        <v>179286.68299999996</v>
      </c>
      <c r="CI134" s="326">
        <f>+'Anexo 4'!F34+'Anexo 4'!G34</f>
        <v>567066.1320000001</v>
      </c>
      <c r="CJ134" s="326">
        <f>+'Anexo 4'!H34+'Anexo 4'!I34</f>
        <v>123186.6795</v>
      </c>
      <c r="CK134" s="326" t="e">
        <f>+'Anexo 4'!#REF!+'Anexo 4'!#REF!+'Anexo 4'!#REF!+'Anexo 4'!#REF!+'Anexo 4'!J34+'Anexo 4'!K34</f>
        <v>#REF!</v>
      </c>
      <c r="CL134" s="326">
        <f>+'Anexo 4'!L34+'Anexo 4'!M34</f>
        <v>914686.76500000013</v>
      </c>
      <c r="CM134" s="327" t="e">
        <f t="shared" si="2"/>
        <v>#REF!</v>
      </c>
      <c r="CN134" s="327" t="e">
        <f t="shared" si="2"/>
        <v>#REF!</v>
      </c>
      <c r="CO134" s="327" t="e">
        <f t="shared" si="2"/>
        <v>#REF!</v>
      </c>
      <c r="CP134" s="327" t="e">
        <f t="shared" si="2"/>
        <v>#REF!</v>
      </c>
      <c r="CQ134" s="327" t="e">
        <f t="shared" si="2"/>
        <v>#REF!</v>
      </c>
      <c r="CR134" s="303">
        <v>2011</v>
      </c>
      <c r="CS134" s="70" t="s">
        <v>46</v>
      </c>
      <c r="CT134" s="328">
        <f>'Anexo 2 '!C33</f>
        <v>179286.68299999996</v>
      </c>
      <c r="CU134" s="328">
        <f>'Anexo 2 '!D33</f>
        <v>567066.13199999998</v>
      </c>
      <c r="CV134" s="328">
        <f>'Anexo 2 '!E33</f>
        <v>123186.67950000001</v>
      </c>
      <c r="CW134" s="328" t="e">
        <f>+'Anexo 2 '!#REF!+'Anexo 2 '!#REF!+'Anexo 2 '!#REF!</f>
        <v>#REF!</v>
      </c>
      <c r="CX134" s="328">
        <f>+'Anexo 2 '!G33</f>
        <v>914686.76500000025</v>
      </c>
      <c r="CY134" s="303">
        <v>2011</v>
      </c>
      <c r="CZ134" s="70" t="s">
        <v>46</v>
      </c>
      <c r="DA134" s="327">
        <f t="shared" si="3"/>
        <v>0</v>
      </c>
      <c r="DB134" s="327">
        <f t="shared" si="3"/>
        <v>0</v>
      </c>
      <c r="DC134" s="327">
        <f t="shared" si="3"/>
        <v>0</v>
      </c>
      <c r="DD134" s="327" t="e">
        <f t="shared" si="3"/>
        <v>#REF!</v>
      </c>
      <c r="DE134" s="327">
        <f t="shared" si="3"/>
        <v>0</v>
      </c>
    </row>
    <row r="135" spans="1:109" ht="15" customHeight="1" x14ac:dyDescent="0.3">
      <c r="A135" s="353">
        <v>2019</v>
      </c>
      <c r="B135" s="207" t="s">
        <v>41</v>
      </c>
      <c r="C135" s="207" t="s">
        <v>91</v>
      </c>
      <c r="D135" s="354">
        <v>38829.160000000003</v>
      </c>
      <c r="E135" s="354">
        <v>82791.986499999985</v>
      </c>
      <c r="F135" s="354">
        <v>70708.550499999998</v>
      </c>
      <c r="G135" s="354">
        <v>11416.198</v>
      </c>
      <c r="H135" s="355">
        <v>203745.89499999999</v>
      </c>
      <c r="I135" s="345"/>
      <c r="J135" s="58"/>
      <c r="BY135" s="303">
        <v>2011</v>
      </c>
      <c r="BZ135" s="70" t="s">
        <v>34</v>
      </c>
      <c r="CA135" s="325" t="e">
        <f>+D141+D395+D516+D637+D758+D879+D1000+D1121+#REF!+#REF!+#REF!+#REF!+#REF!+#REF!+#REF!+#REF!+#REF!+#REF!+#REF!+#REF!+#REF!</f>
        <v>#REF!</v>
      </c>
      <c r="CB135" s="325" t="e">
        <f>+E141+E395+E516+E637+E758+E879+E1000+E1121+#REF!+#REF!+#REF!+#REF!+#REF!+#REF!+#REF!+#REF!+#REF!+#REF!+#REF!+#REF!+#REF!</f>
        <v>#REF!</v>
      </c>
      <c r="CC135" s="325" t="e">
        <f>+F141+F395+F516+F637+F758+F879+F1000+F1121+#REF!+#REF!+#REF!+#REF!+#REF!+#REF!+#REF!+#REF!+#REF!+#REF!+#REF!+#REF!+#REF!</f>
        <v>#REF!</v>
      </c>
      <c r="CD135" s="325" t="e">
        <f>+G141+G395+G516+G637+G758+G879+G1000+G1121+#REF!+#REF!+#REF!+#REF!+#REF!+#REF!+#REF!+#REF!+#REF!+#REF!+#REF!+#REF!+#REF!</f>
        <v>#REF!</v>
      </c>
      <c r="CE135" s="325" t="e">
        <f>+H141+H395+H516+H637+H758+H879+H1000+H1121+#REF!+#REF!+#REF!+#REF!+#REF!+#REF!+#REF!+#REF!+#REF!+#REF!+#REF!+#REF!+#REF!</f>
        <v>#REF!</v>
      </c>
      <c r="CF135" s="303">
        <v>2011</v>
      </c>
      <c r="CG135" s="70" t="s">
        <v>34</v>
      </c>
      <c r="CH135" s="326">
        <f>+'Anexo 4'!D35+'Anexo 4'!E35</f>
        <v>164058.59450000001</v>
      </c>
      <c r="CI135" s="326">
        <f>+'Anexo 4'!F35+'Anexo 4'!G35</f>
        <v>472871.33350000012</v>
      </c>
      <c r="CJ135" s="326">
        <f>+'Anexo 4'!H35+'Anexo 4'!I35</f>
        <v>105028.56199999998</v>
      </c>
      <c r="CK135" s="326" t="e">
        <f>+'Anexo 4'!#REF!+'Anexo 4'!#REF!+'Anexo 4'!#REF!+'Anexo 4'!#REF!+'Anexo 4'!J35+'Anexo 4'!K35</f>
        <v>#REF!</v>
      </c>
      <c r="CL135" s="326">
        <f>+'Anexo 4'!L35+'Anexo 4'!M35</f>
        <v>776826.3345</v>
      </c>
      <c r="CM135" s="327" t="e">
        <f t="shared" si="2"/>
        <v>#REF!</v>
      </c>
      <c r="CN135" s="327" t="e">
        <f t="shared" si="2"/>
        <v>#REF!</v>
      </c>
      <c r="CO135" s="327" t="e">
        <f t="shared" si="2"/>
        <v>#REF!</v>
      </c>
      <c r="CP135" s="327" t="e">
        <f t="shared" si="2"/>
        <v>#REF!</v>
      </c>
      <c r="CQ135" s="327" t="e">
        <f t="shared" si="2"/>
        <v>#REF!</v>
      </c>
      <c r="CR135" s="303">
        <v>2011</v>
      </c>
      <c r="CS135" s="70" t="s">
        <v>34</v>
      </c>
      <c r="CT135" s="328">
        <f>'Anexo 2 '!C34</f>
        <v>164058.59449999998</v>
      </c>
      <c r="CU135" s="328">
        <f>'Anexo 2 '!D34</f>
        <v>472871.33350000007</v>
      </c>
      <c r="CV135" s="328">
        <f>'Anexo 2 '!E34</f>
        <v>105028.56199999998</v>
      </c>
      <c r="CW135" s="328" t="e">
        <f>+'Anexo 2 '!#REF!+'Anexo 2 '!#REF!+'Anexo 2 '!#REF!</f>
        <v>#REF!</v>
      </c>
      <c r="CX135" s="328">
        <f>+'Anexo 2 '!G34</f>
        <v>776826.33450000011</v>
      </c>
      <c r="CY135" s="303">
        <v>2011</v>
      </c>
      <c r="CZ135" s="70" t="s">
        <v>34</v>
      </c>
      <c r="DA135" s="327">
        <f t="shared" si="3"/>
        <v>0</v>
      </c>
      <c r="DB135" s="327">
        <f t="shared" si="3"/>
        <v>0</v>
      </c>
      <c r="DC135" s="327">
        <f t="shared" si="3"/>
        <v>0</v>
      </c>
      <c r="DD135" s="327" t="e">
        <f t="shared" si="3"/>
        <v>#REF!</v>
      </c>
      <c r="DE135" s="327">
        <f t="shared" si="3"/>
        <v>0</v>
      </c>
    </row>
    <row r="136" spans="1:109" ht="15" customHeight="1" x14ac:dyDescent="0.3">
      <c r="A136" s="353">
        <v>2019</v>
      </c>
      <c r="B136" s="207" t="s">
        <v>42</v>
      </c>
      <c r="C136" s="207" t="s">
        <v>91</v>
      </c>
      <c r="D136" s="354">
        <v>31143.879999999997</v>
      </c>
      <c r="E136" s="354">
        <v>78137.524999999994</v>
      </c>
      <c r="F136" s="354">
        <v>53359.899999999987</v>
      </c>
      <c r="G136" s="354">
        <v>14096.306499999999</v>
      </c>
      <c r="H136" s="355">
        <v>176737.61149999997</v>
      </c>
      <c r="I136" s="345"/>
      <c r="J136" s="58"/>
      <c r="BY136" s="303">
        <v>2011</v>
      </c>
      <c r="BZ136" s="70" t="s">
        <v>36</v>
      </c>
      <c r="CA136" s="325" t="e">
        <f>+D142+D396+D517+D638+D759+D880+D1001+D1122+#REF!+#REF!+#REF!+#REF!+#REF!+#REF!+#REF!+#REF!+#REF!+#REF!+#REF!+#REF!+#REF!</f>
        <v>#REF!</v>
      </c>
      <c r="CB136" s="325" t="e">
        <f>+E142+E396+E517+E638+E759+E880+E1001+E1122+#REF!+#REF!+#REF!+#REF!+#REF!+#REF!+#REF!+#REF!+#REF!+#REF!+#REF!+#REF!+#REF!</f>
        <v>#REF!</v>
      </c>
      <c r="CC136" s="325" t="e">
        <f>+F142+F396+F517+F638+F759+F880+F1001+F1122+#REF!+#REF!+#REF!+#REF!+#REF!+#REF!+#REF!+#REF!+#REF!+#REF!+#REF!+#REF!+#REF!</f>
        <v>#REF!</v>
      </c>
      <c r="CD136" s="325" t="e">
        <f>+G142+G396+G517+G638+G759+G880+G1001+G1122+#REF!+#REF!+#REF!+#REF!+#REF!+#REF!+#REF!+#REF!+#REF!+#REF!+#REF!+#REF!+#REF!</f>
        <v>#REF!</v>
      </c>
      <c r="CE136" s="325" t="e">
        <f>+H142+H396+H517+H638+H759+H880+H1001+H1122+#REF!+#REF!+#REF!+#REF!+#REF!+#REF!+#REF!+#REF!+#REF!+#REF!+#REF!+#REF!+#REF!</f>
        <v>#REF!</v>
      </c>
      <c r="CF136" s="303">
        <v>2011</v>
      </c>
      <c r="CG136" s="70" t="s">
        <v>36</v>
      </c>
      <c r="CH136" s="326">
        <f>+'Anexo 4'!D36+'Anexo 4'!E36</f>
        <v>184050.90000000008</v>
      </c>
      <c r="CI136" s="326">
        <f>+'Anexo 4'!F36+'Anexo 4'!G36</f>
        <v>520235.58699999994</v>
      </c>
      <c r="CJ136" s="326">
        <f>+'Anexo 4'!H36+'Anexo 4'!I36</f>
        <v>123156.79000000001</v>
      </c>
      <c r="CK136" s="326" t="e">
        <f>+'Anexo 4'!#REF!+'Anexo 4'!#REF!+'Anexo 4'!#REF!+'Anexo 4'!#REF!+'Anexo 4'!J36+'Anexo 4'!K36</f>
        <v>#REF!</v>
      </c>
      <c r="CL136" s="326">
        <f>+'Anexo 4'!L36+'Anexo 4'!M36</f>
        <v>870177.86449999991</v>
      </c>
      <c r="CM136" s="327" t="e">
        <f t="shared" si="2"/>
        <v>#REF!</v>
      </c>
      <c r="CN136" s="327" t="e">
        <f t="shared" si="2"/>
        <v>#REF!</v>
      </c>
      <c r="CO136" s="327" t="e">
        <f t="shared" si="2"/>
        <v>#REF!</v>
      </c>
      <c r="CP136" s="327" t="e">
        <f t="shared" si="2"/>
        <v>#REF!</v>
      </c>
      <c r="CQ136" s="327" t="e">
        <f t="shared" si="2"/>
        <v>#REF!</v>
      </c>
      <c r="CR136" s="303">
        <v>2011</v>
      </c>
      <c r="CS136" s="70" t="s">
        <v>36</v>
      </c>
      <c r="CT136" s="328">
        <f>'Anexo 2 '!C35</f>
        <v>184050.90000000005</v>
      </c>
      <c r="CU136" s="328">
        <f>'Anexo 2 '!D35</f>
        <v>520235.58699999994</v>
      </c>
      <c r="CV136" s="328">
        <f>'Anexo 2 '!E35</f>
        <v>123156.79</v>
      </c>
      <c r="CW136" s="328" t="e">
        <f>+'Anexo 2 '!#REF!+'Anexo 2 '!#REF!+'Anexo 2 '!#REF!</f>
        <v>#REF!</v>
      </c>
      <c r="CX136" s="328">
        <f>+'Anexo 2 '!G35</f>
        <v>870177.86449999991</v>
      </c>
      <c r="CY136" s="303">
        <v>2011</v>
      </c>
      <c r="CZ136" s="70" t="s">
        <v>36</v>
      </c>
      <c r="DA136" s="327">
        <f t="shared" si="3"/>
        <v>0</v>
      </c>
      <c r="DB136" s="327">
        <f t="shared" si="3"/>
        <v>0</v>
      </c>
      <c r="DC136" s="327">
        <f t="shared" si="3"/>
        <v>0</v>
      </c>
      <c r="DD136" s="327" t="e">
        <f t="shared" si="3"/>
        <v>#REF!</v>
      </c>
      <c r="DE136" s="327">
        <f t="shared" si="3"/>
        <v>0</v>
      </c>
    </row>
    <row r="137" spans="1:109" ht="15" customHeight="1" x14ac:dyDescent="0.3">
      <c r="A137" s="353">
        <v>2019</v>
      </c>
      <c r="B137" s="207" t="s">
        <v>43</v>
      </c>
      <c r="C137" s="207" t="s">
        <v>91</v>
      </c>
      <c r="D137" s="354">
        <v>33298.100000000006</v>
      </c>
      <c r="E137" s="354">
        <v>89478.521000000008</v>
      </c>
      <c r="F137" s="354">
        <v>57113.742499999993</v>
      </c>
      <c r="G137" s="354">
        <v>16468.983</v>
      </c>
      <c r="H137" s="355">
        <v>196359.34649999999</v>
      </c>
      <c r="I137" s="345"/>
      <c r="J137" s="58"/>
      <c r="BY137" s="303">
        <v>2011</v>
      </c>
      <c r="BZ137" s="70" t="s">
        <v>37</v>
      </c>
      <c r="CA137" s="325" t="e">
        <f>+D145+D397+D518+D639+D760+D881+D1002+D1123+#REF!+#REF!+#REF!+#REF!+#REF!+#REF!+#REF!+#REF!+#REF!+#REF!+#REF!+#REF!+#REF!</f>
        <v>#REF!</v>
      </c>
      <c r="CB137" s="325" t="e">
        <f>+E145+E397+E518+E639+E760+E881+E1002+E1123+#REF!+#REF!+#REF!+#REF!+#REF!+#REF!+#REF!+#REF!+#REF!+#REF!+#REF!+#REF!+#REF!</f>
        <v>#REF!</v>
      </c>
      <c r="CC137" s="325" t="e">
        <f>+F145+F397+F518+F639+F760+F881+F1002+F1123+#REF!+#REF!+#REF!+#REF!+#REF!+#REF!+#REF!+#REF!+#REF!+#REF!+#REF!+#REF!+#REF!</f>
        <v>#REF!</v>
      </c>
      <c r="CD137" s="325" t="e">
        <f>+G145+G397+G518+G639+G760+G881+G1002+G1123+#REF!+#REF!+#REF!+#REF!+#REF!+#REF!+#REF!+#REF!+#REF!+#REF!+#REF!+#REF!+#REF!</f>
        <v>#REF!</v>
      </c>
      <c r="CE137" s="325" t="e">
        <f>+H145+H397+H518+H639+H760+H881+H1002+H1123+#REF!+#REF!+#REF!+#REF!+#REF!+#REF!+#REF!+#REF!+#REF!+#REF!+#REF!+#REF!+#REF!</f>
        <v>#REF!</v>
      </c>
      <c r="CF137" s="303">
        <v>2011</v>
      </c>
      <c r="CG137" s="70" t="s">
        <v>37</v>
      </c>
      <c r="CH137" s="326">
        <f>+'Anexo 4'!D37+'Anexo 4'!E37</f>
        <v>173759.45</v>
      </c>
      <c r="CI137" s="326">
        <f>+'Anexo 4'!F37+'Anexo 4'!G37</f>
        <v>471023.63200000022</v>
      </c>
      <c r="CJ137" s="326">
        <f>+'Anexo 4'!H37+'Anexo 4'!I37</f>
        <v>118651.75750000001</v>
      </c>
      <c r="CK137" s="326" t="e">
        <f>+'Anexo 4'!#REF!+'Anexo 4'!#REF!+'Anexo 4'!#REF!+'Anexo 4'!#REF!+'Anexo 4'!J37+'Anexo 4'!K37</f>
        <v>#REF!</v>
      </c>
      <c r="CL137" s="326">
        <f>+'Anexo 4'!L37+'Anexo 4'!M37</f>
        <v>807107.13700000022</v>
      </c>
      <c r="CM137" s="327" t="e">
        <f t="shared" si="2"/>
        <v>#REF!</v>
      </c>
      <c r="CN137" s="327" t="e">
        <f t="shared" si="2"/>
        <v>#REF!</v>
      </c>
      <c r="CO137" s="327" t="e">
        <f t="shared" si="2"/>
        <v>#REF!</v>
      </c>
      <c r="CP137" s="327" t="e">
        <f t="shared" si="2"/>
        <v>#REF!</v>
      </c>
      <c r="CQ137" s="327" t="e">
        <f t="shared" si="2"/>
        <v>#REF!</v>
      </c>
      <c r="CR137" s="303">
        <v>2011</v>
      </c>
      <c r="CS137" s="70" t="s">
        <v>37</v>
      </c>
      <c r="CT137" s="328">
        <f>'Anexo 2 '!C36</f>
        <v>173759.45</v>
      </c>
      <c r="CU137" s="328">
        <f>'Anexo 2 '!D36</f>
        <v>471023.63200000022</v>
      </c>
      <c r="CV137" s="328">
        <f>'Anexo 2 '!E36</f>
        <v>118651.75750000002</v>
      </c>
      <c r="CW137" s="328" t="e">
        <f>+'Anexo 2 '!#REF!+'Anexo 2 '!#REF!+'Anexo 2 '!#REF!</f>
        <v>#REF!</v>
      </c>
      <c r="CX137" s="328">
        <f>+'Anexo 2 '!G36</f>
        <v>807107.1370000001</v>
      </c>
      <c r="CY137" s="303">
        <v>2011</v>
      </c>
      <c r="CZ137" s="70" t="s">
        <v>37</v>
      </c>
      <c r="DA137" s="327">
        <f t="shared" si="3"/>
        <v>0</v>
      </c>
      <c r="DB137" s="327">
        <f t="shared" si="3"/>
        <v>0</v>
      </c>
      <c r="DC137" s="327">
        <f t="shared" si="3"/>
        <v>0</v>
      </c>
      <c r="DD137" s="327" t="e">
        <f t="shared" si="3"/>
        <v>#REF!</v>
      </c>
      <c r="DE137" s="327">
        <f t="shared" si="3"/>
        <v>0</v>
      </c>
    </row>
    <row r="138" spans="1:109" ht="15" customHeight="1" x14ac:dyDescent="0.3">
      <c r="A138" s="353">
        <v>2020</v>
      </c>
      <c r="B138" s="207" t="s">
        <v>44</v>
      </c>
      <c r="C138" s="207" t="s">
        <v>91</v>
      </c>
      <c r="D138" s="354">
        <v>26797.270000000004</v>
      </c>
      <c r="E138" s="354">
        <v>84717.330999999991</v>
      </c>
      <c r="F138" s="354">
        <v>57985.590500000006</v>
      </c>
      <c r="G138" s="354">
        <v>14763.699999999997</v>
      </c>
      <c r="H138" s="355">
        <v>184263.8915</v>
      </c>
      <c r="I138" s="345"/>
      <c r="J138" s="58"/>
      <c r="BY138" s="303">
        <v>2011</v>
      </c>
      <c r="BZ138" s="70" t="s">
        <v>38</v>
      </c>
      <c r="CA138" s="325" t="e">
        <f>+D146+D398+D519+D640+D761+D882+D1003+D1124+#REF!+#REF!+#REF!+#REF!+#REF!+#REF!+#REF!+#REF!+#REF!+#REF!+#REF!+#REF!+#REF!</f>
        <v>#REF!</v>
      </c>
      <c r="CB138" s="325" t="e">
        <f>+E146+E398+E519+E640+E761+E882+E1003+E1124+#REF!+#REF!+#REF!+#REF!+#REF!+#REF!+#REF!+#REF!+#REF!+#REF!+#REF!+#REF!+#REF!</f>
        <v>#REF!</v>
      </c>
      <c r="CC138" s="325" t="e">
        <f>+F146+F398+F519+F640+F761+F882+F1003+F1124+#REF!+#REF!+#REF!+#REF!+#REF!+#REF!+#REF!+#REF!+#REF!+#REF!+#REF!+#REF!+#REF!</f>
        <v>#REF!</v>
      </c>
      <c r="CD138" s="325" t="e">
        <f>+G146+G398+G519+G640+G761+G882+G1003+G1124+#REF!+#REF!+#REF!+#REF!+#REF!+#REF!+#REF!+#REF!+#REF!+#REF!+#REF!+#REF!+#REF!</f>
        <v>#REF!</v>
      </c>
      <c r="CE138" s="325" t="e">
        <f>+H146+H398+H519+H640+H761+H882+H1003+H1124+#REF!+#REF!+#REF!+#REF!+#REF!+#REF!+#REF!+#REF!+#REF!+#REF!+#REF!+#REF!+#REF!</f>
        <v>#REF!</v>
      </c>
      <c r="CF138" s="303">
        <v>2011</v>
      </c>
      <c r="CG138" s="70" t="s">
        <v>38</v>
      </c>
      <c r="CH138" s="326">
        <f>+'Anexo 4'!D38+'Anexo 4'!E38</f>
        <v>183911.6715</v>
      </c>
      <c r="CI138" s="326">
        <f>+'Anexo 4'!F38+'Anexo 4'!G38</f>
        <v>499636.81699999981</v>
      </c>
      <c r="CJ138" s="326">
        <f>+'Anexo 4'!H38+'Anexo 4'!I38</f>
        <v>125391.64349999999</v>
      </c>
      <c r="CK138" s="326" t="e">
        <f>+'Anexo 4'!#REF!+'Anexo 4'!#REF!+'Anexo 4'!#REF!+'Anexo 4'!#REF!+'Anexo 4'!J38+'Anexo 4'!K38</f>
        <v>#REF!</v>
      </c>
      <c r="CL138" s="326">
        <f>+'Anexo 4'!L38+'Anexo 4'!M38</f>
        <v>851728.57899999991</v>
      </c>
      <c r="CM138" s="327" t="e">
        <f t="shared" si="2"/>
        <v>#REF!</v>
      </c>
      <c r="CN138" s="327" t="e">
        <f t="shared" si="2"/>
        <v>#REF!</v>
      </c>
      <c r="CO138" s="327" t="e">
        <f t="shared" si="2"/>
        <v>#REF!</v>
      </c>
      <c r="CP138" s="327" t="e">
        <f t="shared" si="2"/>
        <v>#REF!</v>
      </c>
      <c r="CQ138" s="327" t="e">
        <f t="shared" si="2"/>
        <v>#REF!</v>
      </c>
      <c r="CR138" s="303">
        <v>2011</v>
      </c>
      <c r="CS138" s="70" t="s">
        <v>38</v>
      </c>
      <c r="CT138" s="328">
        <f>'Anexo 2 '!C37</f>
        <v>183911.6715</v>
      </c>
      <c r="CU138" s="328">
        <f>'Anexo 2 '!D37</f>
        <v>499636.81699999975</v>
      </c>
      <c r="CV138" s="328">
        <f>'Anexo 2 '!E37</f>
        <v>125391.64350000001</v>
      </c>
      <c r="CW138" s="328" t="e">
        <f>+'Anexo 2 '!#REF!+'Anexo 2 '!#REF!+'Anexo 2 '!#REF!</f>
        <v>#REF!</v>
      </c>
      <c r="CX138" s="328">
        <f>+'Anexo 2 '!G37</f>
        <v>851728.57899999979</v>
      </c>
      <c r="CY138" s="303">
        <v>2011</v>
      </c>
      <c r="CZ138" s="70" t="s">
        <v>38</v>
      </c>
      <c r="DA138" s="327">
        <f t="shared" si="3"/>
        <v>0</v>
      </c>
      <c r="DB138" s="327">
        <f t="shared" si="3"/>
        <v>0</v>
      </c>
      <c r="DC138" s="327">
        <f t="shared" si="3"/>
        <v>0</v>
      </c>
      <c r="DD138" s="327" t="e">
        <f t="shared" si="3"/>
        <v>#REF!</v>
      </c>
      <c r="DE138" s="327">
        <f t="shared" si="3"/>
        <v>0</v>
      </c>
    </row>
    <row r="139" spans="1:109" ht="15" customHeight="1" x14ac:dyDescent="0.3">
      <c r="A139" s="353">
        <v>2020</v>
      </c>
      <c r="B139" s="207" t="s">
        <v>45</v>
      </c>
      <c r="C139" s="207" t="s">
        <v>91</v>
      </c>
      <c r="D139" s="354">
        <v>36448.304499999998</v>
      </c>
      <c r="E139" s="354">
        <v>76394.669999999984</v>
      </c>
      <c r="F139" s="354">
        <v>69970.382499999992</v>
      </c>
      <c r="G139" s="354">
        <v>17486.667499999996</v>
      </c>
      <c r="H139" s="355">
        <v>200300.0245</v>
      </c>
      <c r="I139" s="345"/>
      <c r="J139" s="58"/>
      <c r="BY139" s="303">
        <v>2011</v>
      </c>
      <c r="BZ139" s="70" t="s">
        <v>39</v>
      </c>
      <c r="CA139" s="325" t="e">
        <f>+D147+D399+D520+D641+D762+D883+D1004+D1125+#REF!+#REF!+#REF!+#REF!+#REF!+#REF!+#REF!+#REF!+#REF!+#REF!+#REF!+#REF!+#REF!</f>
        <v>#REF!</v>
      </c>
      <c r="CB139" s="325" t="e">
        <f>+E147+E399+E520+E641+E762+E883+E1004+E1125+#REF!+#REF!+#REF!+#REF!+#REF!+#REF!+#REF!+#REF!+#REF!+#REF!+#REF!+#REF!+#REF!</f>
        <v>#REF!</v>
      </c>
      <c r="CC139" s="325" t="e">
        <f>+F147+F399+F520+F641+F762+F883+F1004+F1125+#REF!+#REF!+#REF!+#REF!+#REF!+#REF!+#REF!+#REF!+#REF!+#REF!+#REF!+#REF!+#REF!</f>
        <v>#REF!</v>
      </c>
      <c r="CD139" s="325" t="e">
        <f>+G147+G399+G520+G641+G762+G883+G1004+G1125+#REF!+#REF!+#REF!+#REF!+#REF!+#REF!+#REF!+#REF!+#REF!+#REF!+#REF!+#REF!+#REF!</f>
        <v>#REF!</v>
      </c>
      <c r="CE139" s="325" t="e">
        <f>+H147+H399+H520+H641+H762+H883+H1004+H1125+#REF!+#REF!+#REF!+#REF!+#REF!+#REF!+#REF!+#REF!+#REF!+#REF!+#REF!+#REF!+#REF!</f>
        <v>#REF!</v>
      </c>
      <c r="CF139" s="303">
        <v>2011</v>
      </c>
      <c r="CG139" s="70" t="s">
        <v>39</v>
      </c>
      <c r="CH139" s="326">
        <f>+'Anexo 4'!D39+'Anexo 4'!E39</f>
        <v>192727.73499999996</v>
      </c>
      <c r="CI139" s="326">
        <f>+'Anexo 4'!F39+'Anexo 4'!G39</f>
        <v>530467.19349999994</v>
      </c>
      <c r="CJ139" s="326">
        <f>+'Anexo 4'!H39+'Anexo 4'!I39</f>
        <v>147493.73549999998</v>
      </c>
      <c r="CK139" s="326" t="e">
        <f>+'Anexo 4'!#REF!+'Anexo 4'!#REF!+'Anexo 4'!#REF!+'Anexo 4'!#REF!+'Anexo 4'!J39+'Anexo 4'!K39</f>
        <v>#REF!</v>
      </c>
      <c r="CL139" s="326">
        <f>+'Anexo 4'!L39+'Anexo 4'!M39</f>
        <v>916550.89149999979</v>
      </c>
      <c r="CM139" s="327" t="e">
        <f t="shared" si="2"/>
        <v>#REF!</v>
      </c>
      <c r="CN139" s="327" t="e">
        <f t="shared" si="2"/>
        <v>#REF!</v>
      </c>
      <c r="CO139" s="327" t="e">
        <f t="shared" si="2"/>
        <v>#REF!</v>
      </c>
      <c r="CP139" s="327" t="e">
        <f t="shared" si="2"/>
        <v>#REF!</v>
      </c>
      <c r="CQ139" s="327" t="e">
        <f t="shared" si="2"/>
        <v>#REF!</v>
      </c>
      <c r="CR139" s="303">
        <v>2011</v>
      </c>
      <c r="CS139" s="70" t="s">
        <v>39</v>
      </c>
      <c r="CT139" s="328">
        <f>'Anexo 2 '!C38</f>
        <v>192727.73499999996</v>
      </c>
      <c r="CU139" s="328">
        <f>'Anexo 2 '!D38</f>
        <v>530467.19349999994</v>
      </c>
      <c r="CV139" s="328">
        <f>'Anexo 2 '!E38</f>
        <v>147493.73549999998</v>
      </c>
      <c r="CW139" s="328" t="e">
        <f>+'Anexo 2 '!#REF!+'Anexo 2 '!#REF!+'Anexo 2 '!#REF!</f>
        <v>#REF!</v>
      </c>
      <c r="CX139" s="328">
        <f>+'Anexo 2 '!G38</f>
        <v>916550.89150000014</v>
      </c>
      <c r="CY139" s="303">
        <v>2011</v>
      </c>
      <c r="CZ139" s="70" t="s">
        <v>39</v>
      </c>
      <c r="DA139" s="327">
        <f t="shared" si="3"/>
        <v>0</v>
      </c>
      <c r="DB139" s="327">
        <f t="shared" si="3"/>
        <v>0</v>
      </c>
      <c r="DC139" s="327">
        <f t="shared" si="3"/>
        <v>0</v>
      </c>
      <c r="DD139" s="327" t="e">
        <f t="shared" si="3"/>
        <v>#REF!</v>
      </c>
      <c r="DE139" s="327">
        <f t="shared" si="3"/>
        <v>0</v>
      </c>
    </row>
    <row r="140" spans="1:109" ht="15" customHeight="1" x14ac:dyDescent="0.3">
      <c r="A140" s="353">
        <v>2020</v>
      </c>
      <c r="B140" s="207" t="s">
        <v>46</v>
      </c>
      <c r="C140" s="207" t="s">
        <v>91</v>
      </c>
      <c r="D140" s="354">
        <v>24463.967500000006</v>
      </c>
      <c r="E140" s="354">
        <v>53464.447999999997</v>
      </c>
      <c r="F140" s="354">
        <v>53021.008000000009</v>
      </c>
      <c r="G140" s="354">
        <v>12221.965999999999</v>
      </c>
      <c r="H140" s="355">
        <v>143171.38950000002</v>
      </c>
      <c r="I140" s="345"/>
      <c r="J140" s="58"/>
      <c r="BY140" s="303">
        <v>2011</v>
      </c>
      <c r="BZ140" s="70" t="s">
        <v>40</v>
      </c>
      <c r="CA140" s="325" t="e">
        <f>+D148+D400+D521+D642+D763+D884+D1005+D1126+#REF!+#REF!+#REF!+#REF!+#REF!+#REF!+#REF!+#REF!+#REF!+#REF!+#REF!+#REF!+#REF!</f>
        <v>#REF!</v>
      </c>
      <c r="CB140" s="325" t="e">
        <f>+E148+E400+E521+E642+E763+E884+E1005+E1126+#REF!+#REF!+#REF!+#REF!+#REF!+#REF!+#REF!+#REF!+#REF!+#REF!+#REF!+#REF!+#REF!</f>
        <v>#REF!</v>
      </c>
      <c r="CC140" s="325" t="e">
        <f>+F148+F400+F521+F642+F763+F884+F1005+F1126+#REF!+#REF!+#REF!+#REF!+#REF!+#REF!+#REF!+#REF!+#REF!+#REF!+#REF!+#REF!+#REF!</f>
        <v>#REF!</v>
      </c>
      <c r="CD140" s="325" t="e">
        <f>+G148+G400+G521+G642+G763+G884+G1005+G1126+#REF!+#REF!+#REF!+#REF!+#REF!+#REF!+#REF!+#REF!+#REF!+#REF!+#REF!+#REF!+#REF!</f>
        <v>#REF!</v>
      </c>
      <c r="CE140" s="325" t="e">
        <f>+H148+H400+H521+H642+H763+H884+H1005+H1126+#REF!+#REF!+#REF!+#REF!+#REF!+#REF!+#REF!+#REF!+#REF!+#REF!+#REF!+#REF!+#REF!</f>
        <v>#REF!</v>
      </c>
      <c r="CF140" s="303">
        <v>2011</v>
      </c>
      <c r="CG140" s="70" t="s">
        <v>40</v>
      </c>
      <c r="CH140" s="326">
        <f>+'Anexo 4'!D40+'Anexo 4'!E40</f>
        <v>193092.82050000006</v>
      </c>
      <c r="CI140" s="326">
        <f>+'Anexo 4'!F40+'Anexo 4'!G40</f>
        <v>531579.8685000001</v>
      </c>
      <c r="CJ140" s="326">
        <f>+'Anexo 4'!H40+'Anexo 4'!I40</f>
        <v>149320.18950000001</v>
      </c>
      <c r="CK140" s="326" t="e">
        <f>+'Anexo 4'!#REF!+'Anexo 4'!#REF!+'Anexo 4'!#REF!+'Anexo 4'!#REF!+'Anexo 4'!J40+'Anexo 4'!K40</f>
        <v>#REF!</v>
      </c>
      <c r="CL140" s="326">
        <f>+'Anexo 4'!L40+'Anexo 4'!M40</f>
        <v>918049.3045000002</v>
      </c>
      <c r="CM140" s="327" t="e">
        <f t="shared" si="2"/>
        <v>#REF!</v>
      </c>
      <c r="CN140" s="327" t="e">
        <f t="shared" si="2"/>
        <v>#REF!</v>
      </c>
      <c r="CO140" s="327" t="e">
        <f t="shared" si="2"/>
        <v>#REF!</v>
      </c>
      <c r="CP140" s="327" t="e">
        <f t="shared" si="2"/>
        <v>#REF!</v>
      </c>
      <c r="CQ140" s="327" t="e">
        <f t="shared" si="2"/>
        <v>#REF!</v>
      </c>
      <c r="CR140" s="303">
        <v>2011</v>
      </c>
      <c r="CS140" s="70" t="s">
        <v>40</v>
      </c>
      <c r="CT140" s="328">
        <f>'Anexo 2 '!C39</f>
        <v>193092.82050000003</v>
      </c>
      <c r="CU140" s="328">
        <f>'Anexo 2 '!D39</f>
        <v>531579.86850000022</v>
      </c>
      <c r="CV140" s="328">
        <f>'Anexo 2 '!E39</f>
        <v>149320.18950000009</v>
      </c>
      <c r="CW140" s="328" t="e">
        <f>+'Anexo 2 '!#REF!+'Anexo 2 '!#REF!+'Anexo 2 '!#REF!</f>
        <v>#REF!</v>
      </c>
      <c r="CX140" s="328">
        <f>+'Anexo 2 '!G39</f>
        <v>918049.30450000009</v>
      </c>
      <c r="CY140" s="303">
        <v>2011</v>
      </c>
      <c r="CZ140" s="70" t="s">
        <v>40</v>
      </c>
      <c r="DA140" s="327">
        <f t="shared" si="3"/>
        <v>0</v>
      </c>
      <c r="DB140" s="327">
        <f t="shared" si="3"/>
        <v>0</v>
      </c>
      <c r="DC140" s="327">
        <f t="shared" si="3"/>
        <v>0</v>
      </c>
      <c r="DD140" s="327" t="e">
        <f t="shared" si="3"/>
        <v>#REF!</v>
      </c>
      <c r="DE140" s="327">
        <f t="shared" si="3"/>
        <v>0</v>
      </c>
    </row>
    <row r="141" spans="1:109" ht="15" customHeight="1" x14ac:dyDescent="0.3">
      <c r="A141" s="353">
        <v>2020</v>
      </c>
      <c r="B141" s="207" t="s">
        <v>34</v>
      </c>
      <c r="C141" s="207" t="s">
        <v>91</v>
      </c>
      <c r="D141" s="354">
        <v>2727.51</v>
      </c>
      <c r="E141" s="354">
        <v>35255.4375</v>
      </c>
      <c r="F141" s="354">
        <v>9637.9825000000001</v>
      </c>
      <c r="G141" s="354">
        <v>2190.2849999999999</v>
      </c>
      <c r="H141" s="355">
        <v>49811.214999999997</v>
      </c>
      <c r="I141" s="345"/>
      <c r="J141" s="58"/>
      <c r="BY141" s="303">
        <v>2011</v>
      </c>
      <c r="BZ141" s="70" t="s">
        <v>41</v>
      </c>
      <c r="CA141" s="325" t="e">
        <f>+D149+D401+D522+D643+D764+D885+D1006+D1127+#REF!+#REF!+#REF!+#REF!+#REF!+#REF!+#REF!+#REF!+#REF!+#REF!+#REF!+#REF!+#REF!</f>
        <v>#REF!</v>
      </c>
      <c r="CB141" s="325" t="e">
        <f>+E149+E401+E522+E643+E764+E885+E1006+E1127+#REF!+#REF!+#REF!+#REF!+#REF!+#REF!+#REF!+#REF!+#REF!+#REF!+#REF!+#REF!+#REF!</f>
        <v>#REF!</v>
      </c>
      <c r="CC141" s="325" t="e">
        <f>+F149+F401+F522+F643+F764+F885+F1006+F1127+#REF!+#REF!+#REF!+#REF!+#REF!+#REF!+#REF!+#REF!+#REF!+#REF!+#REF!+#REF!+#REF!</f>
        <v>#REF!</v>
      </c>
      <c r="CD141" s="325" t="e">
        <f>+G149+G401+G522+G643+G764+G885+G1006+G1127+#REF!+#REF!+#REF!+#REF!+#REF!+#REF!+#REF!+#REF!+#REF!+#REF!+#REF!+#REF!+#REF!</f>
        <v>#REF!</v>
      </c>
      <c r="CE141" s="325" t="e">
        <f>+H149+H401+H522+H643+H764+H885+H1006+H1127+#REF!+#REF!+#REF!+#REF!+#REF!+#REF!+#REF!+#REF!+#REF!+#REF!+#REF!+#REF!+#REF!</f>
        <v>#REF!</v>
      </c>
      <c r="CF141" s="303">
        <v>2011</v>
      </c>
      <c r="CG141" s="70" t="s">
        <v>41</v>
      </c>
      <c r="CH141" s="326">
        <f>+'Anexo 4'!D41+'Anexo 4'!E41</f>
        <v>182092.74999999994</v>
      </c>
      <c r="CI141" s="326">
        <f>+'Anexo 4'!F41+'Anexo 4'!G41</f>
        <v>523675.8465000001</v>
      </c>
      <c r="CJ141" s="326">
        <f>+'Anexo 4'!H41+'Anexo 4'!I41</f>
        <v>136286.93499999997</v>
      </c>
      <c r="CK141" s="326" t="e">
        <f>+'Anexo 4'!#REF!+'Anexo 4'!#REF!+'Anexo 4'!#REF!+'Anexo 4'!#REF!+'Anexo 4'!J41+'Anexo 4'!K41</f>
        <v>#REF!</v>
      </c>
      <c r="CL141" s="326">
        <f>+'Anexo 4'!L41+'Anexo 4'!M41</f>
        <v>887708.91449999996</v>
      </c>
      <c r="CM141" s="327" t="e">
        <f t="shared" si="2"/>
        <v>#REF!</v>
      </c>
      <c r="CN141" s="327" t="e">
        <f t="shared" si="2"/>
        <v>#REF!</v>
      </c>
      <c r="CO141" s="327" t="e">
        <f t="shared" si="2"/>
        <v>#REF!</v>
      </c>
      <c r="CP141" s="327" t="e">
        <f t="shared" si="2"/>
        <v>#REF!</v>
      </c>
      <c r="CQ141" s="327" t="e">
        <f t="shared" si="2"/>
        <v>#REF!</v>
      </c>
      <c r="CR141" s="303">
        <v>2011</v>
      </c>
      <c r="CS141" s="70" t="s">
        <v>41</v>
      </c>
      <c r="CT141" s="328">
        <f>'Anexo 2 '!C40</f>
        <v>182092.74999999997</v>
      </c>
      <c r="CU141" s="328">
        <f>'Anexo 2 '!D40</f>
        <v>523675.8465000001</v>
      </c>
      <c r="CV141" s="328">
        <f>'Anexo 2 '!E40</f>
        <v>136286.93499999997</v>
      </c>
      <c r="CW141" s="328" t="e">
        <f>+'Anexo 2 '!#REF!+'Anexo 2 '!#REF!+'Anexo 2 '!#REF!</f>
        <v>#REF!</v>
      </c>
      <c r="CX141" s="328">
        <f>+'Anexo 2 '!G40</f>
        <v>887708.91450000007</v>
      </c>
      <c r="CY141" s="303">
        <v>2011</v>
      </c>
      <c r="CZ141" s="70" t="s">
        <v>41</v>
      </c>
      <c r="DA141" s="327">
        <f t="shared" si="3"/>
        <v>0</v>
      </c>
      <c r="DB141" s="327">
        <f t="shared" si="3"/>
        <v>0</v>
      </c>
      <c r="DC141" s="327">
        <f t="shared" si="3"/>
        <v>0</v>
      </c>
      <c r="DD141" s="327" t="e">
        <f t="shared" si="3"/>
        <v>#REF!</v>
      </c>
      <c r="DE141" s="327">
        <f t="shared" si="3"/>
        <v>0</v>
      </c>
    </row>
    <row r="142" spans="1:109" ht="15" customHeight="1" x14ac:dyDescent="0.3">
      <c r="A142" s="353">
        <v>2020</v>
      </c>
      <c r="B142" s="207" t="s">
        <v>36</v>
      </c>
      <c r="C142" s="207" t="s">
        <v>91</v>
      </c>
      <c r="D142" s="354">
        <v>25225.46849023438</v>
      </c>
      <c r="E142" s="354">
        <v>73484.43949837111</v>
      </c>
      <c r="F142" s="354">
        <v>46275.25900000002</v>
      </c>
      <c r="G142" s="354">
        <v>11930.765002548218</v>
      </c>
      <c r="H142" s="355">
        <v>156915.93199115375</v>
      </c>
      <c r="I142" s="345"/>
      <c r="J142" s="58"/>
      <c r="BY142" s="303">
        <v>2011</v>
      </c>
      <c r="BZ142" s="70" t="s">
        <v>42</v>
      </c>
      <c r="CA142" s="325" t="e">
        <f>+D150+D402+D523+D644+D765+D886+D1007+D1128+#REF!+#REF!+#REF!+#REF!+#REF!+#REF!+#REF!+#REF!+#REF!+#REF!+#REF!+#REF!+#REF!</f>
        <v>#REF!</v>
      </c>
      <c r="CB142" s="325" t="e">
        <f>+E150+E402+E523+E644+E765+E886+E1007+E1128+#REF!+#REF!+#REF!+#REF!+#REF!+#REF!+#REF!+#REF!+#REF!+#REF!+#REF!+#REF!+#REF!</f>
        <v>#REF!</v>
      </c>
      <c r="CC142" s="325" t="e">
        <f>+F150+F402+F523+F644+F765+F886+F1007+F1128+#REF!+#REF!+#REF!+#REF!+#REF!+#REF!+#REF!+#REF!+#REF!+#REF!+#REF!+#REF!+#REF!</f>
        <v>#REF!</v>
      </c>
      <c r="CD142" s="325" t="e">
        <f>+G150+G402+G523+G644+G765+G886+G1007+G1128+#REF!+#REF!+#REF!+#REF!+#REF!+#REF!+#REF!+#REF!+#REF!+#REF!+#REF!+#REF!+#REF!</f>
        <v>#REF!</v>
      </c>
      <c r="CE142" s="325" t="e">
        <f>+H150+H402+H523+H644+H765+H886+H1007+H1128+#REF!+#REF!+#REF!+#REF!+#REF!+#REF!+#REF!+#REF!+#REF!+#REF!+#REF!+#REF!+#REF!</f>
        <v>#REF!</v>
      </c>
      <c r="CF142" s="303">
        <v>2011</v>
      </c>
      <c r="CG142" s="70" t="s">
        <v>42</v>
      </c>
      <c r="CH142" s="326">
        <f>+'Anexo 4'!D42+'Anexo 4'!E42</f>
        <v>176881.42700000003</v>
      </c>
      <c r="CI142" s="326">
        <f>+'Anexo 4'!F42+'Anexo 4'!G42</f>
        <v>521919.13000000012</v>
      </c>
      <c r="CJ142" s="326">
        <f>+'Anexo 4'!H42+'Anexo 4'!I42</f>
        <v>141369.94250000003</v>
      </c>
      <c r="CK142" s="326" t="e">
        <f>+'Anexo 4'!#REF!+'Anexo 4'!#REF!+'Anexo 4'!#REF!+'Anexo 4'!#REF!+'Anexo 4'!J42+'Anexo 4'!K42</f>
        <v>#REF!</v>
      </c>
      <c r="CL142" s="326">
        <f>+'Anexo 4'!L42+'Anexo 4'!M42</f>
        <v>885829.97700000019</v>
      </c>
      <c r="CM142" s="327" t="e">
        <f t="shared" si="2"/>
        <v>#REF!</v>
      </c>
      <c r="CN142" s="327" t="e">
        <f t="shared" si="2"/>
        <v>#REF!</v>
      </c>
      <c r="CO142" s="327" t="e">
        <f t="shared" si="2"/>
        <v>#REF!</v>
      </c>
      <c r="CP142" s="327" t="e">
        <f t="shared" si="2"/>
        <v>#REF!</v>
      </c>
      <c r="CQ142" s="327" t="e">
        <f t="shared" si="2"/>
        <v>#REF!</v>
      </c>
      <c r="CR142" s="303">
        <v>2011</v>
      </c>
      <c r="CS142" s="70" t="s">
        <v>42</v>
      </c>
      <c r="CT142" s="328">
        <f>'Anexo 2 '!C41</f>
        <v>176881.427</v>
      </c>
      <c r="CU142" s="328">
        <f>'Anexo 2 '!D41</f>
        <v>521919.13000000006</v>
      </c>
      <c r="CV142" s="328">
        <f>'Anexo 2 '!E41</f>
        <v>141369.94249999998</v>
      </c>
      <c r="CW142" s="328" t="e">
        <f>+'Anexo 2 '!#REF!+'Anexo 2 '!#REF!+'Anexo 2 '!#REF!</f>
        <v>#REF!</v>
      </c>
      <c r="CX142" s="328">
        <f>+'Anexo 2 '!G41</f>
        <v>885829.97699999996</v>
      </c>
      <c r="CY142" s="303">
        <v>2011</v>
      </c>
      <c r="CZ142" s="70" t="s">
        <v>42</v>
      </c>
      <c r="DA142" s="327">
        <f t="shared" si="3"/>
        <v>0</v>
      </c>
      <c r="DB142" s="327">
        <f t="shared" si="3"/>
        <v>0</v>
      </c>
      <c r="DC142" s="327">
        <f t="shared" si="3"/>
        <v>0</v>
      </c>
      <c r="DD142" s="327" t="e">
        <f t="shared" si="3"/>
        <v>#REF!</v>
      </c>
      <c r="DE142" s="327">
        <f t="shared" si="3"/>
        <v>0</v>
      </c>
    </row>
    <row r="143" spans="1:109" s="6" customFormat="1" ht="15" customHeight="1" x14ac:dyDescent="0.3">
      <c r="A143" s="353">
        <v>2020</v>
      </c>
      <c r="B143" s="207" t="s">
        <v>37</v>
      </c>
      <c r="C143" s="207" t="s">
        <v>91</v>
      </c>
      <c r="D143" s="354">
        <v>31325.37200976563</v>
      </c>
      <c r="E143" s="354">
        <v>83956.760003158561</v>
      </c>
      <c r="F143" s="354">
        <v>55823.803000000014</v>
      </c>
      <c r="G143" s="354">
        <v>11919.734499461174</v>
      </c>
      <c r="H143" s="355">
        <v>183025.66951238539</v>
      </c>
      <c r="I143" s="345"/>
      <c r="J143" s="58"/>
      <c r="BY143" s="303"/>
      <c r="BZ143" s="70"/>
      <c r="CA143" s="325"/>
      <c r="CB143" s="325"/>
      <c r="CC143" s="325"/>
      <c r="CD143" s="325"/>
      <c r="CE143" s="325"/>
      <c r="CF143" s="303"/>
      <c r="CG143" s="70"/>
      <c r="CH143" s="356"/>
      <c r="CI143" s="356"/>
      <c r="CJ143" s="356"/>
      <c r="CK143" s="356"/>
      <c r="CL143" s="356"/>
      <c r="CM143" s="357"/>
      <c r="CN143" s="357"/>
      <c r="CO143" s="357"/>
      <c r="CP143" s="357"/>
      <c r="CQ143" s="357"/>
      <c r="CR143" s="303"/>
      <c r="CS143" s="70"/>
      <c r="CT143" s="276"/>
      <c r="CU143" s="276"/>
      <c r="CV143" s="276"/>
      <c r="CW143" s="276"/>
      <c r="CX143" s="276"/>
      <c r="CY143" s="303"/>
      <c r="CZ143" s="70"/>
      <c r="DA143" s="357"/>
      <c r="DB143" s="357"/>
      <c r="DC143" s="357"/>
      <c r="DD143" s="357"/>
      <c r="DE143" s="357"/>
    </row>
    <row r="144" spans="1:109" s="6" customFormat="1" ht="15" customHeight="1" x14ac:dyDescent="0.3">
      <c r="A144" s="358">
        <v>2020</v>
      </c>
      <c r="B144" s="210" t="s">
        <v>38</v>
      </c>
      <c r="C144" s="210" t="s">
        <v>91</v>
      </c>
      <c r="D144" s="359">
        <v>33278.258048828131</v>
      </c>
      <c r="E144" s="359">
        <v>99464.217979156485</v>
      </c>
      <c r="F144" s="359">
        <v>60382.19549961853</v>
      </c>
      <c r="G144" s="359">
        <v>14890.412493419646</v>
      </c>
      <c r="H144" s="360">
        <v>208015.08402102278</v>
      </c>
      <c r="I144" s="345"/>
      <c r="J144" s="58"/>
      <c r="BY144" s="303"/>
      <c r="BZ144" s="70"/>
      <c r="CA144" s="325"/>
      <c r="CB144" s="325"/>
      <c r="CC144" s="325"/>
      <c r="CD144" s="325"/>
      <c r="CE144" s="325"/>
      <c r="CF144" s="303"/>
      <c r="CG144" s="70"/>
      <c r="CH144" s="356"/>
      <c r="CI144" s="356"/>
      <c r="CJ144" s="356"/>
      <c r="CK144" s="356"/>
      <c r="CL144" s="356"/>
      <c r="CM144" s="357"/>
      <c r="CN144" s="357"/>
      <c r="CO144" s="357"/>
      <c r="CP144" s="357"/>
      <c r="CQ144" s="357"/>
      <c r="CR144" s="303"/>
      <c r="CS144" s="70"/>
      <c r="CT144" s="276"/>
      <c r="CU144" s="276"/>
      <c r="CV144" s="276"/>
      <c r="CW144" s="276"/>
      <c r="CX144" s="276"/>
      <c r="CY144" s="303"/>
      <c r="CZ144" s="70"/>
      <c r="DA144" s="357"/>
      <c r="DB144" s="357"/>
      <c r="DC144" s="357"/>
      <c r="DD144" s="357"/>
      <c r="DE144" s="357"/>
    </row>
    <row r="145" spans="1:109" ht="15" customHeight="1" x14ac:dyDescent="0.3">
      <c r="A145" s="353">
        <v>2009</v>
      </c>
      <c r="B145" s="207" t="s">
        <v>34</v>
      </c>
      <c r="C145" s="207" t="s">
        <v>114</v>
      </c>
      <c r="D145" s="354">
        <v>55517.886499999993</v>
      </c>
      <c r="E145" s="354">
        <v>40615.174999999996</v>
      </c>
      <c r="F145" s="354">
        <v>24432.122500000001</v>
      </c>
      <c r="G145" s="354">
        <v>6392.0249999999996</v>
      </c>
      <c r="H145" s="355">
        <v>126957.209</v>
      </c>
      <c r="I145" s="345"/>
      <c r="J145" s="58"/>
      <c r="BY145" s="303">
        <v>2011</v>
      </c>
      <c r="BZ145" s="70" t="s">
        <v>43</v>
      </c>
      <c r="CA145" s="325" t="e">
        <f>+D151+D403+D524+D645+D766+D887+D1008+D1129+#REF!+#REF!+#REF!+#REF!+#REF!+#REF!+#REF!+#REF!+#REF!+#REF!+#REF!+#REF!+#REF!</f>
        <v>#REF!</v>
      </c>
      <c r="CB145" s="325" t="e">
        <f>+E151+E403+E524+E645+E766+E887+E1008+E1129+#REF!+#REF!+#REF!+#REF!+#REF!+#REF!+#REF!+#REF!+#REF!+#REF!+#REF!+#REF!+#REF!</f>
        <v>#REF!</v>
      </c>
      <c r="CC145" s="325" t="e">
        <f>+F151+F403+F524+F645+F766+F887+F1008+F1129+#REF!+#REF!+#REF!+#REF!+#REF!+#REF!+#REF!+#REF!+#REF!+#REF!+#REF!+#REF!+#REF!</f>
        <v>#REF!</v>
      </c>
      <c r="CD145" s="325" t="e">
        <f>+G151+G403+G524+G645+G766+G887+G1008+G1129+#REF!+#REF!+#REF!+#REF!+#REF!+#REF!+#REF!+#REF!+#REF!+#REF!+#REF!+#REF!+#REF!</f>
        <v>#REF!</v>
      </c>
      <c r="CE145" s="325" t="e">
        <f>+H151+H403+H524+H645+H766+H887+H1008+H1129+#REF!+#REF!+#REF!+#REF!+#REF!+#REF!+#REF!+#REF!+#REF!+#REF!+#REF!+#REF!+#REF!</f>
        <v>#REF!</v>
      </c>
      <c r="CF145" s="303">
        <v>2011</v>
      </c>
      <c r="CG145" s="70" t="s">
        <v>43</v>
      </c>
      <c r="CH145" s="326">
        <f>+'Anexo 4'!D43+'Anexo 4'!E43</f>
        <v>170042.98949999991</v>
      </c>
      <c r="CI145" s="326">
        <f>+'Anexo 4'!F43+'Anexo 4'!G43</f>
        <v>540539.33349999995</v>
      </c>
      <c r="CJ145" s="326">
        <f>+'Anexo 4'!H43+'Anexo 4'!I43</f>
        <v>128850.51</v>
      </c>
      <c r="CK145" s="326" t="e">
        <f>+'Anexo 4'!#REF!+'Anexo 4'!#REF!+'Anexo 4'!#REF!+'Anexo 4'!#REF!+'Anexo 4'!J43+'Anexo 4'!K43</f>
        <v>#REF!</v>
      </c>
      <c r="CL145" s="326">
        <f>+'Anexo 4'!L43+'Anexo 4'!M43</f>
        <v>883854.39549999987</v>
      </c>
      <c r="CM145" s="327" t="e">
        <f t="shared" si="2"/>
        <v>#REF!</v>
      </c>
      <c r="CN145" s="327" t="e">
        <f t="shared" si="2"/>
        <v>#REF!</v>
      </c>
      <c r="CO145" s="327" t="e">
        <f t="shared" si="2"/>
        <v>#REF!</v>
      </c>
      <c r="CP145" s="327" t="e">
        <f t="shared" si="2"/>
        <v>#REF!</v>
      </c>
      <c r="CQ145" s="327" t="e">
        <f t="shared" si="2"/>
        <v>#REF!</v>
      </c>
      <c r="CR145" s="303">
        <v>2011</v>
      </c>
      <c r="CS145" s="70" t="s">
        <v>43</v>
      </c>
      <c r="CT145" s="328">
        <f>'Anexo 2 '!C42</f>
        <v>170042.98949999994</v>
      </c>
      <c r="CU145" s="328">
        <f>'Anexo 2 '!D42</f>
        <v>540539.33349999995</v>
      </c>
      <c r="CV145" s="328">
        <f>'Anexo 2 '!E42</f>
        <v>128850.51000000001</v>
      </c>
      <c r="CW145" s="328" t="e">
        <f>+'Anexo 2 '!#REF!+'Anexo 2 '!#REF!+'Anexo 2 '!#REF!</f>
        <v>#REF!</v>
      </c>
      <c r="CX145" s="328">
        <f>+'Anexo 2 '!G42</f>
        <v>883854.3955000001</v>
      </c>
      <c r="CY145" s="303">
        <v>2011</v>
      </c>
      <c r="CZ145" s="70" t="s">
        <v>43</v>
      </c>
      <c r="DA145" s="327">
        <f t="shared" si="3"/>
        <v>0</v>
      </c>
      <c r="DB145" s="327">
        <f t="shared" si="3"/>
        <v>0</v>
      </c>
      <c r="DC145" s="327">
        <f t="shared" si="3"/>
        <v>0</v>
      </c>
      <c r="DD145" s="327" t="e">
        <f t="shared" si="3"/>
        <v>#REF!</v>
      </c>
      <c r="DE145" s="327">
        <f t="shared" si="3"/>
        <v>0</v>
      </c>
    </row>
    <row r="146" spans="1:109" ht="15" customHeight="1" x14ac:dyDescent="0.3">
      <c r="A146" s="353">
        <v>2009</v>
      </c>
      <c r="B146" s="207" t="s">
        <v>36</v>
      </c>
      <c r="C146" s="207" t="s">
        <v>114</v>
      </c>
      <c r="D146" s="354">
        <v>59484.432499999995</v>
      </c>
      <c r="E146" s="354">
        <v>46463.525000000009</v>
      </c>
      <c r="F146" s="354">
        <v>24128.747500000001</v>
      </c>
      <c r="G146" s="354">
        <v>6860.49</v>
      </c>
      <c r="H146" s="355">
        <v>136937.19500000001</v>
      </c>
      <c r="I146" s="345"/>
      <c r="J146" s="58"/>
      <c r="BY146" s="303">
        <v>2012</v>
      </c>
      <c r="BZ146" s="70" t="s">
        <v>44</v>
      </c>
      <c r="CA146" s="325" t="e">
        <f>+D152+D404+D525+D646+D767+D888+D1009+D1130+#REF!+#REF!+#REF!+#REF!+#REF!+#REF!+#REF!+#REF!+#REF!+#REF!+#REF!+#REF!+#REF!</f>
        <v>#REF!</v>
      </c>
      <c r="CB146" s="325" t="e">
        <f>+E152+E404+E525+E646+E767+E888+E1009+E1130+#REF!+#REF!+#REF!+#REF!+#REF!+#REF!+#REF!+#REF!+#REF!+#REF!+#REF!+#REF!+#REF!</f>
        <v>#REF!</v>
      </c>
      <c r="CC146" s="325" t="e">
        <f>+F152+F404+F525+F646+F767+F888+F1009+F1130+#REF!+#REF!+#REF!+#REF!+#REF!+#REF!+#REF!+#REF!+#REF!+#REF!+#REF!+#REF!+#REF!</f>
        <v>#REF!</v>
      </c>
      <c r="CD146" s="325" t="e">
        <f>+G152+G404+G525+G646+G767+G888+G1009+G1130+#REF!+#REF!+#REF!+#REF!+#REF!+#REF!+#REF!+#REF!+#REF!+#REF!+#REF!+#REF!+#REF!</f>
        <v>#REF!</v>
      </c>
      <c r="CE146" s="325" t="e">
        <f>+H152+H404+H525+H646+H767+H888+H1009+H1130+#REF!+#REF!+#REF!+#REF!+#REF!+#REF!+#REF!+#REF!+#REF!+#REF!+#REF!+#REF!+#REF!</f>
        <v>#REF!</v>
      </c>
      <c r="CF146" s="303">
        <v>2012</v>
      </c>
      <c r="CG146" s="70" t="s">
        <v>44</v>
      </c>
      <c r="CH146" s="326">
        <f>+'Anexo 4'!D44+'Anexo 4'!E44</f>
        <v>167426.37350000002</v>
      </c>
      <c r="CI146" s="326">
        <f>+'Anexo 4'!F44+'Anexo 4'!G44</f>
        <v>470000.00899999996</v>
      </c>
      <c r="CJ146" s="326">
        <f>+'Anexo 4'!H44+'Anexo 4'!I44</f>
        <v>138289.81500000003</v>
      </c>
      <c r="CK146" s="326" t="e">
        <f>+'Anexo 4'!#REF!+'Anexo 4'!#REF!+'Anexo 4'!#REF!+'Anexo 4'!#REF!+'Anexo 4'!J44+'Anexo 4'!K44</f>
        <v>#REF!</v>
      </c>
      <c r="CL146" s="326">
        <f>+'Anexo 4'!L44+'Anexo 4'!M44</f>
        <v>823283.71750000003</v>
      </c>
      <c r="CM146" s="327" t="e">
        <f t="shared" si="2"/>
        <v>#REF!</v>
      </c>
      <c r="CN146" s="327" t="e">
        <f t="shared" si="2"/>
        <v>#REF!</v>
      </c>
      <c r="CO146" s="327" t="e">
        <f t="shared" si="2"/>
        <v>#REF!</v>
      </c>
      <c r="CP146" s="327" t="e">
        <f t="shared" si="2"/>
        <v>#REF!</v>
      </c>
      <c r="CQ146" s="327" t="e">
        <f t="shared" si="2"/>
        <v>#REF!</v>
      </c>
      <c r="CR146" s="303">
        <v>2012</v>
      </c>
      <c r="CS146" s="70" t="s">
        <v>44</v>
      </c>
      <c r="CT146" s="328">
        <f>'Anexo 2 '!C43</f>
        <v>167426.37350000007</v>
      </c>
      <c r="CU146" s="328">
        <f>'Anexo 2 '!D43</f>
        <v>470000.00900000002</v>
      </c>
      <c r="CV146" s="328">
        <f>'Anexo 2 '!E43</f>
        <v>138289.81500000003</v>
      </c>
      <c r="CW146" s="328" t="e">
        <f>+'Anexo 2 '!#REF!+'Anexo 2 '!#REF!+'Anexo 2 '!#REF!</f>
        <v>#REF!</v>
      </c>
      <c r="CX146" s="328">
        <f>+'Anexo 2 '!G43</f>
        <v>823283.71750000003</v>
      </c>
      <c r="CY146" s="303">
        <v>2012</v>
      </c>
      <c r="CZ146" s="70" t="s">
        <v>44</v>
      </c>
      <c r="DA146" s="327">
        <f t="shared" si="3"/>
        <v>0</v>
      </c>
      <c r="DB146" s="327">
        <f t="shared" si="3"/>
        <v>0</v>
      </c>
      <c r="DC146" s="327">
        <f t="shared" si="3"/>
        <v>0</v>
      </c>
      <c r="DD146" s="327" t="e">
        <f t="shared" si="3"/>
        <v>#REF!</v>
      </c>
      <c r="DE146" s="327">
        <f t="shared" si="3"/>
        <v>0</v>
      </c>
    </row>
    <row r="147" spans="1:109" ht="15" customHeight="1" x14ac:dyDescent="0.3">
      <c r="A147" s="353">
        <v>2009</v>
      </c>
      <c r="B147" s="207" t="s">
        <v>37</v>
      </c>
      <c r="C147" s="207" t="s">
        <v>114</v>
      </c>
      <c r="D147" s="354">
        <v>61461.767500000002</v>
      </c>
      <c r="E147" s="354">
        <v>37193.125</v>
      </c>
      <c r="F147" s="354">
        <v>18206.13</v>
      </c>
      <c r="G147" s="354">
        <v>6110.2350000000006</v>
      </c>
      <c r="H147" s="355">
        <v>122971.25749999999</v>
      </c>
      <c r="I147" s="345"/>
      <c r="J147" s="58"/>
      <c r="BY147" s="303">
        <v>2012</v>
      </c>
      <c r="BZ147" s="70" t="s">
        <v>45</v>
      </c>
      <c r="CA147" s="325" t="e">
        <f>+D153+D405+D526+D647+D768+D889+D1010+D1131+#REF!+#REF!+#REF!+#REF!+#REF!+#REF!+#REF!+#REF!+#REF!+#REF!+#REF!+#REF!+#REF!</f>
        <v>#REF!</v>
      </c>
      <c r="CB147" s="325" t="e">
        <f>+E153+E405+E526+E647+E768+E889+E1010+E1131+#REF!+#REF!+#REF!+#REF!+#REF!+#REF!+#REF!+#REF!+#REF!+#REF!+#REF!+#REF!+#REF!</f>
        <v>#REF!</v>
      </c>
      <c r="CC147" s="325" t="e">
        <f>+F153+F405+F526+F647+F768+F889+F1010+F1131+#REF!+#REF!+#REF!+#REF!+#REF!+#REF!+#REF!+#REF!+#REF!+#REF!+#REF!+#REF!+#REF!</f>
        <v>#REF!</v>
      </c>
      <c r="CD147" s="325" t="e">
        <f>+G153+G405+G526+G647+G768+G889+G1010+G1131+#REF!+#REF!+#REF!+#REF!+#REF!+#REF!+#REF!+#REF!+#REF!+#REF!+#REF!+#REF!+#REF!</f>
        <v>#REF!</v>
      </c>
      <c r="CE147" s="325" t="e">
        <f>+H153+H405+H526+H647+H768+H889+H1010+H1131+#REF!+#REF!+#REF!+#REF!+#REF!+#REF!+#REF!+#REF!+#REF!+#REF!+#REF!+#REF!+#REF!</f>
        <v>#REF!</v>
      </c>
      <c r="CF147" s="303">
        <v>2012</v>
      </c>
      <c r="CG147" s="70" t="s">
        <v>45</v>
      </c>
      <c r="CH147" s="326">
        <f>+'Anexo 4'!D45+'Anexo 4'!E45</f>
        <v>185798.76800000004</v>
      </c>
      <c r="CI147" s="326">
        <f>+'Anexo 4'!F45+'Anexo 4'!G45</f>
        <v>454248.20700000005</v>
      </c>
      <c r="CJ147" s="326">
        <f>+'Anexo 4'!H45+'Anexo 4'!I45</f>
        <v>156313.97500000003</v>
      </c>
      <c r="CK147" s="326" t="e">
        <f>+'Anexo 4'!#REF!+'Anexo 4'!#REF!+'Anexo 4'!#REF!+'Anexo 4'!#REF!+'Anexo 4'!J45+'Anexo 4'!K45</f>
        <v>#REF!</v>
      </c>
      <c r="CL147" s="326">
        <f>+'Anexo 4'!L45+'Anexo 4'!M45</f>
        <v>846615.05950000009</v>
      </c>
      <c r="CM147" s="327" t="e">
        <f t="shared" si="2"/>
        <v>#REF!</v>
      </c>
      <c r="CN147" s="327" t="e">
        <f t="shared" si="2"/>
        <v>#REF!</v>
      </c>
      <c r="CO147" s="327" t="e">
        <f t="shared" si="2"/>
        <v>#REF!</v>
      </c>
      <c r="CP147" s="327" t="e">
        <f t="shared" si="2"/>
        <v>#REF!</v>
      </c>
      <c r="CQ147" s="327" t="e">
        <f t="shared" si="2"/>
        <v>#REF!</v>
      </c>
      <c r="CR147" s="303">
        <v>2012</v>
      </c>
      <c r="CS147" s="70" t="s">
        <v>45</v>
      </c>
      <c r="CT147" s="328">
        <f>'Anexo 2 '!C44</f>
        <v>185798.76800000004</v>
      </c>
      <c r="CU147" s="328">
        <f>'Anexo 2 '!D44</f>
        <v>454248.20700000005</v>
      </c>
      <c r="CV147" s="328">
        <f>'Anexo 2 '!E44</f>
        <v>156313.97500000003</v>
      </c>
      <c r="CW147" s="328" t="e">
        <f>+'Anexo 2 '!#REF!+'Anexo 2 '!#REF!+'Anexo 2 '!#REF!</f>
        <v>#REF!</v>
      </c>
      <c r="CX147" s="328">
        <f>+'Anexo 2 '!G44</f>
        <v>846615.05949999974</v>
      </c>
      <c r="CY147" s="303">
        <v>2012</v>
      </c>
      <c r="CZ147" s="70" t="s">
        <v>45</v>
      </c>
      <c r="DA147" s="327">
        <f t="shared" si="3"/>
        <v>0</v>
      </c>
      <c r="DB147" s="327">
        <f t="shared" si="3"/>
        <v>0</v>
      </c>
      <c r="DC147" s="327">
        <f t="shared" si="3"/>
        <v>0</v>
      </c>
      <c r="DD147" s="327" t="e">
        <f t="shared" si="3"/>
        <v>#REF!</v>
      </c>
      <c r="DE147" s="327">
        <f t="shared" si="3"/>
        <v>0</v>
      </c>
    </row>
    <row r="148" spans="1:109" ht="15" customHeight="1" x14ac:dyDescent="0.3">
      <c r="A148" s="353">
        <v>2009</v>
      </c>
      <c r="B148" s="207" t="s">
        <v>38</v>
      </c>
      <c r="C148" s="207" t="s">
        <v>114</v>
      </c>
      <c r="D148" s="354">
        <v>65001.41</v>
      </c>
      <c r="E148" s="354">
        <v>45566.024999999994</v>
      </c>
      <c r="F148" s="354">
        <v>21250.260000000002</v>
      </c>
      <c r="G148" s="354">
        <v>7470.4750000000004</v>
      </c>
      <c r="H148" s="355">
        <v>139288.16999999998</v>
      </c>
      <c r="I148" s="345"/>
      <c r="J148" s="58"/>
      <c r="BY148" s="303">
        <v>2012</v>
      </c>
      <c r="BZ148" s="70" t="s">
        <v>46</v>
      </c>
      <c r="CA148" s="325" t="e">
        <f>+D154+D406+D527+D648+D769+D890+D1011+D1132+#REF!+#REF!+#REF!+#REF!+#REF!+#REF!+#REF!+#REF!+#REF!+#REF!+#REF!+#REF!+#REF!</f>
        <v>#REF!</v>
      </c>
      <c r="CB148" s="325" t="e">
        <f>+E154+E406+E527+E648+E769+E890+E1011+E1132+#REF!+#REF!+#REF!+#REF!+#REF!+#REF!+#REF!+#REF!+#REF!+#REF!+#REF!+#REF!+#REF!</f>
        <v>#REF!</v>
      </c>
      <c r="CC148" s="325" t="e">
        <f>+F154+F406+F527+F648+F769+F890+F1011+F1132+#REF!+#REF!+#REF!+#REF!+#REF!+#REF!+#REF!+#REF!+#REF!+#REF!+#REF!+#REF!+#REF!</f>
        <v>#REF!</v>
      </c>
      <c r="CD148" s="325" t="e">
        <f>+G154+G406+G527+G648+G769+G890+G1011+G1132+#REF!+#REF!+#REF!+#REF!+#REF!+#REF!+#REF!+#REF!+#REF!+#REF!+#REF!+#REF!+#REF!</f>
        <v>#REF!</v>
      </c>
      <c r="CE148" s="325" t="e">
        <f>+H154+H406+H527+H648+H769+H890+H1011+H1132+#REF!+#REF!+#REF!+#REF!+#REF!+#REF!+#REF!+#REF!+#REF!+#REF!+#REF!+#REF!+#REF!</f>
        <v>#REF!</v>
      </c>
      <c r="CF148" s="303">
        <v>2012</v>
      </c>
      <c r="CG148" s="70" t="s">
        <v>46</v>
      </c>
      <c r="CH148" s="326">
        <f>+'Anexo 4'!D46+'Anexo 4'!E46</f>
        <v>206963.7675000001</v>
      </c>
      <c r="CI148" s="326">
        <f>+'Anexo 4'!F46+'Anexo 4'!G46</f>
        <v>519135.20250000013</v>
      </c>
      <c r="CJ148" s="326">
        <f>+'Anexo 4'!H46+'Anexo 4'!I46</f>
        <v>172760.065</v>
      </c>
      <c r="CK148" s="326" t="e">
        <f>+'Anexo 4'!#REF!+'Anexo 4'!#REF!+'Anexo 4'!#REF!+'Anexo 4'!#REF!+'Anexo 4'!J46+'Anexo 4'!K46</f>
        <v>#REF!</v>
      </c>
      <c r="CL148" s="326">
        <f>+'Anexo 4'!L46+'Anexo 4'!M46</f>
        <v>950452.89200000023</v>
      </c>
      <c r="CM148" s="327" t="e">
        <f t="shared" si="2"/>
        <v>#REF!</v>
      </c>
      <c r="CN148" s="327" t="e">
        <f t="shared" si="2"/>
        <v>#REF!</v>
      </c>
      <c r="CO148" s="327" t="e">
        <f t="shared" si="2"/>
        <v>#REF!</v>
      </c>
      <c r="CP148" s="327" t="e">
        <f t="shared" si="2"/>
        <v>#REF!</v>
      </c>
      <c r="CQ148" s="327" t="e">
        <f t="shared" si="2"/>
        <v>#REF!</v>
      </c>
      <c r="CR148" s="303">
        <v>2012</v>
      </c>
      <c r="CS148" s="70" t="s">
        <v>46</v>
      </c>
      <c r="CT148" s="328">
        <f>'Anexo 2 '!C45</f>
        <v>206963.7675000001</v>
      </c>
      <c r="CU148" s="328">
        <f>'Anexo 2 '!D45</f>
        <v>519135.20250000013</v>
      </c>
      <c r="CV148" s="328">
        <f>'Anexo 2 '!E45</f>
        <v>172760.06499999997</v>
      </c>
      <c r="CW148" s="328" t="e">
        <f>+'Anexo 2 '!#REF!+'Anexo 2 '!#REF!+'Anexo 2 '!#REF!</f>
        <v>#REF!</v>
      </c>
      <c r="CX148" s="328">
        <f>+'Anexo 2 '!G45</f>
        <v>950452.89200000023</v>
      </c>
      <c r="CY148" s="303">
        <v>2012</v>
      </c>
      <c r="CZ148" s="70" t="s">
        <v>46</v>
      </c>
      <c r="DA148" s="327">
        <f t="shared" si="3"/>
        <v>0</v>
      </c>
      <c r="DB148" s="327">
        <f t="shared" si="3"/>
        <v>0</v>
      </c>
      <c r="DC148" s="327">
        <f t="shared" si="3"/>
        <v>0</v>
      </c>
      <c r="DD148" s="327" t="e">
        <f t="shared" si="3"/>
        <v>#REF!</v>
      </c>
      <c r="DE148" s="327">
        <f t="shared" si="3"/>
        <v>0</v>
      </c>
    </row>
    <row r="149" spans="1:109" ht="15" customHeight="1" x14ac:dyDescent="0.3">
      <c r="A149" s="353">
        <v>2009</v>
      </c>
      <c r="B149" s="207" t="s">
        <v>39</v>
      </c>
      <c r="C149" s="207" t="s">
        <v>114</v>
      </c>
      <c r="D149" s="354">
        <v>56798.039500000028</v>
      </c>
      <c r="E149" s="354">
        <v>48045.275000000001</v>
      </c>
      <c r="F149" s="354">
        <v>21559.432499999999</v>
      </c>
      <c r="G149" s="354">
        <v>7828.57</v>
      </c>
      <c r="H149" s="355">
        <v>134231.31700000004</v>
      </c>
      <c r="I149" s="345"/>
      <c r="J149" s="58"/>
      <c r="BY149" s="303">
        <v>2012</v>
      </c>
      <c r="BZ149" s="70" t="s">
        <v>34</v>
      </c>
      <c r="CA149" s="325" t="e">
        <f>+D155+D407+D528+D649+D770+D891+D1012+D1133+#REF!+#REF!+#REF!+#REF!+#REF!+#REF!+#REF!+#REF!+#REF!+#REF!+#REF!+#REF!+#REF!</f>
        <v>#REF!</v>
      </c>
      <c r="CB149" s="325" t="e">
        <f>+E155+E407+E528+E649+E770+E891+E1012+E1133+#REF!+#REF!+#REF!+#REF!+#REF!+#REF!+#REF!+#REF!+#REF!+#REF!+#REF!+#REF!+#REF!</f>
        <v>#REF!</v>
      </c>
      <c r="CC149" s="325" t="e">
        <f>+F155+F407+F528+F649+F770+F891+F1012+F1133+#REF!+#REF!+#REF!+#REF!+#REF!+#REF!+#REF!+#REF!+#REF!+#REF!+#REF!+#REF!+#REF!</f>
        <v>#REF!</v>
      </c>
      <c r="CD149" s="325" t="e">
        <f>+G155+G407+G528+G649+G770+G891+G1012+G1133+#REF!+#REF!+#REF!+#REF!+#REF!+#REF!+#REF!+#REF!+#REF!+#REF!+#REF!+#REF!+#REF!</f>
        <v>#REF!</v>
      </c>
      <c r="CE149" s="325" t="e">
        <f>+H155+H407+H528+H649+H770+H891+H1012+H1133+#REF!+#REF!+#REF!+#REF!+#REF!+#REF!+#REF!+#REF!+#REF!+#REF!+#REF!+#REF!+#REF!</f>
        <v>#REF!</v>
      </c>
      <c r="CF149" s="303">
        <v>2012</v>
      </c>
      <c r="CG149" s="70" t="s">
        <v>34</v>
      </c>
      <c r="CH149" s="326">
        <f>+'Anexo 4'!D47+'Anexo 4'!E47</f>
        <v>173980.321</v>
      </c>
      <c r="CI149" s="326">
        <f>+'Anexo 4'!F47+'Anexo 4'!G47</f>
        <v>433422.40350000019</v>
      </c>
      <c r="CJ149" s="326">
        <f>+'Anexo 4'!H47+'Anexo 4'!I47</f>
        <v>138718.17250000002</v>
      </c>
      <c r="CK149" s="326" t="e">
        <f>+'Anexo 4'!#REF!+'Anexo 4'!#REF!+'Anexo 4'!#REF!+'Anexo 4'!#REF!+'Anexo 4'!J47+'Anexo 4'!K47</f>
        <v>#REF!</v>
      </c>
      <c r="CL149" s="326">
        <f>+'Anexo 4'!L47+'Anexo 4'!M47</f>
        <v>789541.98850000021</v>
      </c>
      <c r="CM149" s="327" t="e">
        <f t="shared" si="2"/>
        <v>#REF!</v>
      </c>
      <c r="CN149" s="327" t="e">
        <f t="shared" si="2"/>
        <v>#REF!</v>
      </c>
      <c r="CO149" s="327" t="e">
        <f t="shared" si="2"/>
        <v>#REF!</v>
      </c>
      <c r="CP149" s="327" t="e">
        <f t="shared" si="2"/>
        <v>#REF!</v>
      </c>
      <c r="CQ149" s="327" t="e">
        <f t="shared" si="2"/>
        <v>#REF!</v>
      </c>
      <c r="CR149" s="303">
        <v>2012</v>
      </c>
      <c r="CS149" s="70" t="s">
        <v>34</v>
      </c>
      <c r="CT149" s="328">
        <f>'Anexo 2 '!C46</f>
        <v>173980.32100000005</v>
      </c>
      <c r="CU149" s="328">
        <f>'Anexo 2 '!D46</f>
        <v>433422.40350000019</v>
      </c>
      <c r="CV149" s="328">
        <f>'Anexo 2 '!E46</f>
        <v>138718.17250000004</v>
      </c>
      <c r="CW149" s="328" t="e">
        <f>+'Anexo 2 '!#REF!+'Anexo 2 '!#REF!+'Anexo 2 '!#REF!</f>
        <v>#REF!</v>
      </c>
      <c r="CX149" s="328">
        <f>+'Anexo 2 '!G46</f>
        <v>789541.98850000021</v>
      </c>
      <c r="CY149" s="303">
        <v>2012</v>
      </c>
      <c r="CZ149" s="70" t="s">
        <v>34</v>
      </c>
      <c r="DA149" s="327">
        <f t="shared" si="3"/>
        <v>0</v>
      </c>
      <c r="DB149" s="327">
        <f t="shared" si="3"/>
        <v>0</v>
      </c>
      <c r="DC149" s="327">
        <f t="shared" si="3"/>
        <v>0</v>
      </c>
      <c r="DD149" s="327" t="e">
        <f t="shared" si="3"/>
        <v>#REF!</v>
      </c>
      <c r="DE149" s="327">
        <f t="shared" si="3"/>
        <v>0</v>
      </c>
    </row>
    <row r="150" spans="1:109" ht="15" customHeight="1" x14ac:dyDescent="0.3">
      <c r="A150" s="353">
        <v>2009</v>
      </c>
      <c r="B150" s="207" t="s">
        <v>40</v>
      </c>
      <c r="C150" s="207" t="s">
        <v>114</v>
      </c>
      <c r="D150" s="354">
        <v>70204.694999999949</v>
      </c>
      <c r="E150" s="354">
        <v>49875.775000000001</v>
      </c>
      <c r="F150" s="354">
        <v>21631.797500000001</v>
      </c>
      <c r="G150" s="354">
        <v>7294.6875</v>
      </c>
      <c r="H150" s="355">
        <v>149006.95499999996</v>
      </c>
      <c r="I150" s="345"/>
      <c r="J150" s="58"/>
      <c r="BY150" s="303">
        <v>2012</v>
      </c>
      <c r="BZ150" s="70" t="s">
        <v>36</v>
      </c>
      <c r="CA150" s="325" t="e">
        <f>+D156+D408+D529+D650+D771+D892+D1013+D1134+#REF!+#REF!+#REF!+#REF!+#REF!+#REF!+#REF!+#REF!+#REF!+#REF!+#REF!+#REF!+#REF!</f>
        <v>#REF!</v>
      </c>
      <c r="CB150" s="325" t="e">
        <f>+E156+E408+E529+E650+E771+E892+E1013+E1134+#REF!+#REF!+#REF!+#REF!+#REF!+#REF!+#REF!+#REF!+#REF!+#REF!+#REF!+#REF!+#REF!</f>
        <v>#REF!</v>
      </c>
      <c r="CC150" s="325" t="e">
        <f>+F156+F408+F529+F650+F771+F892+F1013+F1134+#REF!+#REF!+#REF!+#REF!+#REF!+#REF!+#REF!+#REF!+#REF!+#REF!+#REF!+#REF!+#REF!</f>
        <v>#REF!</v>
      </c>
      <c r="CD150" s="325" t="e">
        <f>+G156+G408+G529+G650+G771+G892+G1013+G1134+#REF!+#REF!+#REF!+#REF!+#REF!+#REF!+#REF!+#REF!+#REF!+#REF!+#REF!+#REF!+#REF!</f>
        <v>#REF!</v>
      </c>
      <c r="CE150" s="325" t="e">
        <f>+H156+H408+H529+H650+H771+H892+H1013+H1134+#REF!+#REF!+#REF!+#REF!+#REF!+#REF!+#REF!+#REF!+#REF!+#REF!+#REF!+#REF!+#REF!</f>
        <v>#REF!</v>
      </c>
      <c r="CF150" s="303">
        <v>2012</v>
      </c>
      <c r="CG150" s="70" t="s">
        <v>36</v>
      </c>
      <c r="CH150" s="326">
        <f>+'Anexo 4'!D48+'Anexo 4'!E48</f>
        <v>208186.23249999995</v>
      </c>
      <c r="CI150" s="326">
        <f>+'Anexo 4'!F48+'Anexo 4'!G48</f>
        <v>479828.70450000011</v>
      </c>
      <c r="CJ150" s="326">
        <f>+'Anexo 4'!H48+'Anexo 4'!I48</f>
        <v>166544.12850000002</v>
      </c>
      <c r="CK150" s="326" t="e">
        <f>+'Anexo 4'!#REF!+'Anexo 4'!#REF!+'Anexo 4'!#REF!+'Anexo 4'!#REF!+'Anexo 4'!J48+'Anexo 4'!K48</f>
        <v>#REF!</v>
      </c>
      <c r="CL150" s="326">
        <f>+'Anexo 4'!L48+'Anexo 4'!M48</f>
        <v>904690.56450000009</v>
      </c>
      <c r="CM150" s="327" t="e">
        <f t="shared" si="2"/>
        <v>#REF!</v>
      </c>
      <c r="CN150" s="327" t="e">
        <f t="shared" si="2"/>
        <v>#REF!</v>
      </c>
      <c r="CO150" s="327" t="e">
        <f t="shared" si="2"/>
        <v>#REF!</v>
      </c>
      <c r="CP150" s="327" t="e">
        <f t="shared" si="2"/>
        <v>#REF!</v>
      </c>
      <c r="CQ150" s="327" t="e">
        <f t="shared" si="2"/>
        <v>#REF!</v>
      </c>
      <c r="CR150" s="303">
        <v>2012</v>
      </c>
      <c r="CS150" s="70" t="s">
        <v>36</v>
      </c>
      <c r="CT150" s="328">
        <f>'Anexo 2 '!C47</f>
        <v>208186.23249999995</v>
      </c>
      <c r="CU150" s="328">
        <f>'Anexo 2 '!D47</f>
        <v>479828.70450000011</v>
      </c>
      <c r="CV150" s="328">
        <f>'Anexo 2 '!E47</f>
        <v>166544.12849999999</v>
      </c>
      <c r="CW150" s="328" t="e">
        <f>+'Anexo 2 '!#REF!+'Anexo 2 '!#REF!+'Anexo 2 '!#REF!</f>
        <v>#REF!</v>
      </c>
      <c r="CX150" s="328">
        <f>+'Anexo 2 '!G47</f>
        <v>904690.56449999986</v>
      </c>
      <c r="CY150" s="303">
        <v>2012</v>
      </c>
      <c r="CZ150" s="70" t="s">
        <v>36</v>
      </c>
      <c r="DA150" s="327">
        <f t="shared" si="3"/>
        <v>0</v>
      </c>
      <c r="DB150" s="327">
        <f t="shared" si="3"/>
        <v>0</v>
      </c>
      <c r="DC150" s="327">
        <f t="shared" si="3"/>
        <v>0</v>
      </c>
      <c r="DD150" s="327" t="e">
        <f t="shared" si="3"/>
        <v>#REF!</v>
      </c>
      <c r="DE150" s="327">
        <f t="shared" si="3"/>
        <v>0</v>
      </c>
    </row>
    <row r="151" spans="1:109" ht="15" customHeight="1" x14ac:dyDescent="0.3">
      <c r="A151" s="353">
        <v>2009</v>
      </c>
      <c r="B151" s="207" t="s">
        <v>41</v>
      </c>
      <c r="C151" s="207" t="s">
        <v>114</v>
      </c>
      <c r="D151" s="354">
        <v>61283.611499999999</v>
      </c>
      <c r="E151" s="354">
        <v>45977.200000000004</v>
      </c>
      <c r="F151" s="354">
        <v>21553.377500000002</v>
      </c>
      <c r="G151" s="354">
        <v>7066.1374999999998</v>
      </c>
      <c r="H151" s="355">
        <v>135880.3265</v>
      </c>
      <c r="I151" s="345"/>
      <c r="J151" s="58"/>
      <c r="BY151" s="303">
        <v>2012</v>
      </c>
      <c r="BZ151" s="70" t="s">
        <v>37</v>
      </c>
      <c r="CA151" s="325" t="e">
        <f>+D157+D409+D530+D651+D772+D893+D1014+D1135+#REF!+#REF!+#REF!+#REF!+#REF!+#REF!+#REF!+#REF!+#REF!+#REF!+#REF!+#REF!+#REF!</f>
        <v>#REF!</v>
      </c>
      <c r="CB151" s="325" t="e">
        <f>+E157+E409+E530+E651+E772+E893+E1014+E1135+#REF!+#REF!+#REF!+#REF!+#REF!+#REF!+#REF!+#REF!+#REF!+#REF!+#REF!+#REF!+#REF!</f>
        <v>#REF!</v>
      </c>
      <c r="CC151" s="325" t="e">
        <f>+F157+F409+F530+F651+F772+F893+F1014+F1135+#REF!+#REF!+#REF!+#REF!+#REF!+#REF!+#REF!+#REF!+#REF!+#REF!+#REF!+#REF!+#REF!</f>
        <v>#REF!</v>
      </c>
      <c r="CD151" s="325" t="e">
        <f>+G157+G409+G530+G651+G772+G893+G1014+G1135+#REF!+#REF!+#REF!+#REF!+#REF!+#REF!+#REF!+#REF!+#REF!+#REF!+#REF!+#REF!+#REF!</f>
        <v>#REF!</v>
      </c>
      <c r="CE151" s="325" t="e">
        <f>+H157+H409+H530+H651+H772+H893+H1014+H1135+#REF!+#REF!+#REF!+#REF!+#REF!+#REF!+#REF!+#REF!+#REF!+#REF!+#REF!+#REF!+#REF!</f>
        <v>#REF!</v>
      </c>
      <c r="CF151" s="303">
        <v>2012</v>
      </c>
      <c r="CG151" s="70" t="s">
        <v>37</v>
      </c>
      <c r="CH151" s="326">
        <f>+'Anexo 4'!D49+'Anexo 4'!E49</f>
        <v>202304.63249999995</v>
      </c>
      <c r="CI151" s="326">
        <f>+'Anexo 4'!F49+'Anexo 4'!G49</f>
        <v>468538.625</v>
      </c>
      <c r="CJ151" s="326">
        <f>+'Anexo 4'!H49+'Anexo 4'!I49</f>
        <v>162288.61549999996</v>
      </c>
      <c r="CK151" s="326" t="e">
        <f>+'Anexo 4'!#REF!+'Anexo 4'!#REF!+'Anexo 4'!#REF!+'Anexo 4'!#REF!+'Anexo 4'!J49+'Anexo 4'!K49</f>
        <v>#REF!</v>
      </c>
      <c r="CL151" s="326">
        <f>+'Anexo 4'!L49+'Anexo 4'!M49</f>
        <v>879219.28549999988</v>
      </c>
      <c r="CM151" s="327" t="e">
        <f t="shared" si="2"/>
        <v>#REF!</v>
      </c>
      <c r="CN151" s="327" t="e">
        <f t="shared" si="2"/>
        <v>#REF!</v>
      </c>
      <c r="CO151" s="327" t="e">
        <f t="shared" si="2"/>
        <v>#REF!</v>
      </c>
      <c r="CP151" s="327" t="e">
        <f t="shared" si="2"/>
        <v>#REF!</v>
      </c>
      <c r="CQ151" s="327" t="e">
        <f t="shared" si="2"/>
        <v>#REF!</v>
      </c>
      <c r="CR151" s="303">
        <v>2012</v>
      </c>
      <c r="CS151" s="70" t="s">
        <v>37</v>
      </c>
      <c r="CT151" s="328">
        <f>'Anexo 2 '!C48</f>
        <v>202304.63249999995</v>
      </c>
      <c r="CU151" s="328">
        <f>'Anexo 2 '!D48</f>
        <v>468538.62499999988</v>
      </c>
      <c r="CV151" s="328">
        <f>'Anexo 2 '!E48</f>
        <v>162288.61550000007</v>
      </c>
      <c r="CW151" s="328" t="e">
        <f>+'Anexo 2 '!#REF!+'Anexo 2 '!#REF!+'Anexo 2 '!#REF!</f>
        <v>#REF!</v>
      </c>
      <c r="CX151" s="328">
        <f>+'Anexo 2 '!G48</f>
        <v>879219.2855</v>
      </c>
      <c r="CY151" s="303">
        <v>2012</v>
      </c>
      <c r="CZ151" s="70" t="s">
        <v>37</v>
      </c>
      <c r="DA151" s="327">
        <f t="shared" ref="DA151:DE177" si="4">+CH151-CT151</f>
        <v>0</v>
      </c>
      <c r="DB151" s="327">
        <f t="shared" si="4"/>
        <v>0</v>
      </c>
      <c r="DC151" s="327">
        <f t="shared" si="4"/>
        <v>0</v>
      </c>
      <c r="DD151" s="327" t="e">
        <f t="shared" si="4"/>
        <v>#REF!</v>
      </c>
      <c r="DE151" s="327">
        <f t="shared" si="4"/>
        <v>0</v>
      </c>
    </row>
    <row r="152" spans="1:109" ht="15" customHeight="1" x14ac:dyDescent="0.3">
      <c r="A152" s="353">
        <v>2009</v>
      </c>
      <c r="B152" s="207" t="s">
        <v>42</v>
      </c>
      <c r="C152" s="207" t="s">
        <v>114</v>
      </c>
      <c r="D152" s="354">
        <v>59265.607499999998</v>
      </c>
      <c r="E152" s="354">
        <v>45138</v>
      </c>
      <c r="F152" s="354">
        <v>17925.642500000002</v>
      </c>
      <c r="G152" s="354">
        <v>7282.3799999999992</v>
      </c>
      <c r="H152" s="355">
        <v>129611.62999999999</v>
      </c>
      <c r="I152" s="345"/>
      <c r="J152" s="58"/>
      <c r="BY152" s="303">
        <v>2012</v>
      </c>
      <c r="BZ152" s="70" t="s">
        <v>38</v>
      </c>
      <c r="CA152" s="325" t="e">
        <f>+D158+D410+D531+D652+D773+D894+D1015+D1136+#REF!+#REF!+#REF!+#REF!+#REF!+#REF!+#REF!+#REF!+#REF!+#REF!+#REF!+#REF!+#REF!</f>
        <v>#REF!</v>
      </c>
      <c r="CB152" s="325" t="e">
        <f>+E158+E410+E531+E652+E773+E894+E1015+E1136+#REF!+#REF!+#REF!+#REF!+#REF!+#REF!+#REF!+#REF!+#REF!+#REF!+#REF!+#REF!+#REF!</f>
        <v>#REF!</v>
      </c>
      <c r="CC152" s="325" t="e">
        <f>+F158+F410+F531+F652+F773+F894+F1015+F1136+#REF!+#REF!+#REF!+#REF!+#REF!+#REF!+#REF!+#REF!+#REF!+#REF!+#REF!+#REF!+#REF!</f>
        <v>#REF!</v>
      </c>
      <c r="CD152" s="325" t="e">
        <f>+G158+G410+G531+G652+G773+G894+G1015+G1136+#REF!+#REF!+#REF!+#REF!+#REF!+#REF!+#REF!+#REF!+#REF!+#REF!+#REF!+#REF!+#REF!</f>
        <v>#REF!</v>
      </c>
      <c r="CE152" s="325" t="e">
        <f>+H158+H410+H531+H652+H773+H894+H1015+H1136+#REF!+#REF!+#REF!+#REF!+#REF!+#REF!+#REF!+#REF!+#REF!+#REF!+#REF!+#REF!+#REF!</f>
        <v>#REF!</v>
      </c>
      <c r="CF152" s="303">
        <v>2012</v>
      </c>
      <c r="CG152" s="70" t="s">
        <v>38</v>
      </c>
      <c r="CH152" s="326">
        <f>+'Anexo 4'!D50+'Anexo 4'!E50</f>
        <v>199361.38749999992</v>
      </c>
      <c r="CI152" s="326">
        <f>+'Anexo 4'!F50+'Anexo 4'!G50</f>
        <v>462078.74749999994</v>
      </c>
      <c r="CJ152" s="326">
        <f>+'Anexo 4'!H50+'Anexo 4'!I50</f>
        <v>167330.42050000001</v>
      </c>
      <c r="CK152" s="326" t="e">
        <f>+'Anexo 4'!#REF!+'Anexo 4'!#REF!+'Anexo 4'!#REF!+'Anexo 4'!#REF!+'Anexo 4'!J50+'Anexo 4'!K50</f>
        <v>#REF!</v>
      </c>
      <c r="CL152" s="326">
        <f>+'Anexo 4'!L50+'Anexo 4'!M50</f>
        <v>879632.56099999987</v>
      </c>
      <c r="CM152" s="327" t="e">
        <f t="shared" si="2"/>
        <v>#REF!</v>
      </c>
      <c r="CN152" s="327" t="e">
        <f t="shared" si="2"/>
        <v>#REF!</v>
      </c>
      <c r="CO152" s="327" t="e">
        <f t="shared" si="2"/>
        <v>#REF!</v>
      </c>
      <c r="CP152" s="327" t="e">
        <f t="shared" si="2"/>
        <v>#REF!</v>
      </c>
      <c r="CQ152" s="327" t="e">
        <f t="shared" si="2"/>
        <v>#REF!</v>
      </c>
      <c r="CR152" s="303">
        <v>2012</v>
      </c>
      <c r="CS152" s="70" t="s">
        <v>38</v>
      </c>
      <c r="CT152" s="328">
        <f>'Anexo 2 '!C49</f>
        <v>199361.3874999999</v>
      </c>
      <c r="CU152" s="328">
        <f>'Anexo 2 '!D49</f>
        <v>462078.74749999994</v>
      </c>
      <c r="CV152" s="328">
        <f>'Anexo 2 '!E49</f>
        <v>167330.42050000007</v>
      </c>
      <c r="CW152" s="328" t="e">
        <f>+'Anexo 2 '!#REF!+'Anexo 2 '!#REF!+'Anexo 2 '!#REF!</f>
        <v>#REF!</v>
      </c>
      <c r="CX152" s="328">
        <f>+'Anexo 2 '!G49</f>
        <v>879632.56099999975</v>
      </c>
      <c r="CY152" s="303">
        <v>2012</v>
      </c>
      <c r="CZ152" s="70" t="s">
        <v>38</v>
      </c>
      <c r="DA152" s="327">
        <f t="shared" si="4"/>
        <v>0</v>
      </c>
      <c r="DB152" s="327">
        <f t="shared" si="4"/>
        <v>0</v>
      </c>
      <c r="DC152" s="327">
        <f t="shared" si="4"/>
        <v>0</v>
      </c>
      <c r="DD152" s="327" t="e">
        <f t="shared" si="4"/>
        <v>#REF!</v>
      </c>
      <c r="DE152" s="327">
        <f t="shared" si="4"/>
        <v>0</v>
      </c>
    </row>
    <row r="153" spans="1:109" ht="15" customHeight="1" x14ac:dyDescent="0.3">
      <c r="A153" s="353">
        <v>2009</v>
      </c>
      <c r="B153" s="207" t="s">
        <v>43</v>
      </c>
      <c r="C153" s="207" t="s">
        <v>114</v>
      </c>
      <c r="D153" s="354">
        <v>56214.220000000008</v>
      </c>
      <c r="E153" s="354">
        <v>44032.324999999997</v>
      </c>
      <c r="F153" s="354">
        <v>15186.560000000001</v>
      </c>
      <c r="G153" s="354">
        <v>6792.2974999999988</v>
      </c>
      <c r="H153" s="355">
        <v>122225.40250000001</v>
      </c>
      <c r="I153" s="345"/>
      <c r="J153" s="58"/>
      <c r="BY153" s="303">
        <v>2012</v>
      </c>
      <c r="BZ153" s="70" t="s">
        <v>39</v>
      </c>
      <c r="CA153" s="325" t="e">
        <f>+D159+D411+D532+D653+D774+D895+D1016+D1137+#REF!+#REF!+#REF!+#REF!+#REF!+#REF!+#REF!+#REF!+#REF!+#REF!+#REF!+#REF!+#REF!</f>
        <v>#REF!</v>
      </c>
      <c r="CB153" s="325" t="e">
        <f>+E159+E411+E532+E653+E774+E895+E1016+E1137+#REF!+#REF!+#REF!+#REF!+#REF!+#REF!+#REF!+#REF!+#REF!+#REF!+#REF!+#REF!+#REF!</f>
        <v>#REF!</v>
      </c>
      <c r="CC153" s="325" t="e">
        <f>+F159+F411+F532+F653+F774+F895+F1016+F1137+#REF!+#REF!+#REF!+#REF!+#REF!+#REF!+#REF!+#REF!+#REF!+#REF!+#REF!+#REF!+#REF!</f>
        <v>#REF!</v>
      </c>
      <c r="CD153" s="325" t="e">
        <f>+G159+G411+G532+G653+G774+G895+G1016+G1137+#REF!+#REF!+#REF!+#REF!+#REF!+#REF!+#REF!+#REF!+#REF!+#REF!+#REF!+#REF!+#REF!</f>
        <v>#REF!</v>
      </c>
      <c r="CE153" s="325" t="e">
        <f>+H159+H411+H532+H653+H774+H895+H1016+H1137+#REF!+#REF!+#REF!+#REF!+#REF!+#REF!+#REF!+#REF!+#REF!+#REF!+#REF!+#REF!+#REF!</f>
        <v>#REF!</v>
      </c>
      <c r="CF153" s="303">
        <v>2012</v>
      </c>
      <c r="CG153" s="70" t="s">
        <v>39</v>
      </c>
      <c r="CH153" s="326">
        <f>+'Anexo 4'!D51+'Anexo 4'!E51</f>
        <v>206133.73349999989</v>
      </c>
      <c r="CI153" s="326">
        <f>+'Anexo 4'!F51+'Anexo 4'!G51</f>
        <v>483669.13000000018</v>
      </c>
      <c r="CJ153" s="326">
        <f>+'Anexo 4'!H51+'Anexo 4'!I51</f>
        <v>166500.88499999998</v>
      </c>
      <c r="CK153" s="326" t="e">
        <f>+'Anexo 4'!#REF!+'Anexo 4'!#REF!+'Anexo 4'!#REF!+'Anexo 4'!#REF!+'Anexo 4'!J51+'Anexo 4'!K51</f>
        <v>#REF!</v>
      </c>
      <c r="CL153" s="326">
        <f>+'Anexo 4'!L51+'Anexo 4'!M51</f>
        <v>906462.98</v>
      </c>
      <c r="CM153" s="327" t="e">
        <f t="shared" si="2"/>
        <v>#REF!</v>
      </c>
      <c r="CN153" s="327" t="e">
        <f t="shared" si="2"/>
        <v>#REF!</v>
      </c>
      <c r="CO153" s="327" t="e">
        <f t="shared" si="2"/>
        <v>#REF!</v>
      </c>
      <c r="CP153" s="327" t="e">
        <f t="shared" si="2"/>
        <v>#REF!</v>
      </c>
      <c r="CQ153" s="327" t="e">
        <f t="shared" si="2"/>
        <v>#REF!</v>
      </c>
      <c r="CR153" s="303">
        <v>2012</v>
      </c>
      <c r="CS153" s="70" t="s">
        <v>39</v>
      </c>
      <c r="CT153" s="328">
        <f>'Anexo 2 '!C50</f>
        <v>206133.73349999994</v>
      </c>
      <c r="CU153" s="328">
        <f>'Anexo 2 '!D50</f>
        <v>483669.13000000018</v>
      </c>
      <c r="CV153" s="328">
        <f>'Anexo 2 '!E50</f>
        <v>166500.88500000001</v>
      </c>
      <c r="CW153" s="328" t="e">
        <f>+'Anexo 2 '!#REF!+'Anexo 2 '!#REF!+'Anexo 2 '!#REF!</f>
        <v>#REF!</v>
      </c>
      <c r="CX153" s="328">
        <f>+'Anexo 2 '!G50</f>
        <v>906462.98000000021</v>
      </c>
      <c r="CY153" s="303">
        <v>2012</v>
      </c>
      <c r="CZ153" s="70" t="s">
        <v>39</v>
      </c>
      <c r="DA153" s="327">
        <f t="shared" si="4"/>
        <v>0</v>
      </c>
      <c r="DB153" s="327">
        <f t="shared" si="4"/>
        <v>0</v>
      </c>
      <c r="DC153" s="327">
        <f t="shared" si="4"/>
        <v>0</v>
      </c>
      <c r="DD153" s="327" t="e">
        <f t="shared" si="4"/>
        <v>#REF!</v>
      </c>
      <c r="DE153" s="327">
        <f t="shared" si="4"/>
        <v>0</v>
      </c>
    </row>
    <row r="154" spans="1:109" ht="15" customHeight="1" x14ac:dyDescent="0.3">
      <c r="A154" s="353">
        <v>2010</v>
      </c>
      <c r="B154" s="207" t="s">
        <v>44</v>
      </c>
      <c r="C154" s="207" t="s">
        <v>114</v>
      </c>
      <c r="D154" s="354">
        <v>49796.294999999947</v>
      </c>
      <c r="E154" s="354">
        <v>38980.775000000001</v>
      </c>
      <c r="F154" s="354">
        <v>15592.135</v>
      </c>
      <c r="G154" s="354">
        <v>6696.7724999999991</v>
      </c>
      <c r="H154" s="355">
        <v>111065.97749999994</v>
      </c>
      <c r="I154" s="345"/>
      <c r="J154" s="58"/>
      <c r="BY154" s="303">
        <v>2012</v>
      </c>
      <c r="BZ154" s="70" t="s">
        <v>40</v>
      </c>
      <c r="CA154" s="325" t="e">
        <f>+D160+D412+D533+D654+D775+D896+D1017+D1138+#REF!+#REF!+#REF!+#REF!+#REF!+#REF!+#REF!+#REF!+#REF!+#REF!+#REF!+#REF!+#REF!</f>
        <v>#REF!</v>
      </c>
      <c r="CB154" s="325" t="e">
        <f>+E160+E412+E533+E654+E775+E896+E1017+E1138+#REF!+#REF!+#REF!+#REF!+#REF!+#REF!+#REF!+#REF!+#REF!+#REF!+#REF!+#REF!+#REF!</f>
        <v>#REF!</v>
      </c>
      <c r="CC154" s="325" t="e">
        <f>+F160+F412+F533+F654+F775+F896+F1017+F1138+#REF!+#REF!+#REF!+#REF!+#REF!+#REF!+#REF!+#REF!+#REF!+#REF!+#REF!+#REF!+#REF!</f>
        <v>#REF!</v>
      </c>
      <c r="CD154" s="325" t="e">
        <f>+G160+G412+G533+G654+G775+G896+G1017+G1138+#REF!+#REF!+#REF!+#REF!+#REF!+#REF!+#REF!+#REF!+#REF!+#REF!+#REF!+#REF!+#REF!</f>
        <v>#REF!</v>
      </c>
      <c r="CE154" s="325" t="e">
        <f>+H160+H412+H533+H654+H775+H896+H1017+H1138+#REF!+#REF!+#REF!+#REF!+#REF!+#REF!+#REF!+#REF!+#REF!+#REF!+#REF!+#REF!+#REF!</f>
        <v>#REF!</v>
      </c>
      <c r="CF154" s="303">
        <v>2012</v>
      </c>
      <c r="CG154" s="70" t="s">
        <v>40</v>
      </c>
      <c r="CH154" s="326">
        <f>+'Anexo 4'!D52+'Anexo 4'!E52</f>
        <v>199182.20099999994</v>
      </c>
      <c r="CI154" s="326">
        <f>+'Anexo 4'!F52+'Anexo 4'!G52</f>
        <v>445539.30099999992</v>
      </c>
      <c r="CJ154" s="326">
        <f>+'Anexo 4'!H52+'Anexo 4'!I52</f>
        <v>167060.18200000006</v>
      </c>
      <c r="CK154" s="326" t="e">
        <f>+'Anexo 4'!#REF!+'Anexo 4'!#REF!+'Anexo 4'!#REF!+'Anexo 4'!#REF!+'Anexo 4'!J52+'Anexo 4'!K52</f>
        <v>#REF!</v>
      </c>
      <c r="CL154" s="326">
        <f>+'Anexo 4'!L52+'Anexo 4'!M52</f>
        <v>862746.65599999996</v>
      </c>
      <c r="CM154" s="327" t="e">
        <f t="shared" si="2"/>
        <v>#REF!</v>
      </c>
      <c r="CN154" s="327" t="e">
        <f t="shared" si="2"/>
        <v>#REF!</v>
      </c>
      <c r="CO154" s="327" t="e">
        <f t="shared" si="2"/>
        <v>#REF!</v>
      </c>
      <c r="CP154" s="327" t="e">
        <f t="shared" si="2"/>
        <v>#REF!</v>
      </c>
      <c r="CQ154" s="327" t="e">
        <f t="shared" si="2"/>
        <v>#REF!</v>
      </c>
      <c r="CR154" s="303">
        <v>2012</v>
      </c>
      <c r="CS154" s="70" t="s">
        <v>40</v>
      </c>
      <c r="CT154" s="328">
        <f>'Anexo 2 '!C51</f>
        <v>199182.20099999994</v>
      </c>
      <c r="CU154" s="328">
        <f>'Anexo 2 '!D51</f>
        <v>445539.30099999998</v>
      </c>
      <c r="CV154" s="328">
        <f>'Anexo 2 '!E51</f>
        <v>167060.18200000003</v>
      </c>
      <c r="CW154" s="328" t="e">
        <f>+'Anexo 2 '!#REF!+'Anexo 2 '!#REF!+'Anexo 2 '!#REF!</f>
        <v>#REF!</v>
      </c>
      <c r="CX154" s="328">
        <f>+'Anexo 2 '!G51</f>
        <v>862746.65600000019</v>
      </c>
      <c r="CY154" s="303">
        <v>2012</v>
      </c>
      <c r="CZ154" s="70" t="s">
        <v>40</v>
      </c>
      <c r="DA154" s="327">
        <f t="shared" si="4"/>
        <v>0</v>
      </c>
      <c r="DB154" s="327">
        <f t="shared" si="4"/>
        <v>0</v>
      </c>
      <c r="DC154" s="327">
        <f t="shared" si="4"/>
        <v>0</v>
      </c>
      <c r="DD154" s="327" t="e">
        <f t="shared" si="4"/>
        <v>#REF!</v>
      </c>
      <c r="DE154" s="327">
        <f t="shared" si="4"/>
        <v>0</v>
      </c>
    </row>
    <row r="155" spans="1:109" ht="15" customHeight="1" x14ac:dyDescent="0.3">
      <c r="A155" s="353">
        <v>2010</v>
      </c>
      <c r="B155" s="207" t="s">
        <v>45</v>
      </c>
      <c r="C155" s="207" t="s">
        <v>114</v>
      </c>
      <c r="D155" s="354">
        <v>55743.824999999997</v>
      </c>
      <c r="E155" s="354">
        <v>53296.775000000001</v>
      </c>
      <c r="F155" s="354">
        <v>18680.728999999999</v>
      </c>
      <c r="G155" s="354">
        <v>8165.4949999999999</v>
      </c>
      <c r="H155" s="355">
        <v>135886.82399999999</v>
      </c>
      <c r="I155" s="345"/>
      <c r="J155" s="58"/>
      <c r="BY155" s="303">
        <v>2012</v>
      </c>
      <c r="BZ155" s="70" t="s">
        <v>41</v>
      </c>
      <c r="CA155" s="325" t="e">
        <f>+D161+D413+D534+D655+D776+D897+D1018+D1139+#REF!+#REF!+#REF!+#REF!+#REF!+#REF!+#REF!+#REF!+#REF!+#REF!+#REF!+#REF!+#REF!</f>
        <v>#REF!</v>
      </c>
      <c r="CB155" s="325" t="e">
        <f>+E161+E413+E534+E655+E776+E897+E1018+E1139+#REF!+#REF!+#REF!+#REF!+#REF!+#REF!+#REF!+#REF!+#REF!+#REF!+#REF!+#REF!+#REF!</f>
        <v>#REF!</v>
      </c>
      <c r="CC155" s="325" t="e">
        <f>+F161+F413+F534+F655+F776+F897+F1018+F1139+#REF!+#REF!+#REF!+#REF!+#REF!+#REF!+#REF!+#REF!+#REF!+#REF!+#REF!+#REF!+#REF!</f>
        <v>#REF!</v>
      </c>
      <c r="CD155" s="325" t="e">
        <f>+G161+G413+G534+G655+G776+G897+G1018+G1139+#REF!+#REF!+#REF!+#REF!+#REF!+#REF!+#REF!+#REF!+#REF!+#REF!+#REF!+#REF!+#REF!</f>
        <v>#REF!</v>
      </c>
      <c r="CE155" s="325" t="e">
        <f>+H161+H413+H534+H655+H776+H897+H1018+H1139+#REF!+#REF!+#REF!+#REF!+#REF!+#REF!+#REF!+#REF!+#REF!+#REF!+#REF!+#REF!+#REF!</f>
        <v>#REF!</v>
      </c>
      <c r="CF155" s="303">
        <v>2012</v>
      </c>
      <c r="CG155" s="70" t="s">
        <v>41</v>
      </c>
      <c r="CH155" s="326">
        <f>+'Anexo 4'!D53+'Anexo 4'!E53</f>
        <v>201282.48300000001</v>
      </c>
      <c r="CI155" s="326">
        <f>+'Anexo 4'!F53+'Anexo 4'!G53</f>
        <v>475866.47600000014</v>
      </c>
      <c r="CJ155" s="326">
        <f>+'Anexo 4'!H53+'Anexo 4'!I53</f>
        <v>176320.93399999992</v>
      </c>
      <c r="CK155" s="326" t="e">
        <f>+'Anexo 4'!#REF!+'Anexo 4'!#REF!+'Anexo 4'!#REF!+'Anexo 4'!#REF!+'Anexo 4'!J53+'Anexo 4'!K53</f>
        <v>#REF!</v>
      </c>
      <c r="CL155" s="326">
        <f>+'Anexo 4'!L53+'Anexo 4'!M53</f>
        <v>906790.64850000001</v>
      </c>
      <c r="CM155" s="327" t="e">
        <f t="shared" si="2"/>
        <v>#REF!</v>
      </c>
      <c r="CN155" s="327" t="e">
        <f t="shared" si="2"/>
        <v>#REF!</v>
      </c>
      <c r="CO155" s="327" t="e">
        <f t="shared" si="2"/>
        <v>#REF!</v>
      </c>
      <c r="CP155" s="327" t="e">
        <f t="shared" si="2"/>
        <v>#REF!</v>
      </c>
      <c r="CQ155" s="327" t="e">
        <f t="shared" si="2"/>
        <v>#REF!</v>
      </c>
      <c r="CR155" s="303">
        <v>2012</v>
      </c>
      <c r="CS155" s="70" t="s">
        <v>41</v>
      </c>
      <c r="CT155" s="328">
        <f>'Anexo 2 '!C52</f>
        <v>201282.48300000001</v>
      </c>
      <c r="CU155" s="328">
        <f>'Anexo 2 '!D52</f>
        <v>475866.47600000008</v>
      </c>
      <c r="CV155" s="328">
        <f>'Anexo 2 '!E52</f>
        <v>176320.93399999995</v>
      </c>
      <c r="CW155" s="328" t="e">
        <f>+'Anexo 2 '!#REF!+'Anexo 2 '!#REF!+'Anexo 2 '!#REF!</f>
        <v>#REF!</v>
      </c>
      <c r="CX155" s="328">
        <f>+'Anexo 2 '!G52</f>
        <v>906790.64849999989</v>
      </c>
      <c r="CY155" s="303">
        <v>2012</v>
      </c>
      <c r="CZ155" s="70" t="s">
        <v>41</v>
      </c>
      <c r="DA155" s="327">
        <f t="shared" si="4"/>
        <v>0</v>
      </c>
      <c r="DB155" s="327">
        <f t="shared" si="4"/>
        <v>0</v>
      </c>
      <c r="DC155" s="327">
        <f t="shared" si="4"/>
        <v>0</v>
      </c>
      <c r="DD155" s="327" t="e">
        <f t="shared" si="4"/>
        <v>#REF!</v>
      </c>
      <c r="DE155" s="327">
        <f t="shared" si="4"/>
        <v>0</v>
      </c>
    </row>
    <row r="156" spans="1:109" ht="15" customHeight="1" x14ac:dyDescent="0.3">
      <c r="A156" s="353">
        <v>2010</v>
      </c>
      <c r="B156" s="207" t="s">
        <v>46</v>
      </c>
      <c r="C156" s="207" t="s">
        <v>114</v>
      </c>
      <c r="D156" s="354">
        <v>58539.24</v>
      </c>
      <c r="E156" s="354">
        <v>43599.65</v>
      </c>
      <c r="F156" s="354">
        <v>19682.36</v>
      </c>
      <c r="G156" s="354">
        <v>7955.3874999999998</v>
      </c>
      <c r="H156" s="355">
        <v>129776.63750000001</v>
      </c>
      <c r="I156" s="345"/>
      <c r="J156" s="58"/>
      <c r="BY156" s="303">
        <v>2012</v>
      </c>
      <c r="BZ156" s="70" t="s">
        <v>42</v>
      </c>
      <c r="CA156" s="325" t="e">
        <f>+D162+D414+D535+D656+D777+D898+D1019+D1140+#REF!+#REF!+#REF!+#REF!+#REF!+#REF!+#REF!+#REF!+#REF!+#REF!+#REF!+#REF!+#REF!</f>
        <v>#REF!</v>
      </c>
      <c r="CB156" s="325" t="e">
        <f>+E162+E414+E535+E656+E777+E898+E1019+E1140+#REF!+#REF!+#REF!+#REF!+#REF!+#REF!+#REF!+#REF!+#REF!+#REF!+#REF!+#REF!+#REF!</f>
        <v>#REF!</v>
      </c>
      <c r="CC156" s="325" t="e">
        <f>+F162+F414+F535+F656+F777+F898+F1019+F1140+#REF!+#REF!+#REF!+#REF!+#REF!+#REF!+#REF!+#REF!+#REF!+#REF!+#REF!+#REF!+#REF!</f>
        <v>#REF!</v>
      </c>
      <c r="CD156" s="325" t="e">
        <f>+G162+G414+G535+G656+G777+G898+G1019+G1140+#REF!+#REF!+#REF!+#REF!+#REF!+#REF!+#REF!+#REF!+#REF!+#REF!+#REF!+#REF!+#REF!</f>
        <v>#REF!</v>
      </c>
      <c r="CE156" s="325" t="e">
        <f>+H162+H414+H535+H656+H777+H898+H1019+H1140+#REF!+#REF!+#REF!+#REF!+#REF!+#REF!+#REF!+#REF!+#REF!+#REF!+#REF!+#REF!+#REF!</f>
        <v>#REF!</v>
      </c>
      <c r="CF156" s="303">
        <v>2012</v>
      </c>
      <c r="CG156" s="70" t="s">
        <v>42</v>
      </c>
      <c r="CH156" s="326">
        <f>+'Anexo 4'!D54+'Anexo 4'!E54</f>
        <v>197940.43999999986</v>
      </c>
      <c r="CI156" s="326">
        <f>+'Anexo 4'!F54+'Anexo 4'!G54</f>
        <v>491605.77250000002</v>
      </c>
      <c r="CJ156" s="326">
        <f>+'Anexo 4'!H54+'Anexo 4'!I54</f>
        <v>172788.77449999994</v>
      </c>
      <c r="CK156" s="326" t="e">
        <f>+'Anexo 4'!#REF!+'Anexo 4'!#REF!+'Anexo 4'!#REF!+'Anexo 4'!#REF!+'Anexo 4'!J54+'Anexo 4'!K54</f>
        <v>#REF!</v>
      </c>
      <c r="CL156" s="326">
        <f>+'Anexo 4'!L54+'Anexo 4'!M54</f>
        <v>915069.58949999977</v>
      </c>
      <c r="CM156" s="327" t="e">
        <f t="shared" si="2"/>
        <v>#REF!</v>
      </c>
      <c r="CN156" s="327" t="e">
        <f t="shared" si="2"/>
        <v>#REF!</v>
      </c>
      <c r="CO156" s="327" t="e">
        <f t="shared" si="2"/>
        <v>#REF!</v>
      </c>
      <c r="CP156" s="327" t="e">
        <f t="shared" si="2"/>
        <v>#REF!</v>
      </c>
      <c r="CQ156" s="327" t="e">
        <f t="shared" si="2"/>
        <v>#REF!</v>
      </c>
      <c r="CR156" s="303">
        <v>2012</v>
      </c>
      <c r="CS156" s="70" t="s">
        <v>42</v>
      </c>
      <c r="CT156" s="328">
        <f>'Anexo 2 '!C53</f>
        <v>197940.43999999986</v>
      </c>
      <c r="CU156" s="328">
        <f>'Anexo 2 '!D53</f>
        <v>491605.77250000002</v>
      </c>
      <c r="CV156" s="328">
        <f>'Anexo 2 '!E53</f>
        <v>172788.77450000003</v>
      </c>
      <c r="CW156" s="328" t="e">
        <f>+'Anexo 2 '!#REF!+'Anexo 2 '!#REF!+'Anexo 2 '!#REF!</f>
        <v>#REF!</v>
      </c>
      <c r="CX156" s="328">
        <f>+'Anexo 2 '!G53</f>
        <v>915069.58950000012</v>
      </c>
      <c r="CY156" s="303">
        <v>2012</v>
      </c>
      <c r="CZ156" s="70" t="s">
        <v>42</v>
      </c>
      <c r="DA156" s="327">
        <f t="shared" si="4"/>
        <v>0</v>
      </c>
      <c r="DB156" s="327">
        <f t="shared" si="4"/>
        <v>0</v>
      </c>
      <c r="DC156" s="327">
        <f t="shared" si="4"/>
        <v>0</v>
      </c>
      <c r="DD156" s="327" t="e">
        <f t="shared" si="4"/>
        <v>#REF!</v>
      </c>
      <c r="DE156" s="327">
        <f t="shared" si="4"/>
        <v>0</v>
      </c>
    </row>
    <row r="157" spans="1:109" ht="15" customHeight="1" x14ac:dyDescent="0.3">
      <c r="A157" s="353">
        <v>2010</v>
      </c>
      <c r="B157" s="207" t="s">
        <v>34</v>
      </c>
      <c r="C157" s="207" t="s">
        <v>114</v>
      </c>
      <c r="D157" s="354">
        <v>51529.060000000005</v>
      </c>
      <c r="E157" s="354">
        <v>41173.775000000001</v>
      </c>
      <c r="F157" s="354">
        <v>17179.022499999999</v>
      </c>
      <c r="G157" s="354">
        <v>6826.9750000000004</v>
      </c>
      <c r="H157" s="355">
        <v>116708.83249999999</v>
      </c>
      <c r="I157" s="345"/>
      <c r="J157" s="58"/>
      <c r="BY157" s="303">
        <v>2012</v>
      </c>
      <c r="BZ157" s="70" t="s">
        <v>43</v>
      </c>
      <c r="CA157" s="325" t="e">
        <f>+D163+D417+D536+D657+D778+D899+D1020+D1141+#REF!+#REF!+#REF!+#REF!+#REF!+#REF!+#REF!+#REF!+#REF!+#REF!+#REF!+#REF!+#REF!</f>
        <v>#REF!</v>
      </c>
      <c r="CB157" s="325" t="e">
        <f>+E163+E417+E536+E657+E778+E899+E1020+E1141+#REF!+#REF!+#REF!+#REF!+#REF!+#REF!+#REF!+#REF!+#REF!+#REF!+#REF!+#REF!+#REF!</f>
        <v>#REF!</v>
      </c>
      <c r="CC157" s="325" t="e">
        <f>+F163+F417+F536+F657+F778+F899+F1020+F1141+#REF!+#REF!+#REF!+#REF!+#REF!+#REF!+#REF!+#REF!+#REF!+#REF!+#REF!+#REF!+#REF!</f>
        <v>#REF!</v>
      </c>
      <c r="CD157" s="325" t="e">
        <f>+G163+G417+G536+G657+G778+G899+G1020+G1141+#REF!+#REF!+#REF!+#REF!+#REF!+#REF!+#REF!+#REF!+#REF!+#REF!+#REF!+#REF!+#REF!</f>
        <v>#REF!</v>
      </c>
      <c r="CE157" s="325" t="e">
        <f>+H163+H417+H536+H657+H778+H899+H1020+H1141+#REF!+#REF!+#REF!+#REF!+#REF!+#REF!+#REF!+#REF!+#REF!+#REF!+#REF!+#REF!+#REF!</f>
        <v>#REF!</v>
      </c>
      <c r="CF157" s="303">
        <v>2012</v>
      </c>
      <c r="CG157" s="70" t="s">
        <v>43</v>
      </c>
      <c r="CH157" s="326">
        <f>+'Anexo 4'!D55+'Anexo 4'!E55</f>
        <v>170233.70850000001</v>
      </c>
      <c r="CI157" s="326">
        <f>+'Anexo 4'!F55+'Anexo 4'!G55</f>
        <v>478029.26350000006</v>
      </c>
      <c r="CJ157" s="326">
        <f>+'Anexo 4'!H55+'Anexo 4'!I55</f>
        <v>141561.8885</v>
      </c>
      <c r="CK157" s="326" t="e">
        <f>+'Anexo 4'!#REF!+'Anexo 4'!#REF!+'Anexo 4'!#REF!+'Anexo 4'!#REF!+'Anexo 4'!J55+'Anexo 4'!K55</f>
        <v>#REF!</v>
      </c>
      <c r="CL157" s="326">
        <f>+'Anexo 4'!L55+'Anexo 4'!M55</f>
        <v>831485.21550000005</v>
      </c>
      <c r="CM157" s="327" t="e">
        <f t="shared" si="2"/>
        <v>#REF!</v>
      </c>
      <c r="CN157" s="327" t="e">
        <f t="shared" si="2"/>
        <v>#REF!</v>
      </c>
      <c r="CO157" s="327" t="e">
        <f t="shared" si="2"/>
        <v>#REF!</v>
      </c>
      <c r="CP157" s="327" t="e">
        <f t="shared" si="2"/>
        <v>#REF!</v>
      </c>
      <c r="CQ157" s="327" t="e">
        <f t="shared" si="2"/>
        <v>#REF!</v>
      </c>
      <c r="CR157" s="303">
        <v>2012</v>
      </c>
      <c r="CS157" s="70" t="s">
        <v>43</v>
      </c>
      <c r="CT157" s="328">
        <f>'Anexo 2 '!C54</f>
        <v>170233.70849999998</v>
      </c>
      <c r="CU157" s="328">
        <f>'Anexo 2 '!D54</f>
        <v>478029.26349999994</v>
      </c>
      <c r="CV157" s="328">
        <f>'Anexo 2 '!E54</f>
        <v>141561.88850000006</v>
      </c>
      <c r="CW157" s="328" t="e">
        <f>+'Anexo 2 '!#REF!+'Anexo 2 '!#REF!+'Anexo 2 '!#REF!</f>
        <v>#REF!</v>
      </c>
      <c r="CX157" s="328">
        <f>+'Anexo 2 '!G54</f>
        <v>831485.21549999993</v>
      </c>
      <c r="CY157" s="303">
        <v>2012</v>
      </c>
      <c r="CZ157" s="70" t="s">
        <v>43</v>
      </c>
      <c r="DA157" s="327">
        <f t="shared" si="4"/>
        <v>0</v>
      </c>
      <c r="DB157" s="327">
        <f t="shared" si="4"/>
        <v>0</v>
      </c>
      <c r="DC157" s="327">
        <f t="shared" si="4"/>
        <v>0</v>
      </c>
      <c r="DD157" s="327" t="e">
        <f t="shared" si="4"/>
        <v>#REF!</v>
      </c>
      <c r="DE157" s="327">
        <f t="shared" si="4"/>
        <v>0</v>
      </c>
    </row>
    <row r="158" spans="1:109" ht="15" customHeight="1" x14ac:dyDescent="0.3">
      <c r="A158" s="353">
        <v>2010</v>
      </c>
      <c r="B158" s="207" t="s">
        <v>36</v>
      </c>
      <c r="C158" s="207" t="s">
        <v>114</v>
      </c>
      <c r="D158" s="354">
        <v>59486.714999999997</v>
      </c>
      <c r="E158" s="354">
        <v>45697.925000000003</v>
      </c>
      <c r="F158" s="354">
        <v>18153.732500000002</v>
      </c>
      <c r="G158" s="354">
        <v>6622.2875000000004</v>
      </c>
      <c r="H158" s="355">
        <v>129960.66</v>
      </c>
      <c r="I158" s="345"/>
      <c r="J158" s="58"/>
      <c r="BY158" s="303">
        <v>2013</v>
      </c>
      <c r="BZ158" s="70" t="s">
        <v>44</v>
      </c>
      <c r="CA158" s="325" t="e">
        <f>+D164+D418+D537+D658+D779+D900+D1021+D1142+#REF!+#REF!+#REF!+#REF!+#REF!+#REF!+#REF!+#REF!+#REF!+#REF!+#REF!+#REF!+#REF!</f>
        <v>#REF!</v>
      </c>
      <c r="CB158" s="325" t="e">
        <f>+E164+E418+E537+E658+E779+E900+E1021+E1142+#REF!+#REF!+#REF!+#REF!+#REF!+#REF!+#REF!+#REF!+#REF!+#REF!+#REF!+#REF!+#REF!</f>
        <v>#REF!</v>
      </c>
      <c r="CC158" s="325" t="e">
        <f>+F164+F418+F537+F658+F779+F900+F1021+F1142+#REF!+#REF!+#REF!+#REF!+#REF!+#REF!+#REF!+#REF!+#REF!+#REF!+#REF!+#REF!+#REF!</f>
        <v>#REF!</v>
      </c>
      <c r="CD158" s="325" t="e">
        <f>+G164+G418+G537+G658+G779+G900+G1021+G1142+#REF!+#REF!+#REF!+#REF!+#REF!+#REF!+#REF!+#REF!+#REF!+#REF!+#REF!+#REF!+#REF!</f>
        <v>#REF!</v>
      </c>
      <c r="CE158" s="325" t="e">
        <f>+H164+H418+H537+H658+H779+H900+H1021+H1142+#REF!+#REF!+#REF!+#REF!+#REF!+#REF!+#REF!+#REF!+#REF!+#REF!+#REF!+#REF!+#REF!</f>
        <v>#REF!</v>
      </c>
      <c r="CF158" s="303">
        <v>2013</v>
      </c>
      <c r="CG158" s="70" t="s">
        <v>44</v>
      </c>
      <c r="CH158" s="326">
        <f>+'Anexo 4'!D56+'Anexo 4'!E56</f>
        <v>174911.27000000002</v>
      </c>
      <c r="CI158" s="326">
        <f>+'Anexo 4'!F56+'Anexo 4'!G56</f>
        <v>406740.57700000005</v>
      </c>
      <c r="CJ158" s="326">
        <f>+'Anexo 4'!H56+'Anexo 4'!I56</f>
        <v>165538.63149999996</v>
      </c>
      <c r="CK158" s="326" t="e">
        <f>+'Anexo 4'!#REF!+'Anexo 4'!#REF!+'Anexo 4'!#REF!+'Anexo 4'!#REF!+'Anexo 4'!J56+'Anexo 4'!K56</f>
        <v>#REF!</v>
      </c>
      <c r="CL158" s="326">
        <f>+'Anexo 4'!L56+'Anexo 4'!M56</f>
        <v>797141.56500000006</v>
      </c>
      <c r="CM158" s="327" t="e">
        <f t="shared" si="2"/>
        <v>#REF!</v>
      </c>
      <c r="CN158" s="327" t="e">
        <f t="shared" si="2"/>
        <v>#REF!</v>
      </c>
      <c r="CO158" s="327" t="e">
        <f t="shared" si="2"/>
        <v>#REF!</v>
      </c>
      <c r="CP158" s="327" t="e">
        <f t="shared" si="2"/>
        <v>#REF!</v>
      </c>
      <c r="CQ158" s="327" t="e">
        <f t="shared" si="2"/>
        <v>#REF!</v>
      </c>
      <c r="CR158" s="303">
        <v>2013</v>
      </c>
      <c r="CS158" s="70" t="s">
        <v>44</v>
      </c>
      <c r="CT158" s="328">
        <f>'Anexo 2 '!C55</f>
        <v>174911.27</v>
      </c>
      <c r="CU158" s="328">
        <f>'Anexo 2 '!D55</f>
        <v>406740.57700000005</v>
      </c>
      <c r="CV158" s="328">
        <f>'Anexo 2 '!E55</f>
        <v>165538.63150000005</v>
      </c>
      <c r="CW158" s="328" t="e">
        <f>+'Anexo 2 '!#REF!+'Anexo 2 '!#REF!+'Anexo 2 '!#REF!</f>
        <v>#REF!</v>
      </c>
      <c r="CX158" s="328">
        <f>+'Anexo 2 '!G55</f>
        <v>797141.56500000006</v>
      </c>
      <c r="CY158" s="303">
        <v>2013</v>
      </c>
      <c r="CZ158" s="70" t="s">
        <v>44</v>
      </c>
      <c r="DA158" s="327">
        <f t="shared" si="4"/>
        <v>0</v>
      </c>
      <c r="DB158" s="327">
        <f t="shared" si="4"/>
        <v>0</v>
      </c>
      <c r="DC158" s="327">
        <f t="shared" si="4"/>
        <v>0</v>
      </c>
      <c r="DD158" s="327" t="e">
        <f t="shared" si="4"/>
        <v>#REF!</v>
      </c>
      <c r="DE158" s="327">
        <f t="shared" si="4"/>
        <v>0</v>
      </c>
    </row>
    <row r="159" spans="1:109" ht="15" customHeight="1" x14ac:dyDescent="0.3">
      <c r="A159" s="353">
        <v>2010</v>
      </c>
      <c r="B159" s="207" t="s">
        <v>37</v>
      </c>
      <c r="C159" s="207" t="s">
        <v>114</v>
      </c>
      <c r="D159" s="354">
        <v>60472.714999999997</v>
      </c>
      <c r="E159" s="354">
        <v>46456.649999999994</v>
      </c>
      <c r="F159" s="354">
        <v>19425.172500000001</v>
      </c>
      <c r="G159" s="354">
        <v>6548.7974999999997</v>
      </c>
      <c r="H159" s="355">
        <v>132903.33500000002</v>
      </c>
      <c r="I159" s="345"/>
      <c r="J159" s="58"/>
      <c r="BY159" s="303">
        <v>2013</v>
      </c>
      <c r="BZ159" s="70" t="s">
        <v>45</v>
      </c>
      <c r="CA159" s="325" t="e">
        <f>+D165+D419+D538+D659+D780+D901+D1022+D1143+#REF!+#REF!+#REF!+#REF!+#REF!+#REF!+#REF!+#REF!+#REF!+#REF!+#REF!+#REF!+#REF!</f>
        <v>#REF!</v>
      </c>
      <c r="CB159" s="325" t="e">
        <f>+E165+E419+E538+E659+E780+E901+E1022+E1143+#REF!+#REF!+#REF!+#REF!+#REF!+#REF!+#REF!+#REF!+#REF!+#REF!+#REF!+#REF!+#REF!</f>
        <v>#REF!</v>
      </c>
      <c r="CC159" s="325" t="e">
        <f>+F165+F419+F538+F659+F780+F901+F1022+F1143+#REF!+#REF!+#REF!+#REF!+#REF!+#REF!+#REF!+#REF!+#REF!+#REF!+#REF!+#REF!+#REF!</f>
        <v>#REF!</v>
      </c>
      <c r="CD159" s="325" t="e">
        <f>+G165+G419+G538+G659+G780+G901+G1022+G1143+#REF!+#REF!+#REF!+#REF!+#REF!+#REF!+#REF!+#REF!+#REF!+#REF!+#REF!+#REF!+#REF!</f>
        <v>#REF!</v>
      </c>
      <c r="CE159" s="325" t="e">
        <f>+H165+H419+H538+H659+H780+H901+H1022+H1143+#REF!+#REF!+#REF!+#REF!+#REF!+#REF!+#REF!+#REF!+#REF!+#REF!+#REF!+#REF!+#REF!</f>
        <v>#REF!</v>
      </c>
      <c r="CF159" s="303">
        <v>2013</v>
      </c>
      <c r="CG159" s="70" t="s">
        <v>45</v>
      </c>
      <c r="CH159" s="326">
        <f>+'Anexo 4'!D57+'Anexo 4'!E57</f>
        <v>190624.96</v>
      </c>
      <c r="CI159" s="326">
        <f>+'Anexo 4'!F57+'Anexo 4'!G57</f>
        <v>428209.22700000001</v>
      </c>
      <c r="CJ159" s="326">
        <f>+'Anexo 4'!H57+'Anexo 4'!I57</f>
        <v>160978.42199999996</v>
      </c>
      <c r="CK159" s="326" t="e">
        <f>+'Anexo 4'!#REF!+'Anexo 4'!#REF!+'Anexo 4'!#REF!+'Anexo 4'!#REF!+'Anexo 4'!J57+'Anexo 4'!K57</f>
        <v>#REF!</v>
      </c>
      <c r="CL159" s="326">
        <f>+'Anexo 4'!L57+'Anexo 4'!M57</f>
        <v>826921.12899999996</v>
      </c>
      <c r="CM159" s="327" t="e">
        <f t="shared" si="2"/>
        <v>#REF!</v>
      </c>
      <c r="CN159" s="327" t="e">
        <f t="shared" si="2"/>
        <v>#REF!</v>
      </c>
      <c r="CO159" s="327" t="e">
        <f t="shared" si="2"/>
        <v>#REF!</v>
      </c>
      <c r="CP159" s="327" t="e">
        <f t="shared" si="2"/>
        <v>#REF!</v>
      </c>
      <c r="CQ159" s="327" t="e">
        <f t="shared" si="2"/>
        <v>#REF!</v>
      </c>
      <c r="CR159" s="303">
        <v>2013</v>
      </c>
      <c r="CS159" s="70" t="s">
        <v>45</v>
      </c>
      <c r="CT159" s="328">
        <f>'Anexo 2 '!C56</f>
        <v>190624.96</v>
      </c>
      <c r="CU159" s="328">
        <f>'Anexo 2 '!D56</f>
        <v>428209.22700000001</v>
      </c>
      <c r="CV159" s="328">
        <f>'Anexo 2 '!E56</f>
        <v>160978.42199999993</v>
      </c>
      <c r="CW159" s="328" t="e">
        <f>+'Anexo 2 '!#REF!+'Anexo 2 '!#REF!+'Anexo 2 '!#REF!</f>
        <v>#REF!</v>
      </c>
      <c r="CX159" s="328">
        <f>+'Anexo 2 '!G56</f>
        <v>826921.12899999996</v>
      </c>
      <c r="CY159" s="303">
        <v>2013</v>
      </c>
      <c r="CZ159" s="70" t="s">
        <v>45</v>
      </c>
      <c r="DA159" s="327">
        <f t="shared" si="4"/>
        <v>0</v>
      </c>
      <c r="DB159" s="327">
        <f t="shared" si="4"/>
        <v>0</v>
      </c>
      <c r="DC159" s="327">
        <f t="shared" si="4"/>
        <v>0</v>
      </c>
      <c r="DD159" s="327" t="e">
        <f t="shared" si="4"/>
        <v>#REF!</v>
      </c>
      <c r="DE159" s="327">
        <f t="shared" si="4"/>
        <v>0</v>
      </c>
    </row>
    <row r="160" spans="1:109" ht="15" customHeight="1" x14ac:dyDescent="0.3">
      <c r="A160" s="353">
        <v>2010</v>
      </c>
      <c r="B160" s="207" t="s">
        <v>38</v>
      </c>
      <c r="C160" s="207" t="s">
        <v>114</v>
      </c>
      <c r="D160" s="354">
        <v>64501.792499999996</v>
      </c>
      <c r="E160" s="354">
        <v>53901.025000000001</v>
      </c>
      <c r="F160" s="354">
        <v>19761.310000000001</v>
      </c>
      <c r="G160" s="354">
        <v>7247.8725000000004</v>
      </c>
      <c r="H160" s="355">
        <v>145412</v>
      </c>
      <c r="I160" s="345"/>
      <c r="J160" s="58"/>
      <c r="BY160" s="303">
        <v>2013</v>
      </c>
      <c r="BZ160" s="70" t="s">
        <v>46</v>
      </c>
      <c r="CA160" s="325" t="e">
        <f>+D166+D420+D539+D660+D781+D902+D1023+D1144+#REF!+#REF!+#REF!+#REF!+#REF!+#REF!+#REF!+#REF!+#REF!+#REF!+#REF!+#REF!+#REF!</f>
        <v>#REF!</v>
      </c>
      <c r="CB160" s="325" t="e">
        <f>+E166+E420+E539+E660+E781+E902+E1023+E1144+#REF!+#REF!+#REF!+#REF!+#REF!+#REF!+#REF!+#REF!+#REF!+#REF!+#REF!+#REF!+#REF!</f>
        <v>#REF!</v>
      </c>
      <c r="CC160" s="325" t="e">
        <f>+F166+F420+F539+F660+F781+F902+F1023+F1144+#REF!+#REF!+#REF!+#REF!+#REF!+#REF!+#REF!+#REF!+#REF!+#REF!+#REF!+#REF!+#REF!</f>
        <v>#REF!</v>
      </c>
      <c r="CD160" s="325" t="e">
        <f>+G166+G420+G539+G660+G781+G902+G1023+G1144+#REF!+#REF!+#REF!+#REF!+#REF!+#REF!+#REF!+#REF!+#REF!+#REF!+#REF!+#REF!+#REF!</f>
        <v>#REF!</v>
      </c>
      <c r="CE160" s="325" t="e">
        <f>+H166+H420+H539+H660+H781+H902+H1023+H1144+#REF!+#REF!+#REF!+#REF!+#REF!+#REF!+#REF!+#REF!+#REF!+#REF!+#REF!+#REF!+#REF!</f>
        <v>#REF!</v>
      </c>
      <c r="CF160" s="303">
        <v>2013</v>
      </c>
      <c r="CG160" s="70" t="s">
        <v>46</v>
      </c>
      <c r="CH160" s="326">
        <f>+'Anexo 4'!D58+'Anexo 4'!E58</f>
        <v>192917.21500000003</v>
      </c>
      <c r="CI160" s="326">
        <f>+'Anexo 4'!F58+'Anexo 4'!G58</f>
        <v>417659.58950000029</v>
      </c>
      <c r="CJ160" s="326">
        <f>+'Anexo 4'!H58+'Anexo 4'!I58</f>
        <v>155050.00100000002</v>
      </c>
      <c r="CK160" s="326" t="e">
        <f>+'Anexo 4'!#REF!+'Anexo 4'!#REF!+'Anexo 4'!#REF!+'Anexo 4'!#REF!+'Anexo 4'!J58+'Anexo 4'!K58</f>
        <v>#REF!</v>
      </c>
      <c r="CL160" s="326">
        <f>+'Anexo 4'!L58+'Anexo 4'!M58</f>
        <v>808108.26300000038</v>
      </c>
      <c r="CM160" s="327" t="e">
        <f t="shared" si="2"/>
        <v>#REF!</v>
      </c>
      <c r="CN160" s="327" t="e">
        <f t="shared" si="2"/>
        <v>#REF!</v>
      </c>
      <c r="CO160" s="327" t="e">
        <f t="shared" si="2"/>
        <v>#REF!</v>
      </c>
      <c r="CP160" s="327" t="e">
        <f t="shared" si="2"/>
        <v>#REF!</v>
      </c>
      <c r="CQ160" s="327" t="e">
        <f t="shared" si="2"/>
        <v>#REF!</v>
      </c>
      <c r="CR160" s="303">
        <v>2013</v>
      </c>
      <c r="CS160" s="70" t="s">
        <v>46</v>
      </c>
      <c r="CT160" s="328">
        <f>'Anexo 2 '!C57</f>
        <v>192917.21500000003</v>
      </c>
      <c r="CU160" s="328">
        <f>'Anexo 2 '!D57</f>
        <v>417659.58950000023</v>
      </c>
      <c r="CV160" s="328">
        <f>'Anexo 2 '!E57</f>
        <v>155050.00100000002</v>
      </c>
      <c r="CW160" s="328" t="e">
        <f>+'Anexo 2 '!#REF!+'Anexo 2 '!#REF!+'Anexo 2 '!#REF!</f>
        <v>#REF!</v>
      </c>
      <c r="CX160" s="328">
        <f>+'Anexo 2 '!G57</f>
        <v>808108.26300000015</v>
      </c>
      <c r="CY160" s="303">
        <v>2013</v>
      </c>
      <c r="CZ160" s="70" t="s">
        <v>46</v>
      </c>
      <c r="DA160" s="327">
        <f t="shared" si="4"/>
        <v>0</v>
      </c>
      <c r="DB160" s="327">
        <f t="shared" si="4"/>
        <v>0</v>
      </c>
      <c r="DC160" s="327">
        <f t="shared" si="4"/>
        <v>0</v>
      </c>
      <c r="DD160" s="327" t="e">
        <f t="shared" si="4"/>
        <v>#REF!</v>
      </c>
      <c r="DE160" s="327">
        <f t="shared" si="4"/>
        <v>0</v>
      </c>
    </row>
    <row r="161" spans="1:109" ht="15" customHeight="1" x14ac:dyDescent="0.3">
      <c r="A161" s="353">
        <v>2010</v>
      </c>
      <c r="B161" s="207" t="s">
        <v>39</v>
      </c>
      <c r="C161" s="207" t="s">
        <v>114</v>
      </c>
      <c r="D161" s="354">
        <v>64311.615000000005</v>
      </c>
      <c r="E161" s="354">
        <v>47821.505000000005</v>
      </c>
      <c r="F161" s="354">
        <v>18850.092499999999</v>
      </c>
      <c r="G161" s="354">
        <v>7591.9600000000009</v>
      </c>
      <c r="H161" s="355">
        <v>138575.17250000002</v>
      </c>
      <c r="I161" s="345"/>
      <c r="J161" s="58"/>
      <c r="BY161" s="303">
        <v>2013</v>
      </c>
      <c r="BZ161" s="70" t="s">
        <v>34</v>
      </c>
      <c r="CA161" s="325" t="e">
        <f>+D167+D421+D540+D661+D782+D903+D1024+D1145+#REF!+#REF!+#REF!+#REF!+#REF!+#REF!+#REF!+#REF!+#REF!+#REF!+#REF!+#REF!+#REF!</f>
        <v>#REF!</v>
      </c>
      <c r="CB161" s="325" t="e">
        <f>+E167+E421+E540+E661+E782+E903+E1024+E1145+#REF!+#REF!+#REF!+#REF!+#REF!+#REF!+#REF!+#REF!+#REF!+#REF!+#REF!+#REF!+#REF!</f>
        <v>#REF!</v>
      </c>
      <c r="CC161" s="325" t="e">
        <f>+F167+F421+F540+F661+F782+F903+F1024+F1145+#REF!+#REF!+#REF!+#REF!+#REF!+#REF!+#REF!+#REF!+#REF!+#REF!+#REF!+#REF!+#REF!</f>
        <v>#REF!</v>
      </c>
      <c r="CD161" s="325" t="e">
        <f>+G167+G421+G540+G661+G782+G903+G1024+G1145+#REF!+#REF!+#REF!+#REF!+#REF!+#REF!+#REF!+#REF!+#REF!+#REF!+#REF!+#REF!+#REF!</f>
        <v>#REF!</v>
      </c>
      <c r="CE161" s="325" t="e">
        <f>+H167+H421+H540+H661+H782+H903+H1024+H1145+#REF!+#REF!+#REF!+#REF!+#REF!+#REF!+#REF!+#REF!+#REF!+#REF!+#REF!+#REF!+#REF!</f>
        <v>#REF!</v>
      </c>
      <c r="CF161" s="303">
        <v>2013</v>
      </c>
      <c r="CG161" s="70" t="s">
        <v>34</v>
      </c>
      <c r="CH161" s="326">
        <f>+'Anexo 4'!D59+'Anexo 4'!E59</f>
        <v>206734.34249999988</v>
      </c>
      <c r="CI161" s="326">
        <f>+'Anexo 4'!F59+'Anexo 4'!G59</f>
        <v>473860.62650000013</v>
      </c>
      <c r="CJ161" s="326">
        <f>+'Anexo 4'!H59+'Anexo 4'!I59</f>
        <v>188140.25449999995</v>
      </c>
      <c r="CK161" s="326" t="e">
        <f>+'Anexo 4'!#REF!+'Anexo 4'!#REF!+'Anexo 4'!#REF!+'Anexo 4'!#REF!+'Anexo 4'!J59+'Anexo 4'!K59</f>
        <v>#REF!</v>
      </c>
      <c r="CL161" s="326">
        <f>+'Anexo 4'!L59+'Anexo 4'!M59</f>
        <v>917850.46050000004</v>
      </c>
      <c r="CM161" s="327" t="e">
        <f t="shared" si="2"/>
        <v>#REF!</v>
      </c>
      <c r="CN161" s="327" t="e">
        <f t="shared" si="2"/>
        <v>#REF!</v>
      </c>
      <c r="CO161" s="327" t="e">
        <f t="shared" si="2"/>
        <v>#REF!</v>
      </c>
      <c r="CP161" s="327" t="e">
        <f t="shared" si="2"/>
        <v>#REF!</v>
      </c>
      <c r="CQ161" s="327" t="e">
        <f t="shared" si="2"/>
        <v>#REF!</v>
      </c>
      <c r="CR161" s="303">
        <v>2013</v>
      </c>
      <c r="CS161" s="70" t="s">
        <v>34</v>
      </c>
      <c r="CT161" s="328">
        <f>'Anexo 2 '!C58</f>
        <v>206734.34249999991</v>
      </c>
      <c r="CU161" s="328">
        <f>'Anexo 2 '!D58</f>
        <v>473860.62650000019</v>
      </c>
      <c r="CV161" s="328">
        <f>'Anexo 2 '!E58</f>
        <v>188140.25450000004</v>
      </c>
      <c r="CW161" s="328" t="e">
        <f>+'Anexo 2 '!#REF!+'Anexo 2 '!#REF!+'Anexo 2 '!#REF!</f>
        <v>#REF!</v>
      </c>
      <c r="CX161" s="328">
        <f>+'Anexo 2 '!G58</f>
        <v>917850.46050000028</v>
      </c>
      <c r="CY161" s="303">
        <v>2013</v>
      </c>
      <c r="CZ161" s="70" t="s">
        <v>34</v>
      </c>
      <c r="DA161" s="327">
        <f t="shared" si="4"/>
        <v>0</v>
      </c>
      <c r="DB161" s="327">
        <f t="shared" si="4"/>
        <v>0</v>
      </c>
      <c r="DC161" s="327">
        <f t="shared" si="4"/>
        <v>0</v>
      </c>
      <c r="DD161" s="327" t="e">
        <f t="shared" si="4"/>
        <v>#REF!</v>
      </c>
      <c r="DE161" s="327">
        <f t="shared" si="4"/>
        <v>0</v>
      </c>
    </row>
    <row r="162" spans="1:109" ht="15" customHeight="1" x14ac:dyDescent="0.3">
      <c r="A162" s="353">
        <v>2010</v>
      </c>
      <c r="B162" s="207" t="s">
        <v>40</v>
      </c>
      <c r="C162" s="207" t="s">
        <v>114</v>
      </c>
      <c r="D162" s="354">
        <v>67049.899999999994</v>
      </c>
      <c r="E162" s="354">
        <v>48720.649999999994</v>
      </c>
      <c r="F162" s="354">
        <v>21712.5</v>
      </c>
      <c r="G162" s="354">
        <v>8483.6299999999992</v>
      </c>
      <c r="H162" s="355">
        <v>145966.68</v>
      </c>
      <c r="I162" s="345"/>
      <c r="J162" s="58"/>
      <c r="BY162" s="303">
        <v>2013</v>
      </c>
      <c r="BZ162" s="70" t="s">
        <v>36</v>
      </c>
      <c r="CA162" s="325" t="e">
        <f>+D168+D422+D541+D662+D783+D904+D1025+D1146+#REF!+#REF!+#REF!+#REF!+#REF!+#REF!+#REF!+#REF!+#REF!+#REF!+#REF!+#REF!+#REF!</f>
        <v>#REF!</v>
      </c>
      <c r="CB162" s="325" t="e">
        <f>+E168+E422+E541+E662+E783+E904+E1025+E1146+#REF!+#REF!+#REF!+#REF!+#REF!+#REF!+#REF!+#REF!+#REF!+#REF!+#REF!+#REF!+#REF!</f>
        <v>#REF!</v>
      </c>
      <c r="CC162" s="325" t="e">
        <f>+F168+F422+F541+F662+F783+F904+F1025+F1146+#REF!+#REF!+#REF!+#REF!+#REF!+#REF!+#REF!+#REF!+#REF!+#REF!+#REF!+#REF!+#REF!</f>
        <v>#REF!</v>
      </c>
      <c r="CD162" s="325" t="e">
        <f>+G168+G422+G541+G662+G783+G904+G1025+G1146+#REF!+#REF!+#REF!+#REF!+#REF!+#REF!+#REF!+#REF!+#REF!+#REF!+#REF!+#REF!+#REF!</f>
        <v>#REF!</v>
      </c>
      <c r="CE162" s="325" t="e">
        <f>+H168+H422+H541+H662+H783+H904+H1025+H1146+#REF!+#REF!+#REF!+#REF!+#REF!+#REF!+#REF!+#REF!+#REF!+#REF!+#REF!+#REF!+#REF!</f>
        <v>#REF!</v>
      </c>
      <c r="CF162" s="303">
        <v>2013</v>
      </c>
      <c r="CG162" s="70" t="s">
        <v>36</v>
      </c>
      <c r="CH162" s="326">
        <f>+'Anexo 4'!D60+'Anexo 4'!E60</f>
        <v>216389.14999999997</v>
      </c>
      <c r="CI162" s="326">
        <f>+'Anexo 4'!F60+'Anexo 4'!G60</f>
        <v>450972.73750000005</v>
      </c>
      <c r="CJ162" s="326">
        <f>+'Anexo 4'!H60+'Anexo 4'!I60</f>
        <v>184676.17650000003</v>
      </c>
      <c r="CK162" s="326" t="e">
        <f>+'Anexo 4'!#REF!+'Anexo 4'!#REF!+'Anexo 4'!#REF!+'Anexo 4'!#REF!+'Anexo 4'!J60+'Anexo 4'!K60</f>
        <v>#REF!</v>
      </c>
      <c r="CL162" s="326">
        <f>+'Anexo 4'!L60+'Anexo 4'!M60</f>
        <v>901645.57550000015</v>
      </c>
      <c r="CM162" s="327" t="e">
        <f t="shared" si="2"/>
        <v>#REF!</v>
      </c>
      <c r="CN162" s="327" t="e">
        <f t="shared" si="2"/>
        <v>#REF!</v>
      </c>
      <c r="CO162" s="327" t="e">
        <f t="shared" si="2"/>
        <v>#REF!</v>
      </c>
      <c r="CP162" s="327" t="e">
        <f t="shared" si="2"/>
        <v>#REF!</v>
      </c>
      <c r="CQ162" s="327" t="e">
        <f t="shared" si="2"/>
        <v>#REF!</v>
      </c>
      <c r="CR162" s="303">
        <v>2013</v>
      </c>
      <c r="CS162" s="70" t="s">
        <v>36</v>
      </c>
      <c r="CT162" s="328">
        <f>'Anexo 2 '!C59</f>
        <v>216389.15</v>
      </c>
      <c r="CU162" s="328">
        <f>'Anexo 2 '!D59</f>
        <v>450972.7375000001</v>
      </c>
      <c r="CV162" s="328">
        <f>'Anexo 2 '!E59</f>
        <v>184676.1765</v>
      </c>
      <c r="CW162" s="328" t="e">
        <f>+'Anexo 2 '!#REF!+'Anexo 2 '!#REF!+'Anexo 2 '!#REF!</f>
        <v>#REF!</v>
      </c>
      <c r="CX162" s="328">
        <f>+'Anexo 2 '!G59</f>
        <v>901645.57550000004</v>
      </c>
      <c r="CY162" s="303">
        <v>2013</v>
      </c>
      <c r="CZ162" s="70" t="s">
        <v>36</v>
      </c>
      <c r="DA162" s="327">
        <f t="shared" si="4"/>
        <v>0</v>
      </c>
      <c r="DB162" s="327">
        <f t="shared" si="4"/>
        <v>0</v>
      </c>
      <c r="DC162" s="327">
        <f t="shared" si="4"/>
        <v>0</v>
      </c>
      <c r="DD162" s="327" t="e">
        <f t="shared" si="4"/>
        <v>#REF!</v>
      </c>
      <c r="DE162" s="327">
        <f t="shared" si="4"/>
        <v>0</v>
      </c>
    </row>
    <row r="163" spans="1:109" ht="15" customHeight="1" x14ac:dyDescent="0.3">
      <c r="A163" s="353">
        <v>2010</v>
      </c>
      <c r="B163" s="207" t="s">
        <v>41</v>
      </c>
      <c r="C163" s="207" t="s">
        <v>114</v>
      </c>
      <c r="D163" s="354">
        <v>65595.117499999993</v>
      </c>
      <c r="E163" s="354">
        <v>52249.785000000003</v>
      </c>
      <c r="F163" s="354">
        <v>24051.425000000003</v>
      </c>
      <c r="G163" s="354">
        <v>7425.3600000000006</v>
      </c>
      <c r="H163" s="355">
        <v>149321.6875</v>
      </c>
      <c r="I163" s="345"/>
      <c r="J163" s="58"/>
      <c r="BY163" s="303">
        <v>2013</v>
      </c>
      <c r="BZ163" s="70" t="s">
        <v>37</v>
      </c>
      <c r="CA163" s="325" t="e">
        <f>+D169+D423+D542+D663+D784+D905+D1026+D1147+#REF!+#REF!+#REF!+#REF!+#REF!+#REF!+#REF!+#REF!+#REF!+#REF!+#REF!+#REF!+#REF!</f>
        <v>#REF!</v>
      </c>
      <c r="CB163" s="325" t="e">
        <f>+E169+E423+E542+E663+E784+E905+E1026+E1147+#REF!+#REF!+#REF!+#REF!+#REF!+#REF!+#REF!+#REF!+#REF!+#REF!+#REF!+#REF!+#REF!</f>
        <v>#REF!</v>
      </c>
      <c r="CC163" s="325" t="e">
        <f>+F169+F423+F542+F663+F784+F905+F1026+F1147+#REF!+#REF!+#REF!+#REF!+#REF!+#REF!+#REF!+#REF!+#REF!+#REF!+#REF!+#REF!+#REF!</f>
        <v>#REF!</v>
      </c>
      <c r="CD163" s="325" t="e">
        <f>+G169+G423+G542+G663+G784+G905+G1026+G1147+#REF!+#REF!+#REF!+#REF!+#REF!+#REF!+#REF!+#REF!+#REF!+#REF!+#REF!+#REF!+#REF!</f>
        <v>#REF!</v>
      </c>
      <c r="CE163" s="325" t="e">
        <f>+H169+H423+H542+H663+H784+H905+H1026+H1147+#REF!+#REF!+#REF!+#REF!+#REF!+#REF!+#REF!+#REF!+#REF!+#REF!+#REF!+#REF!+#REF!</f>
        <v>#REF!</v>
      </c>
      <c r="CF163" s="303">
        <v>2013</v>
      </c>
      <c r="CG163" s="70" t="s">
        <v>37</v>
      </c>
      <c r="CH163" s="326">
        <f>+'Anexo 4'!D61+'Anexo 4'!E61</f>
        <v>206929.09800000003</v>
      </c>
      <c r="CI163" s="326">
        <f>+'Anexo 4'!F61+'Anexo 4'!G61</f>
        <v>438886.32350000006</v>
      </c>
      <c r="CJ163" s="326">
        <f>+'Anexo 4'!H61+'Anexo 4'!I61</f>
        <v>171736.136</v>
      </c>
      <c r="CK163" s="326" t="e">
        <f>+'Anexo 4'!#REF!+'Anexo 4'!#REF!+'Anexo 4'!#REF!+'Anexo 4'!#REF!+'Anexo 4'!J61+'Anexo 4'!K61</f>
        <v>#REF!</v>
      </c>
      <c r="CL163" s="326">
        <f>+'Anexo 4'!L61+'Anexo 4'!M61</f>
        <v>864810.72200000007</v>
      </c>
      <c r="CM163" s="327" t="e">
        <f t="shared" si="2"/>
        <v>#REF!</v>
      </c>
      <c r="CN163" s="327" t="e">
        <f t="shared" si="2"/>
        <v>#REF!</v>
      </c>
      <c r="CO163" s="327" t="e">
        <f t="shared" si="2"/>
        <v>#REF!</v>
      </c>
      <c r="CP163" s="327" t="e">
        <f t="shared" si="2"/>
        <v>#REF!</v>
      </c>
      <c r="CQ163" s="327" t="e">
        <f t="shared" si="2"/>
        <v>#REF!</v>
      </c>
      <c r="CR163" s="303">
        <v>2013</v>
      </c>
      <c r="CS163" s="70" t="s">
        <v>37</v>
      </c>
      <c r="CT163" s="328">
        <f>'Anexo 2 '!C60</f>
        <v>206929.09800000003</v>
      </c>
      <c r="CU163" s="328">
        <f>'Anexo 2 '!D60</f>
        <v>438886.32349999994</v>
      </c>
      <c r="CV163" s="328">
        <f>'Anexo 2 '!E60</f>
        <v>171736.136</v>
      </c>
      <c r="CW163" s="328" t="e">
        <f>+'Anexo 2 '!#REF!+'Anexo 2 '!#REF!+'Anexo 2 '!#REF!</f>
        <v>#REF!</v>
      </c>
      <c r="CX163" s="328">
        <f>+'Anexo 2 '!G60</f>
        <v>864810.72199999983</v>
      </c>
      <c r="CY163" s="303">
        <v>2013</v>
      </c>
      <c r="CZ163" s="70" t="s">
        <v>37</v>
      </c>
      <c r="DA163" s="327">
        <f t="shared" si="4"/>
        <v>0</v>
      </c>
      <c r="DB163" s="327">
        <f t="shared" si="4"/>
        <v>0</v>
      </c>
      <c r="DC163" s="327">
        <f t="shared" si="4"/>
        <v>0</v>
      </c>
      <c r="DD163" s="327" t="e">
        <f t="shared" si="4"/>
        <v>#REF!</v>
      </c>
      <c r="DE163" s="327">
        <f t="shared" si="4"/>
        <v>0</v>
      </c>
    </row>
    <row r="164" spans="1:109" ht="15" customHeight="1" x14ac:dyDescent="0.3">
      <c r="A164" s="353">
        <v>2010</v>
      </c>
      <c r="B164" s="207" t="s">
        <v>42</v>
      </c>
      <c r="C164" s="207" t="s">
        <v>114</v>
      </c>
      <c r="D164" s="354">
        <v>59175.735000000001</v>
      </c>
      <c r="E164" s="354">
        <v>54508.7</v>
      </c>
      <c r="F164" s="354">
        <v>23431.645</v>
      </c>
      <c r="G164" s="354">
        <v>7398.1824999999999</v>
      </c>
      <c r="H164" s="355">
        <v>144514.26250000001</v>
      </c>
      <c r="I164" s="345"/>
      <c r="J164" s="58"/>
      <c r="BY164" s="303">
        <v>2013</v>
      </c>
      <c r="BZ164" s="70" t="s">
        <v>38</v>
      </c>
      <c r="CA164" s="325" t="e">
        <f>+D170+D424+D543+D664+D785+D906+D1027+D1148+#REF!+#REF!+#REF!+#REF!+#REF!+#REF!+#REF!+#REF!+#REF!+#REF!+#REF!+#REF!+#REF!</f>
        <v>#REF!</v>
      </c>
      <c r="CB164" s="325" t="e">
        <f>+E170+E424+E543+E664+E785+E906+E1027+E1148+#REF!+#REF!+#REF!+#REF!+#REF!+#REF!+#REF!+#REF!+#REF!+#REF!+#REF!+#REF!+#REF!</f>
        <v>#REF!</v>
      </c>
      <c r="CC164" s="325" t="e">
        <f>+F170+F424+F543+F664+F785+F906+F1027+F1148+#REF!+#REF!+#REF!+#REF!+#REF!+#REF!+#REF!+#REF!+#REF!+#REF!+#REF!+#REF!+#REF!</f>
        <v>#REF!</v>
      </c>
      <c r="CD164" s="325" t="e">
        <f>+G170+G424+G543+G664+G785+G906+G1027+G1148+#REF!+#REF!+#REF!+#REF!+#REF!+#REF!+#REF!+#REF!+#REF!+#REF!+#REF!+#REF!+#REF!</f>
        <v>#REF!</v>
      </c>
      <c r="CE164" s="325" t="e">
        <f>+H170+H424+H543+H664+H785+H906+H1027+H1148+#REF!+#REF!+#REF!+#REF!+#REF!+#REF!+#REF!+#REF!+#REF!+#REF!+#REF!+#REF!+#REF!</f>
        <v>#REF!</v>
      </c>
      <c r="CF164" s="303">
        <v>2013</v>
      </c>
      <c r="CG164" s="70" t="s">
        <v>38</v>
      </c>
      <c r="CH164" s="326">
        <f>+'Anexo 4'!D62+'Anexo 4'!E62</f>
        <v>236228.8045</v>
      </c>
      <c r="CI164" s="326">
        <f>+'Anexo 4'!F62+'Anexo 4'!G62</f>
        <v>489978.1</v>
      </c>
      <c r="CJ164" s="326">
        <f>+'Anexo 4'!H62+'Anexo 4'!I62</f>
        <v>200253.21849999999</v>
      </c>
      <c r="CK164" s="326" t="e">
        <f>+'Anexo 4'!#REF!+'Anexo 4'!#REF!+'Anexo 4'!#REF!+'Anexo 4'!#REF!+'Anexo 4'!J62+'Anexo 4'!K62</f>
        <v>#REF!</v>
      </c>
      <c r="CL164" s="326">
        <f>+'Anexo 4'!L62+'Anexo 4'!M62</f>
        <v>980476.58700000006</v>
      </c>
      <c r="CM164" s="327" t="e">
        <f t="shared" si="2"/>
        <v>#REF!</v>
      </c>
      <c r="CN164" s="327" t="e">
        <f t="shared" si="2"/>
        <v>#REF!</v>
      </c>
      <c r="CO164" s="327" t="e">
        <f t="shared" si="2"/>
        <v>#REF!</v>
      </c>
      <c r="CP164" s="327" t="e">
        <f t="shared" si="2"/>
        <v>#REF!</v>
      </c>
      <c r="CQ164" s="327" t="e">
        <f t="shared" si="2"/>
        <v>#REF!</v>
      </c>
      <c r="CR164" s="303">
        <v>2013</v>
      </c>
      <c r="CS164" s="70" t="s">
        <v>38</v>
      </c>
      <c r="CT164" s="328">
        <f>'Anexo 2 '!C61</f>
        <v>236228.80450000003</v>
      </c>
      <c r="CU164" s="328">
        <f>'Anexo 2 '!D61</f>
        <v>489978.10000000003</v>
      </c>
      <c r="CV164" s="328">
        <f>'Anexo 2 '!E61</f>
        <v>200253.21849999996</v>
      </c>
      <c r="CW164" s="328" t="e">
        <f>+'Anexo 2 '!#REF!+'Anexo 2 '!#REF!+'Anexo 2 '!#REF!</f>
        <v>#REF!</v>
      </c>
      <c r="CX164" s="328">
        <f>+'Anexo 2 '!G61</f>
        <v>980476.58700000017</v>
      </c>
      <c r="CY164" s="303">
        <v>2013</v>
      </c>
      <c r="CZ164" s="70" t="s">
        <v>38</v>
      </c>
      <c r="DA164" s="327">
        <f t="shared" si="4"/>
        <v>0</v>
      </c>
      <c r="DB164" s="327">
        <f t="shared" si="4"/>
        <v>0</v>
      </c>
      <c r="DC164" s="327">
        <f t="shared" si="4"/>
        <v>0</v>
      </c>
      <c r="DD164" s="327" t="e">
        <f t="shared" si="4"/>
        <v>#REF!</v>
      </c>
      <c r="DE164" s="327">
        <f t="shared" si="4"/>
        <v>0</v>
      </c>
    </row>
    <row r="165" spans="1:109" ht="15" customHeight="1" x14ac:dyDescent="0.3">
      <c r="A165" s="353">
        <v>2010</v>
      </c>
      <c r="B165" s="207" t="s">
        <v>43</v>
      </c>
      <c r="C165" s="207" t="s">
        <v>114</v>
      </c>
      <c r="D165" s="354">
        <v>53329.32</v>
      </c>
      <c r="E165" s="354">
        <v>50152.125</v>
      </c>
      <c r="F165" s="354">
        <v>16318.361000000001</v>
      </c>
      <c r="G165" s="354">
        <v>7501.3024999999998</v>
      </c>
      <c r="H165" s="355">
        <v>127301.1085</v>
      </c>
      <c r="I165" s="345"/>
      <c r="J165" s="58"/>
      <c r="BY165" s="303">
        <v>2013</v>
      </c>
      <c r="BZ165" s="70" t="s">
        <v>39</v>
      </c>
      <c r="CA165" s="325" t="e">
        <f>+D171+D425+D544+D665+D786+D907+D1028+D1149+#REF!+#REF!+#REF!+#REF!+#REF!+#REF!+#REF!+#REF!+#REF!+#REF!+#REF!+#REF!+#REF!</f>
        <v>#REF!</v>
      </c>
      <c r="CB165" s="325" t="e">
        <f>+E171+E425+E544+E665+E786+E907+E1028+E1149+#REF!+#REF!+#REF!+#REF!+#REF!+#REF!+#REF!+#REF!+#REF!+#REF!+#REF!+#REF!+#REF!</f>
        <v>#REF!</v>
      </c>
      <c r="CC165" s="325" t="e">
        <f>+F171+F425+F544+F665+F786+F907+F1028+F1149+#REF!+#REF!+#REF!+#REF!+#REF!+#REF!+#REF!+#REF!+#REF!+#REF!+#REF!+#REF!+#REF!</f>
        <v>#REF!</v>
      </c>
      <c r="CD165" s="325" t="e">
        <f>+G171+G425+G544+G665+G786+G907+G1028+G1149+#REF!+#REF!+#REF!+#REF!+#REF!+#REF!+#REF!+#REF!+#REF!+#REF!+#REF!+#REF!+#REF!</f>
        <v>#REF!</v>
      </c>
      <c r="CE165" s="325" t="e">
        <f>+H171+H425+H544+H665+H786+H907+H1028+H1149+#REF!+#REF!+#REF!+#REF!+#REF!+#REF!+#REF!+#REF!+#REF!+#REF!+#REF!+#REF!+#REF!</f>
        <v>#REF!</v>
      </c>
      <c r="CF165" s="303">
        <v>2013</v>
      </c>
      <c r="CG165" s="70" t="s">
        <v>39</v>
      </c>
      <c r="CH165" s="326">
        <f>+'Anexo 4'!D63+'Anexo 4'!E63</f>
        <v>213185.07400000005</v>
      </c>
      <c r="CI165" s="326">
        <f>+'Anexo 4'!F63+'Anexo 4'!G63</f>
        <v>430873.40350000007</v>
      </c>
      <c r="CJ165" s="326">
        <f>+'Anexo 4'!H63+'Anexo 4'!I63</f>
        <v>180992.14499999996</v>
      </c>
      <c r="CK165" s="326" t="e">
        <f>+'Anexo 4'!#REF!+'Anexo 4'!#REF!+'Anexo 4'!#REF!+'Anexo 4'!#REF!+'Anexo 4'!J63+'Anexo 4'!K63</f>
        <v>#REF!</v>
      </c>
      <c r="CL165" s="326">
        <f>+'Anexo 4'!L63+'Anexo 4'!M63</f>
        <v>870423.13750000007</v>
      </c>
      <c r="CM165" s="327" t="e">
        <f t="shared" ref="CM165:CQ215" si="5">+CA165-CH165</f>
        <v>#REF!</v>
      </c>
      <c r="CN165" s="327" t="e">
        <f t="shared" si="5"/>
        <v>#REF!</v>
      </c>
      <c r="CO165" s="327" t="e">
        <f t="shared" si="5"/>
        <v>#REF!</v>
      </c>
      <c r="CP165" s="327" t="e">
        <f t="shared" si="5"/>
        <v>#REF!</v>
      </c>
      <c r="CQ165" s="327" t="e">
        <f t="shared" si="5"/>
        <v>#REF!</v>
      </c>
      <c r="CR165" s="303">
        <v>2013</v>
      </c>
      <c r="CS165" s="70" t="s">
        <v>39</v>
      </c>
      <c r="CT165" s="328">
        <f>'Anexo 2 '!C62</f>
        <v>213185.07400000002</v>
      </c>
      <c r="CU165" s="328">
        <f>'Anexo 2 '!D62</f>
        <v>430873.40350000007</v>
      </c>
      <c r="CV165" s="328">
        <f>'Anexo 2 '!E62</f>
        <v>180992.14499999999</v>
      </c>
      <c r="CW165" s="328" t="e">
        <f>+'Anexo 2 '!#REF!+'Anexo 2 '!#REF!+'Anexo 2 '!#REF!</f>
        <v>#REF!</v>
      </c>
      <c r="CX165" s="328">
        <f>+'Anexo 2 '!G62</f>
        <v>870423.13750000019</v>
      </c>
      <c r="CY165" s="303">
        <v>2013</v>
      </c>
      <c r="CZ165" s="70" t="s">
        <v>39</v>
      </c>
      <c r="DA165" s="327">
        <f t="shared" si="4"/>
        <v>0</v>
      </c>
      <c r="DB165" s="327">
        <f t="shared" si="4"/>
        <v>0</v>
      </c>
      <c r="DC165" s="327">
        <f t="shared" si="4"/>
        <v>0</v>
      </c>
      <c r="DD165" s="327" t="e">
        <f t="shared" si="4"/>
        <v>#REF!</v>
      </c>
      <c r="DE165" s="327">
        <f t="shared" si="4"/>
        <v>0</v>
      </c>
    </row>
    <row r="166" spans="1:109" ht="15" customHeight="1" x14ac:dyDescent="0.3">
      <c r="A166" s="353">
        <v>2011</v>
      </c>
      <c r="B166" s="207" t="s">
        <v>44</v>
      </c>
      <c r="C166" s="207" t="s">
        <v>114</v>
      </c>
      <c r="D166" s="354">
        <v>58241.924499999994</v>
      </c>
      <c r="E166" s="354">
        <v>45461.552499999998</v>
      </c>
      <c r="F166" s="354">
        <v>17844.767500000002</v>
      </c>
      <c r="G166" s="354">
        <v>6941.3099999999995</v>
      </c>
      <c r="H166" s="355">
        <v>128489.5545</v>
      </c>
      <c r="I166" s="345"/>
      <c r="J166" s="58"/>
      <c r="BY166" s="303">
        <v>2013</v>
      </c>
      <c r="BZ166" s="70" t="s">
        <v>40</v>
      </c>
      <c r="CA166" s="325" t="e">
        <f>+D172+D426+D545+D666+D787+D908+D1029+D1150+#REF!+#REF!+#REF!+#REF!+#REF!+#REF!+#REF!+#REF!+#REF!+#REF!+#REF!+#REF!+#REF!</f>
        <v>#REF!</v>
      </c>
      <c r="CB166" s="325" t="e">
        <f>+E172+E426+E545+E666+E787+E908+E1029+E1150+#REF!+#REF!+#REF!+#REF!+#REF!+#REF!+#REF!+#REF!+#REF!+#REF!+#REF!+#REF!+#REF!</f>
        <v>#REF!</v>
      </c>
      <c r="CC166" s="325" t="e">
        <f>+F172+F426+F545+F666+F787+F908+F1029+F1150+#REF!+#REF!+#REF!+#REF!+#REF!+#REF!+#REF!+#REF!+#REF!+#REF!+#REF!+#REF!+#REF!</f>
        <v>#REF!</v>
      </c>
      <c r="CD166" s="325" t="e">
        <f>+G172+G426+G545+G666+G787+G908+G1029+G1150+#REF!+#REF!+#REF!+#REF!+#REF!+#REF!+#REF!+#REF!+#REF!+#REF!+#REF!+#REF!+#REF!</f>
        <v>#REF!</v>
      </c>
      <c r="CE166" s="325" t="e">
        <f>+H172+H426+H545+H666+H787+H908+H1029+H1150+#REF!+#REF!+#REF!+#REF!+#REF!+#REF!+#REF!+#REF!+#REF!+#REF!+#REF!+#REF!+#REF!</f>
        <v>#REF!</v>
      </c>
      <c r="CF166" s="303">
        <v>2013</v>
      </c>
      <c r="CG166" s="70" t="s">
        <v>40</v>
      </c>
      <c r="CH166" s="326">
        <f>+'Anexo 4'!D64+'Anexo 4'!E64</f>
        <v>239182.64950000003</v>
      </c>
      <c r="CI166" s="326">
        <f>+'Anexo 4'!F64+'Anexo 4'!G64</f>
        <v>481260.42900000006</v>
      </c>
      <c r="CJ166" s="326">
        <f>+'Anexo 4'!H64+'Anexo 4'!I64</f>
        <v>207324.55650000006</v>
      </c>
      <c r="CK166" s="326" t="e">
        <f>+'Anexo 4'!#REF!+'Anexo 4'!#REF!+'Anexo 4'!#REF!+'Anexo 4'!#REF!+'Anexo 4'!J64+'Anexo 4'!K64</f>
        <v>#REF!</v>
      </c>
      <c r="CL166" s="326">
        <f>+'Anexo 4'!L64+'Anexo 4'!M64</f>
        <v>981342.53900000011</v>
      </c>
      <c r="CM166" s="327" t="e">
        <f t="shared" si="5"/>
        <v>#REF!</v>
      </c>
      <c r="CN166" s="327" t="e">
        <f t="shared" si="5"/>
        <v>#REF!</v>
      </c>
      <c r="CO166" s="327" t="e">
        <f t="shared" si="5"/>
        <v>#REF!</v>
      </c>
      <c r="CP166" s="327" t="e">
        <f t="shared" si="5"/>
        <v>#REF!</v>
      </c>
      <c r="CQ166" s="327" t="e">
        <f t="shared" si="5"/>
        <v>#REF!</v>
      </c>
      <c r="CR166" s="303">
        <v>2013</v>
      </c>
      <c r="CS166" s="70" t="s">
        <v>40</v>
      </c>
      <c r="CT166" s="328">
        <f>'Anexo 2 '!C63</f>
        <v>239182.64950000003</v>
      </c>
      <c r="CU166" s="328">
        <f>'Anexo 2 '!D63</f>
        <v>481260.42900000012</v>
      </c>
      <c r="CV166" s="328">
        <f>'Anexo 2 '!E63</f>
        <v>207324.55650000004</v>
      </c>
      <c r="CW166" s="328" t="e">
        <f>+'Anexo 2 '!#REF!+'Anexo 2 '!#REF!+'Anexo 2 '!#REF!</f>
        <v>#REF!</v>
      </c>
      <c r="CX166" s="328">
        <f>+'Anexo 2 '!G63</f>
        <v>981342.53900000034</v>
      </c>
      <c r="CY166" s="303">
        <v>2013</v>
      </c>
      <c r="CZ166" s="70" t="s">
        <v>40</v>
      </c>
      <c r="DA166" s="327">
        <f t="shared" si="4"/>
        <v>0</v>
      </c>
      <c r="DB166" s="327">
        <f t="shared" si="4"/>
        <v>0</v>
      </c>
      <c r="DC166" s="327">
        <f t="shared" si="4"/>
        <v>0</v>
      </c>
      <c r="DD166" s="327" t="e">
        <f t="shared" si="4"/>
        <v>#REF!</v>
      </c>
      <c r="DE166" s="327">
        <f t="shared" si="4"/>
        <v>0</v>
      </c>
    </row>
    <row r="167" spans="1:109" ht="15" customHeight="1" x14ac:dyDescent="0.3">
      <c r="A167" s="353">
        <v>2011</v>
      </c>
      <c r="B167" s="207" t="s">
        <v>45</v>
      </c>
      <c r="C167" s="207" t="s">
        <v>114</v>
      </c>
      <c r="D167" s="354">
        <v>64385.03</v>
      </c>
      <c r="E167" s="354">
        <v>42903.794999999998</v>
      </c>
      <c r="F167" s="354">
        <v>18354.075000000001</v>
      </c>
      <c r="G167" s="354">
        <v>6258.4724999999999</v>
      </c>
      <c r="H167" s="355">
        <v>131901.3725</v>
      </c>
      <c r="I167" s="345"/>
      <c r="J167" s="58"/>
      <c r="BY167" s="303">
        <v>2013</v>
      </c>
      <c r="BZ167" s="70" t="s">
        <v>41</v>
      </c>
      <c r="CA167" s="325" t="e">
        <f>+D173+D427+D546+D667+D788+D909+D1030+D1151+#REF!+#REF!+#REF!+#REF!+#REF!+#REF!+#REF!+#REF!+#REF!+#REF!+#REF!+#REF!+#REF!</f>
        <v>#REF!</v>
      </c>
      <c r="CB167" s="325" t="e">
        <f>+E173+E427+E546+E667+E788+E909+E1030+E1151+#REF!+#REF!+#REF!+#REF!+#REF!+#REF!+#REF!+#REF!+#REF!+#REF!+#REF!+#REF!+#REF!</f>
        <v>#REF!</v>
      </c>
      <c r="CC167" s="325" t="e">
        <f>+F173+F427+F546+F667+F788+F909+F1030+F1151+#REF!+#REF!+#REF!+#REF!+#REF!+#REF!+#REF!+#REF!+#REF!+#REF!+#REF!+#REF!+#REF!</f>
        <v>#REF!</v>
      </c>
      <c r="CD167" s="325" t="e">
        <f>+G173+G427+G546+G667+G788+G909+G1030+G1151+#REF!+#REF!+#REF!+#REF!+#REF!+#REF!+#REF!+#REF!+#REF!+#REF!+#REF!+#REF!+#REF!</f>
        <v>#REF!</v>
      </c>
      <c r="CE167" s="325" t="e">
        <f>+H173+H427+H546+H667+H788+H909+H1030+H1151+#REF!+#REF!+#REF!+#REF!+#REF!+#REF!+#REF!+#REF!+#REF!+#REF!+#REF!+#REF!+#REF!</f>
        <v>#REF!</v>
      </c>
      <c r="CF167" s="303">
        <v>2013</v>
      </c>
      <c r="CG167" s="70" t="s">
        <v>41</v>
      </c>
      <c r="CH167" s="326">
        <f>+'Anexo 4'!D65+'Anexo 4'!E65</f>
        <v>240620.28200000001</v>
      </c>
      <c r="CI167" s="326">
        <f>+'Anexo 4'!F65+'Anexo 4'!G65</f>
        <v>512399.34099999996</v>
      </c>
      <c r="CJ167" s="326">
        <f>+'Anexo 4'!H65+'Anexo 4'!I65</f>
        <v>220805.12699999998</v>
      </c>
      <c r="CK167" s="326" t="e">
        <f>+'Anexo 4'!#REF!+'Anexo 4'!#REF!+'Anexo 4'!#REF!+'Anexo 4'!#REF!+'Anexo 4'!J65+'Anexo 4'!K65</f>
        <v>#REF!</v>
      </c>
      <c r="CL167" s="326">
        <f>+'Anexo 4'!L65+'Anexo 4'!M65</f>
        <v>1032773.2879999999</v>
      </c>
      <c r="CM167" s="327" t="e">
        <f t="shared" si="5"/>
        <v>#REF!</v>
      </c>
      <c r="CN167" s="327" t="e">
        <f t="shared" si="5"/>
        <v>#REF!</v>
      </c>
      <c r="CO167" s="327" t="e">
        <f t="shared" si="5"/>
        <v>#REF!</v>
      </c>
      <c r="CP167" s="327" t="e">
        <f t="shared" si="5"/>
        <v>#REF!</v>
      </c>
      <c r="CQ167" s="327" t="e">
        <f t="shared" si="5"/>
        <v>#REF!</v>
      </c>
      <c r="CR167" s="303">
        <v>2013</v>
      </c>
      <c r="CS167" s="70" t="s">
        <v>41</v>
      </c>
      <c r="CT167" s="328">
        <f>'Anexo 2 '!C64</f>
        <v>240620.28199999998</v>
      </c>
      <c r="CU167" s="328">
        <f>'Anexo 2 '!D64</f>
        <v>512399.34099999996</v>
      </c>
      <c r="CV167" s="328">
        <f>'Anexo 2 '!E64</f>
        <v>220805.12700000007</v>
      </c>
      <c r="CW167" s="328" t="e">
        <f>+'Anexo 2 '!#REF!+'Anexo 2 '!#REF!+'Anexo 2 '!#REF!</f>
        <v>#REF!</v>
      </c>
      <c r="CX167" s="328">
        <f>+'Anexo 2 '!G64</f>
        <v>1032773.2879999999</v>
      </c>
      <c r="CY167" s="303">
        <v>2013</v>
      </c>
      <c r="CZ167" s="70" t="s">
        <v>41</v>
      </c>
      <c r="DA167" s="327">
        <f t="shared" si="4"/>
        <v>0</v>
      </c>
      <c r="DB167" s="327">
        <f t="shared" si="4"/>
        <v>0</v>
      </c>
      <c r="DC167" s="327">
        <f t="shared" si="4"/>
        <v>0</v>
      </c>
      <c r="DD167" s="327" t="e">
        <f t="shared" si="4"/>
        <v>#REF!</v>
      </c>
      <c r="DE167" s="327">
        <f t="shared" si="4"/>
        <v>0</v>
      </c>
    </row>
    <row r="168" spans="1:109" ht="15" customHeight="1" x14ac:dyDescent="0.3">
      <c r="A168" s="353">
        <v>2011</v>
      </c>
      <c r="B168" s="207" t="s">
        <v>46</v>
      </c>
      <c r="C168" s="207" t="s">
        <v>114</v>
      </c>
      <c r="D168" s="354">
        <v>71372.460000000006</v>
      </c>
      <c r="E168" s="354">
        <v>53245.915000000001</v>
      </c>
      <c r="F168" s="354">
        <v>19605.8125</v>
      </c>
      <c r="G168" s="354">
        <v>7867.35</v>
      </c>
      <c r="H168" s="355">
        <v>152091.53749999998</v>
      </c>
      <c r="I168" s="345"/>
      <c r="J168" s="58"/>
      <c r="BY168" s="303">
        <v>2013</v>
      </c>
      <c r="BZ168" s="70" t="s">
        <v>42</v>
      </c>
      <c r="CA168" s="325" t="e">
        <f>+D174+D428+D547+D668+D789+D910+D1031+D1152+#REF!+#REF!+#REF!+#REF!+#REF!+#REF!+#REF!+#REF!+#REF!+#REF!+#REF!+#REF!+#REF!</f>
        <v>#REF!</v>
      </c>
      <c r="CB168" s="325" t="e">
        <f>+E174+E428+E547+E668+E789+E910+E1031+E1152+#REF!+#REF!+#REF!+#REF!+#REF!+#REF!+#REF!+#REF!+#REF!+#REF!+#REF!+#REF!+#REF!</f>
        <v>#REF!</v>
      </c>
      <c r="CC168" s="325" t="e">
        <f>+F174+F428+F547+F668+F789+F910+F1031+F1152+#REF!+#REF!+#REF!+#REF!+#REF!+#REF!+#REF!+#REF!+#REF!+#REF!+#REF!+#REF!+#REF!</f>
        <v>#REF!</v>
      </c>
      <c r="CD168" s="325" t="e">
        <f>+G174+G428+G547+G668+G789+G910+G1031+G1152+#REF!+#REF!+#REF!+#REF!+#REF!+#REF!+#REF!+#REF!+#REF!+#REF!+#REF!+#REF!+#REF!</f>
        <v>#REF!</v>
      </c>
      <c r="CE168" s="325" t="e">
        <f>+H174+H428+H547+H668+H789+H910+H1031+H1152+#REF!+#REF!+#REF!+#REF!+#REF!+#REF!+#REF!+#REF!+#REF!+#REF!+#REF!+#REF!+#REF!</f>
        <v>#REF!</v>
      </c>
      <c r="CF168" s="303">
        <v>2013</v>
      </c>
      <c r="CG168" s="70" t="s">
        <v>42</v>
      </c>
      <c r="CH168" s="326">
        <f>+'Anexo 4'!D66+'Anexo 4'!E66</f>
        <v>224659.46849999993</v>
      </c>
      <c r="CI168" s="326">
        <f>+'Anexo 4'!F66+'Anexo 4'!G66</f>
        <v>491059.50050000014</v>
      </c>
      <c r="CJ168" s="326">
        <f>+'Anexo 4'!H66+'Anexo 4'!I66</f>
        <v>204987.87349999999</v>
      </c>
      <c r="CK168" s="326" t="e">
        <f>+'Anexo 4'!#REF!+'Anexo 4'!#REF!+'Anexo 4'!#REF!+'Anexo 4'!#REF!+'Anexo 4'!J66+'Anexo 4'!K66</f>
        <v>#REF!</v>
      </c>
      <c r="CL168" s="326">
        <f>+'Anexo 4'!L66+'Anexo 4'!M66</f>
        <v>978662.32400000014</v>
      </c>
      <c r="CM168" s="327" t="e">
        <f t="shared" si="5"/>
        <v>#REF!</v>
      </c>
      <c r="CN168" s="327" t="e">
        <f t="shared" si="5"/>
        <v>#REF!</v>
      </c>
      <c r="CO168" s="327" t="e">
        <f t="shared" si="5"/>
        <v>#REF!</v>
      </c>
      <c r="CP168" s="327" t="e">
        <f t="shared" si="5"/>
        <v>#REF!</v>
      </c>
      <c r="CQ168" s="327" t="e">
        <f t="shared" si="5"/>
        <v>#REF!</v>
      </c>
      <c r="CR168" s="303">
        <v>2013</v>
      </c>
      <c r="CS168" s="70" t="s">
        <v>42</v>
      </c>
      <c r="CT168" s="328">
        <f>'Anexo 2 '!C65</f>
        <v>224659.46849999996</v>
      </c>
      <c r="CU168" s="328">
        <f>'Anexo 2 '!D65</f>
        <v>491059.50050000014</v>
      </c>
      <c r="CV168" s="328">
        <f>'Anexo 2 '!E65</f>
        <v>204987.87349999993</v>
      </c>
      <c r="CW168" s="328" t="e">
        <f>+'Anexo 2 '!#REF!+'Anexo 2 '!#REF!+'Anexo 2 '!#REF!</f>
        <v>#REF!</v>
      </c>
      <c r="CX168" s="328">
        <f>+'Anexo 2 '!G65</f>
        <v>978662.32400000049</v>
      </c>
      <c r="CY168" s="303">
        <v>2013</v>
      </c>
      <c r="CZ168" s="70" t="s">
        <v>42</v>
      </c>
      <c r="DA168" s="327">
        <f t="shared" si="4"/>
        <v>0</v>
      </c>
      <c r="DB168" s="327">
        <f t="shared" si="4"/>
        <v>0</v>
      </c>
      <c r="DC168" s="327">
        <f t="shared" si="4"/>
        <v>0</v>
      </c>
      <c r="DD168" s="327" t="e">
        <f t="shared" si="4"/>
        <v>#REF!</v>
      </c>
      <c r="DE168" s="327">
        <f t="shared" si="4"/>
        <v>0</v>
      </c>
    </row>
    <row r="169" spans="1:109" ht="15" customHeight="1" x14ac:dyDescent="0.3">
      <c r="A169" s="353">
        <v>2011</v>
      </c>
      <c r="B169" s="207" t="s">
        <v>34</v>
      </c>
      <c r="C169" s="207" t="s">
        <v>114</v>
      </c>
      <c r="D169" s="354">
        <v>65628.815000000002</v>
      </c>
      <c r="E169" s="354">
        <v>47261.06</v>
      </c>
      <c r="F169" s="354">
        <v>16653.057499999999</v>
      </c>
      <c r="G169" s="354">
        <v>6748.5450000000001</v>
      </c>
      <c r="H169" s="355">
        <v>136291.47750000001</v>
      </c>
      <c r="I169" s="345"/>
      <c r="J169" s="58"/>
      <c r="BY169" s="303">
        <v>2013</v>
      </c>
      <c r="BZ169" s="70" t="s">
        <v>43</v>
      </c>
      <c r="CA169" s="325" t="e">
        <f>+D175+D429+D548+D669+D790+D911+D1032+D1153+#REF!+#REF!+#REF!+#REF!+#REF!+#REF!+#REF!+#REF!+#REF!+#REF!+#REF!+#REF!+#REF!</f>
        <v>#REF!</v>
      </c>
      <c r="CB169" s="325" t="e">
        <f>+E175+E429+E548+E669+E790+E911+E1032+E1153+#REF!+#REF!+#REF!+#REF!+#REF!+#REF!+#REF!+#REF!+#REF!+#REF!+#REF!+#REF!+#REF!</f>
        <v>#REF!</v>
      </c>
      <c r="CC169" s="325" t="e">
        <f>+F175+F429+F548+F669+F790+F911+F1032+F1153+#REF!+#REF!+#REF!+#REF!+#REF!+#REF!+#REF!+#REF!+#REF!+#REF!+#REF!+#REF!+#REF!</f>
        <v>#REF!</v>
      </c>
      <c r="CD169" s="325" t="e">
        <f>+G175+G429+G548+G669+G790+G911+G1032+G1153+#REF!+#REF!+#REF!+#REF!+#REF!+#REF!+#REF!+#REF!+#REF!+#REF!+#REF!+#REF!+#REF!</f>
        <v>#REF!</v>
      </c>
      <c r="CE169" s="325" t="e">
        <f>+H175+H429+H548+H669+H790+H911+H1032+H1153+#REF!+#REF!+#REF!+#REF!+#REF!+#REF!+#REF!+#REF!+#REF!+#REF!+#REF!+#REF!+#REF!</f>
        <v>#REF!</v>
      </c>
      <c r="CF169" s="303">
        <v>2013</v>
      </c>
      <c r="CG169" s="70" t="s">
        <v>43</v>
      </c>
      <c r="CH169" s="326">
        <f>+'Anexo 4'!D67+'Anexo 4'!E67</f>
        <v>203739.33000000002</v>
      </c>
      <c r="CI169" s="326">
        <f>+'Anexo 4'!F67+'Anexo 4'!G67</f>
        <v>478208.65300000005</v>
      </c>
      <c r="CJ169" s="326">
        <f>+'Anexo 4'!H67+'Anexo 4'!I67</f>
        <v>175925.11699999997</v>
      </c>
      <c r="CK169" s="326" t="e">
        <f>+'Anexo 4'!#REF!+'Anexo 4'!#REF!+'Anexo 4'!#REF!+'Anexo 4'!#REF!+'Anexo 4'!J67+'Anexo 4'!K67</f>
        <v>#REF!</v>
      </c>
      <c r="CL169" s="326">
        <f>+'Anexo 4'!L67+'Anexo 4'!M67</f>
        <v>905880.76750000007</v>
      </c>
      <c r="CM169" s="327" t="e">
        <f t="shared" si="5"/>
        <v>#REF!</v>
      </c>
      <c r="CN169" s="327" t="e">
        <f t="shared" si="5"/>
        <v>#REF!</v>
      </c>
      <c r="CO169" s="327" t="e">
        <f t="shared" si="5"/>
        <v>#REF!</v>
      </c>
      <c r="CP169" s="327" t="e">
        <f t="shared" si="5"/>
        <v>#REF!</v>
      </c>
      <c r="CQ169" s="327" t="e">
        <f t="shared" si="5"/>
        <v>#REF!</v>
      </c>
      <c r="CR169" s="303">
        <v>2013</v>
      </c>
      <c r="CS169" s="70" t="s">
        <v>43</v>
      </c>
      <c r="CT169" s="328">
        <f>'Anexo 2 '!C66</f>
        <v>203739.33000000002</v>
      </c>
      <c r="CU169" s="328">
        <f>'Anexo 2 '!D66</f>
        <v>478208.65300000005</v>
      </c>
      <c r="CV169" s="328">
        <f>'Anexo 2 '!E66</f>
        <v>175925.117</v>
      </c>
      <c r="CW169" s="328" t="e">
        <f>+'Anexo 2 '!#REF!+'Anexo 2 '!#REF!+'Anexo 2 '!#REF!</f>
        <v>#REF!</v>
      </c>
      <c r="CX169" s="328">
        <f>+'Anexo 2 '!G66</f>
        <v>905880.76750000007</v>
      </c>
      <c r="CY169" s="303">
        <v>2013</v>
      </c>
      <c r="CZ169" s="70" t="s">
        <v>43</v>
      </c>
      <c r="DA169" s="327">
        <f t="shared" si="4"/>
        <v>0</v>
      </c>
      <c r="DB169" s="327">
        <f t="shared" si="4"/>
        <v>0</v>
      </c>
      <c r="DC169" s="327">
        <f t="shared" si="4"/>
        <v>0</v>
      </c>
      <c r="DD169" s="327" t="e">
        <f t="shared" si="4"/>
        <v>#REF!</v>
      </c>
      <c r="DE169" s="327">
        <f t="shared" si="4"/>
        <v>0</v>
      </c>
    </row>
    <row r="170" spans="1:109" ht="15" customHeight="1" x14ac:dyDescent="0.3">
      <c r="A170" s="353">
        <v>2011</v>
      </c>
      <c r="B170" s="207" t="s">
        <v>36</v>
      </c>
      <c r="C170" s="207" t="s">
        <v>114</v>
      </c>
      <c r="D170" s="354">
        <v>75291.0625</v>
      </c>
      <c r="E170" s="354">
        <v>50619.524999999994</v>
      </c>
      <c r="F170" s="354">
        <v>19879.934999999998</v>
      </c>
      <c r="G170" s="354">
        <v>7676.97</v>
      </c>
      <c r="H170" s="355">
        <v>153467.49249999999</v>
      </c>
      <c r="I170" s="345"/>
      <c r="J170" s="58"/>
      <c r="BY170" s="303">
        <v>2014</v>
      </c>
      <c r="BZ170" s="70" t="s">
        <v>44</v>
      </c>
      <c r="CA170" s="325" t="e">
        <f>+D176+D430+D549+D670+D791+D912+D1033+D1154+#REF!+#REF!+#REF!+#REF!+#REF!+#REF!+#REF!+#REF!+#REF!+#REF!+#REF!+#REF!+#REF!</f>
        <v>#REF!</v>
      </c>
      <c r="CB170" s="325" t="e">
        <f>+E176+E430+E549+E670+E791+E912+E1033+E1154+#REF!+#REF!+#REF!+#REF!+#REF!+#REF!+#REF!+#REF!+#REF!+#REF!+#REF!+#REF!+#REF!</f>
        <v>#REF!</v>
      </c>
      <c r="CC170" s="325" t="e">
        <f>+F176+F430+F549+F670+F791+F912+F1033+F1154+#REF!+#REF!+#REF!+#REF!+#REF!+#REF!+#REF!+#REF!+#REF!+#REF!+#REF!+#REF!+#REF!</f>
        <v>#REF!</v>
      </c>
      <c r="CD170" s="325" t="e">
        <f>+G176+G430+G549+G670+G791+G912+G1033+G1154+#REF!+#REF!+#REF!+#REF!+#REF!+#REF!+#REF!+#REF!+#REF!+#REF!+#REF!+#REF!+#REF!</f>
        <v>#REF!</v>
      </c>
      <c r="CE170" s="325" t="e">
        <f>+H176+H430+H549+H670+H791+H912+H1033+H1154+#REF!+#REF!+#REF!+#REF!+#REF!+#REF!+#REF!+#REF!+#REF!+#REF!+#REF!+#REF!+#REF!</f>
        <v>#REF!</v>
      </c>
      <c r="CF170" s="303">
        <v>2014</v>
      </c>
      <c r="CG170" s="70" t="s">
        <v>44</v>
      </c>
      <c r="CH170" s="326">
        <f>+'Anexo 4'!D68+'Anexo 4'!E68</f>
        <v>192806.52750000003</v>
      </c>
      <c r="CI170" s="326">
        <f>+'Anexo 4'!F68+'Anexo 4'!G68</f>
        <v>387146.41350000002</v>
      </c>
      <c r="CJ170" s="326">
        <f>+'Anexo 4'!H68+'Anexo 4'!I68</f>
        <v>179914.01649999997</v>
      </c>
      <c r="CK170" s="326" t="e">
        <f>+'Anexo 4'!#REF!+'Anexo 4'!#REF!+'Anexo 4'!#REF!+'Anexo 4'!#REF!+'Anexo 4'!J68+'Anexo 4'!K68</f>
        <v>#REF!</v>
      </c>
      <c r="CL170" s="326">
        <f>+'Anexo 4'!L68+'Anexo 4'!M68</f>
        <v>810402.54249999998</v>
      </c>
      <c r="CM170" s="327" t="e">
        <f t="shared" si="5"/>
        <v>#REF!</v>
      </c>
      <c r="CN170" s="327" t="e">
        <f t="shared" si="5"/>
        <v>#REF!</v>
      </c>
      <c r="CO170" s="327" t="e">
        <f t="shared" si="5"/>
        <v>#REF!</v>
      </c>
      <c r="CP170" s="327" t="e">
        <f t="shared" si="5"/>
        <v>#REF!</v>
      </c>
      <c r="CQ170" s="327" t="e">
        <f t="shared" si="5"/>
        <v>#REF!</v>
      </c>
      <c r="CR170" s="303">
        <v>2014</v>
      </c>
      <c r="CS170" s="70" t="s">
        <v>44</v>
      </c>
      <c r="CT170" s="328">
        <f>'Anexo 2 '!C67</f>
        <v>192806.5275</v>
      </c>
      <c r="CU170" s="328">
        <f>'Anexo 2 '!D67</f>
        <v>387146.41350000008</v>
      </c>
      <c r="CV170" s="328">
        <f>'Anexo 2 '!E67</f>
        <v>179914.0165</v>
      </c>
      <c r="CW170" s="328" t="e">
        <f>+'Anexo 2 '!#REF!+'Anexo 2 '!#REF!+'Anexo 2 '!#REF!</f>
        <v>#REF!</v>
      </c>
      <c r="CX170" s="328">
        <f>+'Anexo 2 '!G67</f>
        <v>810402.54249999998</v>
      </c>
      <c r="CY170" s="303">
        <v>2014</v>
      </c>
      <c r="CZ170" s="70" t="s">
        <v>44</v>
      </c>
      <c r="DA170" s="327">
        <f t="shared" si="4"/>
        <v>0</v>
      </c>
      <c r="DB170" s="327">
        <f t="shared" si="4"/>
        <v>0</v>
      </c>
      <c r="DC170" s="327">
        <f t="shared" si="4"/>
        <v>0</v>
      </c>
      <c r="DD170" s="327" t="e">
        <f t="shared" si="4"/>
        <v>#REF!</v>
      </c>
      <c r="DE170" s="327">
        <f t="shared" si="4"/>
        <v>0</v>
      </c>
    </row>
    <row r="171" spans="1:109" ht="15" customHeight="1" x14ac:dyDescent="0.3">
      <c r="A171" s="353">
        <v>2011</v>
      </c>
      <c r="B171" s="207" t="s">
        <v>37</v>
      </c>
      <c r="C171" s="207" t="s">
        <v>114</v>
      </c>
      <c r="D171" s="354">
        <v>76984.584999999992</v>
      </c>
      <c r="E171" s="354">
        <v>45875.895000000004</v>
      </c>
      <c r="F171" s="354">
        <v>17860.530000000002</v>
      </c>
      <c r="G171" s="354">
        <v>8000.2875000000004</v>
      </c>
      <c r="H171" s="355">
        <v>148721.29750000002</v>
      </c>
      <c r="I171" s="345"/>
      <c r="J171" s="58"/>
      <c r="BY171" s="303">
        <v>2014</v>
      </c>
      <c r="BZ171" s="70" t="s">
        <v>45</v>
      </c>
      <c r="CA171" s="325" t="e">
        <f>+D177+D431+D550+D671+D792+D913+D1034+D1155+#REF!+#REF!+#REF!+#REF!+#REF!+#REF!+#REF!+#REF!+#REF!+#REF!+#REF!+#REF!+#REF!</f>
        <v>#REF!</v>
      </c>
      <c r="CB171" s="325" t="e">
        <f>+E177+E431+E550+E671+E792+E913+E1034+E1155+#REF!+#REF!+#REF!+#REF!+#REF!+#REF!+#REF!+#REF!+#REF!+#REF!+#REF!+#REF!+#REF!</f>
        <v>#REF!</v>
      </c>
      <c r="CC171" s="325" t="e">
        <f>+F177+F431+F550+F671+F792+F913+F1034+F1155+#REF!+#REF!+#REF!+#REF!+#REF!+#REF!+#REF!+#REF!+#REF!+#REF!+#REF!+#REF!+#REF!</f>
        <v>#REF!</v>
      </c>
      <c r="CD171" s="325" t="e">
        <f>+G177+G431+G550+G671+G792+G913+G1034+G1155+#REF!+#REF!+#REF!+#REF!+#REF!+#REF!+#REF!+#REF!+#REF!+#REF!+#REF!+#REF!+#REF!</f>
        <v>#REF!</v>
      </c>
      <c r="CE171" s="325" t="e">
        <f>+H177+H431+H550+H671+H792+H913+H1034+H1155+#REF!+#REF!+#REF!+#REF!+#REF!+#REF!+#REF!+#REF!+#REF!+#REF!+#REF!+#REF!+#REF!</f>
        <v>#REF!</v>
      </c>
      <c r="CF171" s="303">
        <v>2014</v>
      </c>
      <c r="CG171" s="70" t="s">
        <v>45</v>
      </c>
      <c r="CH171" s="326">
        <f>+'Anexo 4'!D69+'Anexo 4'!E69</f>
        <v>224934.5040000001</v>
      </c>
      <c r="CI171" s="326">
        <f>+'Anexo 4'!F69+'Anexo 4'!G69</f>
        <v>448847.1370000001</v>
      </c>
      <c r="CJ171" s="326">
        <f>+'Anexo 4'!H69+'Anexo 4'!I69</f>
        <v>198940.94749999992</v>
      </c>
      <c r="CK171" s="326" t="e">
        <f>+'Anexo 4'!#REF!+'Anexo 4'!#REF!+'Anexo 4'!#REF!+'Anexo 4'!#REF!+'Anexo 4'!J69+'Anexo 4'!K69</f>
        <v>#REF!</v>
      </c>
      <c r="CL171" s="326">
        <f>+'Anexo 4'!L69+'Anexo 4'!M69</f>
        <v>928329.4310000001</v>
      </c>
      <c r="CM171" s="327" t="e">
        <f t="shared" si="5"/>
        <v>#REF!</v>
      </c>
      <c r="CN171" s="327" t="e">
        <f t="shared" si="5"/>
        <v>#REF!</v>
      </c>
      <c r="CO171" s="327" t="e">
        <f t="shared" si="5"/>
        <v>#REF!</v>
      </c>
      <c r="CP171" s="327" t="e">
        <f t="shared" si="5"/>
        <v>#REF!</v>
      </c>
      <c r="CQ171" s="327" t="e">
        <f t="shared" si="5"/>
        <v>#REF!</v>
      </c>
      <c r="CR171" s="303">
        <v>2014</v>
      </c>
      <c r="CS171" s="70" t="s">
        <v>45</v>
      </c>
      <c r="CT171" s="328">
        <f>'Anexo 2 '!C68</f>
        <v>224934.50400000013</v>
      </c>
      <c r="CU171" s="328">
        <f>'Anexo 2 '!D68</f>
        <v>448847.1370000001</v>
      </c>
      <c r="CV171" s="328">
        <f>'Anexo 2 '!E68</f>
        <v>198940.94749999989</v>
      </c>
      <c r="CW171" s="328" t="e">
        <f>+'Anexo 2 '!#REF!+'Anexo 2 '!#REF!+'Anexo 2 '!#REF!</f>
        <v>#REF!</v>
      </c>
      <c r="CX171" s="328">
        <f>+'Anexo 2 '!G68</f>
        <v>928329.43100000022</v>
      </c>
      <c r="CY171" s="303">
        <v>2014</v>
      </c>
      <c r="CZ171" s="70" t="s">
        <v>45</v>
      </c>
      <c r="DA171" s="327">
        <f t="shared" si="4"/>
        <v>0</v>
      </c>
      <c r="DB171" s="327">
        <f t="shared" si="4"/>
        <v>0</v>
      </c>
      <c r="DC171" s="327">
        <f t="shared" si="4"/>
        <v>0</v>
      </c>
      <c r="DD171" s="327" t="e">
        <f t="shared" si="4"/>
        <v>#REF!</v>
      </c>
      <c r="DE171" s="327">
        <f t="shared" si="4"/>
        <v>0</v>
      </c>
    </row>
    <row r="172" spans="1:109" ht="15" customHeight="1" x14ac:dyDescent="0.3">
      <c r="A172" s="353">
        <v>2011</v>
      </c>
      <c r="B172" s="207" t="s">
        <v>38</v>
      </c>
      <c r="C172" s="207" t="s">
        <v>114</v>
      </c>
      <c r="D172" s="354">
        <v>80866.664999999994</v>
      </c>
      <c r="E172" s="354">
        <v>50700.85</v>
      </c>
      <c r="F172" s="354">
        <v>18551.455000000002</v>
      </c>
      <c r="G172" s="354">
        <v>9243.69</v>
      </c>
      <c r="H172" s="355">
        <v>159362.65999999997</v>
      </c>
      <c r="I172" s="345"/>
      <c r="J172" s="58"/>
      <c r="BY172" s="303">
        <v>2014</v>
      </c>
      <c r="BZ172" s="70" t="s">
        <v>46</v>
      </c>
      <c r="CA172" s="325" t="e">
        <f>+D178+D432+D553+D672+D793+D914+D1035+D1156+#REF!+#REF!+#REF!+#REF!+#REF!+#REF!+#REF!+#REF!+#REF!+#REF!+#REF!+#REF!+#REF!</f>
        <v>#REF!</v>
      </c>
      <c r="CB172" s="325" t="e">
        <f>+E178+E432+E553+E672+E793+E914+E1035+E1156+#REF!+#REF!+#REF!+#REF!+#REF!+#REF!+#REF!+#REF!+#REF!+#REF!+#REF!+#REF!+#REF!</f>
        <v>#REF!</v>
      </c>
      <c r="CC172" s="325" t="e">
        <f>+F178+F432+F553+F672+F793+F914+F1035+F1156+#REF!+#REF!+#REF!+#REF!+#REF!+#REF!+#REF!+#REF!+#REF!+#REF!+#REF!+#REF!+#REF!</f>
        <v>#REF!</v>
      </c>
      <c r="CD172" s="325" t="e">
        <f>+G178+G432+G553+G672+G793+G914+G1035+G1156+#REF!+#REF!+#REF!+#REF!+#REF!+#REF!+#REF!+#REF!+#REF!+#REF!+#REF!+#REF!+#REF!</f>
        <v>#REF!</v>
      </c>
      <c r="CE172" s="325" t="e">
        <f>+H178+H432+H553+H672+H793+H914+H1035+H1156+#REF!+#REF!+#REF!+#REF!+#REF!+#REF!+#REF!+#REF!+#REF!+#REF!+#REF!+#REF!+#REF!</f>
        <v>#REF!</v>
      </c>
      <c r="CF172" s="303">
        <v>2014</v>
      </c>
      <c r="CG172" s="70" t="s">
        <v>46</v>
      </c>
      <c r="CH172" s="326">
        <f>+'Anexo 4'!D70+'Anexo 4'!E70</f>
        <v>233759.75900000008</v>
      </c>
      <c r="CI172" s="326">
        <f>+'Anexo 4'!F70+'Anexo 4'!G70</f>
        <v>552883.26149999991</v>
      </c>
      <c r="CJ172" s="326">
        <f>+'Anexo 4'!H70+'Anexo 4'!I70</f>
        <v>199387.4865</v>
      </c>
      <c r="CK172" s="326" t="e">
        <f>+'Anexo 4'!#REF!+'Anexo 4'!#REF!+'Anexo 4'!#REF!+'Anexo 4'!#REF!+'Anexo 4'!J70+'Anexo 4'!K70</f>
        <v>#REF!</v>
      </c>
      <c r="CL172" s="326">
        <f>+'Anexo 4'!L70+'Anexo 4'!M70</f>
        <v>1041472.4499999998</v>
      </c>
      <c r="CM172" s="327" t="e">
        <f t="shared" si="5"/>
        <v>#REF!</v>
      </c>
      <c r="CN172" s="327" t="e">
        <f t="shared" si="5"/>
        <v>#REF!</v>
      </c>
      <c r="CO172" s="327" t="e">
        <f t="shared" si="5"/>
        <v>#REF!</v>
      </c>
      <c r="CP172" s="327" t="e">
        <f t="shared" si="5"/>
        <v>#REF!</v>
      </c>
      <c r="CQ172" s="327" t="e">
        <f t="shared" si="5"/>
        <v>#REF!</v>
      </c>
      <c r="CR172" s="303">
        <v>2014</v>
      </c>
      <c r="CS172" s="70" t="s">
        <v>46</v>
      </c>
      <c r="CT172" s="328">
        <f>'Anexo 2 '!C69</f>
        <v>233759.75900000002</v>
      </c>
      <c r="CU172" s="328">
        <f>'Anexo 2 '!D69</f>
        <v>552883.26149999991</v>
      </c>
      <c r="CV172" s="328">
        <f>'Anexo 2 '!E69</f>
        <v>199387.48649999997</v>
      </c>
      <c r="CW172" s="328" t="e">
        <f>+'Anexo 2 '!#REF!+'Anexo 2 '!#REF!+'Anexo 2 '!#REF!</f>
        <v>#REF!</v>
      </c>
      <c r="CX172" s="328">
        <f>+'Anexo 2 '!G69</f>
        <v>1041472.45</v>
      </c>
      <c r="CY172" s="303">
        <v>2014</v>
      </c>
      <c r="CZ172" s="70" t="s">
        <v>46</v>
      </c>
      <c r="DA172" s="327">
        <f t="shared" si="4"/>
        <v>0</v>
      </c>
      <c r="DB172" s="327">
        <f t="shared" si="4"/>
        <v>0</v>
      </c>
      <c r="DC172" s="327">
        <f t="shared" si="4"/>
        <v>0</v>
      </c>
      <c r="DD172" s="327" t="e">
        <f t="shared" si="4"/>
        <v>#REF!</v>
      </c>
      <c r="DE172" s="327">
        <f t="shared" si="4"/>
        <v>0</v>
      </c>
    </row>
    <row r="173" spans="1:109" ht="15" customHeight="1" x14ac:dyDescent="0.3">
      <c r="A173" s="353">
        <v>2011</v>
      </c>
      <c r="B173" s="207" t="s">
        <v>39</v>
      </c>
      <c r="C173" s="207" t="s">
        <v>114</v>
      </c>
      <c r="D173" s="354">
        <v>82305.505000000005</v>
      </c>
      <c r="E173" s="354">
        <v>55584.770000000004</v>
      </c>
      <c r="F173" s="354">
        <v>22145.6175</v>
      </c>
      <c r="G173" s="354">
        <v>11301.717500000001</v>
      </c>
      <c r="H173" s="355">
        <v>171337.61000000002</v>
      </c>
      <c r="I173" s="345"/>
      <c r="J173" s="58"/>
      <c r="BY173" s="303">
        <v>2014</v>
      </c>
      <c r="BZ173" s="70" t="s">
        <v>34</v>
      </c>
      <c r="CA173" s="325" t="e">
        <f>+D179+D433+D554+D673+D794+D915+D1036+D1157+#REF!+#REF!+#REF!+#REF!+#REF!+#REF!+#REF!+#REF!+#REF!+#REF!+#REF!+#REF!+#REF!</f>
        <v>#REF!</v>
      </c>
      <c r="CB173" s="325" t="e">
        <f>+E179+E433+E554+E673+E794+E915+E1036+E1157+#REF!+#REF!+#REF!+#REF!+#REF!+#REF!+#REF!+#REF!+#REF!+#REF!+#REF!+#REF!+#REF!</f>
        <v>#REF!</v>
      </c>
      <c r="CC173" s="325" t="e">
        <f>+F179+F433+F554+F673+F794+F915+F1036+F1157+#REF!+#REF!+#REF!+#REF!+#REF!+#REF!+#REF!+#REF!+#REF!+#REF!+#REF!+#REF!+#REF!</f>
        <v>#REF!</v>
      </c>
      <c r="CD173" s="325" t="e">
        <f>+G179+G433+G554+G673+G794+G915+G1036+G1157+#REF!+#REF!+#REF!+#REF!+#REF!+#REF!+#REF!+#REF!+#REF!+#REF!+#REF!+#REF!+#REF!</f>
        <v>#REF!</v>
      </c>
      <c r="CE173" s="325" t="e">
        <f>+H179+H433+H554+H673+H794+H915+H1036+H1157+#REF!+#REF!+#REF!+#REF!+#REF!+#REF!+#REF!+#REF!+#REF!+#REF!+#REF!+#REF!+#REF!</f>
        <v>#REF!</v>
      </c>
      <c r="CF173" s="303">
        <v>2014</v>
      </c>
      <c r="CG173" s="70" t="s">
        <v>34</v>
      </c>
      <c r="CH173" s="326">
        <f>+'Anexo 4'!D71+'Anexo 4'!E71</f>
        <v>229407.99400000001</v>
      </c>
      <c r="CI173" s="326">
        <f>+'Anexo 4'!F71+'Anexo 4'!G71</f>
        <v>491513.74950000027</v>
      </c>
      <c r="CJ173" s="326">
        <f>+'Anexo 4'!H71+'Anexo 4'!I71</f>
        <v>186137.66500000007</v>
      </c>
      <c r="CK173" s="326" t="e">
        <f>+'Anexo 4'!#REF!+'Anexo 4'!#REF!+'Anexo 4'!#REF!+'Anexo 4'!#REF!+'Anexo 4'!J71+'Anexo 4'!K71</f>
        <v>#REF!</v>
      </c>
      <c r="CL173" s="326">
        <f>+'Anexo 4'!L71+'Anexo 4'!M71</f>
        <v>956972.43250000034</v>
      </c>
      <c r="CM173" s="327" t="e">
        <f t="shared" si="5"/>
        <v>#REF!</v>
      </c>
      <c r="CN173" s="327" t="e">
        <f t="shared" si="5"/>
        <v>#REF!</v>
      </c>
      <c r="CO173" s="327" t="e">
        <f t="shared" si="5"/>
        <v>#REF!</v>
      </c>
      <c r="CP173" s="327" t="e">
        <f t="shared" si="5"/>
        <v>#REF!</v>
      </c>
      <c r="CQ173" s="327" t="e">
        <f t="shared" si="5"/>
        <v>#REF!</v>
      </c>
      <c r="CR173" s="303">
        <v>2014</v>
      </c>
      <c r="CS173" s="70" t="s">
        <v>34</v>
      </c>
      <c r="CT173" s="328">
        <f>'Anexo 2 '!C70</f>
        <v>229407.99400000001</v>
      </c>
      <c r="CU173" s="328">
        <f>'Anexo 2 '!D70</f>
        <v>491513.74950000027</v>
      </c>
      <c r="CV173" s="328">
        <f>'Anexo 2 '!E70</f>
        <v>186137.66499999998</v>
      </c>
      <c r="CW173" s="328" t="e">
        <f>+'Anexo 2 '!#REF!+'Anexo 2 '!#REF!+'Anexo 2 '!#REF!</f>
        <v>#REF!</v>
      </c>
      <c r="CX173" s="328">
        <f>+'Anexo 2 '!G70</f>
        <v>956972.43249999988</v>
      </c>
      <c r="CY173" s="303">
        <v>2014</v>
      </c>
      <c r="CZ173" s="70" t="s">
        <v>34</v>
      </c>
      <c r="DA173" s="327">
        <f t="shared" si="4"/>
        <v>0</v>
      </c>
      <c r="DB173" s="327">
        <f t="shared" si="4"/>
        <v>0</v>
      </c>
      <c r="DC173" s="327">
        <f t="shared" si="4"/>
        <v>0</v>
      </c>
      <c r="DD173" s="327" t="e">
        <f t="shared" si="4"/>
        <v>#REF!</v>
      </c>
      <c r="DE173" s="327">
        <f t="shared" si="4"/>
        <v>0</v>
      </c>
    </row>
    <row r="174" spans="1:109" ht="15" customHeight="1" x14ac:dyDescent="0.3">
      <c r="A174" s="353">
        <v>2011</v>
      </c>
      <c r="B174" s="207" t="s">
        <v>40</v>
      </c>
      <c r="C174" s="207" t="s">
        <v>114</v>
      </c>
      <c r="D174" s="354">
        <v>79647.545000000042</v>
      </c>
      <c r="E174" s="354">
        <v>49458.900000000009</v>
      </c>
      <c r="F174" s="354">
        <v>26328.982500000002</v>
      </c>
      <c r="G174" s="354">
        <v>9995.1049999999996</v>
      </c>
      <c r="H174" s="355">
        <v>165430.53250000003</v>
      </c>
      <c r="I174" s="345"/>
      <c r="J174" s="58"/>
      <c r="BY174" s="303">
        <v>2014</v>
      </c>
      <c r="BZ174" s="70" t="s">
        <v>36</v>
      </c>
      <c r="CA174" s="325" t="e">
        <f>+D180+D434+D555+D674+D795+D916+D1037+D1158+#REF!+#REF!+#REF!+#REF!+#REF!+#REF!+#REF!+#REF!+#REF!+#REF!+#REF!+#REF!+#REF!</f>
        <v>#REF!</v>
      </c>
      <c r="CB174" s="325" t="e">
        <f>+E180+E434+E555+E674+E795+E916+E1037+E1158+#REF!+#REF!+#REF!+#REF!+#REF!+#REF!+#REF!+#REF!+#REF!+#REF!+#REF!+#REF!+#REF!</f>
        <v>#REF!</v>
      </c>
      <c r="CC174" s="325" t="e">
        <f>+F180+F434+F555+F674+F795+F916+F1037+F1158+#REF!+#REF!+#REF!+#REF!+#REF!+#REF!+#REF!+#REF!+#REF!+#REF!+#REF!+#REF!+#REF!</f>
        <v>#REF!</v>
      </c>
      <c r="CD174" s="325" t="e">
        <f>+G180+G434+G555+G674+G795+G916+G1037+G1158+#REF!+#REF!+#REF!+#REF!+#REF!+#REF!+#REF!+#REF!+#REF!+#REF!+#REF!+#REF!+#REF!</f>
        <v>#REF!</v>
      </c>
      <c r="CE174" s="325" t="e">
        <f>+H180+H434+H555+H674+H795+H916+H1037+H1158+#REF!+#REF!+#REF!+#REF!+#REF!+#REF!+#REF!+#REF!+#REF!+#REF!+#REF!+#REF!+#REF!</f>
        <v>#REF!</v>
      </c>
      <c r="CF174" s="303">
        <v>2014</v>
      </c>
      <c r="CG174" s="70" t="s">
        <v>36</v>
      </c>
      <c r="CH174" s="326">
        <f>+'Anexo 4'!D72+'Anexo 4'!E72</f>
        <v>252897.9325</v>
      </c>
      <c r="CI174" s="326">
        <f>+'Anexo 4'!F72+'Anexo 4'!G72</f>
        <v>523266.35409000015</v>
      </c>
      <c r="CJ174" s="326">
        <f>+'Anexo 4'!H72+'Anexo 4'!I72</f>
        <v>200740.55499999996</v>
      </c>
      <c r="CK174" s="326" t="e">
        <f>+'Anexo 4'!#REF!+'Anexo 4'!#REF!+'Anexo 4'!#REF!+'Anexo 4'!#REF!+'Anexo 4'!J72+'Anexo 4'!K72</f>
        <v>#REF!</v>
      </c>
      <c r="CL174" s="326">
        <f>+'Anexo 4'!L72+'Anexo 4'!M72</f>
        <v>1034413.32809</v>
      </c>
      <c r="CM174" s="327" t="e">
        <f t="shared" si="5"/>
        <v>#REF!</v>
      </c>
      <c r="CN174" s="327" t="e">
        <f t="shared" si="5"/>
        <v>#REF!</v>
      </c>
      <c r="CO174" s="327" t="e">
        <f t="shared" si="5"/>
        <v>#REF!</v>
      </c>
      <c r="CP174" s="327" t="e">
        <f t="shared" si="5"/>
        <v>#REF!</v>
      </c>
      <c r="CQ174" s="327" t="e">
        <f t="shared" si="5"/>
        <v>#REF!</v>
      </c>
      <c r="CR174" s="303">
        <v>2014</v>
      </c>
      <c r="CS174" s="70" t="s">
        <v>36</v>
      </c>
      <c r="CT174" s="328">
        <f>'Anexo 2 '!C71</f>
        <v>252897.93250000002</v>
      </c>
      <c r="CU174" s="328">
        <f>'Anexo 2 '!D71</f>
        <v>523266.35409000021</v>
      </c>
      <c r="CV174" s="328">
        <f>'Anexo 2 '!E71</f>
        <v>200740.55500000002</v>
      </c>
      <c r="CW174" s="328" t="e">
        <f>+'Anexo 2 '!#REF!+'Anexo 2 '!#REF!+'Anexo 2 '!#REF!</f>
        <v>#REF!</v>
      </c>
      <c r="CX174" s="328">
        <f>+'Anexo 2 '!G71</f>
        <v>1034413.3280900004</v>
      </c>
      <c r="CY174" s="303">
        <v>2014</v>
      </c>
      <c r="CZ174" s="70" t="s">
        <v>36</v>
      </c>
      <c r="DA174" s="327">
        <f t="shared" si="4"/>
        <v>0</v>
      </c>
      <c r="DB174" s="327">
        <f t="shared" si="4"/>
        <v>0</v>
      </c>
      <c r="DC174" s="327">
        <f t="shared" si="4"/>
        <v>0</v>
      </c>
      <c r="DD174" s="327" t="e">
        <f t="shared" si="4"/>
        <v>#REF!</v>
      </c>
      <c r="DE174" s="327">
        <f t="shared" si="4"/>
        <v>0</v>
      </c>
    </row>
    <row r="175" spans="1:109" ht="15" customHeight="1" x14ac:dyDescent="0.3">
      <c r="A175" s="353">
        <v>2011</v>
      </c>
      <c r="B175" s="207" t="s">
        <v>41</v>
      </c>
      <c r="C175" s="207" t="s">
        <v>114</v>
      </c>
      <c r="D175" s="354">
        <v>74563.51999999996</v>
      </c>
      <c r="E175" s="354">
        <v>48178.125</v>
      </c>
      <c r="F175" s="354">
        <v>21656.63</v>
      </c>
      <c r="G175" s="354">
        <v>10529.845000000001</v>
      </c>
      <c r="H175" s="355">
        <v>154928.11999999994</v>
      </c>
      <c r="I175" s="345"/>
      <c r="J175" s="58"/>
      <c r="BY175" s="303">
        <v>2014</v>
      </c>
      <c r="BZ175" s="70" t="s">
        <v>37</v>
      </c>
      <c r="CA175" s="325" t="e">
        <f>+D181+D435+D556+D675+D796+D917+D1038+D1159+#REF!+#REF!+#REF!+#REF!+#REF!+#REF!+#REF!+#REF!+#REF!+#REF!+#REF!+#REF!+#REF!</f>
        <v>#REF!</v>
      </c>
      <c r="CB175" s="325" t="e">
        <f>+E181+E435+E556+E675+E796+E917+E1038+E1159+#REF!+#REF!+#REF!+#REF!+#REF!+#REF!+#REF!+#REF!+#REF!+#REF!+#REF!+#REF!+#REF!</f>
        <v>#REF!</v>
      </c>
      <c r="CC175" s="325" t="e">
        <f>+F181+F435+F556+F675+F796+F917+F1038+F1159+#REF!+#REF!+#REF!+#REF!+#REF!+#REF!+#REF!+#REF!+#REF!+#REF!+#REF!+#REF!+#REF!</f>
        <v>#REF!</v>
      </c>
      <c r="CD175" s="325" t="e">
        <f>+G181+G435+G556+G675+G796+G917+G1038+G1159+#REF!+#REF!+#REF!+#REF!+#REF!+#REF!+#REF!+#REF!+#REF!+#REF!+#REF!+#REF!+#REF!</f>
        <v>#REF!</v>
      </c>
      <c r="CE175" s="325" t="e">
        <f>+H181+H435+H556+H675+H796+H917+H1038+H1159+#REF!+#REF!+#REF!+#REF!+#REF!+#REF!+#REF!+#REF!+#REF!+#REF!+#REF!+#REF!+#REF!</f>
        <v>#REF!</v>
      </c>
      <c r="CF175" s="303">
        <v>2014</v>
      </c>
      <c r="CG175" s="70" t="s">
        <v>37</v>
      </c>
      <c r="CH175" s="326">
        <f>+'Anexo 4'!D73+'Anexo 4'!E73</f>
        <v>224565.10500000004</v>
      </c>
      <c r="CI175" s="326">
        <f>+'Anexo 4'!F73+'Anexo 4'!G73</f>
        <v>464362.09153337515</v>
      </c>
      <c r="CJ175" s="326">
        <f>+'Anexo 4'!H73+'Anexo 4'!I73</f>
        <v>174558.31650000002</v>
      </c>
      <c r="CK175" s="326" t="e">
        <f>+'Anexo 4'!#REF!+'Anexo 4'!#REF!+'Anexo 4'!#REF!+'Anexo 4'!#REF!+'Anexo 4'!J73+'Anexo 4'!K73</f>
        <v>#REF!</v>
      </c>
      <c r="CL175" s="326">
        <f>+'Anexo 4'!L73+'Anexo 4'!M73</f>
        <v>918642.49503337522</v>
      </c>
      <c r="CM175" s="327" t="e">
        <f t="shared" si="5"/>
        <v>#REF!</v>
      </c>
      <c r="CN175" s="327" t="e">
        <f t="shared" si="5"/>
        <v>#REF!</v>
      </c>
      <c r="CO175" s="327" t="e">
        <f t="shared" si="5"/>
        <v>#REF!</v>
      </c>
      <c r="CP175" s="327" t="e">
        <f t="shared" si="5"/>
        <v>#REF!</v>
      </c>
      <c r="CQ175" s="327" t="e">
        <f t="shared" si="5"/>
        <v>#REF!</v>
      </c>
      <c r="CR175" s="303">
        <v>2014</v>
      </c>
      <c r="CS175" s="70" t="s">
        <v>37</v>
      </c>
      <c r="CT175" s="328">
        <f>'Anexo 2 '!C72</f>
        <v>224565.10500000001</v>
      </c>
      <c r="CU175" s="328">
        <f>'Anexo 2 '!D72</f>
        <v>464362.09153337515</v>
      </c>
      <c r="CV175" s="328">
        <f>'Anexo 2 '!E72</f>
        <v>174558.31649999993</v>
      </c>
      <c r="CW175" s="328" t="e">
        <f>+'Anexo 2 '!#REF!+'Anexo 2 '!#REF!+'Anexo 2 '!#REF!</f>
        <v>#REF!</v>
      </c>
      <c r="CX175" s="328">
        <f>+'Anexo 2 '!G72</f>
        <v>918642.49503337545</v>
      </c>
      <c r="CY175" s="303">
        <v>2014</v>
      </c>
      <c r="CZ175" s="70" t="s">
        <v>37</v>
      </c>
      <c r="DA175" s="327">
        <f t="shared" si="4"/>
        <v>0</v>
      </c>
      <c r="DB175" s="327">
        <f t="shared" si="4"/>
        <v>0</v>
      </c>
      <c r="DC175" s="327">
        <f t="shared" si="4"/>
        <v>0</v>
      </c>
      <c r="DD175" s="327" t="e">
        <f t="shared" si="4"/>
        <v>#REF!</v>
      </c>
      <c r="DE175" s="327">
        <f t="shared" si="4"/>
        <v>0</v>
      </c>
    </row>
    <row r="176" spans="1:109" ht="15" customHeight="1" x14ac:dyDescent="0.3">
      <c r="A176" s="353">
        <v>2011</v>
      </c>
      <c r="B176" s="207" t="s">
        <v>42</v>
      </c>
      <c r="C176" s="207" t="s">
        <v>114</v>
      </c>
      <c r="D176" s="354">
        <v>66276.603999999992</v>
      </c>
      <c r="E176" s="354">
        <v>46790.445</v>
      </c>
      <c r="F176" s="354">
        <v>20437.4925</v>
      </c>
      <c r="G176" s="354">
        <v>6541.0050000000001</v>
      </c>
      <c r="H176" s="355">
        <v>140045.5465</v>
      </c>
      <c r="I176" s="345"/>
      <c r="J176" s="58"/>
      <c r="BY176" s="303">
        <v>2014</v>
      </c>
      <c r="BZ176" s="70" t="s">
        <v>38</v>
      </c>
      <c r="CA176" s="325" t="e">
        <f>+D182+D436+D557+D676+D797+D918+D1039+D1160+#REF!+#REF!+#REF!+#REF!+#REF!+#REF!+#REF!+#REF!+#REF!+#REF!+#REF!+#REF!+#REF!</f>
        <v>#REF!</v>
      </c>
      <c r="CB176" s="325" t="e">
        <f>+E182+E436+E557+E676+E797+E918+E1039+E1160+#REF!+#REF!+#REF!+#REF!+#REF!+#REF!+#REF!+#REF!+#REF!+#REF!+#REF!+#REF!+#REF!</f>
        <v>#REF!</v>
      </c>
      <c r="CC176" s="325" t="e">
        <f>+F182+F436+F557+F676+F797+F918+F1039+F1160+#REF!+#REF!+#REF!+#REF!+#REF!+#REF!+#REF!+#REF!+#REF!+#REF!+#REF!+#REF!+#REF!</f>
        <v>#REF!</v>
      </c>
      <c r="CD176" s="325" t="e">
        <f>+G182+G436+G557+G676+G797+G918+G1039+G1160+#REF!+#REF!+#REF!+#REF!+#REF!+#REF!+#REF!+#REF!+#REF!+#REF!+#REF!+#REF!+#REF!</f>
        <v>#REF!</v>
      </c>
      <c r="CE176" s="325" t="e">
        <f>+H182+H436+H557+H676+H797+H918+H1039+H1160+#REF!+#REF!+#REF!+#REF!+#REF!+#REF!+#REF!+#REF!+#REF!+#REF!+#REF!+#REF!+#REF!</f>
        <v>#REF!</v>
      </c>
      <c r="CF176" s="303">
        <v>2014</v>
      </c>
      <c r="CG176" s="70" t="s">
        <v>38</v>
      </c>
      <c r="CH176" s="326">
        <f>+'Anexo 4'!D74+'Anexo 4'!E74</f>
        <v>257179.61399999997</v>
      </c>
      <c r="CI176" s="326">
        <f>+'Anexo 4'!F74+'Anexo 4'!G74</f>
        <v>542921.0765000002</v>
      </c>
      <c r="CJ176" s="326">
        <f>+'Anexo 4'!H74+'Anexo 4'!I74</f>
        <v>200073.18849999999</v>
      </c>
      <c r="CK176" s="326" t="e">
        <f>+'Anexo 4'!#REF!+'Anexo 4'!#REF!+'Anexo 4'!#REF!+'Anexo 4'!#REF!+'Anexo 4'!J74+'Anexo 4'!K74</f>
        <v>#REF!</v>
      </c>
      <c r="CL176" s="326">
        <f>+'Anexo 4'!L74+'Anexo 4'!M74</f>
        <v>1059514.6640000001</v>
      </c>
      <c r="CM176" s="327" t="e">
        <f t="shared" si="5"/>
        <v>#REF!</v>
      </c>
      <c r="CN176" s="327" t="e">
        <f t="shared" si="5"/>
        <v>#REF!</v>
      </c>
      <c r="CO176" s="327" t="e">
        <f t="shared" si="5"/>
        <v>#REF!</v>
      </c>
      <c r="CP176" s="327" t="e">
        <f t="shared" si="5"/>
        <v>#REF!</v>
      </c>
      <c r="CQ176" s="327" t="e">
        <f t="shared" si="5"/>
        <v>#REF!</v>
      </c>
      <c r="CR176" s="303">
        <v>2014</v>
      </c>
      <c r="CS176" s="70" t="s">
        <v>38</v>
      </c>
      <c r="CT176" s="328">
        <f>'Anexo 2 '!C73</f>
        <v>257179.61399999997</v>
      </c>
      <c r="CU176" s="328">
        <f>'Anexo 2 '!D73</f>
        <v>542921.0765000002</v>
      </c>
      <c r="CV176" s="328">
        <f>'Anexo 2 '!E73</f>
        <v>200073.18850000008</v>
      </c>
      <c r="CW176" s="328" t="e">
        <f>+'Anexo 2 '!#REF!+'Anexo 2 '!#REF!+'Anexo 2 '!#REF!</f>
        <v>#REF!</v>
      </c>
      <c r="CX176" s="328">
        <f>+'Anexo 2 '!G73</f>
        <v>1059514.6639999999</v>
      </c>
      <c r="CY176" s="303">
        <v>2014</v>
      </c>
      <c r="CZ176" s="70" t="s">
        <v>38</v>
      </c>
      <c r="DA176" s="327">
        <f t="shared" si="4"/>
        <v>0</v>
      </c>
      <c r="DB176" s="327">
        <f t="shared" si="4"/>
        <v>0</v>
      </c>
      <c r="DC176" s="327">
        <f t="shared" si="4"/>
        <v>0</v>
      </c>
      <c r="DD176" s="327" t="e">
        <f t="shared" si="4"/>
        <v>#REF!</v>
      </c>
      <c r="DE176" s="327">
        <f t="shared" si="4"/>
        <v>0</v>
      </c>
    </row>
    <row r="177" spans="1:109" ht="15" customHeight="1" x14ac:dyDescent="0.3">
      <c r="A177" s="353">
        <v>2011</v>
      </c>
      <c r="B177" s="207" t="s">
        <v>43</v>
      </c>
      <c r="C177" s="207" t="s">
        <v>114</v>
      </c>
      <c r="D177" s="354">
        <v>66360.747000000018</v>
      </c>
      <c r="E177" s="354">
        <v>46086.03</v>
      </c>
      <c r="F177" s="354">
        <v>16731.27</v>
      </c>
      <c r="G177" s="354">
        <v>8872.5974999999999</v>
      </c>
      <c r="H177" s="355">
        <v>138050.64449999999</v>
      </c>
      <c r="I177" s="345"/>
      <c r="J177" s="58"/>
      <c r="BY177" s="303">
        <v>2014</v>
      </c>
      <c r="BZ177" s="70" t="s">
        <v>39</v>
      </c>
      <c r="CA177" s="325" t="e">
        <f>+D183+D437+D558+D677+D798+D919+D1040+D1161+#REF!+#REF!+#REF!+#REF!+#REF!+#REF!+#REF!+#REF!+#REF!+#REF!+#REF!+#REF!+#REF!</f>
        <v>#REF!</v>
      </c>
      <c r="CB177" s="325" t="e">
        <f>+E183+E437+E558+E677+E798+E919+E1040+E1161+#REF!+#REF!+#REF!+#REF!+#REF!+#REF!+#REF!+#REF!+#REF!+#REF!+#REF!+#REF!+#REF!</f>
        <v>#REF!</v>
      </c>
      <c r="CC177" s="325" t="e">
        <f>+F183+F437+F558+F677+F798+F919+F1040+F1161+#REF!+#REF!+#REF!+#REF!+#REF!+#REF!+#REF!+#REF!+#REF!+#REF!+#REF!+#REF!+#REF!</f>
        <v>#REF!</v>
      </c>
      <c r="CD177" s="325" t="e">
        <f>+G183+G437+G558+G677+G798+G919+G1040+G1161+#REF!+#REF!+#REF!+#REF!+#REF!+#REF!+#REF!+#REF!+#REF!+#REF!+#REF!+#REF!+#REF!</f>
        <v>#REF!</v>
      </c>
      <c r="CE177" s="325" t="e">
        <f>+H183+H437+H558+H677+H798+H919+H1040+H1161+#REF!+#REF!+#REF!+#REF!+#REF!+#REF!+#REF!+#REF!+#REF!+#REF!+#REF!+#REF!+#REF!</f>
        <v>#REF!</v>
      </c>
      <c r="CF177" s="303">
        <v>2014</v>
      </c>
      <c r="CG177" s="70" t="s">
        <v>39</v>
      </c>
      <c r="CH177" s="326">
        <f>+'Anexo 4'!D75+'Anexo 4'!E75</f>
        <v>238639.82499999998</v>
      </c>
      <c r="CI177" s="326">
        <f>+'Anexo 4'!F75+'Anexo 4'!G75</f>
        <v>538280.23400000017</v>
      </c>
      <c r="CJ177" s="326">
        <f>+'Anexo 4'!H75+'Anexo 4'!I75</f>
        <v>189759.7745</v>
      </c>
      <c r="CK177" s="326" t="e">
        <f>+'Anexo 4'!#REF!+'Anexo 4'!#REF!+'Anexo 4'!#REF!+'Anexo 4'!#REF!+'Anexo 4'!J75+'Anexo 4'!K75</f>
        <v>#REF!</v>
      </c>
      <c r="CL177" s="326">
        <f>+'Anexo 4'!L75+'Anexo 4'!M75</f>
        <v>1020250.3045000002</v>
      </c>
      <c r="CM177" s="327" t="e">
        <f t="shared" si="5"/>
        <v>#REF!</v>
      </c>
      <c r="CN177" s="327" t="e">
        <f t="shared" si="5"/>
        <v>#REF!</v>
      </c>
      <c r="CO177" s="327" t="e">
        <f t="shared" si="5"/>
        <v>#REF!</v>
      </c>
      <c r="CP177" s="327" t="e">
        <f t="shared" si="5"/>
        <v>#REF!</v>
      </c>
      <c r="CQ177" s="327" t="e">
        <f t="shared" si="5"/>
        <v>#REF!</v>
      </c>
      <c r="CR177" s="303">
        <v>2014</v>
      </c>
      <c r="CS177" s="70" t="s">
        <v>39</v>
      </c>
      <c r="CT177" s="328">
        <f>'Anexo 2 '!C74</f>
        <v>238639.82499999992</v>
      </c>
      <c r="CU177" s="328">
        <f>'Anexo 2 '!D74</f>
        <v>538280.23400000017</v>
      </c>
      <c r="CV177" s="328">
        <f>'Anexo 2 '!E74</f>
        <v>189759.7745</v>
      </c>
      <c r="CW177" s="328" t="e">
        <f>+'Anexo 2 '!#REF!+'Anexo 2 '!#REF!+'Anexo 2 '!#REF!</f>
        <v>#REF!</v>
      </c>
      <c r="CX177" s="328">
        <f>+'Anexo 2 '!G74</f>
        <v>1020250.3045000004</v>
      </c>
      <c r="CY177" s="303">
        <v>2014</v>
      </c>
      <c r="CZ177" s="70" t="s">
        <v>39</v>
      </c>
      <c r="DA177" s="327">
        <f t="shared" si="4"/>
        <v>0</v>
      </c>
      <c r="DB177" s="327">
        <f t="shared" si="4"/>
        <v>0</v>
      </c>
      <c r="DC177" s="327">
        <f t="shared" si="4"/>
        <v>0</v>
      </c>
      <c r="DD177" s="327" t="e">
        <f t="shared" si="4"/>
        <v>#REF!</v>
      </c>
      <c r="DE177" s="327">
        <f t="shared" si="4"/>
        <v>0</v>
      </c>
    </row>
    <row r="178" spans="1:109" ht="15" customHeight="1" x14ac:dyDescent="0.3">
      <c r="A178" s="353">
        <v>2012</v>
      </c>
      <c r="B178" s="207" t="s">
        <v>44</v>
      </c>
      <c r="C178" s="207" t="s">
        <v>114</v>
      </c>
      <c r="D178" s="354">
        <v>63000.925000000047</v>
      </c>
      <c r="E178" s="354">
        <v>45370.375</v>
      </c>
      <c r="F178" s="354">
        <v>16209.11</v>
      </c>
      <c r="G178" s="354">
        <v>10791.68</v>
      </c>
      <c r="H178" s="355">
        <v>135372.09000000003</v>
      </c>
      <c r="I178" s="345"/>
      <c r="J178" s="58"/>
      <c r="BY178" s="303">
        <v>2014</v>
      </c>
      <c r="BZ178" s="70" t="s">
        <v>40</v>
      </c>
      <c r="CA178" s="325" t="e">
        <f>+D184+D438+D559+D678+D799+D920+D1041+D1162+#REF!+#REF!+#REF!+#REF!+#REF!+#REF!+#REF!+#REF!+#REF!+#REF!+#REF!+#REF!+#REF!</f>
        <v>#REF!</v>
      </c>
      <c r="CB178" s="325" t="e">
        <f>+E184+E438+E559+E678+E799+E920+E1041+E1162+#REF!+#REF!+#REF!+#REF!+#REF!+#REF!+#REF!+#REF!+#REF!+#REF!+#REF!+#REF!+#REF!</f>
        <v>#REF!</v>
      </c>
      <c r="CC178" s="325" t="e">
        <f>+F184+F438+F559+F678+F799+F920+F1041+F1162+#REF!+#REF!+#REF!+#REF!+#REF!+#REF!+#REF!+#REF!+#REF!+#REF!+#REF!+#REF!+#REF!</f>
        <v>#REF!</v>
      </c>
      <c r="CD178" s="325" t="e">
        <f>+G184+G438+G559+G678+G799+G920+G1041+G1162+#REF!+#REF!+#REF!+#REF!+#REF!+#REF!+#REF!+#REF!+#REF!+#REF!+#REF!+#REF!+#REF!</f>
        <v>#REF!</v>
      </c>
      <c r="CE178" s="325" t="e">
        <f>+H184+H438+H559+H678+H799+H920+H1041+H1162+#REF!+#REF!+#REF!+#REF!+#REF!+#REF!+#REF!+#REF!+#REF!+#REF!+#REF!+#REF!+#REF!</f>
        <v>#REF!</v>
      </c>
      <c r="CF178" s="303">
        <v>2014</v>
      </c>
      <c r="CG178" s="70" t="s">
        <v>40</v>
      </c>
      <c r="CH178" s="326">
        <f>+'Anexo 4'!D76+'Anexo 4'!E76</f>
        <v>246883.02249999996</v>
      </c>
      <c r="CI178" s="326">
        <f>+'Anexo 4'!F76+'Anexo 4'!G76</f>
        <v>580614.75</v>
      </c>
      <c r="CJ178" s="326">
        <f>+'Anexo 4'!H76+'Anexo 4'!I76</f>
        <v>202765.82500000001</v>
      </c>
      <c r="CK178" s="326" t="e">
        <f>+'Anexo 4'!#REF!+'Anexo 4'!#REF!+'Anexo 4'!#REF!+'Anexo 4'!#REF!+'Anexo 4'!J76+'Anexo 4'!K76</f>
        <v>#REF!</v>
      </c>
      <c r="CL178" s="326">
        <f>+'Anexo 4'!L76+'Anexo 4'!M76</f>
        <v>1085842.54</v>
      </c>
      <c r="CM178" s="327" t="e">
        <f t="shared" si="5"/>
        <v>#REF!</v>
      </c>
      <c r="CN178" s="327" t="e">
        <f t="shared" si="5"/>
        <v>#REF!</v>
      </c>
      <c r="CO178" s="327" t="e">
        <f t="shared" si="5"/>
        <v>#REF!</v>
      </c>
      <c r="CP178" s="327" t="e">
        <f t="shared" si="5"/>
        <v>#REF!</v>
      </c>
      <c r="CQ178" s="327" t="e">
        <f t="shared" si="5"/>
        <v>#REF!</v>
      </c>
      <c r="CR178" s="303">
        <v>2014</v>
      </c>
      <c r="CS178" s="70" t="s">
        <v>40</v>
      </c>
      <c r="CT178" s="328">
        <f>'Anexo 2 '!C75</f>
        <v>246883.02249999993</v>
      </c>
      <c r="CU178" s="328">
        <f>'Anexo 2 '!D75</f>
        <v>580614.75</v>
      </c>
      <c r="CV178" s="328">
        <f>'Anexo 2 '!E75</f>
        <v>202765.82500000007</v>
      </c>
      <c r="CW178" s="328" t="e">
        <f>+'Anexo 2 '!#REF!+'Anexo 2 '!#REF!+'Anexo 2 '!#REF!</f>
        <v>#REF!</v>
      </c>
      <c r="CX178" s="328">
        <f>+'Anexo 2 '!G75</f>
        <v>1085842.5399999998</v>
      </c>
      <c r="CY178" s="303">
        <v>2014</v>
      </c>
      <c r="CZ178" s="70" t="s">
        <v>40</v>
      </c>
      <c r="DA178" s="327">
        <f t="shared" ref="DA178:DE228" si="6">+CH178-CT178</f>
        <v>0</v>
      </c>
      <c r="DB178" s="327">
        <f t="shared" si="6"/>
        <v>0</v>
      </c>
      <c r="DC178" s="327">
        <f t="shared" si="6"/>
        <v>0</v>
      </c>
      <c r="DD178" s="327" t="e">
        <f t="shared" si="6"/>
        <v>#REF!</v>
      </c>
      <c r="DE178" s="327">
        <f t="shared" si="6"/>
        <v>0</v>
      </c>
    </row>
    <row r="179" spans="1:109" ht="15" customHeight="1" x14ac:dyDescent="0.3">
      <c r="A179" s="353">
        <v>2012</v>
      </c>
      <c r="B179" s="207" t="s">
        <v>45</v>
      </c>
      <c r="C179" s="207" t="s">
        <v>114</v>
      </c>
      <c r="D179" s="354">
        <v>71897.844999999972</v>
      </c>
      <c r="E179" s="354">
        <v>38377.275000000001</v>
      </c>
      <c r="F179" s="354">
        <v>19048.23</v>
      </c>
      <c r="G179" s="354">
        <v>7766.6975000000011</v>
      </c>
      <c r="H179" s="355">
        <v>137090.04749999996</v>
      </c>
      <c r="I179" s="345"/>
      <c r="J179" s="58"/>
      <c r="BY179" s="303">
        <v>2014</v>
      </c>
      <c r="BZ179" s="70" t="s">
        <v>41</v>
      </c>
      <c r="CA179" s="325" t="e">
        <f>+D185+D439+D560+D679+D800+D921+D1042+D1163+#REF!+#REF!+#REF!+#REF!+#REF!+#REF!+#REF!+#REF!+#REF!+#REF!+#REF!+#REF!+#REF!</f>
        <v>#REF!</v>
      </c>
      <c r="CB179" s="325" t="e">
        <f>+E185+E439+E560+E679+E800+E921+E1042+E1163+#REF!+#REF!+#REF!+#REF!+#REF!+#REF!+#REF!+#REF!+#REF!+#REF!+#REF!+#REF!+#REF!</f>
        <v>#REF!</v>
      </c>
      <c r="CC179" s="325" t="e">
        <f>+F185+F439+F560+F679+F800+F921+F1042+F1163+#REF!+#REF!+#REF!+#REF!+#REF!+#REF!+#REF!+#REF!+#REF!+#REF!+#REF!+#REF!+#REF!</f>
        <v>#REF!</v>
      </c>
      <c r="CD179" s="325" t="e">
        <f>+G185+G439+G560+G679+G800+G921+G1042+G1163+#REF!+#REF!+#REF!+#REF!+#REF!+#REF!+#REF!+#REF!+#REF!+#REF!+#REF!+#REF!+#REF!</f>
        <v>#REF!</v>
      </c>
      <c r="CE179" s="325" t="e">
        <f>+H185+H439+H560+H679+H800+H921+H1042+H1163+#REF!+#REF!+#REF!+#REF!+#REF!+#REF!+#REF!+#REF!+#REF!+#REF!+#REF!+#REF!+#REF!</f>
        <v>#REF!</v>
      </c>
      <c r="CF179" s="303">
        <v>2014</v>
      </c>
      <c r="CG179" s="70" t="s">
        <v>41</v>
      </c>
      <c r="CH179" s="326">
        <f>+'Anexo 4'!D77+'Anexo 4'!E77</f>
        <v>244144.56850000005</v>
      </c>
      <c r="CI179" s="326">
        <f>+'Anexo 4'!F77+'Anexo 4'!G77</f>
        <v>581180.56800000032</v>
      </c>
      <c r="CJ179" s="326">
        <f>+'Anexo 4'!H77+'Anexo 4'!I77</f>
        <v>204789.13800000001</v>
      </c>
      <c r="CK179" s="326" t="e">
        <f>+'Anexo 4'!#REF!+'Anexo 4'!#REF!+'Anexo 4'!#REF!+'Anexo 4'!#REF!+'Anexo 4'!J77+'Anexo 4'!K77</f>
        <v>#REF!</v>
      </c>
      <c r="CL179" s="326">
        <f>+'Anexo 4'!L77+'Anexo 4'!M77</f>
        <v>1089667.1430000004</v>
      </c>
      <c r="CM179" s="327" t="e">
        <f t="shared" si="5"/>
        <v>#REF!</v>
      </c>
      <c r="CN179" s="327" t="e">
        <f t="shared" si="5"/>
        <v>#REF!</v>
      </c>
      <c r="CO179" s="327" t="e">
        <f t="shared" si="5"/>
        <v>#REF!</v>
      </c>
      <c r="CP179" s="327" t="e">
        <f t="shared" si="5"/>
        <v>#REF!</v>
      </c>
      <c r="CQ179" s="327" t="e">
        <f t="shared" si="5"/>
        <v>#REF!</v>
      </c>
      <c r="CR179" s="303">
        <v>2014</v>
      </c>
      <c r="CS179" s="70" t="s">
        <v>41</v>
      </c>
      <c r="CT179" s="328">
        <f>'Anexo 2 '!C76</f>
        <v>244144.56850000002</v>
      </c>
      <c r="CU179" s="328">
        <f>'Anexo 2 '!D76</f>
        <v>581180.56800000032</v>
      </c>
      <c r="CV179" s="328">
        <f>'Anexo 2 '!E76</f>
        <v>204789.13800000001</v>
      </c>
      <c r="CW179" s="328" t="e">
        <f>+'Anexo 2 '!#REF!+'Anexo 2 '!#REF!+'Anexo 2 '!#REF!</f>
        <v>#REF!</v>
      </c>
      <c r="CX179" s="328">
        <f>+'Anexo 2 '!G76</f>
        <v>1089667.1430000002</v>
      </c>
      <c r="CY179" s="303">
        <v>2014</v>
      </c>
      <c r="CZ179" s="70" t="s">
        <v>41</v>
      </c>
      <c r="DA179" s="327">
        <f t="shared" si="6"/>
        <v>0</v>
      </c>
      <c r="DB179" s="327">
        <f t="shared" si="6"/>
        <v>0</v>
      </c>
      <c r="DC179" s="327">
        <f t="shared" si="6"/>
        <v>0</v>
      </c>
      <c r="DD179" s="327" t="e">
        <f t="shared" si="6"/>
        <v>#REF!</v>
      </c>
      <c r="DE179" s="327">
        <f t="shared" si="6"/>
        <v>0</v>
      </c>
    </row>
    <row r="180" spans="1:109" ht="15" customHeight="1" x14ac:dyDescent="0.3">
      <c r="A180" s="353">
        <v>2012</v>
      </c>
      <c r="B180" s="207" t="s">
        <v>46</v>
      </c>
      <c r="C180" s="207" t="s">
        <v>114</v>
      </c>
      <c r="D180" s="354">
        <v>75995.275000000052</v>
      </c>
      <c r="E180" s="354">
        <v>43616.992499999986</v>
      </c>
      <c r="F180" s="354">
        <v>19277.807500000003</v>
      </c>
      <c r="G180" s="354">
        <v>8487.1374999999989</v>
      </c>
      <c r="H180" s="355">
        <v>147377.21250000002</v>
      </c>
      <c r="I180" s="345"/>
      <c r="J180" s="58"/>
      <c r="BY180" s="303">
        <v>2014</v>
      </c>
      <c r="BZ180" s="70" t="s">
        <v>42</v>
      </c>
      <c r="CA180" s="325" t="e">
        <f>+D186+D440+D561+D680+D801+D922+D1043+D1164+#REF!+#REF!+#REF!+#REF!+#REF!+#REF!+#REF!+#REF!+#REF!+#REF!+#REF!+#REF!+#REF!</f>
        <v>#REF!</v>
      </c>
      <c r="CB180" s="325" t="e">
        <f>+E186+E440+E561+E680+E801+E922+E1043+E1164+#REF!+#REF!+#REF!+#REF!+#REF!+#REF!+#REF!+#REF!+#REF!+#REF!+#REF!+#REF!+#REF!</f>
        <v>#REF!</v>
      </c>
      <c r="CC180" s="325" t="e">
        <f>+F186+F440+F561+F680+F801+F922+F1043+F1164+#REF!+#REF!+#REF!+#REF!+#REF!+#REF!+#REF!+#REF!+#REF!+#REF!+#REF!+#REF!+#REF!</f>
        <v>#REF!</v>
      </c>
      <c r="CD180" s="325" t="e">
        <f>+G186+G440+G561+G680+G801+G922+G1043+G1164+#REF!+#REF!+#REF!+#REF!+#REF!+#REF!+#REF!+#REF!+#REF!+#REF!+#REF!+#REF!+#REF!</f>
        <v>#REF!</v>
      </c>
      <c r="CE180" s="325" t="e">
        <f>+H186+H440+H561+H680+H801+H922+H1043+H1164+#REF!+#REF!+#REF!+#REF!+#REF!+#REF!+#REF!+#REF!+#REF!+#REF!+#REF!+#REF!+#REF!</f>
        <v>#REF!</v>
      </c>
      <c r="CF180" s="303">
        <v>2014</v>
      </c>
      <c r="CG180" s="70" t="s">
        <v>42</v>
      </c>
      <c r="CH180" s="326">
        <f>+'Anexo 4'!D78+'Anexo 4'!E78</f>
        <v>229002.94600000003</v>
      </c>
      <c r="CI180" s="326">
        <f>+'Anexo 4'!F78+'Anexo 4'!G78</f>
        <v>568119.19949999999</v>
      </c>
      <c r="CJ180" s="326">
        <f>+'Anexo 4'!H78+'Anexo 4'!I78</f>
        <v>186506.61750000005</v>
      </c>
      <c r="CK180" s="326" t="e">
        <f>+'Anexo 4'!#REF!+'Anexo 4'!#REF!+'Anexo 4'!#REF!+'Anexo 4'!#REF!+'Anexo 4'!J78+'Anexo 4'!K78</f>
        <v>#REF!</v>
      </c>
      <c r="CL180" s="326">
        <f>+'Anexo 4'!L78+'Anexo 4'!M78</f>
        <v>1040586.7650000001</v>
      </c>
      <c r="CM180" s="327" t="e">
        <f t="shared" si="5"/>
        <v>#REF!</v>
      </c>
      <c r="CN180" s="327" t="e">
        <f t="shared" si="5"/>
        <v>#REF!</v>
      </c>
      <c r="CO180" s="327" t="e">
        <f t="shared" si="5"/>
        <v>#REF!</v>
      </c>
      <c r="CP180" s="327" t="e">
        <f t="shared" si="5"/>
        <v>#REF!</v>
      </c>
      <c r="CQ180" s="327" t="e">
        <f t="shared" si="5"/>
        <v>#REF!</v>
      </c>
      <c r="CR180" s="303">
        <v>2014</v>
      </c>
      <c r="CS180" s="70" t="s">
        <v>42</v>
      </c>
      <c r="CT180" s="328">
        <f>'Anexo 2 '!C77</f>
        <v>229002.94600000008</v>
      </c>
      <c r="CU180" s="328">
        <f>'Anexo 2 '!D77</f>
        <v>568119.19949999999</v>
      </c>
      <c r="CV180" s="328">
        <f>'Anexo 2 '!E77</f>
        <v>186506.61749999999</v>
      </c>
      <c r="CW180" s="328" t="e">
        <f>+'Anexo 2 '!#REF!+'Anexo 2 '!#REF!+'Anexo 2 '!#REF!</f>
        <v>#REF!</v>
      </c>
      <c r="CX180" s="328">
        <f>+'Anexo 2 '!G77</f>
        <v>1040586.7650000004</v>
      </c>
      <c r="CY180" s="303">
        <v>2014</v>
      </c>
      <c r="CZ180" s="70" t="s">
        <v>42</v>
      </c>
      <c r="DA180" s="327">
        <f t="shared" si="6"/>
        <v>0</v>
      </c>
      <c r="DB180" s="327">
        <f t="shared" si="6"/>
        <v>0</v>
      </c>
      <c r="DC180" s="327">
        <f t="shared" si="6"/>
        <v>0</v>
      </c>
      <c r="DD180" s="327" t="e">
        <f t="shared" si="6"/>
        <v>#REF!</v>
      </c>
      <c r="DE180" s="327">
        <f t="shared" si="6"/>
        <v>0</v>
      </c>
    </row>
    <row r="181" spans="1:109" ht="15" customHeight="1" x14ac:dyDescent="0.3">
      <c r="A181" s="353">
        <v>2012</v>
      </c>
      <c r="B181" s="207" t="s">
        <v>34</v>
      </c>
      <c r="C181" s="207" t="s">
        <v>114</v>
      </c>
      <c r="D181" s="354">
        <v>63106.719999999972</v>
      </c>
      <c r="E181" s="354">
        <v>37553.550000000003</v>
      </c>
      <c r="F181" s="354">
        <v>17020.82</v>
      </c>
      <c r="G181" s="354">
        <v>7092.3874999999989</v>
      </c>
      <c r="H181" s="355">
        <v>124773.47749999998</v>
      </c>
      <c r="I181" s="345"/>
      <c r="J181" s="58"/>
      <c r="BY181" s="303">
        <v>2014</v>
      </c>
      <c r="BZ181" s="70" t="s">
        <v>43</v>
      </c>
      <c r="CA181" s="325" t="e">
        <f>+D187+D441+D562+D681+D802+D923+D1044+D1165+#REF!+#REF!+#REF!+#REF!+#REF!+#REF!+#REF!+#REF!+#REF!+#REF!+#REF!+#REF!+#REF!</f>
        <v>#REF!</v>
      </c>
      <c r="CB181" s="325" t="e">
        <f>+E187+E441+E562+E681+E802+E923+E1044+E1165+#REF!+#REF!+#REF!+#REF!+#REF!+#REF!+#REF!+#REF!+#REF!+#REF!+#REF!+#REF!+#REF!</f>
        <v>#REF!</v>
      </c>
      <c r="CC181" s="325" t="e">
        <f>+F187+F441+F562+F681+F802+F923+F1044+F1165+#REF!+#REF!+#REF!+#REF!+#REF!+#REF!+#REF!+#REF!+#REF!+#REF!+#REF!+#REF!+#REF!</f>
        <v>#REF!</v>
      </c>
      <c r="CD181" s="325" t="e">
        <f>+G187+G441+G562+G681+G802+G923+G1044+G1165+#REF!+#REF!+#REF!+#REF!+#REF!+#REF!+#REF!+#REF!+#REF!+#REF!+#REF!+#REF!+#REF!</f>
        <v>#REF!</v>
      </c>
      <c r="CE181" s="325" t="e">
        <f>+H187+H441+H562+H681+H802+H923+H1044+H1165+#REF!+#REF!+#REF!+#REF!+#REF!+#REF!+#REF!+#REF!+#REF!+#REF!+#REF!+#REF!+#REF!</f>
        <v>#REF!</v>
      </c>
      <c r="CF181" s="303">
        <v>2014</v>
      </c>
      <c r="CG181" s="70" t="s">
        <v>43</v>
      </c>
      <c r="CH181" s="326">
        <f>+'Anexo 4'!D79+'Anexo 4'!E79</f>
        <v>212488.79500000004</v>
      </c>
      <c r="CI181" s="326">
        <f>+'Anexo 4'!F79+'Anexo 4'!G79</f>
        <v>554487.6370000001</v>
      </c>
      <c r="CJ181" s="326">
        <f>+'Anexo 4'!H79+'Anexo 4'!I79</f>
        <v>167779.88400000002</v>
      </c>
      <c r="CK181" s="326" t="e">
        <f>+'Anexo 4'!#REF!+'Anexo 4'!#REF!+'Anexo 4'!#REF!+'Anexo 4'!#REF!+'Anexo 4'!J79+'Anexo 4'!K79</f>
        <v>#REF!</v>
      </c>
      <c r="CL181" s="326">
        <f>+'Anexo 4'!L79+'Anexo 4'!M79</f>
        <v>984139.63100000005</v>
      </c>
      <c r="CM181" s="327" t="e">
        <f t="shared" si="5"/>
        <v>#REF!</v>
      </c>
      <c r="CN181" s="327" t="e">
        <f t="shared" si="5"/>
        <v>#REF!</v>
      </c>
      <c r="CO181" s="327" t="e">
        <f t="shared" si="5"/>
        <v>#REF!</v>
      </c>
      <c r="CP181" s="327" t="e">
        <f t="shared" si="5"/>
        <v>#REF!</v>
      </c>
      <c r="CQ181" s="327" t="e">
        <f t="shared" si="5"/>
        <v>#REF!</v>
      </c>
      <c r="CR181" s="303">
        <v>2014</v>
      </c>
      <c r="CS181" s="70" t="s">
        <v>43</v>
      </c>
      <c r="CT181" s="328">
        <f>'Anexo 2 '!C78</f>
        <v>212488.79500000004</v>
      </c>
      <c r="CU181" s="328">
        <f>'Anexo 2 '!D78</f>
        <v>554487.63700000022</v>
      </c>
      <c r="CV181" s="328">
        <f>'Anexo 2 '!E78</f>
        <v>167779.88399999999</v>
      </c>
      <c r="CW181" s="328" t="e">
        <f>+'Anexo 2 '!#REF!+'Anexo 2 '!#REF!+'Anexo 2 '!#REF!</f>
        <v>#REF!</v>
      </c>
      <c r="CX181" s="328">
        <f>+'Anexo 2 '!G78</f>
        <v>984139.63099999994</v>
      </c>
      <c r="CY181" s="303">
        <v>2014</v>
      </c>
      <c r="CZ181" s="70" t="s">
        <v>43</v>
      </c>
      <c r="DA181" s="327">
        <f t="shared" si="6"/>
        <v>0</v>
      </c>
      <c r="DB181" s="327">
        <f t="shared" si="6"/>
        <v>0</v>
      </c>
      <c r="DC181" s="327">
        <f t="shared" si="6"/>
        <v>0</v>
      </c>
      <c r="DD181" s="327" t="e">
        <f t="shared" si="6"/>
        <v>#REF!</v>
      </c>
      <c r="DE181" s="327">
        <f t="shared" si="6"/>
        <v>0</v>
      </c>
    </row>
    <row r="182" spans="1:109" ht="15" customHeight="1" x14ac:dyDescent="0.3">
      <c r="A182" s="353">
        <v>2012</v>
      </c>
      <c r="B182" s="207" t="s">
        <v>36</v>
      </c>
      <c r="C182" s="207" t="s">
        <v>114</v>
      </c>
      <c r="D182" s="354">
        <v>76511.655000000028</v>
      </c>
      <c r="E182" s="354">
        <v>42818.75</v>
      </c>
      <c r="F182" s="354">
        <v>22457.1</v>
      </c>
      <c r="G182" s="354">
        <v>7790.1175000000003</v>
      </c>
      <c r="H182" s="355">
        <v>149577.6225</v>
      </c>
      <c r="I182" s="345"/>
      <c r="J182" s="58"/>
      <c r="BY182" s="303">
        <v>2015</v>
      </c>
      <c r="BZ182" s="70" t="s">
        <v>44</v>
      </c>
      <c r="CA182" s="325" t="e">
        <f>+D188+D442+D563+D682+D803+D924+D1045+D1166+#REF!+#REF!+#REF!+#REF!+#REF!+#REF!+#REF!+#REF!+#REF!+#REF!+#REF!+#REF!+#REF!</f>
        <v>#REF!</v>
      </c>
      <c r="CB182" s="325" t="e">
        <f>+E188+E442+E563+E682+E803+E924+E1045+E1166+#REF!+#REF!+#REF!+#REF!+#REF!+#REF!+#REF!+#REF!+#REF!+#REF!+#REF!+#REF!+#REF!</f>
        <v>#REF!</v>
      </c>
      <c r="CC182" s="325" t="e">
        <f>+F188+F442+F563+F682+F803+F924+F1045+F1166+#REF!+#REF!+#REF!+#REF!+#REF!+#REF!+#REF!+#REF!+#REF!+#REF!+#REF!+#REF!+#REF!</f>
        <v>#REF!</v>
      </c>
      <c r="CD182" s="325" t="e">
        <f>+G188+G442+G563+G682+G803+G924+G1045+G1166+#REF!+#REF!+#REF!+#REF!+#REF!+#REF!+#REF!+#REF!+#REF!+#REF!+#REF!+#REF!+#REF!</f>
        <v>#REF!</v>
      </c>
      <c r="CE182" s="325" t="e">
        <f>+H188+H442+H563+H682+H803+H924+H1045+H1166+#REF!+#REF!+#REF!+#REF!+#REF!+#REF!+#REF!+#REF!+#REF!+#REF!+#REF!+#REF!+#REF!</f>
        <v>#REF!</v>
      </c>
      <c r="CF182" s="303">
        <v>2015</v>
      </c>
      <c r="CG182" s="70" t="s">
        <v>44</v>
      </c>
      <c r="CH182" s="326">
        <f>+'Anexo 4'!D80+'Anexo 4'!E80</f>
        <v>194774.23199999993</v>
      </c>
      <c r="CI182" s="326">
        <f>+'Anexo 4'!F80+'Anexo 4'!G80</f>
        <v>504284.56699999998</v>
      </c>
      <c r="CJ182" s="326">
        <f>+'Anexo 4'!H80+'Anexo 4'!I80</f>
        <v>177343.32399999999</v>
      </c>
      <c r="CK182" s="326" t="e">
        <f>+'Anexo 4'!#REF!+'Anexo 4'!#REF!+'Anexo 4'!#REF!+'Anexo 4'!#REF!+'Anexo 4'!J80+'Anexo 4'!K80</f>
        <v>#REF!</v>
      </c>
      <c r="CL182" s="326">
        <f>+'Anexo 4'!L80+'Anexo 4'!M80</f>
        <v>927848.33149999985</v>
      </c>
      <c r="CM182" s="327" t="e">
        <f t="shared" si="5"/>
        <v>#REF!</v>
      </c>
      <c r="CN182" s="327" t="e">
        <f t="shared" si="5"/>
        <v>#REF!</v>
      </c>
      <c r="CO182" s="327" t="e">
        <f t="shared" si="5"/>
        <v>#REF!</v>
      </c>
      <c r="CP182" s="327" t="e">
        <f t="shared" si="5"/>
        <v>#REF!</v>
      </c>
      <c r="CQ182" s="327" t="e">
        <f t="shared" si="5"/>
        <v>#REF!</v>
      </c>
      <c r="CR182" s="303">
        <v>2015</v>
      </c>
      <c r="CS182" s="70" t="s">
        <v>44</v>
      </c>
      <c r="CT182" s="328">
        <f>'Anexo 2 '!C79</f>
        <v>194774.23199999993</v>
      </c>
      <c r="CU182" s="328">
        <f>'Anexo 2 '!D79</f>
        <v>504284.56699999998</v>
      </c>
      <c r="CV182" s="328">
        <f>'Anexo 2 '!E79</f>
        <v>177343.32400000008</v>
      </c>
      <c r="CW182" s="328" t="e">
        <f>+'Anexo 2 '!#REF!+'Anexo 2 '!#REF!+'Anexo 2 '!#REF!</f>
        <v>#REF!</v>
      </c>
      <c r="CX182" s="328">
        <f>+'Anexo 2 '!G79</f>
        <v>927848.33150000009</v>
      </c>
      <c r="CY182" s="303">
        <v>2015</v>
      </c>
      <c r="CZ182" s="70" t="s">
        <v>44</v>
      </c>
      <c r="DA182" s="327">
        <f t="shared" si="6"/>
        <v>0</v>
      </c>
      <c r="DB182" s="327">
        <f t="shared" si="6"/>
        <v>0</v>
      </c>
      <c r="DC182" s="327">
        <f t="shared" si="6"/>
        <v>0</v>
      </c>
      <c r="DD182" s="327" t="e">
        <f t="shared" si="6"/>
        <v>#REF!</v>
      </c>
      <c r="DE182" s="327">
        <f t="shared" si="6"/>
        <v>0</v>
      </c>
    </row>
    <row r="183" spans="1:109" ht="15" customHeight="1" x14ac:dyDescent="0.3">
      <c r="A183" s="353">
        <v>2012</v>
      </c>
      <c r="B183" s="207" t="s">
        <v>37</v>
      </c>
      <c r="C183" s="207" t="s">
        <v>114</v>
      </c>
      <c r="D183" s="354">
        <v>68084.537499999991</v>
      </c>
      <c r="E183" s="354">
        <v>39356.950000000004</v>
      </c>
      <c r="F183" s="354">
        <v>20436.412500000002</v>
      </c>
      <c r="G183" s="354">
        <v>7252.3424999999997</v>
      </c>
      <c r="H183" s="355">
        <v>135130.24249999999</v>
      </c>
      <c r="I183" s="345"/>
      <c r="J183" s="58"/>
      <c r="BY183" s="303">
        <v>2015</v>
      </c>
      <c r="BZ183" s="70" t="s">
        <v>45</v>
      </c>
      <c r="CA183" s="325" t="e">
        <f>+D189+D443+D564+D683+D804+D925+D1046+D1167+#REF!+#REF!+#REF!+#REF!+#REF!+#REF!+#REF!+#REF!+#REF!+#REF!+#REF!+#REF!+#REF!</f>
        <v>#REF!</v>
      </c>
      <c r="CB183" s="325" t="e">
        <f>+E189+E443+E564+E683+E804+E925+E1046+E1167+#REF!+#REF!+#REF!+#REF!+#REF!+#REF!+#REF!+#REF!+#REF!+#REF!+#REF!+#REF!+#REF!</f>
        <v>#REF!</v>
      </c>
      <c r="CC183" s="325" t="e">
        <f>+F189+F443+F564+F683+F804+F925+F1046+F1167+#REF!+#REF!+#REF!+#REF!+#REF!+#REF!+#REF!+#REF!+#REF!+#REF!+#REF!+#REF!+#REF!</f>
        <v>#REF!</v>
      </c>
      <c r="CD183" s="325" t="e">
        <f>+G189+G443+G564+G683+G804+G925+G1046+G1167+#REF!+#REF!+#REF!+#REF!+#REF!+#REF!+#REF!+#REF!+#REF!+#REF!+#REF!+#REF!+#REF!</f>
        <v>#REF!</v>
      </c>
      <c r="CE183" s="325" t="e">
        <f>+H189+H443+H564+H683+H804+H925+H1046+H1167+#REF!+#REF!+#REF!+#REF!+#REF!+#REF!+#REF!+#REF!+#REF!+#REF!+#REF!+#REF!+#REF!</f>
        <v>#REF!</v>
      </c>
      <c r="CF183" s="303">
        <v>2015</v>
      </c>
      <c r="CG183" s="70" t="s">
        <v>45</v>
      </c>
      <c r="CH183" s="326">
        <f>+'Anexo 4'!D81+'Anexo 4'!E81</f>
        <v>230227.31450000004</v>
      </c>
      <c r="CI183" s="326">
        <f>+'Anexo 4'!F81+'Anexo 4'!G81</f>
        <v>496774.54200000002</v>
      </c>
      <c r="CJ183" s="326">
        <f>+'Anexo 4'!H81+'Anexo 4'!I81</f>
        <v>202069.1875</v>
      </c>
      <c r="CK183" s="326" t="e">
        <f>+'Anexo 4'!#REF!+'Anexo 4'!#REF!+'Anexo 4'!#REF!+'Anexo 4'!#REF!+'Anexo 4'!J81+'Anexo 4'!K81</f>
        <v>#REF!</v>
      </c>
      <c r="CL183" s="326">
        <f>+'Anexo 4'!L81+'Anexo 4'!M81</f>
        <v>986176.44499999995</v>
      </c>
      <c r="CM183" s="327" t="e">
        <f t="shared" si="5"/>
        <v>#REF!</v>
      </c>
      <c r="CN183" s="327" t="e">
        <f t="shared" si="5"/>
        <v>#REF!</v>
      </c>
      <c r="CO183" s="327" t="e">
        <f t="shared" si="5"/>
        <v>#REF!</v>
      </c>
      <c r="CP183" s="327" t="e">
        <f t="shared" si="5"/>
        <v>#REF!</v>
      </c>
      <c r="CQ183" s="327" t="e">
        <f t="shared" si="5"/>
        <v>#REF!</v>
      </c>
      <c r="CR183" s="303">
        <v>2015</v>
      </c>
      <c r="CS183" s="70" t="s">
        <v>45</v>
      </c>
      <c r="CT183" s="328">
        <f>'Anexo 2 '!C80</f>
        <v>230227.31450000004</v>
      </c>
      <c r="CU183" s="328">
        <f>'Anexo 2 '!D80</f>
        <v>496774.54200000007</v>
      </c>
      <c r="CV183" s="328">
        <f>'Anexo 2 '!E80</f>
        <v>202069.18749999994</v>
      </c>
      <c r="CW183" s="328" t="e">
        <f>+'Anexo 2 '!#REF!+'Anexo 2 '!#REF!+'Anexo 2 '!#REF!</f>
        <v>#REF!</v>
      </c>
      <c r="CX183" s="328">
        <f>+'Anexo 2 '!G80</f>
        <v>986176.44500000007</v>
      </c>
      <c r="CY183" s="303">
        <v>2015</v>
      </c>
      <c r="CZ183" s="70" t="s">
        <v>45</v>
      </c>
      <c r="DA183" s="327">
        <f t="shared" si="6"/>
        <v>0</v>
      </c>
      <c r="DB183" s="327">
        <f t="shared" si="6"/>
        <v>0</v>
      </c>
      <c r="DC183" s="327">
        <f t="shared" si="6"/>
        <v>0</v>
      </c>
      <c r="DD183" s="327" t="e">
        <f t="shared" si="6"/>
        <v>#REF!</v>
      </c>
      <c r="DE183" s="327">
        <f t="shared" si="6"/>
        <v>0</v>
      </c>
    </row>
    <row r="184" spans="1:109" ht="15" customHeight="1" x14ac:dyDescent="0.3">
      <c r="A184" s="353">
        <v>2012</v>
      </c>
      <c r="B184" s="207" t="s">
        <v>38</v>
      </c>
      <c r="C184" s="207" t="s">
        <v>114</v>
      </c>
      <c r="D184" s="354">
        <v>65773.182499999952</v>
      </c>
      <c r="E184" s="354">
        <v>43417.85750000002</v>
      </c>
      <c r="F184" s="354">
        <v>20036.722499999996</v>
      </c>
      <c r="G184" s="354">
        <v>7390.3649999999998</v>
      </c>
      <c r="H184" s="355">
        <v>136618.12749999997</v>
      </c>
      <c r="I184" s="345"/>
      <c r="J184" s="58"/>
      <c r="BY184" s="303">
        <v>2015</v>
      </c>
      <c r="BZ184" s="70" t="s">
        <v>46</v>
      </c>
      <c r="CA184" s="325" t="e">
        <f>+D190+D444+D565+D684+D805+D926+D1047+D1168+#REF!+#REF!+#REF!+#REF!+#REF!+#REF!+#REF!+#REF!+#REF!+#REF!+#REF!+#REF!+#REF!</f>
        <v>#REF!</v>
      </c>
      <c r="CB184" s="325" t="e">
        <f>+E190+E444+E565+E684+E805+E926+E1047+E1168+#REF!+#REF!+#REF!+#REF!+#REF!+#REF!+#REF!+#REF!+#REF!+#REF!+#REF!+#REF!+#REF!</f>
        <v>#REF!</v>
      </c>
      <c r="CC184" s="325" t="e">
        <f>+F190+F444+F565+F684+F805+F926+F1047+F1168+#REF!+#REF!+#REF!+#REF!+#REF!+#REF!+#REF!+#REF!+#REF!+#REF!+#REF!+#REF!+#REF!</f>
        <v>#REF!</v>
      </c>
      <c r="CD184" s="325" t="e">
        <f>+G190+G444+G565+G684+G805+G926+G1047+G1168+#REF!+#REF!+#REF!+#REF!+#REF!+#REF!+#REF!+#REF!+#REF!+#REF!+#REF!+#REF!+#REF!</f>
        <v>#REF!</v>
      </c>
      <c r="CE184" s="325" t="e">
        <f>+H190+H444+H565+H684+H805+H926+H1047+H1168+#REF!+#REF!+#REF!+#REF!+#REF!+#REF!+#REF!+#REF!+#REF!+#REF!+#REF!+#REF!+#REF!</f>
        <v>#REF!</v>
      </c>
      <c r="CF184" s="303">
        <v>2015</v>
      </c>
      <c r="CG184" s="70" t="s">
        <v>46</v>
      </c>
      <c r="CH184" s="326">
        <f>+'Anexo 4'!D82+'Anexo 4'!E82</f>
        <v>246609.20999999996</v>
      </c>
      <c r="CI184" s="326">
        <f>+'Anexo 4'!F82+'Anexo 4'!G82</f>
        <v>562669.77199999988</v>
      </c>
      <c r="CJ184" s="326">
        <f>+'Anexo 4'!H82+'Anexo 4'!I82</f>
        <v>215056.62550000002</v>
      </c>
      <c r="CK184" s="326" t="e">
        <f>+'Anexo 4'!#REF!+'Anexo 4'!#REF!+'Anexo 4'!#REF!+'Anexo 4'!#REF!+'Anexo 4'!J82+'Anexo 4'!K82</f>
        <v>#REF!</v>
      </c>
      <c r="CL184" s="326">
        <f>+'Anexo 4'!L82+'Anexo 4'!M82</f>
        <v>1079949.068</v>
      </c>
      <c r="CM184" s="327" t="e">
        <f t="shared" si="5"/>
        <v>#REF!</v>
      </c>
      <c r="CN184" s="327" t="e">
        <f t="shared" si="5"/>
        <v>#REF!</v>
      </c>
      <c r="CO184" s="327" t="e">
        <f t="shared" si="5"/>
        <v>#REF!</v>
      </c>
      <c r="CP184" s="327" t="e">
        <f t="shared" si="5"/>
        <v>#REF!</v>
      </c>
      <c r="CQ184" s="327" t="e">
        <f t="shared" si="5"/>
        <v>#REF!</v>
      </c>
      <c r="CR184" s="303">
        <v>2015</v>
      </c>
      <c r="CS184" s="70" t="s">
        <v>46</v>
      </c>
      <c r="CT184" s="328">
        <f>'Anexo 2 '!C81</f>
        <v>246609.20999999996</v>
      </c>
      <c r="CU184" s="328">
        <f>'Anexo 2 '!D81</f>
        <v>562669.772</v>
      </c>
      <c r="CV184" s="328">
        <f>'Anexo 2 '!E81</f>
        <v>215056.62550000002</v>
      </c>
      <c r="CW184" s="328" t="e">
        <f>+'Anexo 2 '!#REF!+'Anexo 2 '!#REF!+'Anexo 2 '!#REF!</f>
        <v>#REF!</v>
      </c>
      <c r="CX184" s="328">
        <f>+'Anexo 2 '!G81</f>
        <v>1079949.0679999995</v>
      </c>
      <c r="CY184" s="303">
        <v>2015</v>
      </c>
      <c r="CZ184" s="70" t="s">
        <v>46</v>
      </c>
      <c r="DA184" s="327">
        <f t="shared" si="6"/>
        <v>0</v>
      </c>
      <c r="DB184" s="327">
        <f t="shared" si="6"/>
        <v>0</v>
      </c>
      <c r="DC184" s="327">
        <f t="shared" si="6"/>
        <v>0</v>
      </c>
      <c r="DD184" s="327" t="e">
        <f t="shared" si="6"/>
        <v>#REF!</v>
      </c>
      <c r="DE184" s="327">
        <f t="shared" si="6"/>
        <v>0</v>
      </c>
    </row>
    <row r="185" spans="1:109" ht="15" customHeight="1" x14ac:dyDescent="0.3">
      <c r="A185" s="353">
        <v>2012</v>
      </c>
      <c r="B185" s="207" t="s">
        <v>39</v>
      </c>
      <c r="C185" s="207" t="s">
        <v>114</v>
      </c>
      <c r="D185" s="354">
        <v>67949.998499999972</v>
      </c>
      <c r="E185" s="354">
        <v>46473.485000000001</v>
      </c>
      <c r="F185" s="354">
        <v>20608.494999999999</v>
      </c>
      <c r="G185" s="354">
        <v>7231.8824999999997</v>
      </c>
      <c r="H185" s="355">
        <v>142263.86099999998</v>
      </c>
      <c r="I185" s="345"/>
      <c r="J185" s="58"/>
      <c r="BY185" s="303">
        <v>2015</v>
      </c>
      <c r="BZ185" s="70" t="s">
        <v>34</v>
      </c>
      <c r="CA185" s="325" t="e">
        <f>+D191+D445+D566+D685+D806+D927+D1048+D1169+#REF!+#REF!+#REF!+#REF!+#REF!+#REF!+#REF!+#REF!+#REF!+#REF!+#REF!+#REF!+#REF!</f>
        <v>#REF!</v>
      </c>
      <c r="CB185" s="325" t="e">
        <f>+E191+E445+E566+E685+E806+E927+E1048+E1169+#REF!+#REF!+#REF!+#REF!+#REF!+#REF!+#REF!+#REF!+#REF!+#REF!+#REF!+#REF!+#REF!</f>
        <v>#REF!</v>
      </c>
      <c r="CC185" s="325" t="e">
        <f>+F191+F445+F566+F685+F806+F927+F1048+F1169+#REF!+#REF!+#REF!+#REF!+#REF!+#REF!+#REF!+#REF!+#REF!+#REF!+#REF!+#REF!+#REF!</f>
        <v>#REF!</v>
      </c>
      <c r="CD185" s="325" t="e">
        <f>+G191+G445+G566+G685+G806+G927+G1048+G1169+#REF!+#REF!+#REF!+#REF!+#REF!+#REF!+#REF!+#REF!+#REF!+#REF!+#REF!+#REF!+#REF!</f>
        <v>#REF!</v>
      </c>
      <c r="CE185" s="325" t="e">
        <f>+H191+H445+H566+H685+H806+H927+H1048+H1169+#REF!+#REF!+#REF!+#REF!+#REF!+#REF!+#REF!+#REF!+#REF!+#REF!+#REF!+#REF!+#REF!</f>
        <v>#REF!</v>
      </c>
      <c r="CF185" s="303">
        <v>2015</v>
      </c>
      <c r="CG185" s="70" t="s">
        <v>34</v>
      </c>
      <c r="CH185" s="326">
        <f>+'Anexo 4'!D83+'Anexo 4'!E83</f>
        <v>232379.37500000006</v>
      </c>
      <c r="CI185" s="326">
        <f>+'Anexo 4'!F83+'Anexo 4'!G83</f>
        <v>512194.37900000007</v>
      </c>
      <c r="CJ185" s="326">
        <f>+'Anexo 4'!H83+'Anexo 4'!I83</f>
        <v>199027.01800000004</v>
      </c>
      <c r="CK185" s="326" t="e">
        <f>+'Anexo 4'!#REF!+'Anexo 4'!#REF!+'Anexo 4'!#REF!+'Anexo 4'!#REF!+'Anexo 4'!J83+'Anexo 4'!K83</f>
        <v>#REF!</v>
      </c>
      <c r="CL185" s="326">
        <f>+'Anexo 4'!L83+'Anexo 4'!M83</f>
        <v>999411.62250000006</v>
      </c>
      <c r="CM185" s="327" t="e">
        <f t="shared" si="5"/>
        <v>#REF!</v>
      </c>
      <c r="CN185" s="327" t="e">
        <f t="shared" si="5"/>
        <v>#REF!</v>
      </c>
      <c r="CO185" s="327" t="e">
        <f t="shared" si="5"/>
        <v>#REF!</v>
      </c>
      <c r="CP185" s="327" t="e">
        <f t="shared" si="5"/>
        <v>#REF!</v>
      </c>
      <c r="CQ185" s="327" t="e">
        <f t="shared" si="5"/>
        <v>#REF!</v>
      </c>
      <c r="CR185" s="303">
        <v>2015</v>
      </c>
      <c r="CS185" s="70" t="s">
        <v>34</v>
      </c>
      <c r="CT185" s="328">
        <f>'Anexo 2 '!C82</f>
        <v>232379.375</v>
      </c>
      <c r="CU185" s="328">
        <f>'Anexo 2 '!D82</f>
        <v>512194.37900000007</v>
      </c>
      <c r="CV185" s="328">
        <f>'Anexo 2 '!E82</f>
        <v>199027.01799999998</v>
      </c>
      <c r="CW185" s="328" t="e">
        <f>+'Anexo 2 '!#REF!+'Anexo 2 '!#REF!+'Anexo 2 '!#REF!</f>
        <v>#REF!</v>
      </c>
      <c r="CX185" s="328">
        <f>+'Anexo 2 '!G82</f>
        <v>999411.62249999982</v>
      </c>
      <c r="CY185" s="303">
        <v>2015</v>
      </c>
      <c r="CZ185" s="70" t="s">
        <v>34</v>
      </c>
      <c r="DA185" s="327">
        <f t="shared" si="6"/>
        <v>0</v>
      </c>
      <c r="DB185" s="327">
        <f t="shared" si="6"/>
        <v>0</v>
      </c>
      <c r="DC185" s="327">
        <f t="shared" si="6"/>
        <v>0</v>
      </c>
      <c r="DD185" s="327" t="e">
        <f t="shared" si="6"/>
        <v>#REF!</v>
      </c>
      <c r="DE185" s="327">
        <f t="shared" si="6"/>
        <v>0</v>
      </c>
    </row>
    <row r="186" spans="1:109" ht="15" customHeight="1" x14ac:dyDescent="0.3">
      <c r="A186" s="353">
        <v>2012</v>
      </c>
      <c r="B186" s="207" t="s">
        <v>40</v>
      </c>
      <c r="C186" s="207" t="s">
        <v>114</v>
      </c>
      <c r="D186" s="354">
        <v>64926.201999999947</v>
      </c>
      <c r="E186" s="354">
        <v>38186.975000000013</v>
      </c>
      <c r="F186" s="354">
        <v>19324.47</v>
      </c>
      <c r="G186" s="354">
        <v>6825.3204999999998</v>
      </c>
      <c r="H186" s="355">
        <v>129262.96749999996</v>
      </c>
      <c r="I186" s="345"/>
      <c r="J186" s="58"/>
      <c r="BY186" s="303">
        <v>2015</v>
      </c>
      <c r="BZ186" s="70" t="s">
        <v>36</v>
      </c>
      <c r="CA186" s="325" t="e">
        <f>+D192+D446+D567+D686+D807+D928+D1049+D1170+#REF!+#REF!+#REF!+#REF!+#REF!+#REF!+#REF!+#REF!+#REF!+#REF!+#REF!+#REF!+#REF!</f>
        <v>#REF!</v>
      </c>
      <c r="CB186" s="325" t="e">
        <f>+E192+E446+E567+E686+E807+E928+E1049+E1170+#REF!+#REF!+#REF!+#REF!+#REF!+#REF!+#REF!+#REF!+#REF!+#REF!+#REF!+#REF!+#REF!</f>
        <v>#REF!</v>
      </c>
      <c r="CC186" s="325" t="e">
        <f>+F192+F446+F567+F686+F807+F928+F1049+F1170+#REF!+#REF!+#REF!+#REF!+#REF!+#REF!+#REF!+#REF!+#REF!+#REF!+#REF!+#REF!+#REF!</f>
        <v>#REF!</v>
      </c>
      <c r="CD186" s="325" t="e">
        <f>+G192+G446+G567+G686+G807+G928+G1049+G1170+#REF!+#REF!+#REF!+#REF!+#REF!+#REF!+#REF!+#REF!+#REF!+#REF!+#REF!+#REF!+#REF!</f>
        <v>#REF!</v>
      </c>
      <c r="CE186" s="325" t="e">
        <f>+H192+H446+H567+H686+H807+H928+H1049+H1170+#REF!+#REF!+#REF!+#REF!+#REF!+#REF!+#REF!+#REF!+#REF!+#REF!+#REF!+#REF!+#REF!</f>
        <v>#REF!</v>
      </c>
      <c r="CF186" s="303">
        <v>2015</v>
      </c>
      <c r="CG186" s="70" t="s">
        <v>36</v>
      </c>
      <c r="CH186" s="326">
        <f>+'Anexo 4'!D84+'Anexo 4'!E84</f>
        <v>254744.05899999998</v>
      </c>
      <c r="CI186" s="326">
        <f>+'Anexo 4'!F84+'Anexo 4'!G84</f>
        <v>527980.022</v>
      </c>
      <c r="CJ186" s="326">
        <f>+'Anexo 4'!H84+'Anexo 4'!I84</f>
        <v>218232.03349999993</v>
      </c>
      <c r="CK186" s="326" t="e">
        <f>+'Anexo 4'!#REF!+'Anexo 4'!#REF!+'Anexo 4'!#REF!+'Anexo 4'!#REF!+'Anexo 4'!J84+'Anexo 4'!K84</f>
        <v>#REF!</v>
      </c>
      <c r="CL186" s="326">
        <f>+'Anexo 4'!L84+'Anexo 4'!M84</f>
        <v>1061957.2385</v>
      </c>
      <c r="CM186" s="327" t="e">
        <f t="shared" si="5"/>
        <v>#REF!</v>
      </c>
      <c r="CN186" s="327" t="e">
        <f t="shared" si="5"/>
        <v>#REF!</v>
      </c>
      <c r="CO186" s="327" t="e">
        <f t="shared" si="5"/>
        <v>#REF!</v>
      </c>
      <c r="CP186" s="327" t="e">
        <f t="shared" si="5"/>
        <v>#REF!</v>
      </c>
      <c r="CQ186" s="327" t="e">
        <f t="shared" si="5"/>
        <v>#REF!</v>
      </c>
      <c r="CR186" s="303">
        <v>2015</v>
      </c>
      <c r="CS186" s="70" t="s">
        <v>36</v>
      </c>
      <c r="CT186" s="328">
        <f>'Anexo 2 '!C83</f>
        <v>254744.05899999998</v>
      </c>
      <c r="CU186" s="328">
        <f>'Anexo 2 '!D83</f>
        <v>527980.02200000011</v>
      </c>
      <c r="CV186" s="328">
        <f>'Anexo 2 '!E83</f>
        <v>218232.03349999999</v>
      </c>
      <c r="CW186" s="328" t="e">
        <f>+'Anexo 2 '!#REF!+'Anexo 2 '!#REF!+'Anexo 2 '!#REF!</f>
        <v>#REF!</v>
      </c>
      <c r="CX186" s="328">
        <f>+'Anexo 2 '!G83</f>
        <v>1061957.2385</v>
      </c>
      <c r="CY186" s="303">
        <v>2015</v>
      </c>
      <c r="CZ186" s="70" t="s">
        <v>36</v>
      </c>
      <c r="DA186" s="327">
        <f t="shared" si="6"/>
        <v>0</v>
      </c>
      <c r="DB186" s="327">
        <f t="shared" si="6"/>
        <v>0</v>
      </c>
      <c r="DC186" s="327">
        <f t="shared" si="6"/>
        <v>0</v>
      </c>
      <c r="DD186" s="327" t="e">
        <f t="shared" si="6"/>
        <v>#REF!</v>
      </c>
      <c r="DE186" s="327">
        <f t="shared" si="6"/>
        <v>0</v>
      </c>
    </row>
    <row r="187" spans="1:109" ht="15" customHeight="1" x14ac:dyDescent="0.3">
      <c r="A187" s="353">
        <v>2012</v>
      </c>
      <c r="B187" s="207" t="s">
        <v>41</v>
      </c>
      <c r="C187" s="207" t="s">
        <v>114</v>
      </c>
      <c r="D187" s="354">
        <v>62011.088000000018</v>
      </c>
      <c r="E187" s="354">
        <v>43458.963000000011</v>
      </c>
      <c r="F187" s="354">
        <v>20469.537499999999</v>
      </c>
      <c r="G187" s="354">
        <v>6818.0874999999996</v>
      </c>
      <c r="H187" s="355">
        <v>132757.67600000001</v>
      </c>
      <c r="I187" s="345"/>
      <c r="J187" s="58"/>
      <c r="BY187" s="303">
        <v>2015</v>
      </c>
      <c r="BZ187" s="70" t="s">
        <v>37</v>
      </c>
      <c r="CA187" s="325" t="e">
        <f>+D193+D447+D568+D689+D808+D929+D1050+D1171+#REF!+#REF!+#REF!+#REF!+#REF!+#REF!+#REF!+#REF!+#REF!+#REF!+#REF!+#REF!+#REF!</f>
        <v>#REF!</v>
      </c>
      <c r="CB187" s="325" t="e">
        <f>+E193+E447+E568+E689+E808+E929+E1050+E1171+#REF!+#REF!+#REF!+#REF!+#REF!+#REF!+#REF!+#REF!+#REF!+#REF!+#REF!+#REF!+#REF!</f>
        <v>#REF!</v>
      </c>
      <c r="CC187" s="325" t="e">
        <f>+F193+F447+F568+F689+F808+F929+F1050+F1171+#REF!+#REF!+#REF!+#REF!+#REF!+#REF!+#REF!+#REF!+#REF!+#REF!+#REF!+#REF!+#REF!</f>
        <v>#REF!</v>
      </c>
      <c r="CD187" s="325" t="e">
        <f>+G193+G447+G568+G689+G808+G929+G1050+G1171+#REF!+#REF!+#REF!+#REF!+#REF!+#REF!+#REF!+#REF!+#REF!+#REF!+#REF!+#REF!+#REF!</f>
        <v>#REF!</v>
      </c>
      <c r="CE187" s="325" t="e">
        <f>+H193+H447+H568+H689+H808+H929+H1050+H1171+#REF!+#REF!+#REF!+#REF!+#REF!+#REF!+#REF!+#REF!+#REF!+#REF!+#REF!+#REF!+#REF!</f>
        <v>#REF!</v>
      </c>
      <c r="CF187" s="303">
        <v>2015</v>
      </c>
      <c r="CG187" s="70" t="s">
        <v>37</v>
      </c>
      <c r="CH187" s="326">
        <f>+'Anexo 4'!D85+'Anexo 4'!E85</f>
        <v>236712.12749999992</v>
      </c>
      <c r="CI187" s="326">
        <f>+'Anexo 4'!F85+'Anexo 4'!G85</f>
        <v>499060.42699999991</v>
      </c>
      <c r="CJ187" s="326">
        <f>+'Anexo 4'!H85+'Anexo 4'!I85</f>
        <v>219660.22849999994</v>
      </c>
      <c r="CK187" s="326" t="e">
        <f>+'Anexo 4'!#REF!+'Anexo 4'!#REF!+'Anexo 4'!#REF!+'Anexo 4'!#REF!+'Anexo 4'!J85+'Anexo 4'!K85</f>
        <v>#REF!</v>
      </c>
      <c r="CL187" s="326">
        <f>+'Anexo 4'!L85+'Anexo 4'!M85</f>
        <v>1012089.6114999999</v>
      </c>
      <c r="CM187" s="327" t="e">
        <f t="shared" si="5"/>
        <v>#REF!</v>
      </c>
      <c r="CN187" s="327" t="e">
        <f t="shared" si="5"/>
        <v>#REF!</v>
      </c>
      <c r="CO187" s="327" t="e">
        <f t="shared" si="5"/>
        <v>#REF!</v>
      </c>
      <c r="CP187" s="327" t="e">
        <f t="shared" si="5"/>
        <v>#REF!</v>
      </c>
      <c r="CQ187" s="327" t="e">
        <f t="shared" si="5"/>
        <v>#REF!</v>
      </c>
      <c r="CR187" s="303">
        <v>2015</v>
      </c>
      <c r="CS187" s="70" t="s">
        <v>37</v>
      </c>
      <c r="CT187" s="328">
        <f>'Anexo 2 '!C84</f>
        <v>236712.12749999992</v>
      </c>
      <c r="CU187" s="328">
        <f>'Anexo 2 '!D84</f>
        <v>499060.42699999997</v>
      </c>
      <c r="CV187" s="328">
        <f>'Anexo 2 '!E84</f>
        <v>219660.22849999991</v>
      </c>
      <c r="CW187" s="328" t="e">
        <f>+'Anexo 2 '!#REF!+'Anexo 2 '!#REF!+'Anexo 2 '!#REF!</f>
        <v>#REF!</v>
      </c>
      <c r="CX187" s="328">
        <f>+'Anexo 2 '!G84</f>
        <v>1012089.6115000001</v>
      </c>
      <c r="CY187" s="303">
        <v>2015</v>
      </c>
      <c r="CZ187" s="70" t="s">
        <v>37</v>
      </c>
      <c r="DA187" s="327">
        <f t="shared" si="6"/>
        <v>0</v>
      </c>
      <c r="DB187" s="327">
        <f t="shared" si="6"/>
        <v>0</v>
      </c>
      <c r="DC187" s="327">
        <f t="shared" si="6"/>
        <v>0</v>
      </c>
      <c r="DD187" s="327" t="e">
        <f t="shared" si="6"/>
        <v>#REF!</v>
      </c>
      <c r="DE187" s="327">
        <f t="shared" si="6"/>
        <v>0</v>
      </c>
    </row>
    <row r="188" spans="1:109" ht="15" customHeight="1" x14ac:dyDescent="0.3">
      <c r="A188" s="353">
        <v>2012</v>
      </c>
      <c r="B188" s="207" t="s">
        <v>42</v>
      </c>
      <c r="C188" s="207" t="s">
        <v>114</v>
      </c>
      <c r="D188" s="354">
        <v>62756.459999999926</v>
      </c>
      <c r="E188" s="354">
        <v>43838.09</v>
      </c>
      <c r="F188" s="354">
        <v>21233.2425</v>
      </c>
      <c r="G188" s="354">
        <v>7048.3449999999993</v>
      </c>
      <c r="H188" s="355">
        <v>134876.13749999992</v>
      </c>
      <c r="I188" s="345"/>
      <c r="J188" s="58"/>
      <c r="BY188" s="303">
        <v>2015</v>
      </c>
      <c r="BZ188" s="70" t="s">
        <v>38</v>
      </c>
      <c r="CA188" s="325" t="e">
        <f>+D194+D448+D569+D690+D809+D930+D1051+D1172+#REF!+#REF!+#REF!+#REF!+#REF!+#REF!+#REF!+#REF!+#REF!+#REF!+#REF!+#REF!+#REF!</f>
        <v>#REF!</v>
      </c>
      <c r="CB188" s="325" t="e">
        <f>+E194+E448+E569+E690+E809+E930+E1051+E1172+#REF!+#REF!+#REF!+#REF!+#REF!+#REF!+#REF!+#REF!+#REF!+#REF!+#REF!+#REF!+#REF!</f>
        <v>#REF!</v>
      </c>
      <c r="CC188" s="325" t="e">
        <f>+F194+F448+F569+F690+F809+F930+F1051+F1172+#REF!+#REF!+#REF!+#REF!+#REF!+#REF!+#REF!+#REF!+#REF!+#REF!+#REF!+#REF!+#REF!</f>
        <v>#REF!</v>
      </c>
      <c r="CD188" s="325" t="e">
        <f>+G194+G448+G569+G690+G809+G930+G1051+G1172+#REF!+#REF!+#REF!+#REF!+#REF!+#REF!+#REF!+#REF!+#REF!+#REF!+#REF!+#REF!+#REF!</f>
        <v>#REF!</v>
      </c>
      <c r="CE188" s="325" t="e">
        <f>+H194+H448+H569+H690+H809+H930+H1051+H1172+#REF!+#REF!+#REF!+#REF!+#REF!+#REF!+#REF!+#REF!+#REF!+#REF!+#REF!+#REF!+#REF!</f>
        <v>#REF!</v>
      </c>
      <c r="CF188" s="303">
        <v>2015</v>
      </c>
      <c r="CG188" s="70" t="s">
        <v>38</v>
      </c>
      <c r="CH188" s="326">
        <f>+'Anexo 4'!D86+'Anexo 4'!E86</f>
        <v>279224.65299999993</v>
      </c>
      <c r="CI188" s="326">
        <f>+'Anexo 4'!F86+'Anexo 4'!G86</f>
        <v>569073.44700000004</v>
      </c>
      <c r="CJ188" s="326">
        <f>+'Anexo 4'!H86+'Anexo 4'!I86</f>
        <v>237841.58250000008</v>
      </c>
      <c r="CK188" s="326" t="e">
        <f>+'Anexo 4'!#REF!+'Anexo 4'!#REF!+'Anexo 4'!#REF!+'Anexo 4'!#REF!+'Anexo 4'!J86+'Anexo 4'!K86</f>
        <v>#REF!</v>
      </c>
      <c r="CL188" s="326">
        <f>+'Anexo 4'!L86+'Anexo 4'!M86</f>
        <v>1152372.0020000001</v>
      </c>
      <c r="CM188" s="327" t="e">
        <f t="shared" si="5"/>
        <v>#REF!</v>
      </c>
      <c r="CN188" s="327" t="e">
        <f t="shared" si="5"/>
        <v>#REF!</v>
      </c>
      <c r="CO188" s="327" t="e">
        <f t="shared" si="5"/>
        <v>#REF!</v>
      </c>
      <c r="CP188" s="327" t="e">
        <f t="shared" si="5"/>
        <v>#REF!</v>
      </c>
      <c r="CQ188" s="327" t="e">
        <f t="shared" si="5"/>
        <v>#REF!</v>
      </c>
      <c r="CR188" s="303">
        <v>2015</v>
      </c>
      <c r="CS188" s="70" t="s">
        <v>38</v>
      </c>
      <c r="CT188" s="328">
        <f>'Anexo 2 '!C85</f>
        <v>279224.65299999999</v>
      </c>
      <c r="CU188" s="328">
        <f>'Anexo 2 '!D85</f>
        <v>569073.44700000004</v>
      </c>
      <c r="CV188" s="328">
        <f>'Anexo 2 '!E85</f>
        <v>237841.58250000011</v>
      </c>
      <c r="CW188" s="328" t="e">
        <f>+'Anexo 2 '!#REF!+'Anexo 2 '!#REF!+'Anexo 2 '!#REF!</f>
        <v>#REF!</v>
      </c>
      <c r="CX188" s="328">
        <f>+'Anexo 2 '!G85</f>
        <v>1152372.0020000001</v>
      </c>
      <c r="CY188" s="303">
        <v>2015</v>
      </c>
      <c r="CZ188" s="70" t="s">
        <v>38</v>
      </c>
      <c r="DA188" s="327">
        <f t="shared" si="6"/>
        <v>0</v>
      </c>
      <c r="DB188" s="327">
        <f t="shared" si="6"/>
        <v>0</v>
      </c>
      <c r="DC188" s="327">
        <f t="shared" si="6"/>
        <v>0</v>
      </c>
      <c r="DD188" s="327" t="e">
        <f t="shared" si="6"/>
        <v>#REF!</v>
      </c>
      <c r="DE188" s="327">
        <f t="shared" si="6"/>
        <v>0</v>
      </c>
    </row>
    <row r="189" spans="1:109" ht="15" customHeight="1" x14ac:dyDescent="0.3">
      <c r="A189" s="353">
        <v>2012</v>
      </c>
      <c r="B189" s="207" t="s">
        <v>43</v>
      </c>
      <c r="C189" s="207" t="s">
        <v>114</v>
      </c>
      <c r="D189" s="354">
        <v>50043.63999999997</v>
      </c>
      <c r="E189" s="354">
        <v>41975.310000000005</v>
      </c>
      <c r="F189" s="354">
        <v>15530.7955</v>
      </c>
      <c r="G189" s="354">
        <v>6076.47</v>
      </c>
      <c r="H189" s="355">
        <v>113626.21549999996</v>
      </c>
      <c r="I189" s="345"/>
      <c r="J189" s="58"/>
      <c r="BY189" s="303">
        <v>2015</v>
      </c>
      <c r="BZ189" s="70" t="s">
        <v>39</v>
      </c>
      <c r="CA189" s="325" t="e">
        <f>+D195+D449+D570+D691+D810+D931+D1052+D1173+#REF!+#REF!+#REF!+#REF!+#REF!+#REF!+#REF!+#REF!+#REF!+#REF!+#REF!+#REF!+#REF!</f>
        <v>#REF!</v>
      </c>
      <c r="CB189" s="325" t="e">
        <f>+E195+E449+E570+E691+E810+E931+E1052+E1173+#REF!+#REF!+#REF!+#REF!+#REF!+#REF!+#REF!+#REF!+#REF!+#REF!+#REF!+#REF!+#REF!</f>
        <v>#REF!</v>
      </c>
      <c r="CC189" s="325" t="e">
        <f>+F195+F449+F570+F691+F810+F931+F1052+F1173+#REF!+#REF!+#REF!+#REF!+#REF!+#REF!+#REF!+#REF!+#REF!+#REF!+#REF!+#REF!+#REF!</f>
        <v>#REF!</v>
      </c>
      <c r="CD189" s="325" t="e">
        <f>+G195+G449+G570+G691+G810+G931+G1052+G1173+#REF!+#REF!+#REF!+#REF!+#REF!+#REF!+#REF!+#REF!+#REF!+#REF!+#REF!+#REF!+#REF!</f>
        <v>#REF!</v>
      </c>
      <c r="CE189" s="325" t="e">
        <f>+H195+H449+H570+H691+H810+H931+H1052+H1173+#REF!+#REF!+#REF!+#REF!+#REF!+#REF!+#REF!+#REF!+#REF!+#REF!+#REF!+#REF!+#REF!</f>
        <v>#REF!</v>
      </c>
      <c r="CF189" s="303">
        <v>2015</v>
      </c>
      <c r="CG189" s="70" t="s">
        <v>39</v>
      </c>
      <c r="CH189" s="326">
        <f>+'Anexo 4'!D87+'Anexo 4'!E87</f>
        <v>261744.83800000005</v>
      </c>
      <c r="CI189" s="326">
        <f>+'Anexo 4'!F87+'Anexo 4'!G87</f>
        <v>553772.91999999993</v>
      </c>
      <c r="CJ189" s="326">
        <f>+'Anexo 4'!H87+'Anexo 4'!I87</f>
        <v>230431.52999999997</v>
      </c>
      <c r="CK189" s="326" t="e">
        <f>+'Anexo 4'!#REF!+'Anexo 4'!#REF!+'Anexo 4'!#REF!+'Anexo 4'!#REF!+'Anexo 4'!J87+'Anexo 4'!K87</f>
        <v>#REF!</v>
      </c>
      <c r="CL189" s="326">
        <f>+'Anexo 4'!L87+'Anexo 4'!M87</f>
        <v>1108117.523</v>
      </c>
      <c r="CM189" s="327" t="e">
        <f t="shared" si="5"/>
        <v>#REF!</v>
      </c>
      <c r="CN189" s="327" t="e">
        <f t="shared" si="5"/>
        <v>#REF!</v>
      </c>
      <c r="CO189" s="327" t="e">
        <f t="shared" si="5"/>
        <v>#REF!</v>
      </c>
      <c r="CP189" s="327" t="e">
        <f t="shared" si="5"/>
        <v>#REF!</v>
      </c>
      <c r="CQ189" s="327" t="e">
        <f t="shared" si="5"/>
        <v>#REF!</v>
      </c>
      <c r="CR189" s="303">
        <v>2015</v>
      </c>
      <c r="CS189" s="70" t="s">
        <v>39</v>
      </c>
      <c r="CT189" s="328">
        <f>'Anexo 2 '!C86</f>
        <v>261744.83800000005</v>
      </c>
      <c r="CU189" s="328">
        <f>'Anexo 2 '!D86</f>
        <v>553772.91999999993</v>
      </c>
      <c r="CV189" s="328">
        <f>'Anexo 2 '!E86</f>
        <v>230431.52999999994</v>
      </c>
      <c r="CW189" s="328" t="e">
        <f>+'Anexo 2 '!#REF!+'Anexo 2 '!#REF!+'Anexo 2 '!#REF!</f>
        <v>#REF!</v>
      </c>
      <c r="CX189" s="328">
        <f>+'Anexo 2 '!G86</f>
        <v>1108117.5230000005</v>
      </c>
      <c r="CY189" s="303">
        <v>2015</v>
      </c>
      <c r="CZ189" s="70" t="s">
        <v>39</v>
      </c>
      <c r="DA189" s="327">
        <f t="shared" si="6"/>
        <v>0</v>
      </c>
      <c r="DB189" s="327">
        <f t="shared" si="6"/>
        <v>0</v>
      </c>
      <c r="DC189" s="327">
        <f t="shared" si="6"/>
        <v>0</v>
      </c>
      <c r="DD189" s="327" t="e">
        <f t="shared" si="6"/>
        <v>#REF!</v>
      </c>
      <c r="DE189" s="327">
        <f t="shared" si="6"/>
        <v>0</v>
      </c>
    </row>
    <row r="190" spans="1:109" ht="15" customHeight="1" x14ac:dyDescent="0.3">
      <c r="A190" s="353">
        <v>2013</v>
      </c>
      <c r="B190" s="207" t="s">
        <v>44</v>
      </c>
      <c r="C190" s="207" t="s">
        <v>114</v>
      </c>
      <c r="D190" s="354">
        <v>49036.530000000006</v>
      </c>
      <c r="E190" s="354">
        <v>34194.160000000003</v>
      </c>
      <c r="F190" s="354">
        <v>18969.468999999997</v>
      </c>
      <c r="G190" s="354">
        <v>6281.0825000000004</v>
      </c>
      <c r="H190" s="355">
        <v>108481.2415</v>
      </c>
      <c r="I190" s="345"/>
      <c r="J190" s="58"/>
      <c r="BY190" s="303">
        <v>2015</v>
      </c>
      <c r="BZ190" s="70" t="s">
        <v>40</v>
      </c>
      <c r="CA190" s="325" t="e">
        <f>+D196+D450+D571+D692+D811+D932+D1053+D1174+#REF!+#REF!+#REF!+#REF!+#REF!+#REF!+#REF!+#REF!+#REF!+#REF!+#REF!+#REF!+#REF!</f>
        <v>#REF!</v>
      </c>
      <c r="CB190" s="325" t="e">
        <f>+E196+E450+E571+E692+E811+E932+E1053+E1174+#REF!+#REF!+#REF!+#REF!+#REF!+#REF!+#REF!+#REF!+#REF!+#REF!+#REF!+#REF!+#REF!</f>
        <v>#REF!</v>
      </c>
      <c r="CC190" s="325" t="e">
        <f>+F196+F450+F571+F692+F811+F932+F1053+F1174+#REF!+#REF!+#REF!+#REF!+#REF!+#REF!+#REF!+#REF!+#REF!+#REF!+#REF!+#REF!+#REF!</f>
        <v>#REF!</v>
      </c>
      <c r="CD190" s="325" t="e">
        <f>+G196+G450+G571+G692+G811+G932+G1053+G1174+#REF!+#REF!+#REF!+#REF!+#REF!+#REF!+#REF!+#REF!+#REF!+#REF!+#REF!+#REF!+#REF!</f>
        <v>#REF!</v>
      </c>
      <c r="CE190" s="325" t="e">
        <f>+H196+H450+H571+H692+H811+H932+H1053+H1174+#REF!+#REF!+#REF!+#REF!+#REF!+#REF!+#REF!+#REF!+#REF!+#REF!+#REF!+#REF!+#REF!</f>
        <v>#REF!</v>
      </c>
      <c r="CF190" s="303">
        <v>2015</v>
      </c>
      <c r="CG190" s="70" t="s">
        <v>40</v>
      </c>
      <c r="CH190" s="326">
        <f>+'Anexo 4'!D88+'Anexo 4'!E88</f>
        <v>279714.98699999996</v>
      </c>
      <c r="CI190" s="326">
        <f>+'Anexo 4'!F88+'Anexo 4'!G88</f>
        <v>542839.56599999988</v>
      </c>
      <c r="CJ190" s="326">
        <f>+'Anexo 4'!H88+'Anexo 4'!I88</f>
        <v>255345.62800000008</v>
      </c>
      <c r="CK190" s="326" t="e">
        <f>+'Anexo 4'!#REF!+'Anexo 4'!#REF!+'Anexo 4'!#REF!+'Anexo 4'!#REF!+'Anexo 4'!J88+'Anexo 4'!K88</f>
        <v>#REF!</v>
      </c>
      <c r="CL190" s="326">
        <f>+'Anexo 4'!L88+'Anexo 4'!M88</f>
        <v>1142760.702</v>
      </c>
      <c r="CM190" s="327" t="e">
        <f t="shared" si="5"/>
        <v>#REF!</v>
      </c>
      <c r="CN190" s="327" t="e">
        <f t="shared" si="5"/>
        <v>#REF!</v>
      </c>
      <c r="CO190" s="327" t="e">
        <f t="shared" si="5"/>
        <v>#REF!</v>
      </c>
      <c r="CP190" s="327" t="e">
        <f t="shared" si="5"/>
        <v>#REF!</v>
      </c>
      <c r="CQ190" s="327" t="e">
        <f t="shared" si="5"/>
        <v>#REF!</v>
      </c>
      <c r="CR190" s="303">
        <v>2015</v>
      </c>
      <c r="CS190" s="70" t="s">
        <v>40</v>
      </c>
      <c r="CT190" s="328">
        <f>'Anexo 2 '!C87</f>
        <v>279714.98700000002</v>
      </c>
      <c r="CU190" s="328">
        <f>'Anexo 2 '!D87</f>
        <v>542839.56599999988</v>
      </c>
      <c r="CV190" s="328">
        <f>'Anexo 2 '!E87</f>
        <v>255345.62799999997</v>
      </c>
      <c r="CW190" s="328" t="e">
        <f>+'Anexo 2 '!#REF!+'Anexo 2 '!#REF!+'Anexo 2 '!#REF!</f>
        <v>#REF!</v>
      </c>
      <c r="CX190" s="328">
        <f>+'Anexo 2 '!G87</f>
        <v>1142760.7019999996</v>
      </c>
      <c r="CY190" s="303">
        <v>2015</v>
      </c>
      <c r="CZ190" s="70" t="s">
        <v>40</v>
      </c>
      <c r="DA190" s="327">
        <f t="shared" si="6"/>
        <v>0</v>
      </c>
      <c r="DB190" s="327">
        <f t="shared" si="6"/>
        <v>0</v>
      </c>
      <c r="DC190" s="327">
        <f t="shared" si="6"/>
        <v>0</v>
      </c>
      <c r="DD190" s="327" t="e">
        <f t="shared" si="6"/>
        <v>#REF!</v>
      </c>
      <c r="DE190" s="327">
        <f t="shared" si="6"/>
        <v>0</v>
      </c>
    </row>
    <row r="191" spans="1:109" ht="15" customHeight="1" x14ac:dyDescent="0.3">
      <c r="A191" s="353">
        <v>2013</v>
      </c>
      <c r="B191" s="207" t="s">
        <v>45</v>
      </c>
      <c r="C191" s="207" t="s">
        <v>114</v>
      </c>
      <c r="D191" s="354">
        <v>53997.765000000029</v>
      </c>
      <c r="E191" s="354">
        <v>39922.17</v>
      </c>
      <c r="F191" s="354">
        <v>16424.605000000003</v>
      </c>
      <c r="G191" s="354">
        <v>6421.5125000000007</v>
      </c>
      <c r="H191" s="355">
        <v>116766.05250000003</v>
      </c>
      <c r="I191" s="345"/>
      <c r="J191" s="58"/>
      <c r="BY191" s="303">
        <v>2015</v>
      </c>
      <c r="BZ191" s="70" t="s">
        <v>41</v>
      </c>
      <c r="CA191" s="325" t="e">
        <f>+D197+D451+D572+D693+D812+D933+D1054+D1175+#REF!+#REF!+#REF!+#REF!+#REF!+#REF!+#REF!+#REF!+#REF!+#REF!+#REF!+#REF!+#REF!</f>
        <v>#REF!</v>
      </c>
      <c r="CB191" s="325" t="e">
        <f>+E197+E451+E572+E693+E812+E933+E1054+E1175+#REF!+#REF!+#REF!+#REF!+#REF!+#REF!+#REF!+#REF!+#REF!+#REF!+#REF!+#REF!+#REF!</f>
        <v>#REF!</v>
      </c>
      <c r="CC191" s="325" t="e">
        <f>+F197+F451+F572+F693+F812+F933+F1054+F1175+#REF!+#REF!+#REF!+#REF!+#REF!+#REF!+#REF!+#REF!+#REF!+#REF!+#REF!+#REF!+#REF!</f>
        <v>#REF!</v>
      </c>
      <c r="CD191" s="325" t="e">
        <f>+G197+G451+G572+G693+G812+G933+G1054+G1175+#REF!+#REF!+#REF!+#REF!+#REF!+#REF!+#REF!+#REF!+#REF!+#REF!+#REF!+#REF!+#REF!</f>
        <v>#REF!</v>
      </c>
      <c r="CE191" s="325" t="e">
        <f>+H197+H451+H572+H693+H812+H933+H1054+H1175+#REF!+#REF!+#REF!+#REF!+#REF!+#REF!+#REF!+#REF!+#REF!+#REF!+#REF!+#REF!+#REF!</f>
        <v>#REF!</v>
      </c>
      <c r="CF191" s="303">
        <v>2015</v>
      </c>
      <c r="CG191" s="70" t="s">
        <v>41</v>
      </c>
      <c r="CH191" s="326">
        <f>+'Anexo 4'!D89+'Anexo 4'!E89</f>
        <v>270164.5675</v>
      </c>
      <c r="CI191" s="326">
        <f>+'Anexo 4'!F89+'Anexo 4'!G89</f>
        <v>564412.07900000026</v>
      </c>
      <c r="CJ191" s="326">
        <f>+'Anexo 4'!H89+'Anexo 4'!I89</f>
        <v>260223.12400000001</v>
      </c>
      <c r="CK191" s="326" t="e">
        <f>+'Anexo 4'!#REF!+'Anexo 4'!#REF!+'Anexo 4'!#REF!+'Anexo 4'!#REF!+'Anexo 4'!J89+'Anexo 4'!K89</f>
        <v>#REF!</v>
      </c>
      <c r="CL191" s="326">
        <f>+'Anexo 4'!L89+'Anexo 4'!M89</f>
        <v>1161600.8485000003</v>
      </c>
      <c r="CM191" s="327" t="e">
        <f t="shared" si="5"/>
        <v>#REF!</v>
      </c>
      <c r="CN191" s="327" t="e">
        <f t="shared" si="5"/>
        <v>#REF!</v>
      </c>
      <c r="CO191" s="327" t="e">
        <f t="shared" si="5"/>
        <v>#REF!</v>
      </c>
      <c r="CP191" s="327" t="e">
        <f t="shared" si="5"/>
        <v>#REF!</v>
      </c>
      <c r="CQ191" s="327" t="e">
        <f t="shared" si="5"/>
        <v>#REF!</v>
      </c>
      <c r="CR191" s="303">
        <v>2015</v>
      </c>
      <c r="CS191" s="70" t="s">
        <v>41</v>
      </c>
      <c r="CT191" s="328">
        <f>'Anexo 2 '!C88</f>
        <v>270164.56750000006</v>
      </c>
      <c r="CU191" s="328">
        <f>'Anexo 2 '!D88</f>
        <v>564412.07900000026</v>
      </c>
      <c r="CV191" s="328">
        <f>'Anexo 2 '!E88</f>
        <v>260223.12400000001</v>
      </c>
      <c r="CW191" s="328" t="e">
        <f>+'Anexo 2 '!#REF!+'Anexo 2 '!#REF!+'Anexo 2 '!#REF!</f>
        <v>#REF!</v>
      </c>
      <c r="CX191" s="328">
        <f>+'Anexo 2 '!G88</f>
        <v>1161600.8485000003</v>
      </c>
      <c r="CY191" s="303">
        <v>2015</v>
      </c>
      <c r="CZ191" s="70" t="s">
        <v>41</v>
      </c>
      <c r="DA191" s="327">
        <f t="shared" si="6"/>
        <v>0</v>
      </c>
      <c r="DB191" s="327">
        <f t="shared" si="6"/>
        <v>0</v>
      </c>
      <c r="DC191" s="327">
        <f t="shared" si="6"/>
        <v>0</v>
      </c>
      <c r="DD191" s="327" t="e">
        <f t="shared" si="6"/>
        <v>#REF!</v>
      </c>
      <c r="DE191" s="327">
        <f t="shared" si="6"/>
        <v>0</v>
      </c>
    </row>
    <row r="192" spans="1:109" ht="15" customHeight="1" x14ac:dyDescent="0.3">
      <c r="A192" s="353">
        <v>2013</v>
      </c>
      <c r="B192" s="207" t="s">
        <v>46</v>
      </c>
      <c r="C192" s="207" t="s">
        <v>114</v>
      </c>
      <c r="D192" s="354">
        <v>52207.919999999991</v>
      </c>
      <c r="E192" s="354">
        <v>35750.665000000001</v>
      </c>
      <c r="F192" s="354">
        <v>14559.945</v>
      </c>
      <c r="G192" s="354">
        <v>6227.6324999999997</v>
      </c>
      <c r="H192" s="355">
        <v>108746.16250000001</v>
      </c>
      <c r="I192" s="345"/>
      <c r="J192" s="58"/>
      <c r="BY192" s="303">
        <v>2015</v>
      </c>
      <c r="BZ192" s="70" t="s">
        <v>42</v>
      </c>
      <c r="CA192" s="325" t="e">
        <f>+D198+D452+D573+D694+D813+D934+D1055+D1176+#REF!+#REF!+#REF!+#REF!+#REF!+#REF!+#REF!+#REF!+#REF!+#REF!+#REF!+#REF!+#REF!</f>
        <v>#REF!</v>
      </c>
      <c r="CB192" s="325" t="e">
        <f>+E198+E452+E573+E694+E813+E934+E1055+E1176+#REF!+#REF!+#REF!+#REF!+#REF!+#REF!+#REF!+#REF!+#REF!+#REF!+#REF!+#REF!+#REF!</f>
        <v>#REF!</v>
      </c>
      <c r="CC192" s="325" t="e">
        <f>+F198+F452+F573+F694+F813+F934+F1055+F1176+#REF!+#REF!+#REF!+#REF!+#REF!+#REF!+#REF!+#REF!+#REF!+#REF!+#REF!+#REF!+#REF!</f>
        <v>#REF!</v>
      </c>
      <c r="CD192" s="325" t="e">
        <f>+G198+G452+G573+G694+G813+G934+G1055+G1176+#REF!+#REF!+#REF!+#REF!+#REF!+#REF!+#REF!+#REF!+#REF!+#REF!+#REF!+#REF!+#REF!</f>
        <v>#REF!</v>
      </c>
      <c r="CE192" s="325" t="e">
        <f>+H198+H452+H573+H694+H813+H934+H1055+H1176+#REF!+#REF!+#REF!+#REF!+#REF!+#REF!+#REF!+#REF!+#REF!+#REF!+#REF!+#REF!+#REF!</f>
        <v>#REF!</v>
      </c>
      <c r="CF192" s="303">
        <v>2015</v>
      </c>
      <c r="CG192" s="70" t="s">
        <v>42</v>
      </c>
      <c r="CH192" s="326">
        <f>+'Anexo 4'!D90+'Anexo 4'!E90</f>
        <v>252926.85650000002</v>
      </c>
      <c r="CI192" s="326">
        <f>+'Anexo 4'!F90+'Anexo 4'!G90</f>
        <v>514804.27100000024</v>
      </c>
      <c r="CJ192" s="326">
        <f>+'Anexo 4'!H90+'Anexo 4'!I90</f>
        <v>240135.29950000008</v>
      </c>
      <c r="CK192" s="326" t="e">
        <f>+'Anexo 4'!#REF!+'Anexo 4'!#REF!+'Anexo 4'!#REF!+'Anexo 4'!#REF!+'Anexo 4'!J90+'Anexo 4'!K90</f>
        <v>#REF!</v>
      </c>
      <c r="CL192" s="326">
        <f>+'Anexo 4'!L90+'Anexo 4'!M90</f>
        <v>1067607.3385000005</v>
      </c>
      <c r="CM192" s="327" t="e">
        <f t="shared" si="5"/>
        <v>#REF!</v>
      </c>
      <c r="CN192" s="327" t="e">
        <f t="shared" si="5"/>
        <v>#REF!</v>
      </c>
      <c r="CO192" s="327" t="e">
        <f t="shared" si="5"/>
        <v>#REF!</v>
      </c>
      <c r="CP192" s="327" t="e">
        <f t="shared" si="5"/>
        <v>#REF!</v>
      </c>
      <c r="CQ192" s="327" t="e">
        <f t="shared" si="5"/>
        <v>#REF!</v>
      </c>
      <c r="CR192" s="303">
        <v>2015</v>
      </c>
      <c r="CS192" s="70" t="s">
        <v>42</v>
      </c>
      <c r="CT192" s="328">
        <f>'Anexo 2 '!C89</f>
        <v>252926.85649999997</v>
      </c>
      <c r="CU192" s="328">
        <f>'Anexo 2 '!D89</f>
        <v>514804.27100000024</v>
      </c>
      <c r="CV192" s="328">
        <f>'Anexo 2 '!E89</f>
        <v>240135.29949999988</v>
      </c>
      <c r="CW192" s="328" t="e">
        <f>+'Anexo 2 '!#REF!+'Anexo 2 '!#REF!+'Anexo 2 '!#REF!</f>
        <v>#REF!</v>
      </c>
      <c r="CX192" s="328">
        <f>+'Anexo 2 '!G89</f>
        <v>1067607.3384999998</v>
      </c>
      <c r="CY192" s="303">
        <v>2015</v>
      </c>
      <c r="CZ192" s="70" t="s">
        <v>42</v>
      </c>
      <c r="DA192" s="327">
        <f t="shared" si="6"/>
        <v>0</v>
      </c>
      <c r="DB192" s="327">
        <f t="shared" si="6"/>
        <v>0</v>
      </c>
      <c r="DC192" s="327">
        <f t="shared" si="6"/>
        <v>0</v>
      </c>
      <c r="DD192" s="327" t="e">
        <f t="shared" si="6"/>
        <v>#REF!</v>
      </c>
      <c r="DE192" s="327">
        <f t="shared" si="6"/>
        <v>0</v>
      </c>
    </row>
    <row r="193" spans="1:109" ht="15" customHeight="1" x14ac:dyDescent="0.3">
      <c r="A193" s="353">
        <v>2013</v>
      </c>
      <c r="B193" s="207" t="s">
        <v>34</v>
      </c>
      <c r="C193" s="207" t="s">
        <v>114</v>
      </c>
      <c r="D193" s="354">
        <v>58741.59749999996</v>
      </c>
      <c r="E193" s="354">
        <v>46805.521999999997</v>
      </c>
      <c r="F193" s="354">
        <v>19165.762499999997</v>
      </c>
      <c r="G193" s="354">
        <v>7283.6724999999997</v>
      </c>
      <c r="H193" s="355">
        <v>131996.55449999997</v>
      </c>
      <c r="I193" s="345"/>
      <c r="J193" s="58"/>
      <c r="BY193" s="303">
        <v>2015</v>
      </c>
      <c r="BZ193" s="70" t="s">
        <v>43</v>
      </c>
      <c r="CA193" s="325" t="e">
        <f>+D199+D453+D574+D695+D814+D935+D1056+D1177+#REF!+#REF!+#REF!+#REF!+#REF!+#REF!+#REF!+#REF!+#REF!+#REF!+#REF!+#REF!+#REF!</f>
        <v>#REF!</v>
      </c>
      <c r="CB193" s="325" t="e">
        <f>+E199+E453+E574+E695+E814+E935+E1056+E1177+#REF!+#REF!+#REF!+#REF!+#REF!+#REF!+#REF!+#REF!+#REF!+#REF!+#REF!+#REF!+#REF!</f>
        <v>#REF!</v>
      </c>
      <c r="CC193" s="325" t="e">
        <f>+F199+F453+F574+F695+F814+F935+F1056+F1177+#REF!+#REF!+#REF!+#REF!+#REF!+#REF!+#REF!+#REF!+#REF!+#REF!+#REF!+#REF!+#REF!</f>
        <v>#REF!</v>
      </c>
      <c r="CD193" s="325" t="e">
        <f>+G199+G453+G574+G695+G814+G935+G1056+G1177+#REF!+#REF!+#REF!+#REF!+#REF!+#REF!+#REF!+#REF!+#REF!+#REF!+#REF!+#REF!+#REF!</f>
        <v>#REF!</v>
      </c>
      <c r="CE193" s="325" t="e">
        <f>+H199+H453+H574+H695+H814+H935+H1056+H1177+#REF!+#REF!+#REF!+#REF!+#REF!+#REF!+#REF!+#REF!+#REF!+#REF!+#REF!+#REF!+#REF!</f>
        <v>#REF!</v>
      </c>
      <c r="CF193" s="303">
        <v>2015</v>
      </c>
      <c r="CG193" s="70" t="s">
        <v>43</v>
      </c>
      <c r="CH193" s="326">
        <f>+'Anexo 4'!D91+'Anexo 4'!E91</f>
        <v>242574.19550000003</v>
      </c>
      <c r="CI193" s="326">
        <f>+'Anexo 4'!F91+'Anexo 4'!G91</f>
        <v>592900.43500000029</v>
      </c>
      <c r="CJ193" s="326">
        <f>+'Anexo 4'!H91+'Anexo 4'!I91</f>
        <v>214659.54749999996</v>
      </c>
      <c r="CK193" s="326" t="e">
        <f>+'Anexo 4'!#REF!+'Anexo 4'!#REF!+'Anexo 4'!#REF!+'Anexo 4'!#REF!+'Anexo 4'!J91+'Anexo 4'!K91</f>
        <v>#REF!</v>
      </c>
      <c r="CL193" s="326">
        <f>+'Anexo 4'!L91+'Anexo 4'!M91</f>
        <v>1106888.8990000002</v>
      </c>
      <c r="CM193" s="327" t="e">
        <f t="shared" si="5"/>
        <v>#REF!</v>
      </c>
      <c r="CN193" s="327" t="e">
        <f t="shared" si="5"/>
        <v>#REF!</v>
      </c>
      <c r="CO193" s="327" t="e">
        <f t="shared" si="5"/>
        <v>#REF!</v>
      </c>
      <c r="CP193" s="327" t="e">
        <f t="shared" si="5"/>
        <v>#REF!</v>
      </c>
      <c r="CQ193" s="327" t="e">
        <f t="shared" si="5"/>
        <v>#REF!</v>
      </c>
      <c r="CR193" s="303">
        <v>2015</v>
      </c>
      <c r="CS193" s="70" t="s">
        <v>43</v>
      </c>
      <c r="CT193" s="328">
        <f>'Anexo 2 '!C90</f>
        <v>242574.19550000003</v>
      </c>
      <c r="CU193" s="328">
        <f>'Anexo 2 '!D90</f>
        <v>592900.43500000029</v>
      </c>
      <c r="CV193" s="328">
        <f>'Anexo 2 '!E90</f>
        <v>214659.54749999999</v>
      </c>
      <c r="CW193" s="328" t="e">
        <f>+'Anexo 2 '!#REF!+'Anexo 2 '!#REF!+'Anexo 2 '!#REF!</f>
        <v>#REF!</v>
      </c>
      <c r="CX193" s="328">
        <f>+'Anexo 2 '!G90</f>
        <v>1106888.899</v>
      </c>
      <c r="CY193" s="303">
        <v>2015</v>
      </c>
      <c r="CZ193" s="70" t="s">
        <v>43</v>
      </c>
      <c r="DA193" s="327">
        <f t="shared" si="6"/>
        <v>0</v>
      </c>
      <c r="DB193" s="327">
        <f t="shared" si="6"/>
        <v>0</v>
      </c>
      <c r="DC193" s="327">
        <f t="shared" si="6"/>
        <v>0</v>
      </c>
      <c r="DD193" s="327" t="e">
        <f t="shared" si="6"/>
        <v>#REF!</v>
      </c>
      <c r="DE193" s="327">
        <f t="shared" si="6"/>
        <v>0</v>
      </c>
    </row>
    <row r="194" spans="1:109" ht="15" customHeight="1" x14ac:dyDescent="0.3">
      <c r="A194" s="353">
        <v>2013</v>
      </c>
      <c r="B194" s="207" t="s">
        <v>36</v>
      </c>
      <c r="C194" s="207" t="s">
        <v>114</v>
      </c>
      <c r="D194" s="354">
        <v>58671.450000000012</v>
      </c>
      <c r="E194" s="354">
        <v>40620.700000000012</v>
      </c>
      <c r="F194" s="354">
        <v>18584.150000000001</v>
      </c>
      <c r="G194" s="354">
        <v>6867.1574999999993</v>
      </c>
      <c r="H194" s="355">
        <v>124743.45750000003</v>
      </c>
      <c r="I194" s="345"/>
      <c r="J194" s="58"/>
      <c r="BY194" s="303">
        <v>2016</v>
      </c>
      <c r="BZ194" s="70" t="s">
        <v>44</v>
      </c>
      <c r="CA194" s="325" t="e">
        <f>+D200+D454+D575+D696+D815+D936+D1057+D1178+#REF!+#REF!+#REF!+#REF!+#REF!+#REF!+#REF!+#REF!+#REF!+#REF!+#REF!+#REF!+#REF!</f>
        <v>#REF!</v>
      </c>
      <c r="CB194" s="325" t="e">
        <f>+E200+E454+E575+E696+E815+E936+E1057+E1178+#REF!+#REF!+#REF!+#REF!+#REF!+#REF!+#REF!+#REF!+#REF!+#REF!+#REF!+#REF!+#REF!</f>
        <v>#REF!</v>
      </c>
      <c r="CC194" s="325" t="e">
        <f>+F200+F454+F575+F696+F815+F936+F1057+F1178+#REF!+#REF!+#REF!+#REF!+#REF!+#REF!+#REF!+#REF!+#REF!+#REF!+#REF!+#REF!+#REF!</f>
        <v>#REF!</v>
      </c>
      <c r="CD194" s="325" t="e">
        <f>+G200+G454+G575+G696+G815+G936+G1057+G1178+#REF!+#REF!+#REF!+#REF!+#REF!+#REF!+#REF!+#REF!+#REF!+#REF!+#REF!+#REF!+#REF!</f>
        <v>#REF!</v>
      </c>
      <c r="CE194" s="325" t="e">
        <f>+H200+H454+H575+H696+H815+H936+H1057+H1178+#REF!+#REF!+#REF!+#REF!+#REF!+#REF!+#REF!+#REF!+#REF!+#REF!+#REF!+#REF!+#REF!</f>
        <v>#REF!</v>
      </c>
      <c r="CF194" s="303">
        <v>2016</v>
      </c>
      <c r="CG194" s="70" t="s">
        <v>44</v>
      </c>
      <c r="CH194" s="326">
        <f>+'Anexo 4'!D92+'Anexo 4'!E92</f>
        <v>202983.86750000002</v>
      </c>
      <c r="CI194" s="326">
        <f>+'Anexo 4'!F92+'Anexo 4'!G92</f>
        <v>490188.71100000007</v>
      </c>
      <c r="CJ194" s="326">
        <f>+'Anexo 4'!H92+'Anexo 4'!I92</f>
        <v>196856.67150000003</v>
      </c>
      <c r="CK194" s="326" t="e">
        <f>+'Anexo 4'!#REF!+'Anexo 4'!#REF!+'Anexo 4'!#REF!+'Anexo 4'!#REF!+'Anexo 4'!J92+'Anexo 4'!K92</f>
        <v>#REF!</v>
      </c>
      <c r="CL194" s="326">
        <f>+'Anexo 4'!L92+'Anexo 4'!M92</f>
        <v>939138.76700000023</v>
      </c>
      <c r="CM194" s="327" t="e">
        <f t="shared" si="5"/>
        <v>#REF!</v>
      </c>
      <c r="CN194" s="327" t="e">
        <f t="shared" si="5"/>
        <v>#REF!</v>
      </c>
      <c r="CO194" s="327" t="e">
        <f t="shared" si="5"/>
        <v>#REF!</v>
      </c>
      <c r="CP194" s="327" t="e">
        <f t="shared" si="5"/>
        <v>#REF!</v>
      </c>
      <c r="CQ194" s="327" t="e">
        <f t="shared" si="5"/>
        <v>#REF!</v>
      </c>
      <c r="CR194" s="303">
        <v>2016</v>
      </c>
      <c r="CS194" s="70" t="s">
        <v>44</v>
      </c>
      <c r="CT194" s="328">
        <f>'Anexo 2 '!C91</f>
        <v>202983.86750000005</v>
      </c>
      <c r="CU194" s="328">
        <f>'Anexo 2 '!D91</f>
        <v>490188.71100000007</v>
      </c>
      <c r="CV194" s="328">
        <f>'Anexo 2 '!E91</f>
        <v>196856.67150000008</v>
      </c>
      <c r="CW194" s="328" t="e">
        <f>+'Anexo 2 '!#REF!+'Anexo 2 '!#REF!+'Anexo 2 '!#REF!</f>
        <v>#REF!</v>
      </c>
      <c r="CX194" s="328">
        <f>+'Anexo 2 '!G91</f>
        <v>939138.76699999999</v>
      </c>
      <c r="CY194" s="303">
        <v>2016</v>
      </c>
      <c r="CZ194" s="70" t="s">
        <v>44</v>
      </c>
      <c r="DA194" s="327">
        <f t="shared" si="6"/>
        <v>0</v>
      </c>
      <c r="DB194" s="327">
        <f t="shared" si="6"/>
        <v>0</v>
      </c>
      <c r="DC194" s="327">
        <f t="shared" si="6"/>
        <v>0</v>
      </c>
      <c r="DD194" s="327" t="e">
        <f t="shared" si="6"/>
        <v>#REF!</v>
      </c>
      <c r="DE194" s="327">
        <f t="shared" si="6"/>
        <v>0</v>
      </c>
    </row>
    <row r="195" spans="1:109" ht="15" customHeight="1" x14ac:dyDescent="0.3">
      <c r="A195" s="353">
        <v>2013</v>
      </c>
      <c r="B195" s="207" t="s">
        <v>37</v>
      </c>
      <c r="C195" s="207" t="s">
        <v>114</v>
      </c>
      <c r="D195" s="354">
        <v>59651.348999999995</v>
      </c>
      <c r="E195" s="354">
        <v>41275.120000000003</v>
      </c>
      <c r="F195" s="354">
        <v>17469.272499999999</v>
      </c>
      <c r="G195" s="354">
        <v>6636.8525</v>
      </c>
      <c r="H195" s="355">
        <v>125032.59400000001</v>
      </c>
      <c r="I195" s="345"/>
      <c r="J195" s="58"/>
      <c r="BY195" s="303">
        <v>2016</v>
      </c>
      <c r="BZ195" s="70" t="s">
        <v>45</v>
      </c>
      <c r="CA195" s="325" t="e">
        <f>+D201+D455+D576+D697+D816+D937+D1058+D1179+#REF!+#REF!+#REF!+#REF!+#REF!+#REF!+#REF!+#REF!+#REF!+#REF!+#REF!+#REF!+#REF!</f>
        <v>#REF!</v>
      </c>
      <c r="CB195" s="325" t="e">
        <f>+E201+E455+E576+E697+E816+E937+E1058+E1179+#REF!+#REF!+#REF!+#REF!+#REF!+#REF!+#REF!+#REF!+#REF!+#REF!+#REF!+#REF!+#REF!</f>
        <v>#REF!</v>
      </c>
      <c r="CC195" s="325" t="e">
        <f>+F201+F455+F576+F697+F816+F937+F1058+F1179+#REF!+#REF!+#REF!+#REF!+#REF!+#REF!+#REF!+#REF!+#REF!+#REF!+#REF!+#REF!+#REF!</f>
        <v>#REF!</v>
      </c>
      <c r="CD195" s="325" t="e">
        <f>+G201+G455+G576+G697+G816+G937+G1058+G1179+#REF!+#REF!+#REF!+#REF!+#REF!+#REF!+#REF!+#REF!+#REF!+#REF!+#REF!+#REF!+#REF!</f>
        <v>#REF!</v>
      </c>
      <c r="CE195" s="325" t="e">
        <f>+H201+H455+H576+H697+H816+H937+H1058+H1179+#REF!+#REF!+#REF!+#REF!+#REF!+#REF!+#REF!+#REF!+#REF!+#REF!+#REF!+#REF!+#REF!</f>
        <v>#REF!</v>
      </c>
      <c r="CF195" s="303">
        <v>2016</v>
      </c>
      <c r="CG195" s="70" t="s">
        <v>45</v>
      </c>
      <c r="CH195" s="326">
        <f>+'Anexo 4'!D93+'Anexo 4'!E93</f>
        <v>246448.82750000001</v>
      </c>
      <c r="CI195" s="326">
        <f>+'Anexo 4'!F93+'Anexo 4'!G93</f>
        <v>513086.94650000008</v>
      </c>
      <c r="CJ195" s="326">
        <f>+'Anexo 4'!H93+'Anexo 4'!I93</f>
        <v>232723.04950000002</v>
      </c>
      <c r="CK195" s="326" t="e">
        <f>+'Anexo 4'!#REF!+'Anexo 4'!#REF!+'Anexo 4'!#REF!+'Anexo 4'!#REF!+'Anexo 4'!J93+'Anexo 4'!K93</f>
        <v>#REF!</v>
      </c>
      <c r="CL195" s="326">
        <f>+'Anexo 4'!L93+'Anexo 4'!M93</f>
        <v>1045943.8570000001</v>
      </c>
      <c r="CM195" s="327" t="e">
        <f t="shared" si="5"/>
        <v>#REF!</v>
      </c>
      <c r="CN195" s="327" t="e">
        <f t="shared" si="5"/>
        <v>#REF!</v>
      </c>
      <c r="CO195" s="327" t="e">
        <f t="shared" si="5"/>
        <v>#REF!</v>
      </c>
      <c r="CP195" s="327" t="e">
        <f t="shared" si="5"/>
        <v>#REF!</v>
      </c>
      <c r="CQ195" s="327" t="e">
        <f t="shared" si="5"/>
        <v>#REF!</v>
      </c>
      <c r="CR195" s="303">
        <v>2016</v>
      </c>
      <c r="CS195" s="70" t="s">
        <v>45</v>
      </c>
      <c r="CT195" s="328">
        <f>'Anexo 2 '!C92</f>
        <v>246448.82750000001</v>
      </c>
      <c r="CU195" s="328">
        <f>'Anexo 2 '!D92</f>
        <v>513086.94650000008</v>
      </c>
      <c r="CV195" s="328">
        <f>'Anexo 2 '!E92</f>
        <v>232723.04950000008</v>
      </c>
      <c r="CW195" s="328" t="e">
        <f>+'Anexo 2 '!#REF!+'Anexo 2 '!#REF!+'Anexo 2 '!#REF!</f>
        <v>#REF!</v>
      </c>
      <c r="CX195" s="328">
        <f>+'Anexo 2 '!G92</f>
        <v>1045943.8569999998</v>
      </c>
      <c r="CY195" s="303">
        <v>2016</v>
      </c>
      <c r="CZ195" s="70" t="s">
        <v>45</v>
      </c>
      <c r="DA195" s="327">
        <f t="shared" si="6"/>
        <v>0</v>
      </c>
      <c r="DB195" s="327">
        <f t="shared" si="6"/>
        <v>0</v>
      </c>
      <c r="DC195" s="327">
        <f t="shared" si="6"/>
        <v>0</v>
      </c>
      <c r="DD195" s="327" t="e">
        <f t="shared" si="6"/>
        <v>#REF!</v>
      </c>
      <c r="DE195" s="327">
        <f t="shared" si="6"/>
        <v>0</v>
      </c>
    </row>
    <row r="196" spans="1:109" ht="15" customHeight="1" x14ac:dyDescent="0.3">
      <c r="A196" s="353">
        <v>2013</v>
      </c>
      <c r="B196" s="207" t="s">
        <v>38</v>
      </c>
      <c r="C196" s="207" t="s">
        <v>114</v>
      </c>
      <c r="D196" s="354">
        <v>66022.029999999955</v>
      </c>
      <c r="E196" s="354">
        <v>44560.205000000002</v>
      </c>
      <c r="F196" s="354">
        <v>19999.61</v>
      </c>
      <c r="G196" s="354">
        <v>7307.5299999999988</v>
      </c>
      <c r="H196" s="355">
        <v>137889.37499999997</v>
      </c>
      <c r="I196" s="345"/>
      <c r="J196" s="58"/>
      <c r="BY196" s="303">
        <v>2016</v>
      </c>
      <c r="BZ196" s="70" t="s">
        <v>46</v>
      </c>
      <c r="CA196" s="325" t="e">
        <f>+D202+D456+D577+D698+D817+D938+D1059+D1180+#REF!+#REF!+#REF!+#REF!+#REF!+#REF!+#REF!+#REF!+#REF!+#REF!+#REF!+#REF!+#REF!</f>
        <v>#REF!</v>
      </c>
      <c r="CB196" s="325" t="e">
        <f>+E202+E456+E577+E698+E817+E938+E1059+E1180+#REF!+#REF!+#REF!+#REF!+#REF!+#REF!+#REF!+#REF!+#REF!+#REF!+#REF!+#REF!+#REF!</f>
        <v>#REF!</v>
      </c>
      <c r="CC196" s="325" t="e">
        <f>+F202+F456+F577+F698+F817+F938+F1059+F1180+#REF!+#REF!+#REF!+#REF!+#REF!+#REF!+#REF!+#REF!+#REF!+#REF!+#REF!+#REF!+#REF!</f>
        <v>#REF!</v>
      </c>
      <c r="CD196" s="325" t="e">
        <f>+G202+G456+G577+G698+G817+G938+G1059+G1180+#REF!+#REF!+#REF!+#REF!+#REF!+#REF!+#REF!+#REF!+#REF!+#REF!+#REF!+#REF!+#REF!</f>
        <v>#REF!</v>
      </c>
      <c r="CE196" s="325" t="e">
        <f>+H202+H456+H577+H698+H817+H938+H1059+H1180+#REF!+#REF!+#REF!+#REF!+#REF!+#REF!+#REF!+#REF!+#REF!+#REF!+#REF!+#REF!+#REF!</f>
        <v>#REF!</v>
      </c>
      <c r="CF196" s="303">
        <v>2016</v>
      </c>
      <c r="CG196" s="70" t="s">
        <v>46</v>
      </c>
      <c r="CH196" s="326">
        <f>+'Anexo 4'!D94+'Anexo 4'!E94</f>
        <v>225874.82499999992</v>
      </c>
      <c r="CI196" s="326">
        <f>+'Anexo 4'!F94+'Anexo 4'!G94</f>
        <v>517685.28400000004</v>
      </c>
      <c r="CJ196" s="326">
        <f>+'Anexo 4'!H94+'Anexo 4'!I94</f>
        <v>215694.17450000002</v>
      </c>
      <c r="CK196" s="326" t="e">
        <f>+'Anexo 4'!#REF!+'Anexo 4'!#REF!+'Anexo 4'!#REF!+'Anexo 4'!#REF!+'Anexo 4'!J94+'Anexo 4'!K94</f>
        <v>#REF!</v>
      </c>
      <c r="CL196" s="326">
        <f>+'Anexo 4'!L94+'Anexo 4'!M94</f>
        <v>1007468.4909999999</v>
      </c>
      <c r="CM196" s="327" t="e">
        <f t="shared" si="5"/>
        <v>#REF!</v>
      </c>
      <c r="CN196" s="327" t="e">
        <f t="shared" si="5"/>
        <v>#REF!</v>
      </c>
      <c r="CO196" s="327" t="e">
        <f t="shared" si="5"/>
        <v>#REF!</v>
      </c>
      <c r="CP196" s="327" t="e">
        <f t="shared" si="5"/>
        <v>#REF!</v>
      </c>
      <c r="CQ196" s="327" t="e">
        <f t="shared" si="5"/>
        <v>#REF!</v>
      </c>
      <c r="CR196" s="303">
        <v>2016</v>
      </c>
      <c r="CS196" s="70" t="s">
        <v>46</v>
      </c>
      <c r="CT196" s="328">
        <f>'Anexo 2 '!C93</f>
        <v>225874.82499999992</v>
      </c>
      <c r="CU196" s="328">
        <f>'Anexo 2 '!D93</f>
        <v>517685.28400000004</v>
      </c>
      <c r="CV196" s="328">
        <f>'Anexo 2 '!E93</f>
        <v>215694.17450000002</v>
      </c>
      <c r="CW196" s="328" t="e">
        <f>+'Anexo 2 '!#REF!+'Anexo 2 '!#REF!+'Anexo 2 '!#REF!</f>
        <v>#REF!</v>
      </c>
      <c r="CX196" s="328">
        <f>+'Anexo 2 '!G93</f>
        <v>1007468.491</v>
      </c>
      <c r="CY196" s="303">
        <v>2016</v>
      </c>
      <c r="CZ196" s="70" t="s">
        <v>46</v>
      </c>
      <c r="DA196" s="327">
        <f t="shared" si="6"/>
        <v>0</v>
      </c>
      <c r="DB196" s="327">
        <f t="shared" si="6"/>
        <v>0</v>
      </c>
      <c r="DC196" s="327">
        <f t="shared" si="6"/>
        <v>0</v>
      </c>
      <c r="DD196" s="327" t="e">
        <f t="shared" si="6"/>
        <v>#REF!</v>
      </c>
      <c r="DE196" s="327">
        <f t="shared" si="6"/>
        <v>0</v>
      </c>
    </row>
    <row r="197" spans="1:109" ht="15" customHeight="1" x14ac:dyDescent="0.3">
      <c r="A197" s="353">
        <v>2013</v>
      </c>
      <c r="B197" s="207" t="s">
        <v>39</v>
      </c>
      <c r="C197" s="207" t="s">
        <v>114</v>
      </c>
      <c r="D197" s="354">
        <v>61733.222500000033</v>
      </c>
      <c r="E197" s="354">
        <v>43278.256999999998</v>
      </c>
      <c r="F197" s="354">
        <v>17842.564999999999</v>
      </c>
      <c r="G197" s="354">
        <v>5369.9449999999997</v>
      </c>
      <c r="H197" s="355">
        <v>128223.98950000005</v>
      </c>
      <c r="I197" s="345"/>
      <c r="J197" s="58"/>
      <c r="BY197" s="303">
        <v>2016</v>
      </c>
      <c r="BZ197" s="70" t="s">
        <v>34</v>
      </c>
      <c r="CA197" s="325" t="e">
        <f>+D203+D457+D578+D699+D818+D939+D1060+D1181+#REF!+#REF!+#REF!+#REF!+#REF!+#REF!+#REF!+#REF!+#REF!+#REF!+#REF!+#REF!+#REF!</f>
        <v>#REF!</v>
      </c>
      <c r="CB197" s="325" t="e">
        <f>+E203+E457+E578+E699+E818+E939+E1060+E1181+#REF!+#REF!+#REF!+#REF!+#REF!+#REF!+#REF!+#REF!+#REF!+#REF!+#REF!+#REF!+#REF!</f>
        <v>#REF!</v>
      </c>
      <c r="CC197" s="325" t="e">
        <f>+F203+F457+F578+F699+F818+F939+F1060+F1181+#REF!+#REF!+#REF!+#REF!+#REF!+#REF!+#REF!+#REF!+#REF!+#REF!+#REF!+#REF!+#REF!</f>
        <v>#REF!</v>
      </c>
      <c r="CD197" s="325" t="e">
        <f>+G203+G457+G578+G699+G818+G939+G1060+G1181+#REF!+#REF!+#REF!+#REF!+#REF!+#REF!+#REF!+#REF!+#REF!+#REF!+#REF!+#REF!+#REF!</f>
        <v>#REF!</v>
      </c>
      <c r="CE197" s="325" t="e">
        <f>+H203+H457+H578+H699+H818+H939+H1060+H1181+#REF!+#REF!+#REF!+#REF!+#REF!+#REF!+#REF!+#REF!+#REF!+#REF!+#REF!+#REF!+#REF!</f>
        <v>#REF!</v>
      </c>
      <c r="CF197" s="303">
        <v>2016</v>
      </c>
      <c r="CG197" s="70" t="s">
        <v>34</v>
      </c>
      <c r="CH197" s="326">
        <f>+'Anexo 4'!D95+'Anexo 4'!E95</f>
        <v>246590.98250000004</v>
      </c>
      <c r="CI197" s="326">
        <f>+'Anexo 4'!F95+'Anexo 4'!G95</f>
        <v>542957.11750000028</v>
      </c>
      <c r="CJ197" s="326">
        <f>+'Anexo 4'!H95+'Anexo 4'!I95</f>
        <v>221124.39050000004</v>
      </c>
      <c r="CK197" s="326" t="e">
        <f>+'Anexo 4'!#REF!+'Anexo 4'!#REF!+'Anexo 4'!#REF!+'Anexo 4'!#REF!+'Anexo 4'!J95+'Anexo 4'!K95</f>
        <v>#REF!</v>
      </c>
      <c r="CL197" s="326">
        <f>+'Anexo 4'!L95+'Anexo 4'!M95</f>
        <v>1058103.0590000004</v>
      </c>
      <c r="CM197" s="327" t="e">
        <f t="shared" si="5"/>
        <v>#REF!</v>
      </c>
      <c r="CN197" s="327" t="e">
        <f t="shared" si="5"/>
        <v>#REF!</v>
      </c>
      <c r="CO197" s="327" t="e">
        <f t="shared" si="5"/>
        <v>#REF!</v>
      </c>
      <c r="CP197" s="327" t="e">
        <f t="shared" si="5"/>
        <v>#REF!</v>
      </c>
      <c r="CQ197" s="327" t="e">
        <f t="shared" si="5"/>
        <v>#REF!</v>
      </c>
      <c r="CR197" s="303">
        <v>2016</v>
      </c>
      <c r="CS197" s="70" t="s">
        <v>34</v>
      </c>
      <c r="CT197" s="328">
        <f>'Anexo 2 '!C94</f>
        <v>246590.98250000001</v>
      </c>
      <c r="CU197" s="328">
        <f>'Anexo 2 '!D94</f>
        <v>542957.11750000017</v>
      </c>
      <c r="CV197" s="328">
        <f>'Anexo 2 '!E94</f>
        <v>221124.39049999995</v>
      </c>
      <c r="CW197" s="328" t="e">
        <f>+'Anexo 2 '!#REF!+'Anexo 2 '!#REF!+'Anexo 2 '!#REF!</f>
        <v>#REF!</v>
      </c>
      <c r="CX197" s="328">
        <f>+'Anexo 2 '!G94</f>
        <v>1058103.0590000001</v>
      </c>
      <c r="CY197" s="303">
        <v>2016</v>
      </c>
      <c r="CZ197" s="70" t="s">
        <v>34</v>
      </c>
      <c r="DA197" s="327">
        <f t="shared" si="6"/>
        <v>0</v>
      </c>
      <c r="DB197" s="327">
        <f t="shared" si="6"/>
        <v>0</v>
      </c>
      <c r="DC197" s="327">
        <f t="shared" si="6"/>
        <v>0</v>
      </c>
      <c r="DD197" s="327" t="e">
        <f t="shared" si="6"/>
        <v>#REF!</v>
      </c>
      <c r="DE197" s="327">
        <f t="shared" si="6"/>
        <v>0</v>
      </c>
    </row>
    <row r="198" spans="1:109" ht="15" customHeight="1" x14ac:dyDescent="0.3">
      <c r="A198" s="353">
        <v>2013</v>
      </c>
      <c r="B198" s="207" t="s">
        <v>40</v>
      </c>
      <c r="C198" s="207" t="s">
        <v>114</v>
      </c>
      <c r="D198" s="354">
        <v>66762.825000000012</v>
      </c>
      <c r="E198" s="354">
        <v>40668.76200000001</v>
      </c>
      <c r="F198" s="354">
        <v>19751.150000000001</v>
      </c>
      <c r="G198" s="354">
        <v>6464.4475000000002</v>
      </c>
      <c r="H198" s="355">
        <v>133647.18450000003</v>
      </c>
      <c r="I198" s="345"/>
      <c r="J198" s="58"/>
      <c r="BY198" s="303">
        <v>2016</v>
      </c>
      <c r="BZ198" s="70" t="s">
        <v>36</v>
      </c>
      <c r="CA198" s="325" t="e">
        <f>+D204+D458+D579+D700+D819+D940+D1061+D1182+#REF!+#REF!+#REF!+#REF!+#REF!+#REF!+#REF!+#REF!+#REF!+#REF!+#REF!+#REF!+#REF!</f>
        <v>#REF!</v>
      </c>
      <c r="CB198" s="325" t="e">
        <f>+E204+E458+E579+E700+E819+E940+E1061+E1182+#REF!+#REF!+#REF!+#REF!+#REF!+#REF!+#REF!+#REF!+#REF!+#REF!+#REF!+#REF!+#REF!</f>
        <v>#REF!</v>
      </c>
      <c r="CC198" s="325" t="e">
        <f>+F204+F458+F579+F700+F819+F940+F1061+F1182+#REF!+#REF!+#REF!+#REF!+#REF!+#REF!+#REF!+#REF!+#REF!+#REF!+#REF!+#REF!+#REF!</f>
        <v>#REF!</v>
      </c>
      <c r="CD198" s="325" t="e">
        <f>+G204+G458+G579+G700+G819+G940+G1061+G1182+#REF!+#REF!+#REF!+#REF!+#REF!+#REF!+#REF!+#REF!+#REF!+#REF!+#REF!+#REF!+#REF!</f>
        <v>#REF!</v>
      </c>
      <c r="CE198" s="325" t="e">
        <f>+H204+H458+H579+H700+H819+H940+H1061+H1182+#REF!+#REF!+#REF!+#REF!+#REF!+#REF!+#REF!+#REF!+#REF!+#REF!+#REF!+#REF!+#REF!</f>
        <v>#REF!</v>
      </c>
      <c r="CF198" s="303">
        <v>2016</v>
      </c>
      <c r="CG198" s="70" t="s">
        <v>36</v>
      </c>
      <c r="CH198" s="326">
        <f>+'Anexo 4'!D96+'Anexo 4'!E96</f>
        <v>235505.07800000007</v>
      </c>
      <c r="CI198" s="326">
        <f>+'Anexo 4'!F96+'Anexo 4'!G96</f>
        <v>514425.24650000012</v>
      </c>
      <c r="CJ198" s="326">
        <f>+'Anexo 4'!H96+'Anexo 4'!I96</f>
        <v>211098.53200000004</v>
      </c>
      <c r="CK198" s="326" t="e">
        <f>+'Anexo 4'!#REF!+'Anexo 4'!#REF!+'Anexo 4'!#REF!+'Anexo 4'!#REF!+'Anexo 4'!J96+'Anexo 4'!K96</f>
        <v>#REF!</v>
      </c>
      <c r="CL198" s="326">
        <f>+'Anexo 4'!L96+'Anexo 4'!M96</f>
        <v>1005410.9815000002</v>
      </c>
      <c r="CM198" s="327" t="e">
        <f t="shared" si="5"/>
        <v>#REF!</v>
      </c>
      <c r="CN198" s="327" t="e">
        <f t="shared" si="5"/>
        <v>#REF!</v>
      </c>
      <c r="CO198" s="327" t="e">
        <f t="shared" si="5"/>
        <v>#REF!</v>
      </c>
      <c r="CP198" s="327" t="e">
        <f t="shared" si="5"/>
        <v>#REF!</v>
      </c>
      <c r="CQ198" s="327" t="e">
        <f t="shared" si="5"/>
        <v>#REF!</v>
      </c>
      <c r="CR198" s="303">
        <v>2016</v>
      </c>
      <c r="CS198" s="70" t="s">
        <v>36</v>
      </c>
      <c r="CT198" s="328">
        <f>'Anexo 2 '!C95</f>
        <v>235505.07799999998</v>
      </c>
      <c r="CU198" s="328">
        <f>'Anexo 2 '!D95</f>
        <v>514425.24650000012</v>
      </c>
      <c r="CV198" s="328">
        <f>'Anexo 2 '!E95</f>
        <v>211098.53200000001</v>
      </c>
      <c r="CW198" s="328" t="e">
        <f>+'Anexo 2 '!#REF!+'Anexo 2 '!#REF!+'Anexo 2 '!#REF!</f>
        <v>#REF!</v>
      </c>
      <c r="CX198" s="328">
        <f>+'Anexo 2 '!G95</f>
        <v>1005410.9814999998</v>
      </c>
      <c r="CY198" s="303">
        <v>2016</v>
      </c>
      <c r="CZ198" s="70" t="s">
        <v>36</v>
      </c>
      <c r="DA198" s="327">
        <f t="shared" si="6"/>
        <v>0</v>
      </c>
      <c r="DB198" s="327">
        <f t="shared" si="6"/>
        <v>0</v>
      </c>
      <c r="DC198" s="327">
        <f t="shared" si="6"/>
        <v>0</v>
      </c>
      <c r="DD198" s="327" t="e">
        <f t="shared" si="6"/>
        <v>#REF!</v>
      </c>
      <c r="DE198" s="327">
        <f t="shared" si="6"/>
        <v>0</v>
      </c>
    </row>
    <row r="199" spans="1:109" ht="15" customHeight="1" x14ac:dyDescent="0.3">
      <c r="A199" s="353">
        <v>2013</v>
      </c>
      <c r="B199" s="207" t="s">
        <v>41</v>
      </c>
      <c r="C199" s="207" t="s">
        <v>114</v>
      </c>
      <c r="D199" s="354">
        <v>64056.522499999985</v>
      </c>
      <c r="E199" s="354">
        <v>44879.767000000007</v>
      </c>
      <c r="F199" s="354">
        <v>21004.012500000004</v>
      </c>
      <c r="G199" s="354">
        <v>7057.2000000000007</v>
      </c>
      <c r="H199" s="355">
        <v>136997.50199999998</v>
      </c>
      <c r="I199" s="345"/>
      <c r="J199" s="58"/>
      <c r="BY199" s="303">
        <v>2016</v>
      </c>
      <c r="BZ199" s="70" t="s">
        <v>37</v>
      </c>
      <c r="CA199" s="325" t="e">
        <f>+D205+D459+D580+D701+D820+D941+D1062+D1183+#REF!+#REF!+#REF!+#REF!+#REF!+#REF!+#REF!+#REF!+#REF!+#REF!+#REF!+#REF!+#REF!</f>
        <v>#REF!</v>
      </c>
      <c r="CB199" s="325" t="e">
        <f>+E205+E459+E580+E701+E820+E941+E1062+E1183+#REF!+#REF!+#REF!+#REF!+#REF!+#REF!+#REF!+#REF!+#REF!+#REF!+#REF!+#REF!+#REF!</f>
        <v>#REF!</v>
      </c>
      <c r="CC199" s="325" t="e">
        <f>+F205+F459+F580+F701+F820+F941+F1062+F1183+#REF!+#REF!+#REF!+#REF!+#REF!+#REF!+#REF!+#REF!+#REF!+#REF!+#REF!+#REF!+#REF!</f>
        <v>#REF!</v>
      </c>
      <c r="CD199" s="325" t="e">
        <f>+G205+G459+G580+G701+G820+G941+G1062+G1183+#REF!+#REF!+#REF!+#REF!+#REF!+#REF!+#REF!+#REF!+#REF!+#REF!+#REF!+#REF!+#REF!</f>
        <v>#REF!</v>
      </c>
      <c r="CE199" s="325" t="e">
        <f>+H205+H459+H580+H701+H820+H941+H1062+H1183+#REF!+#REF!+#REF!+#REF!+#REF!+#REF!+#REF!+#REF!+#REF!+#REF!+#REF!+#REF!+#REF!</f>
        <v>#REF!</v>
      </c>
      <c r="CF199" s="303">
        <v>2016</v>
      </c>
      <c r="CG199" s="70" t="s">
        <v>37</v>
      </c>
      <c r="CH199" s="326">
        <f>+'Anexo 4'!D97+'Anexo 4'!E97</f>
        <v>241604.76900000012</v>
      </c>
      <c r="CI199" s="326">
        <f>+'Anexo 4'!F97+'Anexo 4'!G97</f>
        <v>509561.07399999985</v>
      </c>
      <c r="CJ199" s="326">
        <f>+'Anexo 4'!H97+'Anexo 4'!I97</f>
        <v>204005.69200000004</v>
      </c>
      <c r="CK199" s="326" t="e">
        <f>+'Anexo 4'!#REF!+'Anexo 4'!#REF!+'Anexo 4'!#REF!+'Anexo 4'!#REF!+'Anexo 4'!J97+'Anexo 4'!K97</f>
        <v>#REF!</v>
      </c>
      <c r="CL199" s="326">
        <f>+'Anexo 4'!L97+'Anexo 4'!M97</f>
        <v>997177.4985000001</v>
      </c>
      <c r="CM199" s="327" t="e">
        <f t="shared" si="5"/>
        <v>#REF!</v>
      </c>
      <c r="CN199" s="327" t="e">
        <f t="shared" si="5"/>
        <v>#REF!</v>
      </c>
      <c r="CO199" s="327" t="e">
        <f t="shared" si="5"/>
        <v>#REF!</v>
      </c>
      <c r="CP199" s="327" t="e">
        <f t="shared" si="5"/>
        <v>#REF!</v>
      </c>
      <c r="CQ199" s="327" t="e">
        <f t="shared" si="5"/>
        <v>#REF!</v>
      </c>
      <c r="CR199" s="303">
        <v>2016</v>
      </c>
      <c r="CS199" s="70" t="s">
        <v>37</v>
      </c>
      <c r="CT199" s="328">
        <f>'Anexo 2 '!C96</f>
        <v>241604.76900000009</v>
      </c>
      <c r="CU199" s="328">
        <f>'Anexo 2 '!D96</f>
        <v>509561.07399999985</v>
      </c>
      <c r="CV199" s="328">
        <f>'Anexo 2 '!E96</f>
        <v>204005.69199999995</v>
      </c>
      <c r="CW199" s="328" t="e">
        <f>+'Anexo 2 '!#REF!+'Anexo 2 '!#REF!+'Anexo 2 '!#REF!</f>
        <v>#REF!</v>
      </c>
      <c r="CX199" s="328">
        <f>+'Anexo 2 '!G96</f>
        <v>997177.49849999999</v>
      </c>
      <c r="CY199" s="303">
        <v>2016</v>
      </c>
      <c r="CZ199" s="70" t="s">
        <v>37</v>
      </c>
      <c r="DA199" s="327">
        <f t="shared" si="6"/>
        <v>0</v>
      </c>
      <c r="DB199" s="327">
        <f t="shared" si="6"/>
        <v>0</v>
      </c>
      <c r="DC199" s="327">
        <f t="shared" si="6"/>
        <v>0</v>
      </c>
      <c r="DD199" s="327" t="e">
        <f t="shared" si="6"/>
        <v>#REF!</v>
      </c>
      <c r="DE199" s="327">
        <f t="shared" si="6"/>
        <v>0</v>
      </c>
    </row>
    <row r="200" spans="1:109" ht="15" customHeight="1" x14ac:dyDescent="0.3">
      <c r="A200" s="353">
        <v>2013</v>
      </c>
      <c r="B200" s="207" t="s">
        <v>42</v>
      </c>
      <c r="C200" s="207" t="s">
        <v>114</v>
      </c>
      <c r="D200" s="354">
        <v>56110.19</v>
      </c>
      <c r="E200" s="354">
        <v>39838.900000000009</v>
      </c>
      <c r="F200" s="354">
        <v>18900.940000000002</v>
      </c>
      <c r="G200" s="354">
        <v>7339.6949999999997</v>
      </c>
      <c r="H200" s="355">
        <v>122189.72500000001</v>
      </c>
      <c r="I200" s="345"/>
      <c r="J200" s="58"/>
      <c r="BY200" s="303">
        <v>2016</v>
      </c>
      <c r="BZ200" s="70" t="s">
        <v>38</v>
      </c>
      <c r="CA200" s="325" t="e">
        <f>+D206+D460+D581+D702+D821+D942+D1063+D1184+#REF!+#REF!+#REF!+#REF!+#REF!+#REF!+#REF!+#REF!+#REF!+#REF!+#REF!+#REF!+#REF!</f>
        <v>#REF!</v>
      </c>
      <c r="CB200" s="325" t="e">
        <f>+E206+E460+E581+E702+E821+E942+E1063+E1184+#REF!+#REF!+#REF!+#REF!+#REF!+#REF!+#REF!+#REF!+#REF!+#REF!+#REF!+#REF!+#REF!</f>
        <v>#REF!</v>
      </c>
      <c r="CC200" s="325" t="e">
        <f>+F206+F460+F581+F702+F821+F942+F1063+F1184+#REF!+#REF!+#REF!+#REF!+#REF!+#REF!+#REF!+#REF!+#REF!+#REF!+#REF!+#REF!+#REF!</f>
        <v>#REF!</v>
      </c>
      <c r="CD200" s="325" t="e">
        <f>+G206+G460+G581+G702+G821+G942+G1063+G1184+#REF!+#REF!+#REF!+#REF!+#REF!+#REF!+#REF!+#REF!+#REF!+#REF!+#REF!+#REF!+#REF!</f>
        <v>#REF!</v>
      </c>
      <c r="CE200" s="325" t="e">
        <f>+H206+H460+H581+H702+H821+H942+H1063+H1184+#REF!+#REF!+#REF!+#REF!+#REF!+#REF!+#REF!+#REF!+#REF!+#REF!+#REF!+#REF!+#REF!</f>
        <v>#REF!</v>
      </c>
      <c r="CF200" s="303">
        <v>2016</v>
      </c>
      <c r="CG200" s="70" t="s">
        <v>38</v>
      </c>
      <c r="CH200" s="326">
        <f>+'Anexo 4'!D98+'Anexo 4'!E98</f>
        <v>224013.59999999995</v>
      </c>
      <c r="CI200" s="326">
        <f>+'Anexo 4'!F98+'Anexo 4'!G98</f>
        <v>490509.04000000021</v>
      </c>
      <c r="CJ200" s="326">
        <f>+'Anexo 4'!H98+'Anexo 4'!I98</f>
        <v>177465.19200000001</v>
      </c>
      <c r="CK200" s="326" t="e">
        <f>+'Anexo 4'!#REF!+'Anexo 4'!#REF!+'Anexo 4'!#REF!+'Anexo 4'!#REF!+'Anexo 4'!J98+'Anexo 4'!K98</f>
        <v>#REF!</v>
      </c>
      <c r="CL200" s="326">
        <f>+'Anexo 4'!L98+'Anexo 4'!M98</f>
        <v>924987.70200000028</v>
      </c>
      <c r="CM200" s="327" t="e">
        <f t="shared" si="5"/>
        <v>#REF!</v>
      </c>
      <c r="CN200" s="327" t="e">
        <f t="shared" si="5"/>
        <v>#REF!</v>
      </c>
      <c r="CO200" s="327" t="e">
        <f t="shared" si="5"/>
        <v>#REF!</v>
      </c>
      <c r="CP200" s="327" t="e">
        <f t="shared" si="5"/>
        <v>#REF!</v>
      </c>
      <c r="CQ200" s="327" t="e">
        <f t="shared" si="5"/>
        <v>#REF!</v>
      </c>
      <c r="CR200" s="303">
        <v>2016</v>
      </c>
      <c r="CS200" s="70" t="s">
        <v>38</v>
      </c>
      <c r="CT200" s="328">
        <f>'Anexo 2 '!C97</f>
        <v>224013.59999999995</v>
      </c>
      <c r="CU200" s="328">
        <f>'Anexo 2 '!D97</f>
        <v>490509.04000000021</v>
      </c>
      <c r="CV200" s="328">
        <f>'Anexo 2 '!E97</f>
        <v>177465.19199999998</v>
      </c>
      <c r="CW200" s="328" t="e">
        <f>+'Anexo 2 '!#REF!+'Anexo 2 '!#REF!+'Anexo 2 '!#REF!</f>
        <v>#REF!</v>
      </c>
      <c r="CX200" s="328">
        <f>+'Anexo 2 '!G97</f>
        <v>924987.70199999982</v>
      </c>
      <c r="CY200" s="303">
        <v>2016</v>
      </c>
      <c r="CZ200" s="70" t="s">
        <v>38</v>
      </c>
      <c r="DA200" s="327">
        <f t="shared" si="6"/>
        <v>0</v>
      </c>
      <c r="DB200" s="327">
        <f t="shared" si="6"/>
        <v>0</v>
      </c>
      <c r="DC200" s="327">
        <f t="shared" si="6"/>
        <v>0</v>
      </c>
      <c r="DD200" s="327" t="e">
        <f t="shared" si="6"/>
        <v>#REF!</v>
      </c>
      <c r="DE200" s="327">
        <f t="shared" si="6"/>
        <v>0</v>
      </c>
    </row>
    <row r="201" spans="1:109" ht="15" customHeight="1" x14ac:dyDescent="0.3">
      <c r="A201" s="353">
        <v>2013</v>
      </c>
      <c r="B201" s="207" t="s">
        <v>43</v>
      </c>
      <c r="C201" s="207" t="s">
        <v>114</v>
      </c>
      <c r="D201" s="354">
        <v>51902.107500000013</v>
      </c>
      <c r="E201" s="354">
        <v>40207.985000000008</v>
      </c>
      <c r="F201" s="354">
        <v>16568.591499999999</v>
      </c>
      <c r="G201" s="354">
        <v>6942.83</v>
      </c>
      <c r="H201" s="355">
        <v>115621.51400000002</v>
      </c>
      <c r="I201" s="345"/>
      <c r="J201" s="58"/>
      <c r="BY201" s="303">
        <v>2016</v>
      </c>
      <c r="BZ201" s="70" t="s">
        <v>39</v>
      </c>
      <c r="CA201" s="325" t="e">
        <f>+D207+D461+D582+D703+D822+D943+D1064+D1185+#REF!+#REF!+#REF!+#REF!+#REF!+#REF!+#REF!+#REF!+#REF!+#REF!+#REF!+#REF!+#REF!</f>
        <v>#REF!</v>
      </c>
      <c r="CB201" s="325" t="e">
        <f>+E207+E461+E582+E703+E822+E943+E1064+E1185+#REF!+#REF!+#REF!+#REF!+#REF!+#REF!+#REF!+#REF!+#REF!+#REF!+#REF!+#REF!+#REF!</f>
        <v>#REF!</v>
      </c>
      <c r="CC201" s="325" t="e">
        <f>+F207+F461+F582+F703+F822+F943+F1064+F1185+#REF!+#REF!+#REF!+#REF!+#REF!+#REF!+#REF!+#REF!+#REF!+#REF!+#REF!+#REF!+#REF!</f>
        <v>#REF!</v>
      </c>
      <c r="CD201" s="325" t="e">
        <f>+G207+G461+G582+G703+G822+G943+G1064+G1185+#REF!+#REF!+#REF!+#REF!+#REF!+#REF!+#REF!+#REF!+#REF!+#REF!+#REF!+#REF!+#REF!</f>
        <v>#REF!</v>
      </c>
      <c r="CE201" s="325" t="e">
        <f>+H207+H461+H582+H703+H822+H943+H1064+H1185+#REF!+#REF!+#REF!+#REF!+#REF!+#REF!+#REF!+#REF!+#REF!+#REF!+#REF!+#REF!+#REF!</f>
        <v>#REF!</v>
      </c>
      <c r="CF201" s="303">
        <v>2016</v>
      </c>
      <c r="CG201" s="70" t="s">
        <v>39</v>
      </c>
      <c r="CH201" s="326">
        <f>+'Anexo 4'!D99+'Anexo 4'!E99</f>
        <v>236576.37349999999</v>
      </c>
      <c r="CI201" s="326">
        <f>+'Anexo 4'!F99+'Anexo 4'!G99</f>
        <v>583469.96299999999</v>
      </c>
      <c r="CJ201" s="326">
        <f>+'Anexo 4'!H99+'Anexo 4'!I99</f>
        <v>221970.87550000002</v>
      </c>
      <c r="CK201" s="326" t="e">
        <f>+'Anexo 4'!#REF!+'Anexo 4'!#REF!+'Anexo 4'!#REF!+'Anexo 4'!#REF!+'Anexo 4'!J99+'Anexo 4'!K99</f>
        <v>#REF!</v>
      </c>
      <c r="CL201" s="326">
        <f>+'Anexo 4'!L99+'Anexo 4'!M99</f>
        <v>1089617.8940000001</v>
      </c>
      <c r="CM201" s="327" t="e">
        <f t="shared" si="5"/>
        <v>#REF!</v>
      </c>
      <c r="CN201" s="327" t="e">
        <f t="shared" si="5"/>
        <v>#REF!</v>
      </c>
      <c r="CO201" s="327" t="e">
        <f t="shared" si="5"/>
        <v>#REF!</v>
      </c>
      <c r="CP201" s="327" t="e">
        <f t="shared" si="5"/>
        <v>#REF!</v>
      </c>
      <c r="CQ201" s="327" t="e">
        <f t="shared" si="5"/>
        <v>#REF!</v>
      </c>
      <c r="CR201" s="303">
        <v>2016</v>
      </c>
      <c r="CS201" s="70" t="s">
        <v>39</v>
      </c>
      <c r="CT201" s="328">
        <f>'Anexo 2 '!C98</f>
        <v>236576.37349999999</v>
      </c>
      <c r="CU201" s="328">
        <f>'Anexo 2 '!D98</f>
        <v>583469.96300000011</v>
      </c>
      <c r="CV201" s="328">
        <f>'Anexo 2 '!E98</f>
        <v>221970.87549999997</v>
      </c>
      <c r="CW201" s="328" t="e">
        <f>+'Anexo 2 '!#REF!+'Anexo 2 '!#REF!+'Anexo 2 '!#REF!</f>
        <v>#REF!</v>
      </c>
      <c r="CX201" s="328">
        <f>+'Anexo 2 '!G98</f>
        <v>1089617.8940000003</v>
      </c>
      <c r="CY201" s="303">
        <v>2016</v>
      </c>
      <c r="CZ201" s="70" t="s">
        <v>39</v>
      </c>
      <c r="DA201" s="327">
        <f t="shared" si="6"/>
        <v>0</v>
      </c>
      <c r="DB201" s="327">
        <f t="shared" si="6"/>
        <v>0</v>
      </c>
      <c r="DC201" s="327">
        <f t="shared" si="6"/>
        <v>0</v>
      </c>
      <c r="DD201" s="327" t="e">
        <f t="shared" si="6"/>
        <v>#REF!</v>
      </c>
      <c r="DE201" s="327">
        <f t="shared" si="6"/>
        <v>0</v>
      </c>
    </row>
    <row r="202" spans="1:109" ht="15" customHeight="1" x14ac:dyDescent="0.3">
      <c r="A202" s="353">
        <v>2014</v>
      </c>
      <c r="B202" s="207" t="s">
        <v>44</v>
      </c>
      <c r="C202" s="207" t="s">
        <v>114</v>
      </c>
      <c r="D202" s="354">
        <v>48355.93499999999</v>
      </c>
      <c r="E202" s="354">
        <v>37028.284999999996</v>
      </c>
      <c r="F202" s="354">
        <v>18106.588000000003</v>
      </c>
      <c r="G202" s="354">
        <v>5760.2775000000001</v>
      </c>
      <c r="H202" s="355">
        <v>109251.08549999999</v>
      </c>
      <c r="I202" s="345"/>
      <c r="J202" s="58"/>
      <c r="BY202" s="303">
        <v>2016</v>
      </c>
      <c r="BZ202" s="70" t="s">
        <v>40</v>
      </c>
      <c r="CA202" s="325" t="e">
        <f>+D208+D462+D583+D704+D825+D944+D1065+D1186+#REF!+#REF!+#REF!+#REF!+#REF!+#REF!+#REF!+#REF!+#REF!+#REF!+#REF!+#REF!+#REF!</f>
        <v>#REF!</v>
      </c>
      <c r="CB202" s="325" t="e">
        <f>+E208+E462+E583+E704+E825+E944+E1065+E1186+#REF!+#REF!+#REF!+#REF!+#REF!+#REF!+#REF!+#REF!+#REF!+#REF!+#REF!+#REF!+#REF!</f>
        <v>#REF!</v>
      </c>
      <c r="CC202" s="325" t="e">
        <f>+F208+F462+F583+F704+F825+F944+F1065+F1186+#REF!+#REF!+#REF!+#REF!+#REF!+#REF!+#REF!+#REF!+#REF!+#REF!+#REF!+#REF!+#REF!</f>
        <v>#REF!</v>
      </c>
      <c r="CD202" s="325" t="e">
        <f>+G208+G462+G583+G704+G825+G944+G1065+G1186+#REF!+#REF!+#REF!+#REF!+#REF!+#REF!+#REF!+#REF!+#REF!+#REF!+#REF!+#REF!+#REF!</f>
        <v>#REF!</v>
      </c>
      <c r="CE202" s="325" t="e">
        <f>+H208+H462+H583+H704+H825+H944+H1065+H1186+#REF!+#REF!+#REF!+#REF!+#REF!+#REF!+#REF!+#REF!+#REF!+#REF!+#REF!+#REF!+#REF!</f>
        <v>#REF!</v>
      </c>
      <c r="CF202" s="303">
        <v>2016</v>
      </c>
      <c r="CG202" s="70" t="s">
        <v>40</v>
      </c>
      <c r="CH202" s="326">
        <f>+'Anexo 4'!D100+'Anexo 4'!E100</f>
        <v>235705.39149999991</v>
      </c>
      <c r="CI202" s="326">
        <f>+'Anexo 4'!F100+'Anexo 4'!G100</f>
        <v>520544.49049999996</v>
      </c>
      <c r="CJ202" s="326">
        <f>+'Anexo 4'!H100+'Anexo 4'!I100</f>
        <v>207372.89600000007</v>
      </c>
      <c r="CK202" s="326" t="e">
        <f>+'Anexo 4'!#REF!+'Anexo 4'!#REF!+'Anexo 4'!#REF!+'Anexo 4'!#REF!+'Anexo 4'!J100+'Anexo 4'!K100</f>
        <v>#REF!</v>
      </c>
      <c r="CL202" s="326">
        <f>+'Anexo 4'!L100+'Anexo 4'!M100</f>
        <v>1015052.318</v>
      </c>
      <c r="CM202" s="327" t="e">
        <f t="shared" si="5"/>
        <v>#REF!</v>
      </c>
      <c r="CN202" s="327" t="e">
        <f t="shared" si="5"/>
        <v>#REF!</v>
      </c>
      <c r="CO202" s="327" t="e">
        <f t="shared" si="5"/>
        <v>#REF!</v>
      </c>
      <c r="CP202" s="327" t="e">
        <f t="shared" si="5"/>
        <v>#REF!</v>
      </c>
      <c r="CQ202" s="327" t="e">
        <f t="shared" si="5"/>
        <v>#REF!</v>
      </c>
      <c r="CR202" s="303">
        <v>2016</v>
      </c>
      <c r="CS202" s="70" t="s">
        <v>40</v>
      </c>
      <c r="CT202" s="328">
        <f>'Anexo 2 '!C99</f>
        <v>235705.39149999991</v>
      </c>
      <c r="CU202" s="328">
        <f>'Anexo 2 '!D99</f>
        <v>520544.49049999996</v>
      </c>
      <c r="CV202" s="328">
        <f>'Anexo 2 '!E99</f>
        <v>207372.89600000004</v>
      </c>
      <c r="CW202" s="328" t="e">
        <f>+'Anexo 2 '!#REF!+'Anexo 2 '!#REF!+'Anexo 2 '!#REF!</f>
        <v>#REF!</v>
      </c>
      <c r="CX202" s="328">
        <f>+'Anexo 2 '!G99</f>
        <v>1015052.3179999999</v>
      </c>
      <c r="CY202" s="303">
        <v>2016</v>
      </c>
      <c r="CZ202" s="70" t="s">
        <v>40</v>
      </c>
      <c r="DA202" s="327">
        <f t="shared" si="6"/>
        <v>0</v>
      </c>
      <c r="DB202" s="327">
        <f t="shared" si="6"/>
        <v>0</v>
      </c>
      <c r="DC202" s="327">
        <f t="shared" si="6"/>
        <v>0</v>
      </c>
      <c r="DD202" s="327" t="e">
        <f t="shared" si="6"/>
        <v>#REF!</v>
      </c>
      <c r="DE202" s="327">
        <f t="shared" si="6"/>
        <v>0</v>
      </c>
    </row>
    <row r="203" spans="1:109" ht="15" customHeight="1" x14ac:dyDescent="0.3">
      <c r="A203" s="353">
        <v>2014</v>
      </c>
      <c r="B203" s="207" t="s">
        <v>45</v>
      </c>
      <c r="C203" s="207" t="s">
        <v>114</v>
      </c>
      <c r="D203" s="354">
        <v>54458.190000000031</v>
      </c>
      <c r="E203" s="354">
        <v>37802.165000000008</v>
      </c>
      <c r="F203" s="354">
        <v>20219.654999999999</v>
      </c>
      <c r="G203" s="354">
        <v>6192.9174999999996</v>
      </c>
      <c r="H203" s="355">
        <v>118672.92750000005</v>
      </c>
      <c r="I203" s="345"/>
      <c r="J203" s="58"/>
      <c r="BY203" s="303">
        <v>2016</v>
      </c>
      <c r="BZ203" s="70" t="s">
        <v>41</v>
      </c>
      <c r="CA203" s="325" t="e">
        <f>+D209+D463+D584+D705+D826+D945+D1066+D1187+#REF!+#REF!+#REF!+#REF!+#REF!+#REF!+#REF!+#REF!+#REF!+#REF!+#REF!+#REF!+#REF!</f>
        <v>#REF!</v>
      </c>
      <c r="CB203" s="325" t="e">
        <f>+E209+E463+E584+E705+E826+E945+E1066+E1187+#REF!+#REF!+#REF!+#REF!+#REF!+#REF!+#REF!+#REF!+#REF!+#REF!+#REF!+#REF!+#REF!</f>
        <v>#REF!</v>
      </c>
      <c r="CC203" s="325" t="e">
        <f>+F209+F463+F584+F705+F826+F945+F1066+F1187+#REF!+#REF!+#REF!+#REF!+#REF!+#REF!+#REF!+#REF!+#REF!+#REF!+#REF!+#REF!+#REF!</f>
        <v>#REF!</v>
      </c>
      <c r="CD203" s="325" t="e">
        <f>+G209+G463+G584+G705+G826+G945+G1066+G1187+#REF!+#REF!+#REF!+#REF!+#REF!+#REF!+#REF!+#REF!+#REF!+#REF!+#REF!+#REF!+#REF!</f>
        <v>#REF!</v>
      </c>
      <c r="CE203" s="325" t="e">
        <f>+H209+H463+H584+H705+H826+H945+H1066+H1187+#REF!+#REF!+#REF!+#REF!+#REF!+#REF!+#REF!+#REF!+#REF!+#REF!+#REF!+#REF!+#REF!</f>
        <v>#REF!</v>
      </c>
      <c r="CF203" s="303">
        <v>2016</v>
      </c>
      <c r="CG203" s="70" t="s">
        <v>41</v>
      </c>
      <c r="CH203" s="326">
        <f>+'Anexo 4'!D101+'Anexo 4'!E101</f>
        <v>228945.17300000001</v>
      </c>
      <c r="CI203" s="326">
        <f>+'Anexo 4'!F101+'Anexo 4'!G101</f>
        <v>514960.09400000004</v>
      </c>
      <c r="CJ203" s="326">
        <f>+'Anexo 4'!H101+'Anexo 4'!I101</f>
        <v>200549.41649999999</v>
      </c>
      <c r="CK203" s="326" t="e">
        <f>+'Anexo 4'!#REF!+'Anexo 4'!#REF!+'Anexo 4'!#REF!+'Anexo 4'!#REF!+'Anexo 4'!J101+'Anexo 4'!K101</f>
        <v>#REF!</v>
      </c>
      <c r="CL203" s="326">
        <f>+'Anexo 4'!L101+'Anexo 4'!M101</f>
        <v>993667.2855</v>
      </c>
      <c r="CM203" s="327" t="e">
        <f t="shared" si="5"/>
        <v>#REF!</v>
      </c>
      <c r="CN203" s="327" t="e">
        <f t="shared" si="5"/>
        <v>#REF!</v>
      </c>
      <c r="CO203" s="327" t="e">
        <f t="shared" si="5"/>
        <v>#REF!</v>
      </c>
      <c r="CP203" s="327" t="e">
        <f t="shared" si="5"/>
        <v>#REF!</v>
      </c>
      <c r="CQ203" s="327" t="e">
        <f t="shared" si="5"/>
        <v>#REF!</v>
      </c>
      <c r="CR203" s="303">
        <v>2016</v>
      </c>
      <c r="CS203" s="70" t="s">
        <v>41</v>
      </c>
      <c r="CT203" s="328">
        <f>'Anexo 2 '!C100</f>
        <v>228945.17299999998</v>
      </c>
      <c r="CU203" s="328">
        <f>'Anexo 2 '!D100</f>
        <v>514960.09399999998</v>
      </c>
      <c r="CV203" s="328">
        <f>'Anexo 2 '!E100</f>
        <v>200549.41650000011</v>
      </c>
      <c r="CW203" s="328" t="e">
        <f>+'Anexo 2 '!#REF!+'Anexo 2 '!#REF!+'Anexo 2 '!#REF!</f>
        <v>#REF!</v>
      </c>
      <c r="CX203" s="328">
        <f>+'Anexo 2 '!G100</f>
        <v>993667.2855</v>
      </c>
      <c r="CY203" s="303">
        <v>2016</v>
      </c>
      <c r="CZ203" s="70" t="s">
        <v>41</v>
      </c>
      <c r="DA203" s="327">
        <f t="shared" si="6"/>
        <v>0</v>
      </c>
      <c r="DB203" s="327">
        <f t="shared" si="6"/>
        <v>0</v>
      </c>
      <c r="DC203" s="327">
        <f t="shared" si="6"/>
        <v>0</v>
      </c>
      <c r="DD203" s="327" t="e">
        <f t="shared" si="6"/>
        <v>#REF!</v>
      </c>
      <c r="DE203" s="327">
        <f t="shared" si="6"/>
        <v>0</v>
      </c>
    </row>
    <row r="204" spans="1:109" ht="15" customHeight="1" x14ac:dyDescent="0.3">
      <c r="A204" s="353">
        <v>2014</v>
      </c>
      <c r="B204" s="207" t="s">
        <v>46</v>
      </c>
      <c r="C204" s="207" t="s">
        <v>114</v>
      </c>
      <c r="D204" s="354">
        <v>61268.844000000041</v>
      </c>
      <c r="E204" s="354">
        <v>42748.345000000008</v>
      </c>
      <c r="F204" s="354">
        <v>19842.419999999998</v>
      </c>
      <c r="G204" s="354">
        <v>7298.3449999999993</v>
      </c>
      <c r="H204" s="355">
        <v>131157.95400000003</v>
      </c>
      <c r="I204" s="345"/>
      <c r="J204" s="58"/>
      <c r="BY204" s="303">
        <v>2016</v>
      </c>
      <c r="BZ204" s="70" t="s">
        <v>42</v>
      </c>
      <c r="CA204" s="325" t="e">
        <f>+D210+D464+D585+D706+D827+D946+D1067+D1188+#REF!+#REF!+#REF!+#REF!+#REF!+#REF!+#REF!+#REF!+#REF!+#REF!+#REF!+#REF!+#REF!</f>
        <v>#REF!</v>
      </c>
      <c r="CB204" s="325" t="e">
        <f>+E210+E464+E585+E706+E827+E946+E1067+E1188+#REF!+#REF!+#REF!+#REF!+#REF!+#REF!+#REF!+#REF!+#REF!+#REF!+#REF!+#REF!+#REF!</f>
        <v>#REF!</v>
      </c>
      <c r="CC204" s="325" t="e">
        <f>+F210+F464+F585+F706+F827+F946+F1067+F1188+#REF!+#REF!+#REF!+#REF!+#REF!+#REF!+#REF!+#REF!+#REF!+#REF!+#REF!+#REF!+#REF!</f>
        <v>#REF!</v>
      </c>
      <c r="CD204" s="325" t="e">
        <f>+G210+G464+G585+G706+G827+G946+G1067+G1188+#REF!+#REF!+#REF!+#REF!+#REF!+#REF!+#REF!+#REF!+#REF!+#REF!+#REF!+#REF!+#REF!</f>
        <v>#REF!</v>
      </c>
      <c r="CE204" s="325" t="e">
        <f>+H210+H464+H585+H706+H827+H946+H1067+H1188+#REF!+#REF!+#REF!+#REF!+#REF!+#REF!+#REF!+#REF!+#REF!+#REF!+#REF!+#REF!+#REF!</f>
        <v>#REF!</v>
      </c>
      <c r="CF204" s="303">
        <v>2016</v>
      </c>
      <c r="CG204" s="70" t="s">
        <v>42</v>
      </c>
      <c r="CH204" s="326">
        <f>+'Anexo 4'!D102+'Anexo 4'!E102</f>
        <v>220323.427</v>
      </c>
      <c r="CI204" s="326">
        <f>+'Anexo 4'!F102+'Anexo 4'!G102</f>
        <v>544664.01800000004</v>
      </c>
      <c r="CJ204" s="326">
        <f>+'Anexo 4'!H102+'Anexo 4'!I102</f>
        <v>201759.136</v>
      </c>
      <c r="CK204" s="326" t="e">
        <f>+'Anexo 4'!#REF!+'Anexo 4'!#REF!+'Anexo 4'!#REF!+'Anexo 4'!#REF!+'Anexo 4'!J102+'Anexo 4'!K102</f>
        <v>#REF!</v>
      </c>
      <c r="CL204" s="326">
        <f>+'Anexo 4'!L102+'Anexo 4'!M102</f>
        <v>1017490.645</v>
      </c>
      <c r="CM204" s="327" t="e">
        <f t="shared" si="5"/>
        <v>#REF!</v>
      </c>
      <c r="CN204" s="327" t="e">
        <f t="shared" si="5"/>
        <v>#REF!</v>
      </c>
      <c r="CO204" s="327" t="e">
        <f t="shared" si="5"/>
        <v>#REF!</v>
      </c>
      <c r="CP204" s="327" t="e">
        <f t="shared" si="5"/>
        <v>#REF!</v>
      </c>
      <c r="CQ204" s="327" t="e">
        <f t="shared" si="5"/>
        <v>#REF!</v>
      </c>
      <c r="CR204" s="303">
        <v>2016</v>
      </c>
      <c r="CS204" s="70" t="s">
        <v>42</v>
      </c>
      <c r="CT204" s="328">
        <f>'Anexo 2 '!C101</f>
        <v>220323.42700000008</v>
      </c>
      <c r="CU204" s="328">
        <f>'Anexo 2 '!D101</f>
        <v>544664.01800000004</v>
      </c>
      <c r="CV204" s="328">
        <f>'Anexo 2 '!E101</f>
        <v>201759.13599999997</v>
      </c>
      <c r="CW204" s="328" t="e">
        <f>+'Anexo 2 '!#REF!+'Anexo 2 '!#REF!+'Anexo 2 '!#REF!</f>
        <v>#REF!</v>
      </c>
      <c r="CX204" s="328">
        <f>+'Anexo 2 '!G101</f>
        <v>1017490.6450000003</v>
      </c>
      <c r="CY204" s="303">
        <v>2016</v>
      </c>
      <c r="CZ204" s="70" t="s">
        <v>42</v>
      </c>
      <c r="DA204" s="327">
        <f t="shared" si="6"/>
        <v>0</v>
      </c>
      <c r="DB204" s="327">
        <f t="shared" si="6"/>
        <v>0</v>
      </c>
      <c r="DC204" s="327">
        <f t="shared" si="6"/>
        <v>0</v>
      </c>
      <c r="DD204" s="327" t="e">
        <f t="shared" si="6"/>
        <v>#REF!</v>
      </c>
      <c r="DE204" s="327">
        <f t="shared" si="6"/>
        <v>0</v>
      </c>
    </row>
    <row r="205" spans="1:109" ht="15" customHeight="1" x14ac:dyDescent="0.3">
      <c r="A205" s="353">
        <v>2014</v>
      </c>
      <c r="B205" s="207" t="s">
        <v>34</v>
      </c>
      <c r="C205" s="207" t="s">
        <v>114</v>
      </c>
      <c r="D205" s="354">
        <v>63982.75</v>
      </c>
      <c r="E205" s="354">
        <v>38759.720000000016</v>
      </c>
      <c r="F205" s="354">
        <v>18128.025000000001</v>
      </c>
      <c r="G205" s="354">
        <v>5889.66</v>
      </c>
      <c r="H205" s="355">
        <v>126760.15500000001</v>
      </c>
      <c r="I205" s="345"/>
      <c r="J205" s="58"/>
      <c r="BY205" s="303">
        <v>2016</v>
      </c>
      <c r="BZ205" s="70" t="s">
        <v>43</v>
      </c>
      <c r="CA205" s="325" t="e">
        <f>+D211+D465+D586+D707+D828+D947+D1068+D1189+#REF!+#REF!+#REF!+#REF!+#REF!+#REF!+#REF!+#REF!+#REF!+#REF!+#REF!+#REF!+#REF!</f>
        <v>#REF!</v>
      </c>
      <c r="CB205" s="325" t="e">
        <f>+E211+E465+E586+E707+E828+E947+E1068+E1189+#REF!+#REF!+#REF!+#REF!+#REF!+#REF!+#REF!+#REF!+#REF!+#REF!+#REF!+#REF!+#REF!</f>
        <v>#REF!</v>
      </c>
      <c r="CC205" s="325" t="e">
        <f>+F211+F465+F586+F707+F828+F947+F1068+F1189+#REF!+#REF!+#REF!+#REF!+#REF!+#REF!+#REF!+#REF!+#REF!+#REF!+#REF!+#REF!+#REF!</f>
        <v>#REF!</v>
      </c>
      <c r="CD205" s="325" t="e">
        <f>+G211+G465+G586+G707+G828+G947+G1068+G1189+#REF!+#REF!+#REF!+#REF!+#REF!+#REF!+#REF!+#REF!+#REF!+#REF!+#REF!+#REF!+#REF!</f>
        <v>#REF!</v>
      </c>
      <c r="CE205" s="325" t="e">
        <f>+H211+H465+H586+H707+H828+H947+H1068+H1189+#REF!+#REF!+#REF!+#REF!+#REF!+#REF!+#REF!+#REF!+#REF!+#REF!+#REF!+#REF!+#REF!</f>
        <v>#REF!</v>
      </c>
      <c r="CF205" s="303">
        <v>2016</v>
      </c>
      <c r="CG205" s="70" t="s">
        <v>43</v>
      </c>
      <c r="CH205" s="326">
        <f>+'Anexo 4'!D103+'Anexo 4'!E103</f>
        <v>216560.18250000002</v>
      </c>
      <c r="CI205" s="326">
        <f>+'Anexo 4'!F103+'Anexo 4'!G103</f>
        <v>572790.6534999999</v>
      </c>
      <c r="CJ205" s="326">
        <f>+'Anexo 4'!H103+'Anexo 4'!I103</f>
        <v>174998.67200000002</v>
      </c>
      <c r="CK205" s="326" t="e">
        <f>+'Anexo 4'!#REF!+'Anexo 4'!#REF!+'Anexo 4'!#REF!+'Anexo 4'!#REF!+'Anexo 4'!J103+'Anexo 4'!K103</f>
        <v>#REF!</v>
      </c>
      <c r="CL205" s="326">
        <f>+'Anexo 4'!L103+'Anexo 4'!M103</f>
        <v>1006878.6065</v>
      </c>
      <c r="CM205" s="327" t="e">
        <f t="shared" si="5"/>
        <v>#REF!</v>
      </c>
      <c r="CN205" s="327" t="e">
        <f t="shared" si="5"/>
        <v>#REF!</v>
      </c>
      <c r="CO205" s="327" t="e">
        <f t="shared" si="5"/>
        <v>#REF!</v>
      </c>
      <c r="CP205" s="327" t="e">
        <f t="shared" si="5"/>
        <v>#REF!</v>
      </c>
      <c r="CQ205" s="327" t="e">
        <f t="shared" si="5"/>
        <v>#REF!</v>
      </c>
      <c r="CR205" s="303">
        <v>2016</v>
      </c>
      <c r="CS205" s="70" t="s">
        <v>43</v>
      </c>
      <c r="CT205" s="328">
        <f>'Anexo 2 '!C102</f>
        <v>216560.18250000002</v>
      </c>
      <c r="CU205" s="328">
        <f>'Anexo 2 '!D102</f>
        <v>572790.65350000001</v>
      </c>
      <c r="CV205" s="328">
        <f>'Anexo 2 '!E102</f>
        <v>174998.67199999996</v>
      </c>
      <c r="CW205" s="328" t="e">
        <f>+'Anexo 2 '!#REF!+'Anexo 2 '!#REF!+'Anexo 2 '!#REF!</f>
        <v>#REF!</v>
      </c>
      <c r="CX205" s="328">
        <f>+'Anexo 2 '!G102</f>
        <v>1006878.6065000003</v>
      </c>
      <c r="CY205" s="303">
        <v>2016</v>
      </c>
      <c r="CZ205" s="70" t="s">
        <v>43</v>
      </c>
      <c r="DA205" s="327">
        <f t="shared" si="6"/>
        <v>0</v>
      </c>
      <c r="DB205" s="327">
        <f t="shared" si="6"/>
        <v>0</v>
      </c>
      <c r="DC205" s="327">
        <f t="shared" si="6"/>
        <v>0</v>
      </c>
      <c r="DD205" s="327" t="e">
        <f t="shared" si="6"/>
        <v>#REF!</v>
      </c>
      <c r="DE205" s="327">
        <f t="shared" si="6"/>
        <v>0</v>
      </c>
    </row>
    <row r="206" spans="1:109" ht="15" customHeight="1" x14ac:dyDescent="0.3">
      <c r="A206" s="353">
        <v>2014</v>
      </c>
      <c r="B206" s="207" t="s">
        <v>36</v>
      </c>
      <c r="C206" s="207" t="s">
        <v>114</v>
      </c>
      <c r="D206" s="354">
        <v>69466.337500000023</v>
      </c>
      <c r="E206" s="354">
        <v>45404.448000000004</v>
      </c>
      <c r="F206" s="354">
        <v>20142.897499999999</v>
      </c>
      <c r="G206" s="354">
        <v>7789.1125000000002</v>
      </c>
      <c r="H206" s="355">
        <v>142802.79550000001</v>
      </c>
      <c r="I206" s="345"/>
      <c r="J206" s="58"/>
      <c r="BY206" s="303">
        <v>2017</v>
      </c>
      <c r="BZ206" s="70" t="s">
        <v>44</v>
      </c>
      <c r="CA206" s="325" t="e">
        <f>+D212+D466+D587+D708+D829+D948+D1069+D1190+#REF!+#REF!+#REF!+#REF!+#REF!+#REF!+#REF!+#REF!+#REF!+#REF!+#REF!+#REF!+#REF!</f>
        <v>#REF!</v>
      </c>
      <c r="CB206" s="325" t="e">
        <f>+E212+E466+E587+E708+E829+E948+E1069+E1190+#REF!+#REF!+#REF!+#REF!+#REF!+#REF!+#REF!+#REF!+#REF!+#REF!+#REF!+#REF!+#REF!</f>
        <v>#REF!</v>
      </c>
      <c r="CC206" s="325" t="e">
        <f>+F212+F466+F587+F708+F829+F948+F1069+F1190+#REF!+#REF!+#REF!+#REF!+#REF!+#REF!+#REF!+#REF!+#REF!+#REF!+#REF!+#REF!+#REF!</f>
        <v>#REF!</v>
      </c>
      <c r="CD206" s="325" t="e">
        <f>+G212+G466+G587+G708+G829+G948+G1069+G1190+#REF!+#REF!+#REF!+#REF!+#REF!+#REF!+#REF!+#REF!+#REF!+#REF!+#REF!+#REF!+#REF!</f>
        <v>#REF!</v>
      </c>
      <c r="CE206" s="325" t="e">
        <f>+H212+H466+H587+H708+H829+H948+H1069+H1190+#REF!+#REF!+#REF!+#REF!+#REF!+#REF!+#REF!+#REF!+#REF!+#REF!+#REF!+#REF!+#REF!</f>
        <v>#REF!</v>
      </c>
      <c r="CF206" s="303">
        <v>2017</v>
      </c>
      <c r="CG206" s="70" t="s">
        <v>44</v>
      </c>
      <c r="CH206" s="326">
        <f>+'Anexo 4'!D104+'Anexo 4'!E104</f>
        <v>194276.02000000002</v>
      </c>
      <c r="CI206" s="326">
        <f>+'Anexo 4'!F104+'Anexo 4'!G104</f>
        <v>502084.83299999981</v>
      </c>
      <c r="CJ206" s="326">
        <f>+'Anexo 4'!H104+'Anexo 4'!I104</f>
        <v>171559.96649999998</v>
      </c>
      <c r="CK206" s="326" t="e">
        <f>+'Anexo 4'!#REF!+'Anexo 4'!#REF!+'Anexo 4'!#REF!+'Anexo 4'!#REF!+'Anexo 4'!J104+'Anexo 4'!K104</f>
        <v>#REF!</v>
      </c>
      <c r="CL206" s="326">
        <f>+'Anexo 4'!L104+'Anexo 4'!M104</f>
        <v>913190.40699999989</v>
      </c>
      <c r="CM206" s="327" t="e">
        <f t="shared" si="5"/>
        <v>#REF!</v>
      </c>
      <c r="CN206" s="327" t="e">
        <f t="shared" si="5"/>
        <v>#REF!</v>
      </c>
      <c r="CO206" s="327" t="e">
        <f t="shared" si="5"/>
        <v>#REF!</v>
      </c>
      <c r="CP206" s="327" t="e">
        <f t="shared" si="5"/>
        <v>#REF!</v>
      </c>
      <c r="CQ206" s="327" t="e">
        <f t="shared" si="5"/>
        <v>#REF!</v>
      </c>
      <c r="CR206" s="303">
        <v>2017</v>
      </c>
      <c r="CS206" s="70" t="s">
        <v>44</v>
      </c>
      <c r="CT206" s="328">
        <f>'Anexo 2 '!C103</f>
        <v>194276.02000000002</v>
      </c>
      <c r="CU206" s="328">
        <f>'Anexo 2 '!D103</f>
        <v>502084.83299999981</v>
      </c>
      <c r="CV206" s="328">
        <f>'Anexo 2 '!E103</f>
        <v>171559.96650000001</v>
      </c>
      <c r="CW206" s="328" t="e">
        <f>+'Anexo 2 '!#REF!+'Anexo 2 '!#REF!+'Anexo 2 '!#REF!</f>
        <v>#REF!</v>
      </c>
      <c r="CX206" s="328">
        <f>+'Anexo 2 '!G103</f>
        <v>913190.40699999989</v>
      </c>
      <c r="CY206" s="303">
        <v>2017</v>
      </c>
      <c r="CZ206" s="70" t="s">
        <v>44</v>
      </c>
      <c r="DA206" s="327">
        <f t="shared" si="6"/>
        <v>0</v>
      </c>
      <c r="DB206" s="327">
        <f t="shared" si="6"/>
        <v>0</v>
      </c>
      <c r="DC206" s="327">
        <f t="shared" si="6"/>
        <v>0</v>
      </c>
      <c r="DD206" s="327" t="e">
        <f t="shared" si="6"/>
        <v>#REF!</v>
      </c>
      <c r="DE206" s="327">
        <f t="shared" si="6"/>
        <v>0</v>
      </c>
    </row>
    <row r="207" spans="1:109" ht="15" customHeight="1" x14ac:dyDescent="0.3">
      <c r="A207" s="353">
        <v>2014</v>
      </c>
      <c r="B207" s="207" t="s">
        <v>37</v>
      </c>
      <c r="C207" s="207" t="s">
        <v>114</v>
      </c>
      <c r="D207" s="354">
        <v>57503.650000000016</v>
      </c>
      <c r="E207" s="354">
        <v>38428.790000000008</v>
      </c>
      <c r="F207" s="354">
        <v>14077.46</v>
      </c>
      <c r="G207" s="354">
        <v>5953.9699999999993</v>
      </c>
      <c r="H207" s="355">
        <v>115963.87000000002</v>
      </c>
      <c r="I207" s="345"/>
      <c r="J207" s="58"/>
      <c r="BY207" s="303">
        <v>2017</v>
      </c>
      <c r="BZ207" s="70" t="s">
        <v>45</v>
      </c>
      <c r="CA207" s="325" t="e">
        <f>+D213+D467+D588+D709+D830+D949+D1070+D1191+#REF!+#REF!+#REF!+#REF!+#REF!+#REF!+#REF!+#REF!+#REF!+#REF!+#REF!+#REF!+#REF!</f>
        <v>#REF!</v>
      </c>
      <c r="CB207" s="325" t="e">
        <f>+E213+E467+E588+E709+E830+E949+E1070+E1191+#REF!+#REF!+#REF!+#REF!+#REF!+#REF!+#REF!+#REF!+#REF!+#REF!+#REF!+#REF!+#REF!</f>
        <v>#REF!</v>
      </c>
      <c r="CC207" s="325" t="e">
        <f>+F213+F467+F588+F709+F830+F949+F1070+F1191+#REF!+#REF!+#REF!+#REF!+#REF!+#REF!+#REF!+#REF!+#REF!+#REF!+#REF!+#REF!+#REF!</f>
        <v>#REF!</v>
      </c>
      <c r="CD207" s="325" t="e">
        <f>+G213+G467+G588+G709+G830+G949+G1070+G1191+#REF!+#REF!+#REF!+#REF!+#REF!+#REF!+#REF!+#REF!+#REF!+#REF!+#REF!+#REF!+#REF!</f>
        <v>#REF!</v>
      </c>
      <c r="CE207" s="325" t="e">
        <f>+H213+H467+H588+H709+H830+H949+H1070+H1191+#REF!+#REF!+#REF!+#REF!+#REF!+#REF!+#REF!+#REF!+#REF!+#REF!+#REF!+#REF!+#REF!</f>
        <v>#REF!</v>
      </c>
      <c r="CF207" s="303">
        <v>2017</v>
      </c>
      <c r="CG207" s="70" t="s">
        <v>45</v>
      </c>
      <c r="CH207" s="326">
        <f>+'Anexo 4'!D105+'Anexo 4'!E105</f>
        <v>228359.83900000001</v>
      </c>
      <c r="CI207" s="326">
        <f>+'Anexo 4'!F105+'Anexo 4'!G105</f>
        <v>530826.16249999998</v>
      </c>
      <c r="CJ207" s="326">
        <f>+'Anexo 4'!H105+'Anexo 4'!I105</f>
        <v>199731.69500000001</v>
      </c>
      <c r="CK207" s="326" t="e">
        <f>+'Anexo 4'!#REF!+'Anexo 4'!#REF!+'Anexo 4'!#REF!+'Anexo 4'!#REF!+'Anexo 4'!J105+'Anexo 4'!K105</f>
        <v>#REF!</v>
      </c>
      <c r="CL207" s="326">
        <f>+'Anexo 4'!L105+'Anexo 4'!M105</f>
        <v>1007968.2989999999</v>
      </c>
      <c r="CM207" s="327" t="e">
        <f t="shared" si="5"/>
        <v>#REF!</v>
      </c>
      <c r="CN207" s="327" t="e">
        <f t="shared" si="5"/>
        <v>#REF!</v>
      </c>
      <c r="CO207" s="327" t="e">
        <f t="shared" si="5"/>
        <v>#REF!</v>
      </c>
      <c r="CP207" s="327" t="e">
        <f t="shared" si="5"/>
        <v>#REF!</v>
      </c>
      <c r="CQ207" s="327" t="e">
        <f t="shared" si="5"/>
        <v>#REF!</v>
      </c>
      <c r="CR207" s="303">
        <v>2017</v>
      </c>
      <c r="CS207" s="70" t="s">
        <v>45</v>
      </c>
      <c r="CT207" s="328">
        <f>'Anexo 2 '!C104</f>
        <v>228359.83900000001</v>
      </c>
      <c r="CU207" s="328">
        <f>'Anexo 2 '!D104</f>
        <v>530826.16249999986</v>
      </c>
      <c r="CV207" s="328">
        <f>'Anexo 2 '!E104</f>
        <v>199731.69499999995</v>
      </c>
      <c r="CW207" s="328" t="e">
        <f>+'Anexo 2 '!#REF!+'Anexo 2 '!#REF!+'Anexo 2 '!#REF!</f>
        <v>#REF!</v>
      </c>
      <c r="CX207" s="328">
        <f>+'Anexo 2 '!G104</f>
        <v>1007968.2989999999</v>
      </c>
      <c r="CY207" s="303">
        <v>2017</v>
      </c>
      <c r="CZ207" s="70" t="s">
        <v>45</v>
      </c>
      <c r="DA207" s="327">
        <f t="shared" si="6"/>
        <v>0</v>
      </c>
      <c r="DB207" s="327">
        <f t="shared" si="6"/>
        <v>0</v>
      </c>
      <c r="DC207" s="327">
        <f t="shared" si="6"/>
        <v>0</v>
      </c>
      <c r="DD207" s="327" t="e">
        <f t="shared" si="6"/>
        <v>#REF!</v>
      </c>
      <c r="DE207" s="327">
        <f t="shared" si="6"/>
        <v>0</v>
      </c>
    </row>
    <row r="208" spans="1:109" ht="15" customHeight="1" x14ac:dyDescent="0.3">
      <c r="A208" s="353">
        <v>2014</v>
      </c>
      <c r="B208" s="207" t="s">
        <v>38</v>
      </c>
      <c r="C208" s="207" t="s">
        <v>114</v>
      </c>
      <c r="D208" s="354">
        <v>69558.632500000007</v>
      </c>
      <c r="E208" s="354">
        <v>39790.338000000003</v>
      </c>
      <c r="F208" s="354">
        <v>21689.837500000001</v>
      </c>
      <c r="G208" s="354">
        <v>7012.7375000000002</v>
      </c>
      <c r="H208" s="355">
        <v>138051.54550000001</v>
      </c>
      <c r="I208" s="345"/>
      <c r="J208" s="58"/>
      <c r="BY208" s="303">
        <v>2017</v>
      </c>
      <c r="BZ208" s="70" t="s">
        <v>46</v>
      </c>
      <c r="CA208" s="325" t="e">
        <f>+D214+D468+D589+D710+D831+D950+D1071+D1192+#REF!+#REF!+#REF!+#REF!+#REF!+#REF!+#REF!+#REF!+#REF!+#REF!+#REF!+#REF!+#REF!</f>
        <v>#REF!</v>
      </c>
      <c r="CB208" s="325" t="e">
        <f>+E214+E468+E589+E710+E831+E950+E1071+E1192+#REF!+#REF!+#REF!+#REF!+#REF!+#REF!+#REF!+#REF!+#REF!+#REF!+#REF!+#REF!+#REF!</f>
        <v>#REF!</v>
      </c>
      <c r="CC208" s="325" t="e">
        <f>+F214+F468+F589+F710+F831+F950+F1071+F1192+#REF!+#REF!+#REF!+#REF!+#REF!+#REF!+#REF!+#REF!+#REF!+#REF!+#REF!+#REF!+#REF!</f>
        <v>#REF!</v>
      </c>
      <c r="CD208" s="325" t="e">
        <f>+G214+G468+G589+G710+G831+G950+G1071+G1192+#REF!+#REF!+#REF!+#REF!+#REF!+#REF!+#REF!+#REF!+#REF!+#REF!+#REF!+#REF!+#REF!</f>
        <v>#REF!</v>
      </c>
      <c r="CE208" s="325" t="e">
        <f>+H214+H468+H589+H710+H831+H950+H1071+H1192+#REF!+#REF!+#REF!+#REF!+#REF!+#REF!+#REF!+#REF!+#REF!+#REF!+#REF!+#REF!+#REF!</f>
        <v>#REF!</v>
      </c>
      <c r="CF208" s="303">
        <v>2017</v>
      </c>
      <c r="CG208" s="70" t="s">
        <v>46</v>
      </c>
      <c r="CH208" s="326">
        <f>+'Anexo 4'!D106+'Anexo 4'!E106</f>
        <v>241130.45550000001</v>
      </c>
      <c r="CI208" s="326">
        <f>+'Anexo 4'!F106+'Anexo 4'!G106</f>
        <v>568447.48800000024</v>
      </c>
      <c r="CJ208" s="326">
        <f>+'Anexo 4'!H106+'Anexo 4'!I106</f>
        <v>218640.36</v>
      </c>
      <c r="CK208" s="326" t="e">
        <f>+'Anexo 4'!#REF!+'Anexo 4'!#REF!+'Anexo 4'!#REF!+'Anexo 4'!#REF!+'Anexo 4'!J106+'Anexo 4'!K106</f>
        <v>#REF!</v>
      </c>
      <c r="CL208" s="326">
        <f>+'Anexo 4'!L106+'Anexo 4'!M106</f>
        <v>1083268.2309000003</v>
      </c>
      <c r="CM208" s="327" t="e">
        <f t="shared" si="5"/>
        <v>#REF!</v>
      </c>
      <c r="CN208" s="327" t="e">
        <f t="shared" si="5"/>
        <v>#REF!</v>
      </c>
      <c r="CO208" s="327" t="e">
        <f t="shared" si="5"/>
        <v>#REF!</v>
      </c>
      <c r="CP208" s="327" t="e">
        <f t="shared" si="5"/>
        <v>#REF!</v>
      </c>
      <c r="CQ208" s="327" t="e">
        <f t="shared" si="5"/>
        <v>#REF!</v>
      </c>
      <c r="CR208" s="303">
        <v>2017</v>
      </c>
      <c r="CS208" s="70" t="s">
        <v>46</v>
      </c>
      <c r="CT208" s="328">
        <f>'Anexo 2 '!C105</f>
        <v>241130.45549999998</v>
      </c>
      <c r="CU208" s="328">
        <f>'Anexo 2 '!D105</f>
        <v>568447.48800000036</v>
      </c>
      <c r="CV208" s="328">
        <f>'Anexo 2 '!E105</f>
        <v>218640.36000000007</v>
      </c>
      <c r="CW208" s="328" t="e">
        <f>+'Anexo 2 '!#REF!+'Anexo 2 '!#REF!+'Anexo 2 '!#REF!</f>
        <v>#REF!</v>
      </c>
      <c r="CX208" s="328">
        <f>+'Anexo 2 '!G105</f>
        <v>1083268.2308999998</v>
      </c>
      <c r="CY208" s="303">
        <v>2017</v>
      </c>
      <c r="CZ208" s="70" t="s">
        <v>46</v>
      </c>
      <c r="DA208" s="327">
        <f t="shared" si="6"/>
        <v>0</v>
      </c>
      <c r="DB208" s="327">
        <f t="shared" si="6"/>
        <v>0</v>
      </c>
      <c r="DC208" s="327">
        <f t="shared" si="6"/>
        <v>0</v>
      </c>
      <c r="DD208" s="327" t="e">
        <f t="shared" si="6"/>
        <v>#REF!</v>
      </c>
      <c r="DE208" s="327">
        <f t="shared" si="6"/>
        <v>0</v>
      </c>
    </row>
    <row r="209" spans="1:109" ht="15" customHeight="1" x14ac:dyDescent="0.3">
      <c r="A209" s="353">
        <v>2014</v>
      </c>
      <c r="B209" s="207" t="s">
        <v>39</v>
      </c>
      <c r="C209" s="207" t="s">
        <v>114</v>
      </c>
      <c r="D209" s="354">
        <v>65130.768999999986</v>
      </c>
      <c r="E209" s="354">
        <v>38388.325000000012</v>
      </c>
      <c r="F209" s="354">
        <v>19482.4925</v>
      </c>
      <c r="G209" s="354">
        <v>6828.8274999999994</v>
      </c>
      <c r="H209" s="355">
        <v>129830.41399999999</v>
      </c>
      <c r="I209" s="345"/>
      <c r="J209" s="58"/>
      <c r="BY209" s="303">
        <v>2017</v>
      </c>
      <c r="BZ209" s="70" t="s">
        <v>34</v>
      </c>
      <c r="CA209" s="325" t="e">
        <f>+D215+D469+D590+D711+D832+D951+D1072+D1193+#REF!+#REF!+#REF!+#REF!+#REF!+#REF!+#REF!+#REF!+#REF!+#REF!+#REF!+#REF!+#REF!</f>
        <v>#REF!</v>
      </c>
      <c r="CB209" s="325" t="e">
        <f>+E215+E469+E590+E711+E832+E951+E1072+E1193+#REF!+#REF!+#REF!+#REF!+#REF!+#REF!+#REF!+#REF!+#REF!+#REF!+#REF!+#REF!+#REF!</f>
        <v>#REF!</v>
      </c>
      <c r="CC209" s="325" t="e">
        <f>+F215+F469+F590+F711+F832+F951+F1072+F1193+#REF!+#REF!+#REF!+#REF!+#REF!+#REF!+#REF!+#REF!+#REF!+#REF!+#REF!+#REF!+#REF!</f>
        <v>#REF!</v>
      </c>
      <c r="CD209" s="325" t="e">
        <f>+G215+G469+G590+G711+G832+G951+G1072+G1193+#REF!+#REF!+#REF!+#REF!+#REF!+#REF!+#REF!+#REF!+#REF!+#REF!+#REF!+#REF!+#REF!</f>
        <v>#REF!</v>
      </c>
      <c r="CE209" s="325" t="e">
        <f>+H215+H469+H590+H711+H832+H951+H1072+H1193+#REF!+#REF!+#REF!+#REF!+#REF!+#REF!+#REF!+#REF!+#REF!+#REF!+#REF!+#REF!+#REF!</f>
        <v>#REF!</v>
      </c>
      <c r="CF209" s="303">
        <v>2017</v>
      </c>
      <c r="CG209" s="70" t="s">
        <v>34</v>
      </c>
      <c r="CH209" s="326">
        <f>+'Anexo 4'!D107+'Anexo 4'!E107</f>
        <v>205596.33250000005</v>
      </c>
      <c r="CI209" s="326">
        <f>+'Anexo 4'!F107+'Anexo 4'!G107</f>
        <v>477863.75650000002</v>
      </c>
      <c r="CJ209" s="326">
        <f>+'Anexo 4'!H107+'Anexo 4'!I107</f>
        <v>178911.55050000001</v>
      </c>
      <c r="CK209" s="326" t="e">
        <f>+'Anexo 4'!#REF!+'Anexo 4'!#REF!+'Anexo 4'!#REF!+'Anexo 4'!#REF!+'Anexo 4'!J107+'Anexo 4'!K107</f>
        <v>#REF!</v>
      </c>
      <c r="CL209" s="326">
        <f>+'Anexo 4'!L107+'Anexo 4'!M107</f>
        <v>900004.94350000005</v>
      </c>
      <c r="CM209" s="327" t="e">
        <f t="shared" si="5"/>
        <v>#REF!</v>
      </c>
      <c r="CN209" s="327" t="e">
        <f t="shared" si="5"/>
        <v>#REF!</v>
      </c>
      <c r="CO209" s="327" t="e">
        <f t="shared" si="5"/>
        <v>#REF!</v>
      </c>
      <c r="CP209" s="327" t="e">
        <f t="shared" si="5"/>
        <v>#REF!</v>
      </c>
      <c r="CQ209" s="327" t="e">
        <f t="shared" si="5"/>
        <v>#REF!</v>
      </c>
      <c r="CR209" s="303">
        <v>2017</v>
      </c>
      <c r="CS209" s="70" t="s">
        <v>34</v>
      </c>
      <c r="CT209" s="328">
        <f>'Anexo 2 '!C106</f>
        <v>205596.33250000002</v>
      </c>
      <c r="CU209" s="328">
        <f>'Anexo 2 '!D106</f>
        <v>477863.75650000002</v>
      </c>
      <c r="CV209" s="328">
        <f>'Anexo 2 '!E106</f>
        <v>178911.55050000004</v>
      </c>
      <c r="CW209" s="328" t="e">
        <f>+'Anexo 2 '!#REF!+'Anexo 2 '!#REF!+'Anexo 2 '!#REF!</f>
        <v>#REF!</v>
      </c>
      <c r="CX209" s="328">
        <f>+'Anexo 2 '!G106</f>
        <v>900004.94350000005</v>
      </c>
      <c r="CY209" s="303">
        <v>2017</v>
      </c>
      <c r="CZ209" s="70" t="s">
        <v>34</v>
      </c>
      <c r="DA209" s="327">
        <f t="shared" si="6"/>
        <v>0</v>
      </c>
      <c r="DB209" s="327">
        <f t="shared" si="6"/>
        <v>0</v>
      </c>
      <c r="DC209" s="327">
        <f t="shared" si="6"/>
        <v>0</v>
      </c>
      <c r="DD209" s="327" t="e">
        <f t="shared" si="6"/>
        <v>#REF!</v>
      </c>
      <c r="DE209" s="327">
        <f t="shared" si="6"/>
        <v>0</v>
      </c>
    </row>
    <row r="210" spans="1:109" ht="15" customHeight="1" x14ac:dyDescent="0.3">
      <c r="A210" s="353">
        <v>2014</v>
      </c>
      <c r="B210" s="207" t="s">
        <v>40</v>
      </c>
      <c r="C210" s="207" t="s">
        <v>114</v>
      </c>
      <c r="D210" s="354">
        <v>70925.112500000003</v>
      </c>
      <c r="E210" s="354">
        <v>39763.517999999996</v>
      </c>
      <c r="F210" s="354">
        <v>20724.657500000001</v>
      </c>
      <c r="G210" s="354">
        <v>7436.4824999999983</v>
      </c>
      <c r="H210" s="355">
        <v>138849.77050000001</v>
      </c>
      <c r="I210" s="345"/>
      <c r="J210" s="58"/>
      <c r="BY210" s="303">
        <v>2017</v>
      </c>
      <c r="BZ210" s="70" t="s">
        <v>36</v>
      </c>
      <c r="CA210" s="325" t="e">
        <f>+D216+D470+D591+D712+D833+D952+D1073+D1194+#REF!+#REF!+#REF!+#REF!+#REF!+#REF!+#REF!+#REF!+#REF!+#REF!+#REF!+#REF!+#REF!</f>
        <v>#REF!</v>
      </c>
      <c r="CB210" s="325" t="e">
        <f>+E216+E470+E591+E712+E833+E952+E1073+E1194+#REF!+#REF!+#REF!+#REF!+#REF!+#REF!+#REF!+#REF!+#REF!+#REF!+#REF!+#REF!+#REF!</f>
        <v>#REF!</v>
      </c>
      <c r="CC210" s="325" t="e">
        <f>+F216+F470+F591+F712+F833+F952+F1073+F1194+#REF!+#REF!+#REF!+#REF!+#REF!+#REF!+#REF!+#REF!+#REF!+#REF!+#REF!+#REF!+#REF!</f>
        <v>#REF!</v>
      </c>
      <c r="CD210" s="325" t="e">
        <f>+G216+G470+G591+G712+G833+G952+G1073+G1194+#REF!+#REF!+#REF!+#REF!+#REF!+#REF!+#REF!+#REF!+#REF!+#REF!+#REF!+#REF!+#REF!</f>
        <v>#REF!</v>
      </c>
      <c r="CE210" s="325" t="e">
        <f>+H216+H470+H591+H712+H833+H952+H1073+H1194+#REF!+#REF!+#REF!+#REF!+#REF!+#REF!+#REF!+#REF!+#REF!+#REF!+#REF!+#REF!+#REF!</f>
        <v>#REF!</v>
      </c>
      <c r="CF210" s="303">
        <v>2017</v>
      </c>
      <c r="CG210" s="70" t="s">
        <v>36</v>
      </c>
      <c r="CH210" s="326">
        <f>+'Anexo 4'!D108+'Anexo 4'!E108</f>
        <v>227246.89549999998</v>
      </c>
      <c r="CI210" s="326">
        <f>+'Anexo 4'!F108+'Anexo 4'!G108</f>
        <v>521968.22000000015</v>
      </c>
      <c r="CJ210" s="326">
        <f>+'Anexo 4'!H108+'Anexo 4'!I108</f>
        <v>204522.21950000004</v>
      </c>
      <c r="CK210" s="326" t="e">
        <f>+'Anexo 4'!#REF!+'Anexo 4'!#REF!+'Anexo 4'!#REF!+'Anexo 4'!#REF!+'Anexo 4'!J108+'Anexo 4'!K108</f>
        <v>#REF!</v>
      </c>
      <c r="CL210" s="326">
        <f>+'Anexo 4'!L108+'Anexo 4'!M108</f>
        <v>999046.00350000011</v>
      </c>
      <c r="CM210" s="327" t="e">
        <f t="shared" si="5"/>
        <v>#REF!</v>
      </c>
      <c r="CN210" s="327" t="e">
        <f t="shared" si="5"/>
        <v>#REF!</v>
      </c>
      <c r="CO210" s="327" t="e">
        <f t="shared" si="5"/>
        <v>#REF!</v>
      </c>
      <c r="CP210" s="327" t="e">
        <f t="shared" si="5"/>
        <v>#REF!</v>
      </c>
      <c r="CQ210" s="327" t="e">
        <f t="shared" si="5"/>
        <v>#REF!</v>
      </c>
      <c r="CR210" s="303">
        <v>2017</v>
      </c>
      <c r="CS210" s="70" t="s">
        <v>36</v>
      </c>
      <c r="CT210" s="328">
        <f>'Anexo 2 '!C107</f>
        <v>227246.89550000001</v>
      </c>
      <c r="CU210" s="328">
        <f>'Anexo 2 '!D107</f>
        <v>521968.22000000009</v>
      </c>
      <c r="CV210" s="328">
        <f>'Anexo 2 '!E107</f>
        <v>204522.21950000006</v>
      </c>
      <c r="CW210" s="328" t="e">
        <f>+'Anexo 2 '!#REF!+'Anexo 2 '!#REF!+'Anexo 2 '!#REF!</f>
        <v>#REF!</v>
      </c>
      <c r="CX210" s="328">
        <f>+'Anexo 2 '!G107</f>
        <v>999046.00350000034</v>
      </c>
      <c r="CY210" s="303">
        <v>2017</v>
      </c>
      <c r="CZ210" s="70" t="s">
        <v>36</v>
      </c>
      <c r="DA210" s="327">
        <f t="shared" si="6"/>
        <v>0</v>
      </c>
      <c r="DB210" s="327">
        <f t="shared" si="6"/>
        <v>0</v>
      </c>
      <c r="DC210" s="327">
        <f t="shared" si="6"/>
        <v>0</v>
      </c>
      <c r="DD210" s="327" t="e">
        <f t="shared" si="6"/>
        <v>#REF!</v>
      </c>
      <c r="DE210" s="327">
        <f t="shared" si="6"/>
        <v>0</v>
      </c>
    </row>
    <row r="211" spans="1:109" ht="15" customHeight="1" x14ac:dyDescent="0.3">
      <c r="A211" s="353">
        <v>2014</v>
      </c>
      <c r="B211" s="207" t="s">
        <v>41</v>
      </c>
      <c r="C211" s="207" t="s">
        <v>114</v>
      </c>
      <c r="D211" s="354">
        <v>76719.572499999966</v>
      </c>
      <c r="E211" s="354">
        <v>42292.705000000002</v>
      </c>
      <c r="F211" s="354">
        <v>20517.542500000003</v>
      </c>
      <c r="G211" s="354">
        <v>7203.4100000000008</v>
      </c>
      <c r="H211" s="355">
        <v>146733.22999999995</v>
      </c>
      <c r="I211" s="345"/>
      <c r="J211" s="58"/>
      <c r="BY211" s="303">
        <v>2017</v>
      </c>
      <c r="BZ211" s="70" t="s">
        <v>37</v>
      </c>
      <c r="CA211" s="325" t="e">
        <f>+D217+D471+D592+D713+D834+D953+D1074+D1195+#REF!+#REF!+#REF!+#REF!+#REF!+#REF!+#REF!+#REF!+#REF!+#REF!+#REF!+#REF!+#REF!</f>
        <v>#REF!</v>
      </c>
      <c r="CB211" s="325" t="e">
        <f>+E217+E471+E592+E713+E834+E953+E1074+E1195+#REF!+#REF!+#REF!+#REF!+#REF!+#REF!+#REF!+#REF!+#REF!+#REF!+#REF!+#REF!+#REF!</f>
        <v>#REF!</v>
      </c>
      <c r="CC211" s="325" t="e">
        <f>+F217+F471+F592+F713+F834+F953+F1074+F1195+#REF!+#REF!+#REF!+#REF!+#REF!+#REF!+#REF!+#REF!+#REF!+#REF!+#REF!+#REF!+#REF!</f>
        <v>#REF!</v>
      </c>
      <c r="CD211" s="325" t="e">
        <f>+G217+G471+G592+G713+G834+G953+G1074+G1195+#REF!+#REF!+#REF!+#REF!+#REF!+#REF!+#REF!+#REF!+#REF!+#REF!+#REF!+#REF!+#REF!</f>
        <v>#REF!</v>
      </c>
      <c r="CE211" s="325" t="e">
        <f>+H217+H471+H592+H713+H834+H953+H1074+H1195+#REF!+#REF!+#REF!+#REF!+#REF!+#REF!+#REF!+#REF!+#REF!+#REF!+#REF!+#REF!+#REF!</f>
        <v>#REF!</v>
      </c>
      <c r="CF211" s="303">
        <v>2017</v>
      </c>
      <c r="CG211" s="70" t="s">
        <v>37</v>
      </c>
      <c r="CH211" s="326">
        <f>+'Anexo 4'!D109+'Anexo 4'!E109</f>
        <v>218280.57850000006</v>
      </c>
      <c r="CI211" s="326">
        <f>+'Anexo 4'!F109+'Anexo 4'!G109</f>
        <v>510880.73049999995</v>
      </c>
      <c r="CJ211" s="326">
        <f>+'Anexo 4'!H109+'Anexo 4'!I109</f>
        <v>207052.58650000003</v>
      </c>
      <c r="CK211" s="326" t="e">
        <f>+'Anexo 4'!#REF!+'Anexo 4'!#REF!+'Anexo 4'!#REF!+'Anexo 4'!#REF!+'Anexo 4'!J109+'Anexo 4'!K109</f>
        <v>#REF!</v>
      </c>
      <c r="CL211" s="326">
        <f>+'Anexo 4'!L109+'Anexo 4'!M109</f>
        <v>983520.26650000014</v>
      </c>
      <c r="CM211" s="327" t="e">
        <f t="shared" si="5"/>
        <v>#REF!</v>
      </c>
      <c r="CN211" s="327" t="e">
        <f t="shared" si="5"/>
        <v>#REF!</v>
      </c>
      <c r="CO211" s="327" t="e">
        <f t="shared" si="5"/>
        <v>#REF!</v>
      </c>
      <c r="CP211" s="327" t="e">
        <f t="shared" si="5"/>
        <v>#REF!</v>
      </c>
      <c r="CQ211" s="327" t="e">
        <f t="shared" si="5"/>
        <v>#REF!</v>
      </c>
      <c r="CR211" s="303">
        <v>2017</v>
      </c>
      <c r="CS211" s="70" t="s">
        <v>37</v>
      </c>
      <c r="CT211" s="328">
        <f>'Anexo 2 '!C108</f>
        <v>218280.57850000003</v>
      </c>
      <c r="CU211" s="328">
        <f>'Anexo 2 '!D108</f>
        <v>510880.73049999989</v>
      </c>
      <c r="CV211" s="328">
        <f>'Anexo 2 '!E108</f>
        <v>207052.58650000003</v>
      </c>
      <c r="CW211" s="328" t="e">
        <f>+'Anexo 2 '!#REF!+'Anexo 2 '!#REF!+'Anexo 2 '!#REF!</f>
        <v>#REF!</v>
      </c>
      <c r="CX211" s="328">
        <f>+'Anexo 2 '!G108</f>
        <v>983520.26650000003</v>
      </c>
      <c r="CY211" s="303">
        <v>2017</v>
      </c>
      <c r="CZ211" s="70" t="s">
        <v>37</v>
      </c>
      <c r="DA211" s="327">
        <f t="shared" si="6"/>
        <v>0</v>
      </c>
      <c r="DB211" s="327">
        <f t="shared" si="6"/>
        <v>0</v>
      </c>
      <c r="DC211" s="327">
        <f t="shared" si="6"/>
        <v>0</v>
      </c>
      <c r="DD211" s="327" t="e">
        <f t="shared" si="6"/>
        <v>#REF!</v>
      </c>
      <c r="DE211" s="327">
        <f t="shared" si="6"/>
        <v>0</v>
      </c>
    </row>
    <row r="212" spans="1:109" ht="15" customHeight="1" x14ac:dyDescent="0.3">
      <c r="A212" s="353">
        <v>2014</v>
      </c>
      <c r="B212" s="207" t="s">
        <v>42</v>
      </c>
      <c r="C212" s="207" t="s">
        <v>114</v>
      </c>
      <c r="D212" s="354">
        <v>67850.880000000034</v>
      </c>
      <c r="E212" s="354">
        <v>43211.117000000013</v>
      </c>
      <c r="F212" s="354">
        <v>18898.474999999999</v>
      </c>
      <c r="G212" s="354">
        <v>5740.0625</v>
      </c>
      <c r="H212" s="355">
        <v>135700.53450000004</v>
      </c>
      <c r="I212" s="345"/>
      <c r="J212" s="58"/>
      <c r="BY212" s="303">
        <v>2017</v>
      </c>
      <c r="BZ212" s="70" t="s">
        <v>38</v>
      </c>
      <c r="CA212" s="325" t="e">
        <f>+D218+D472+D593+D714+D835+D954+D1075+D1196+#REF!+#REF!+#REF!+#REF!+#REF!+#REF!+#REF!+#REF!+#REF!+#REF!+#REF!+#REF!+#REF!</f>
        <v>#REF!</v>
      </c>
      <c r="CB212" s="325" t="e">
        <f>+E218+E472+E593+E714+E835+E954+E1075+E1196+#REF!+#REF!+#REF!+#REF!+#REF!+#REF!+#REF!+#REF!+#REF!+#REF!+#REF!+#REF!+#REF!</f>
        <v>#REF!</v>
      </c>
      <c r="CC212" s="325" t="e">
        <f>+F218+F472+F593+F714+F835+F954+F1075+F1196+#REF!+#REF!+#REF!+#REF!+#REF!+#REF!+#REF!+#REF!+#REF!+#REF!+#REF!+#REF!+#REF!</f>
        <v>#REF!</v>
      </c>
      <c r="CD212" s="325" t="e">
        <f>+G218+G472+G593+G714+G835+G954+G1075+G1196+#REF!+#REF!+#REF!+#REF!+#REF!+#REF!+#REF!+#REF!+#REF!+#REF!+#REF!+#REF!+#REF!</f>
        <v>#REF!</v>
      </c>
      <c r="CE212" s="325" t="e">
        <f>+H218+H472+H593+H714+H835+H954+H1075+H1196+#REF!+#REF!+#REF!+#REF!+#REF!+#REF!+#REF!+#REF!+#REF!+#REF!+#REF!+#REF!+#REF!</f>
        <v>#REF!</v>
      </c>
      <c r="CF212" s="303">
        <v>2017</v>
      </c>
      <c r="CG212" s="70" t="s">
        <v>38</v>
      </c>
      <c r="CH212" s="326">
        <f>+'Anexo 4'!D110+'Anexo 4'!E110</f>
        <v>218583.61449999997</v>
      </c>
      <c r="CI212" s="326">
        <f>+'Anexo 4'!F110+'Anexo 4'!G110</f>
        <v>562575.78200000036</v>
      </c>
      <c r="CJ212" s="326">
        <f>+'Anexo 4'!H110+'Anexo 4'!I110</f>
        <v>209841.80700000003</v>
      </c>
      <c r="CK212" s="326" t="e">
        <f>+'Anexo 4'!#REF!+'Anexo 4'!#REF!+'Anexo 4'!#REF!+'Anexo 4'!#REF!+'Anexo 4'!J110+'Anexo 4'!K110</f>
        <v>#REF!</v>
      </c>
      <c r="CL212" s="326">
        <f>+'Anexo 4'!L110+'Anexo 4'!M110</f>
        <v>1041467.7605000002</v>
      </c>
      <c r="CM212" s="327" t="e">
        <f t="shared" si="5"/>
        <v>#REF!</v>
      </c>
      <c r="CN212" s="327" t="e">
        <f t="shared" si="5"/>
        <v>#REF!</v>
      </c>
      <c r="CO212" s="327" t="e">
        <f t="shared" si="5"/>
        <v>#REF!</v>
      </c>
      <c r="CP212" s="327" t="e">
        <f t="shared" si="5"/>
        <v>#REF!</v>
      </c>
      <c r="CQ212" s="327" t="e">
        <f t="shared" si="5"/>
        <v>#REF!</v>
      </c>
      <c r="CR212" s="303">
        <v>2017</v>
      </c>
      <c r="CS212" s="70" t="s">
        <v>38</v>
      </c>
      <c r="CT212" s="328">
        <f>'Anexo 2 '!C109</f>
        <v>218583.61449999994</v>
      </c>
      <c r="CU212" s="328">
        <f>'Anexo 2 '!D109</f>
        <v>562575.78200000024</v>
      </c>
      <c r="CV212" s="328">
        <f>'Anexo 2 '!E109</f>
        <v>209841.80699999994</v>
      </c>
      <c r="CW212" s="328" t="e">
        <f>+'Anexo 2 '!#REF!+'Anexo 2 '!#REF!+'Anexo 2 '!#REF!</f>
        <v>#REF!</v>
      </c>
      <c r="CX212" s="328">
        <f>+'Anexo 2 '!G109</f>
        <v>1041467.7605</v>
      </c>
      <c r="CY212" s="303">
        <v>2017</v>
      </c>
      <c r="CZ212" s="70" t="s">
        <v>38</v>
      </c>
      <c r="DA212" s="327">
        <f t="shared" si="6"/>
        <v>0</v>
      </c>
      <c r="DB212" s="327">
        <f t="shared" si="6"/>
        <v>0</v>
      </c>
      <c r="DC212" s="327">
        <f t="shared" si="6"/>
        <v>0</v>
      </c>
      <c r="DD212" s="327" t="e">
        <f t="shared" si="6"/>
        <v>#REF!</v>
      </c>
      <c r="DE212" s="327">
        <f t="shared" si="6"/>
        <v>0</v>
      </c>
    </row>
    <row r="213" spans="1:109" ht="15" customHeight="1" x14ac:dyDescent="0.3">
      <c r="A213" s="353">
        <v>2014</v>
      </c>
      <c r="B213" s="207" t="s">
        <v>43</v>
      </c>
      <c r="C213" s="207" t="s">
        <v>114</v>
      </c>
      <c r="D213" s="354">
        <v>61159.832500000004</v>
      </c>
      <c r="E213" s="354">
        <v>35264.859000000004</v>
      </c>
      <c r="F213" s="354">
        <v>18322.762500000004</v>
      </c>
      <c r="G213" s="354">
        <v>6652.3625000000002</v>
      </c>
      <c r="H213" s="355">
        <v>121399.81650000002</v>
      </c>
      <c r="I213" s="345"/>
      <c r="J213" s="58"/>
      <c r="BY213" s="303">
        <v>2017</v>
      </c>
      <c r="BZ213" s="70" t="s">
        <v>39</v>
      </c>
      <c r="CA213" s="325" t="e">
        <f>+D219+D473+D594+D715+D836+D955+D1076+D1197+#REF!+#REF!+#REF!+#REF!+#REF!+#REF!+#REF!+#REF!+#REF!+#REF!+#REF!+#REF!+#REF!</f>
        <v>#REF!</v>
      </c>
      <c r="CB213" s="325" t="e">
        <f>+E219+E473+E594+E715+E836+E955+E1076+E1197+#REF!+#REF!+#REF!+#REF!+#REF!+#REF!+#REF!+#REF!+#REF!+#REF!+#REF!+#REF!+#REF!</f>
        <v>#REF!</v>
      </c>
      <c r="CC213" s="325" t="e">
        <f>+F219+F473+F594+F715+F836+F955+F1076+F1197+#REF!+#REF!+#REF!+#REF!+#REF!+#REF!+#REF!+#REF!+#REF!+#REF!+#REF!+#REF!+#REF!</f>
        <v>#REF!</v>
      </c>
      <c r="CD213" s="325" t="e">
        <f>+G219+G473+G594+G715+G836+G955+G1076+G1197+#REF!+#REF!+#REF!+#REF!+#REF!+#REF!+#REF!+#REF!+#REF!+#REF!+#REF!+#REF!+#REF!</f>
        <v>#REF!</v>
      </c>
      <c r="CE213" s="325" t="e">
        <f>+H219+H473+H594+H715+H836+H955+H1076+H1197+#REF!+#REF!+#REF!+#REF!+#REF!+#REF!+#REF!+#REF!+#REF!+#REF!+#REF!+#REF!+#REF!</f>
        <v>#REF!</v>
      </c>
      <c r="CF213" s="303">
        <v>2017</v>
      </c>
      <c r="CG213" s="70" t="s">
        <v>39</v>
      </c>
      <c r="CH213" s="326">
        <f>+'Anexo 4'!D111+'Anexo 4'!E111</f>
        <v>220385.77700000003</v>
      </c>
      <c r="CI213" s="326">
        <f>+'Anexo 4'!F111+'Anexo 4'!G111</f>
        <v>540050.74700000009</v>
      </c>
      <c r="CJ213" s="326">
        <f>+'Anexo 4'!H111+'Anexo 4'!I111</f>
        <v>221410.28649999993</v>
      </c>
      <c r="CK213" s="326" t="e">
        <f>+'Anexo 4'!#REF!+'Anexo 4'!#REF!+'Anexo 4'!#REF!+'Anexo 4'!#REF!+'Anexo 4'!J111+'Anexo 4'!K111</f>
        <v>#REF!</v>
      </c>
      <c r="CL213" s="326">
        <f>+'Anexo 4'!L111+'Anexo 4'!M111</f>
        <v>1033008.4925000002</v>
      </c>
      <c r="CM213" s="327" t="e">
        <f t="shared" si="5"/>
        <v>#REF!</v>
      </c>
      <c r="CN213" s="327" t="e">
        <f t="shared" si="5"/>
        <v>#REF!</v>
      </c>
      <c r="CO213" s="327" t="e">
        <f t="shared" si="5"/>
        <v>#REF!</v>
      </c>
      <c r="CP213" s="327" t="e">
        <f t="shared" si="5"/>
        <v>#REF!</v>
      </c>
      <c r="CQ213" s="327" t="e">
        <f t="shared" si="5"/>
        <v>#REF!</v>
      </c>
      <c r="CR213" s="303">
        <v>2017</v>
      </c>
      <c r="CS213" s="70" t="s">
        <v>39</v>
      </c>
      <c r="CT213" s="328">
        <f>'Anexo 2 '!C110</f>
        <v>220385.77700000003</v>
      </c>
      <c r="CU213" s="328">
        <f>'Anexo 2 '!D110</f>
        <v>540050.74700000009</v>
      </c>
      <c r="CV213" s="328">
        <f>'Anexo 2 '!E110</f>
        <v>221410.28649999981</v>
      </c>
      <c r="CW213" s="328" t="e">
        <f>+'Anexo 2 '!#REF!+'Anexo 2 '!#REF!+'Anexo 2 '!#REF!</f>
        <v>#REF!</v>
      </c>
      <c r="CX213" s="328">
        <f>+'Anexo 2 '!G110</f>
        <v>1033008.4924999999</v>
      </c>
      <c r="CY213" s="303">
        <v>2017</v>
      </c>
      <c r="CZ213" s="70" t="s">
        <v>39</v>
      </c>
      <c r="DA213" s="327">
        <f t="shared" si="6"/>
        <v>0</v>
      </c>
      <c r="DB213" s="327">
        <f t="shared" si="6"/>
        <v>0</v>
      </c>
      <c r="DC213" s="327">
        <f t="shared" si="6"/>
        <v>0</v>
      </c>
      <c r="DD213" s="327" t="e">
        <f t="shared" si="6"/>
        <v>#REF!</v>
      </c>
      <c r="DE213" s="327">
        <f t="shared" si="6"/>
        <v>0</v>
      </c>
    </row>
    <row r="214" spans="1:109" ht="15" customHeight="1" x14ac:dyDescent="0.3">
      <c r="A214" s="353">
        <v>2015</v>
      </c>
      <c r="B214" s="207" t="s">
        <v>44</v>
      </c>
      <c r="C214" s="207" t="s">
        <v>114</v>
      </c>
      <c r="D214" s="354">
        <v>56011.549499999979</v>
      </c>
      <c r="E214" s="354">
        <v>33599.235000000008</v>
      </c>
      <c r="F214" s="354">
        <v>16599.57</v>
      </c>
      <c r="G214" s="354">
        <v>5888.6320000000005</v>
      </c>
      <c r="H214" s="355">
        <v>112098.98649999997</v>
      </c>
      <c r="I214" s="345"/>
      <c r="J214" s="58"/>
      <c r="BY214" s="303">
        <v>2017</v>
      </c>
      <c r="BZ214" s="70" t="s">
        <v>40</v>
      </c>
      <c r="CA214" s="325" t="e">
        <f>+D220+D474+D595+D716+D837+D956+D1077+D1198+#REF!+#REF!+#REF!+#REF!+#REF!+#REF!+#REF!+#REF!+#REF!+#REF!+#REF!+#REF!+#REF!</f>
        <v>#REF!</v>
      </c>
      <c r="CB214" s="325" t="e">
        <f>+E220+E474+E595+E716+E837+E956+E1077+E1198+#REF!+#REF!+#REF!+#REF!+#REF!+#REF!+#REF!+#REF!+#REF!+#REF!+#REF!+#REF!+#REF!</f>
        <v>#REF!</v>
      </c>
      <c r="CC214" s="325" t="e">
        <f>+F220+F474+F595+F716+F837+F956+F1077+F1198+#REF!+#REF!+#REF!+#REF!+#REF!+#REF!+#REF!+#REF!+#REF!+#REF!+#REF!+#REF!+#REF!</f>
        <v>#REF!</v>
      </c>
      <c r="CD214" s="325" t="e">
        <f>+G220+G474+G595+G716+G837+G956+G1077+G1198+#REF!+#REF!+#REF!+#REF!+#REF!+#REF!+#REF!+#REF!+#REF!+#REF!+#REF!+#REF!+#REF!</f>
        <v>#REF!</v>
      </c>
      <c r="CE214" s="325" t="e">
        <f>+H220+H474+H595+H716+H837+H956+H1077+H1198+#REF!+#REF!+#REF!+#REF!+#REF!+#REF!+#REF!+#REF!+#REF!+#REF!+#REF!+#REF!+#REF!</f>
        <v>#REF!</v>
      </c>
      <c r="CF214" s="303">
        <v>2017</v>
      </c>
      <c r="CG214" s="70" t="s">
        <v>40</v>
      </c>
      <c r="CH214" s="326">
        <f>+'Anexo 4'!D112+'Anexo 4'!E112</f>
        <v>221145.21249999997</v>
      </c>
      <c r="CI214" s="326">
        <f>+'Anexo 4'!F112+'Anexo 4'!G112</f>
        <v>534357.19099999964</v>
      </c>
      <c r="CJ214" s="326">
        <f>+'Anexo 4'!H112+'Anexo 4'!I112</f>
        <v>214056.97099999996</v>
      </c>
      <c r="CK214" s="326" t="e">
        <f>+'Anexo 4'!#REF!+'Anexo 4'!#REF!+'Anexo 4'!#REF!+'Anexo 4'!#REF!+'Anexo 4'!J112+'Anexo 4'!K112</f>
        <v>#REF!</v>
      </c>
      <c r="CL214" s="326">
        <f>+'Anexo 4'!L112+'Anexo 4'!M112</f>
        <v>1022836.0429999996</v>
      </c>
      <c r="CM214" s="327" t="e">
        <f t="shared" si="5"/>
        <v>#REF!</v>
      </c>
      <c r="CN214" s="327" t="e">
        <f t="shared" si="5"/>
        <v>#REF!</v>
      </c>
      <c r="CO214" s="327" t="e">
        <f t="shared" si="5"/>
        <v>#REF!</v>
      </c>
      <c r="CP214" s="327" t="e">
        <f t="shared" si="5"/>
        <v>#REF!</v>
      </c>
      <c r="CQ214" s="327" t="e">
        <f t="shared" si="5"/>
        <v>#REF!</v>
      </c>
      <c r="CR214" s="303">
        <v>2017</v>
      </c>
      <c r="CS214" s="70" t="s">
        <v>40</v>
      </c>
      <c r="CT214" s="328">
        <f>'Anexo 2 '!C111</f>
        <v>221145.21250000002</v>
      </c>
      <c r="CU214" s="328">
        <f>'Anexo 2 '!D111</f>
        <v>534357.19099999953</v>
      </c>
      <c r="CV214" s="328">
        <f>'Anexo 2 '!E111</f>
        <v>214056.97099999999</v>
      </c>
      <c r="CW214" s="328" t="e">
        <f>+'Anexo 2 '!#REF!+'Anexo 2 '!#REF!+'Anexo 2 '!#REF!</f>
        <v>#REF!</v>
      </c>
      <c r="CX214" s="328">
        <f>+'Anexo 2 '!G111</f>
        <v>1022836.0429999996</v>
      </c>
      <c r="CY214" s="303">
        <v>2017</v>
      </c>
      <c r="CZ214" s="70" t="s">
        <v>40</v>
      </c>
      <c r="DA214" s="327">
        <f t="shared" si="6"/>
        <v>0</v>
      </c>
      <c r="DB214" s="327">
        <f t="shared" si="6"/>
        <v>0</v>
      </c>
      <c r="DC214" s="327">
        <f t="shared" si="6"/>
        <v>0</v>
      </c>
      <c r="DD214" s="327" t="e">
        <f t="shared" si="6"/>
        <v>#REF!</v>
      </c>
      <c r="DE214" s="327">
        <f t="shared" si="6"/>
        <v>0</v>
      </c>
    </row>
    <row r="215" spans="1:109" ht="15" customHeight="1" x14ac:dyDescent="0.3">
      <c r="A215" s="353">
        <v>2015</v>
      </c>
      <c r="B215" s="207" t="s">
        <v>45</v>
      </c>
      <c r="C215" s="207" t="s">
        <v>114</v>
      </c>
      <c r="D215" s="354">
        <v>65498.778499999986</v>
      </c>
      <c r="E215" s="354">
        <v>35100.474000000002</v>
      </c>
      <c r="F215" s="354">
        <v>19024.945</v>
      </c>
      <c r="G215" s="354">
        <v>7502.6665000000012</v>
      </c>
      <c r="H215" s="355">
        <v>127126.86399999997</v>
      </c>
      <c r="I215" s="345"/>
      <c r="J215" s="58"/>
      <c r="BY215" s="303">
        <v>2017</v>
      </c>
      <c r="BZ215" s="70" t="s">
        <v>41</v>
      </c>
      <c r="CA215" s="325" t="e">
        <f>+D221+D475+D596+D717+D838+D957+D1078+D1199+#REF!+#REF!+#REF!+#REF!+#REF!+#REF!+#REF!+#REF!+#REF!+#REF!+#REF!+#REF!+#REF!</f>
        <v>#REF!</v>
      </c>
      <c r="CB215" s="325" t="e">
        <f>+E221+E475+E596+E717+E838+E957+E1078+E1199+#REF!+#REF!+#REF!+#REF!+#REF!+#REF!+#REF!+#REF!+#REF!+#REF!+#REF!+#REF!+#REF!</f>
        <v>#REF!</v>
      </c>
      <c r="CC215" s="325" t="e">
        <f>+F221+F475+F596+F717+F838+F957+F1078+F1199+#REF!+#REF!+#REF!+#REF!+#REF!+#REF!+#REF!+#REF!+#REF!+#REF!+#REF!+#REF!+#REF!</f>
        <v>#REF!</v>
      </c>
      <c r="CD215" s="325" t="e">
        <f>+G221+G475+G596+G717+G838+G957+G1078+G1199+#REF!+#REF!+#REF!+#REF!+#REF!+#REF!+#REF!+#REF!+#REF!+#REF!+#REF!+#REF!+#REF!</f>
        <v>#REF!</v>
      </c>
      <c r="CE215" s="325" t="e">
        <f>+H221+H475+H596+H717+H838+H957+H1078+H1199+#REF!+#REF!+#REF!+#REF!+#REF!+#REF!+#REF!+#REF!+#REF!+#REF!+#REF!+#REF!+#REF!</f>
        <v>#REF!</v>
      </c>
      <c r="CF215" s="303">
        <v>2017</v>
      </c>
      <c r="CG215" s="70" t="s">
        <v>41</v>
      </c>
      <c r="CH215" s="326">
        <f>+'Anexo 4'!D113+'Anexo 4'!E113</f>
        <v>219473.55649999998</v>
      </c>
      <c r="CI215" s="326">
        <f>+'Anexo 4'!F113+'Anexo 4'!G113</f>
        <v>542529.49549999996</v>
      </c>
      <c r="CJ215" s="326">
        <f>+'Anexo 4'!H113+'Anexo 4'!I113</f>
        <v>211352.94099999999</v>
      </c>
      <c r="CK215" s="326" t="e">
        <f>+'Anexo 4'!#REF!+'Anexo 4'!#REF!+'Anexo 4'!#REF!+'Anexo 4'!#REF!+'Anexo 4'!J113+'Anexo 4'!K113</f>
        <v>#REF!</v>
      </c>
      <c r="CL215" s="326">
        <f>+'Anexo 4'!L113+'Anexo 4'!M113</f>
        <v>1029658.6714999999</v>
      </c>
      <c r="CM215" s="327" t="e">
        <f t="shared" si="5"/>
        <v>#REF!</v>
      </c>
      <c r="CN215" s="327" t="e">
        <f t="shared" si="5"/>
        <v>#REF!</v>
      </c>
      <c r="CO215" s="327" t="e">
        <f t="shared" si="5"/>
        <v>#REF!</v>
      </c>
      <c r="CP215" s="327" t="e">
        <f t="shared" si="5"/>
        <v>#REF!</v>
      </c>
      <c r="CQ215" s="327" t="e">
        <f t="shared" si="5"/>
        <v>#REF!</v>
      </c>
      <c r="CR215" s="303">
        <v>2017</v>
      </c>
      <c r="CS215" s="70" t="s">
        <v>41</v>
      </c>
      <c r="CT215" s="328">
        <f>'Anexo 2 '!C112</f>
        <v>219473.55650000004</v>
      </c>
      <c r="CU215" s="328">
        <f>'Anexo 2 '!D112</f>
        <v>542529.49549999996</v>
      </c>
      <c r="CV215" s="328">
        <f>'Anexo 2 '!E112</f>
        <v>211352.94099999999</v>
      </c>
      <c r="CW215" s="328" t="e">
        <f>+'Anexo 2 '!#REF!+'Anexo 2 '!#REF!+'Anexo 2 '!#REF!</f>
        <v>#REF!</v>
      </c>
      <c r="CX215" s="328">
        <f>+'Anexo 2 '!G112</f>
        <v>1029658.6714999999</v>
      </c>
      <c r="CY215" s="303">
        <v>2017</v>
      </c>
      <c r="CZ215" s="70" t="s">
        <v>41</v>
      </c>
      <c r="DA215" s="327">
        <f t="shared" si="6"/>
        <v>0</v>
      </c>
      <c r="DB215" s="327">
        <f t="shared" si="6"/>
        <v>0</v>
      </c>
      <c r="DC215" s="327">
        <f t="shared" si="6"/>
        <v>0</v>
      </c>
      <c r="DD215" s="327" t="e">
        <f t="shared" si="6"/>
        <v>#REF!</v>
      </c>
      <c r="DE215" s="327">
        <f t="shared" si="6"/>
        <v>0</v>
      </c>
    </row>
    <row r="216" spans="1:109" ht="15" customHeight="1" x14ac:dyDescent="0.3">
      <c r="A216" s="353">
        <v>2015</v>
      </c>
      <c r="B216" s="207" t="s">
        <v>46</v>
      </c>
      <c r="C216" s="207" t="s">
        <v>114</v>
      </c>
      <c r="D216" s="354">
        <v>71069.676999999996</v>
      </c>
      <c r="E216" s="354">
        <v>42542.991000000002</v>
      </c>
      <c r="F216" s="354">
        <v>20603.191500000001</v>
      </c>
      <c r="G216" s="354">
        <v>6818.0604999999996</v>
      </c>
      <c r="H216" s="355">
        <v>141033.92000000001</v>
      </c>
      <c r="I216" s="345"/>
      <c r="J216" s="58"/>
      <c r="BY216" s="303">
        <v>2017</v>
      </c>
      <c r="BZ216" s="70" t="s">
        <v>42</v>
      </c>
      <c r="CA216" s="325" t="e">
        <f>+D222+D476+D597+D718+D839+D958+D1079+D1200+#REF!+#REF!+#REF!+#REF!+#REF!+#REF!+#REF!+#REF!+#REF!+#REF!+#REF!+#REF!+#REF!</f>
        <v>#REF!</v>
      </c>
      <c r="CB216" s="325" t="e">
        <f>+E222+E476+E597+E718+E839+E958+E1079+E1200+#REF!+#REF!+#REF!+#REF!+#REF!+#REF!+#REF!+#REF!+#REF!+#REF!+#REF!+#REF!+#REF!</f>
        <v>#REF!</v>
      </c>
      <c r="CC216" s="325" t="e">
        <f>+F222+F476+F597+F718+F839+F958+F1079+F1200+#REF!+#REF!+#REF!+#REF!+#REF!+#REF!+#REF!+#REF!+#REF!+#REF!+#REF!+#REF!+#REF!</f>
        <v>#REF!</v>
      </c>
      <c r="CD216" s="325" t="e">
        <f>+G222+G476+G597+G718+G839+G958+G1079+G1200+#REF!+#REF!+#REF!+#REF!+#REF!+#REF!+#REF!+#REF!+#REF!+#REF!+#REF!+#REF!+#REF!</f>
        <v>#REF!</v>
      </c>
      <c r="CE216" s="325" t="e">
        <f>+H222+H476+H597+H718+H839+H958+H1079+H1200+#REF!+#REF!+#REF!+#REF!+#REF!+#REF!+#REF!+#REF!+#REF!+#REF!+#REF!+#REF!+#REF!</f>
        <v>#REF!</v>
      </c>
      <c r="CF216" s="303">
        <v>2017</v>
      </c>
      <c r="CG216" s="70" t="s">
        <v>42</v>
      </c>
      <c r="CH216" s="326">
        <f>+'Anexo 4'!D114+'Anexo 4'!E114</f>
        <v>221269.81349999999</v>
      </c>
      <c r="CI216" s="326">
        <f>+'Anexo 4'!F114+'Anexo 4'!G114</f>
        <v>543652.23850000009</v>
      </c>
      <c r="CJ216" s="326">
        <f>+'Anexo 4'!H114+'Anexo 4'!I114</f>
        <v>199709.66899999999</v>
      </c>
      <c r="CK216" s="326" t="e">
        <f>+'Anexo 4'!#REF!+'Anexo 4'!#REF!+'Anexo 4'!#REF!+'Anexo 4'!#REF!+'Anexo 4'!J114+'Anexo 4'!K114</f>
        <v>#REF!</v>
      </c>
      <c r="CL216" s="326">
        <f>+'Anexo 4'!L114+'Anexo 4'!M114</f>
        <v>1021276.6685</v>
      </c>
      <c r="CM216" s="327" t="e">
        <f t="shared" ref="CM216:CQ230" si="7">+CA216-CH216</f>
        <v>#REF!</v>
      </c>
      <c r="CN216" s="327" t="e">
        <f t="shared" si="7"/>
        <v>#REF!</v>
      </c>
      <c r="CO216" s="327" t="e">
        <f t="shared" si="7"/>
        <v>#REF!</v>
      </c>
      <c r="CP216" s="327" t="e">
        <f t="shared" si="7"/>
        <v>#REF!</v>
      </c>
      <c r="CQ216" s="327" t="e">
        <f t="shared" si="7"/>
        <v>#REF!</v>
      </c>
      <c r="CR216" s="303">
        <v>2017</v>
      </c>
      <c r="CS216" s="70" t="s">
        <v>42</v>
      </c>
      <c r="CT216" s="328">
        <f>'Anexo 2 '!C113</f>
        <v>221269.81350000005</v>
      </c>
      <c r="CU216" s="328">
        <f>'Anexo 2 '!D113</f>
        <v>543652.23850000009</v>
      </c>
      <c r="CV216" s="328">
        <f>'Anexo 2 '!E113</f>
        <v>199709.66899999997</v>
      </c>
      <c r="CW216" s="328" t="e">
        <f>+'Anexo 2 '!#REF!+'Anexo 2 '!#REF!+'Anexo 2 '!#REF!</f>
        <v>#REF!</v>
      </c>
      <c r="CX216" s="328">
        <f>+'Anexo 2 '!G113</f>
        <v>1021276.6684999999</v>
      </c>
      <c r="CY216" s="303">
        <v>2017</v>
      </c>
      <c r="CZ216" s="70" t="s">
        <v>42</v>
      </c>
      <c r="DA216" s="327">
        <f t="shared" si="6"/>
        <v>0</v>
      </c>
      <c r="DB216" s="327">
        <f t="shared" si="6"/>
        <v>0</v>
      </c>
      <c r="DC216" s="327">
        <f t="shared" si="6"/>
        <v>0</v>
      </c>
      <c r="DD216" s="327" t="e">
        <f t="shared" si="6"/>
        <v>#REF!</v>
      </c>
      <c r="DE216" s="327">
        <f t="shared" si="6"/>
        <v>0</v>
      </c>
    </row>
    <row r="217" spans="1:109" ht="15" customHeight="1" x14ac:dyDescent="0.3">
      <c r="A217" s="353">
        <v>2015</v>
      </c>
      <c r="B217" s="207" t="s">
        <v>34</v>
      </c>
      <c r="C217" s="207" t="s">
        <v>114</v>
      </c>
      <c r="D217" s="354">
        <v>67039.530500000023</v>
      </c>
      <c r="E217" s="354">
        <v>36348.828000000001</v>
      </c>
      <c r="F217" s="354">
        <v>20817.3315</v>
      </c>
      <c r="G217" s="354">
        <v>7370.5730000000003</v>
      </c>
      <c r="H217" s="355">
        <v>131576.26300000004</v>
      </c>
      <c r="I217" s="345"/>
      <c r="J217" s="58"/>
      <c r="BY217" s="303">
        <v>2017</v>
      </c>
      <c r="BZ217" s="70" t="s">
        <v>43</v>
      </c>
      <c r="CA217" s="325" t="e">
        <f>+D223+D477+D598+D719+D840+D961+D1080+D1201+#REF!+#REF!+#REF!+#REF!+#REF!+#REF!+#REF!+#REF!+#REF!+#REF!+#REF!+#REF!+#REF!</f>
        <v>#REF!</v>
      </c>
      <c r="CB217" s="325" t="e">
        <f>+E223+E477+E598+E719+E840+E961+E1080+E1201+#REF!+#REF!+#REF!+#REF!+#REF!+#REF!+#REF!+#REF!+#REF!+#REF!+#REF!+#REF!+#REF!</f>
        <v>#REF!</v>
      </c>
      <c r="CC217" s="325" t="e">
        <f>+F223+F477+F598+F719+F840+F961+F1080+F1201+#REF!+#REF!+#REF!+#REF!+#REF!+#REF!+#REF!+#REF!+#REF!+#REF!+#REF!+#REF!+#REF!</f>
        <v>#REF!</v>
      </c>
      <c r="CD217" s="325" t="e">
        <f>+G223+G477+G598+G719+G840+G961+G1080+G1201+#REF!+#REF!+#REF!+#REF!+#REF!+#REF!+#REF!+#REF!+#REF!+#REF!+#REF!+#REF!+#REF!</f>
        <v>#REF!</v>
      </c>
      <c r="CE217" s="325" t="e">
        <f>+H223+H477+H598+H719+H840+H961+H1080+H1201+#REF!+#REF!+#REF!+#REF!+#REF!+#REF!+#REF!+#REF!+#REF!+#REF!+#REF!+#REF!+#REF!</f>
        <v>#REF!</v>
      </c>
      <c r="CF217" s="303">
        <v>2017</v>
      </c>
      <c r="CG217" s="70" t="s">
        <v>43</v>
      </c>
      <c r="CH217" s="326">
        <f>+'Anexo 4'!D115+'Anexo 4'!E115</f>
        <v>210527.31300000002</v>
      </c>
      <c r="CI217" s="326">
        <f>+'Anexo 4'!F115+'Anexo 4'!G115</f>
        <v>520995.9945000002</v>
      </c>
      <c r="CJ217" s="326">
        <f>+'Anexo 4'!H115+'Anexo 4'!I115</f>
        <v>170001.57249999998</v>
      </c>
      <c r="CK217" s="326" t="e">
        <f>+'Anexo 4'!#REF!+'Anexo 4'!#REF!+'Anexo 4'!#REF!+'Anexo 4'!#REF!+'Anexo 4'!J115+'Anexo 4'!K115</f>
        <v>#REF!</v>
      </c>
      <c r="CL217" s="326">
        <f>+'Anexo 4'!L115+'Anexo 4'!M115</f>
        <v>948589.07400000026</v>
      </c>
      <c r="CM217" s="327" t="e">
        <f t="shared" si="7"/>
        <v>#REF!</v>
      </c>
      <c r="CN217" s="327" t="e">
        <f t="shared" si="7"/>
        <v>#REF!</v>
      </c>
      <c r="CO217" s="327" t="e">
        <f t="shared" si="7"/>
        <v>#REF!</v>
      </c>
      <c r="CP217" s="327" t="e">
        <f t="shared" si="7"/>
        <v>#REF!</v>
      </c>
      <c r="CQ217" s="327" t="e">
        <f t="shared" si="7"/>
        <v>#REF!</v>
      </c>
      <c r="CR217" s="303">
        <v>2017</v>
      </c>
      <c r="CS217" s="70" t="s">
        <v>43</v>
      </c>
      <c r="CT217" s="328">
        <f>'Anexo 2 '!C114</f>
        <v>210527.31300000002</v>
      </c>
      <c r="CU217" s="328">
        <f>'Anexo 2 '!D114</f>
        <v>520995.9945000002</v>
      </c>
      <c r="CV217" s="328">
        <f>'Anexo 2 '!E114</f>
        <v>170001.57249999998</v>
      </c>
      <c r="CW217" s="328" t="e">
        <f>+'Anexo 2 '!#REF!+'Anexo 2 '!#REF!+'Anexo 2 '!#REF!</f>
        <v>#REF!</v>
      </c>
      <c r="CX217" s="328">
        <f>+'Anexo 2 '!G114</f>
        <v>948589.07400000014</v>
      </c>
      <c r="CY217" s="303">
        <v>2017</v>
      </c>
      <c r="CZ217" s="70" t="s">
        <v>43</v>
      </c>
      <c r="DA217" s="327">
        <f t="shared" si="6"/>
        <v>0</v>
      </c>
      <c r="DB217" s="327">
        <f t="shared" si="6"/>
        <v>0</v>
      </c>
      <c r="DC217" s="327">
        <f t="shared" si="6"/>
        <v>0</v>
      </c>
      <c r="DD217" s="327" t="e">
        <f t="shared" si="6"/>
        <v>#REF!</v>
      </c>
      <c r="DE217" s="327">
        <f t="shared" si="6"/>
        <v>0</v>
      </c>
    </row>
    <row r="218" spans="1:109" ht="15" customHeight="1" x14ac:dyDescent="0.3">
      <c r="A218" s="353">
        <v>2015</v>
      </c>
      <c r="B218" s="207" t="s">
        <v>36</v>
      </c>
      <c r="C218" s="207" t="s">
        <v>114</v>
      </c>
      <c r="D218" s="354">
        <v>75173.619999999966</v>
      </c>
      <c r="E218" s="354">
        <v>38791.215999999993</v>
      </c>
      <c r="F218" s="354">
        <v>23921.865000000002</v>
      </c>
      <c r="G218" s="354">
        <v>8583.4340000000011</v>
      </c>
      <c r="H218" s="355">
        <v>146470.13499999998</v>
      </c>
      <c r="I218" s="345"/>
      <c r="J218" s="58"/>
      <c r="BY218" s="303">
        <v>2018</v>
      </c>
      <c r="BZ218" s="70" t="s">
        <v>44</v>
      </c>
      <c r="CA218" s="325" t="e">
        <f>+D224+D478+D599+D720+D841+D962+D1081+D1202+#REF!+#REF!+#REF!+#REF!+#REF!+#REF!+#REF!+#REF!+#REF!+#REF!+#REF!+#REF!+#REF!</f>
        <v>#REF!</v>
      </c>
      <c r="CB218" s="325" t="e">
        <f>+E224+E478+E599+E720+E841+E962+E1081+E1202+#REF!+#REF!+#REF!+#REF!+#REF!+#REF!+#REF!+#REF!+#REF!+#REF!+#REF!+#REF!+#REF!</f>
        <v>#REF!</v>
      </c>
      <c r="CC218" s="325" t="e">
        <f>+F224+F478+F599+F720+F841+F962+F1081+F1202+#REF!+#REF!+#REF!+#REF!+#REF!+#REF!+#REF!+#REF!+#REF!+#REF!+#REF!+#REF!+#REF!</f>
        <v>#REF!</v>
      </c>
      <c r="CD218" s="325" t="e">
        <f>+G224+G478+G599+G720+G841+G962+G1081+G1202+#REF!+#REF!+#REF!+#REF!+#REF!+#REF!+#REF!+#REF!+#REF!+#REF!+#REF!+#REF!+#REF!</f>
        <v>#REF!</v>
      </c>
      <c r="CE218" s="325" t="e">
        <f>+H224+H478+H599+H720+H841+H962+H1081+H1202+#REF!+#REF!+#REF!+#REF!+#REF!+#REF!+#REF!+#REF!+#REF!+#REF!+#REF!+#REF!+#REF!</f>
        <v>#REF!</v>
      </c>
      <c r="CF218" s="303">
        <v>2018</v>
      </c>
      <c r="CG218" s="70" t="s">
        <v>44</v>
      </c>
      <c r="CH218" s="326">
        <f>+'Anexo 4'!D116+'Anexo 4'!E116</f>
        <v>190439.68200000003</v>
      </c>
      <c r="CI218" s="326">
        <f>+'Anexo 4'!F116+'Anexo 4'!G116</f>
        <v>501281.31249999983</v>
      </c>
      <c r="CJ218" s="326">
        <f>+'Anexo 4'!H116+'Anexo 4'!I116</f>
        <v>165063.33100000003</v>
      </c>
      <c r="CK218" s="326" t="e">
        <f>+'Anexo 4'!#REF!+'Anexo 4'!#REF!+'Anexo 4'!#REF!+'Anexo 4'!#REF!+'Anexo 4'!J116+'Anexo 4'!K116</f>
        <v>#REF!</v>
      </c>
      <c r="CL218" s="326">
        <f>+'Anexo 4'!L116+'Anexo 4'!M116</f>
        <v>909395.54499999993</v>
      </c>
      <c r="CM218" s="327" t="e">
        <f t="shared" si="7"/>
        <v>#REF!</v>
      </c>
      <c r="CN218" s="327" t="e">
        <f t="shared" si="7"/>
        <v>#REF!</v>
      </c>
      <c r="CO218" s="327" t="e">
        <f t="shared" si="7"/>
        <v>#REF!</v>
      </c>
      <c r="CP218" s="327" t="e">
        <f t="shared" si="7"/>
        <v>#REF!</v>
      </c>
      <c r="CQ218" s="327" t="e">
        <f t="shared" si="7"/>
        <v>#REF!</v>
      </c>
      <c r="CR218" s="303">
        <v>2018</v>
      </c>
      <c r="CS218" s="70" t="s">
        <v>44</v>
      </c>
      <c r="CT218" s="328">
        <f>'Anexo 2 '!C115</f>
        <v>190439.68200000003</v>
      </c>
      <c r="CU218" s="328">
        <f>'Anexo 2 '!D115</f>
        <v>501281.31249999983</v>
      </c>
      <c r="CV218" s="328">
        <f>'Anexo 2 '!E115</f>
        <v>165063.33100000003</v>
      </c>
      <c r="CW218" s="328" t="e">
        <f>+'Anexo 2 '!#REF!+'Anexo 2 '!#REF!+'Anexo 2 '!#REF!</f>
        <v>#REF!</v>
      </c>
      <c r="CX218" s="328">
        <f>+'Anexo 2 '!G115</f>
        <v>909395.54500000004</v>
      </c>
      <c r="CY218" s="303">
        <v>2018</v>
      </c>
      <c r="CZ218" s="70" t="s">
        <v>44</v>
      </c>
      <c r="DA218" s="327">
        <f t="shared" si="6"/>
        <v>0</v>
      </c>
      <c r="DB218" s="327">
        <f t="shared" si="6"/>
        <v>0</v>
      </c>
      <c r="DC218" s="327">
        <f t="shared" si="6"/>
        <v>0</v>
      </c>
      <c r="DD218" s="327" t="e">
        <f t="shared" si="6"/>
        <v>#REF!</v>
      </c>
      <c r="DE218" s="327">
        <f t="shared" si="6"/>
        <v>0</v>
      </c>
    </row>
    <row r="219" spans="1:109" ht="15" customHeight="1" x14ac:dyDescent="0.3">
      <c r="A219" s="353">
        <v>2015</v>
      </c>
      <c r="B219" s="207" t="s">
        <v>37</v>
      </c>
      <c r="C219" s="207" t="s">
        <v>114</v>
      </c>
      <c r="D219" s="354">
        <v>65666.949999999983</v>
      </c>
      <c r="E219" s="354">
        <v>34289.048000000003</v>
      </c>
      <c r="F219" s="354">
        <v>24400.3825</v>
      </c>
      <c r="G219" s="354">
        <v>6995.8209999999999</v>
      </c>
      <c r="H219" s="355">
        <v>131352.2015</v>
      </c>
      <c r="I219" s="345"/>
      <c r="J219" s="58"/>
      <c r="BY219" s="303">
        <v>2018</v>
      </c>
      <c r="BZ219" s="70" t="s">
        <v>45</v>
      </c>
      <c r="CA219" s="325" t="e">
        <f>+D225+D479+D600+D721+D842+D963+D1082+D1203+#REF!+#REF!+#REF!+#REF!+#REF!+#REF!+#REF!+#REF!+#REF!+#REF!+#REF!+#REF!+#REF!</f>
        <v>#REF!</v>
      </c>
      <c r="CB219" s="325" t="e">
        <f>+E225+E479+E600+E721+E842+E963+E1082+E1203+#REF!+#REF!+#REF!+#REF!+#REF!+#REF!+#REF!+#REF!+#REF!+#REF!+#REF!+#REF!+#REF!</f>
        <v>#REF!</v>
      </c>
      <c r="CC219" s="325" t="e">
        <f>+F225+F479+F600+F721+F842+F963+F1082+F1203+#REF!+#REF!+#REF!+#REF!+#REF!+#REF!+#REF!+#REF!+#REF!+#REF!+#REF!+#REF!+#REF!</f>
        <v>#REF!</v>
      </c>
      <c r="CD219" s="325" t="e">
        <f>+G225+G479+G600+G721+G842+G963+G1082+G1203+#REF!+#REF!+#REF!+#REF!+#REF!+#REF!+#REF!+#REF!+#REF!+#REF!+#REF!+#REF!+#REF!</f>
        <v>#REF!</v>
      </c>
      <c r="CE219" s="325" t="e">
        <f>+H225+H479+H600+H721+H842+H963+H1082+H1203+#REF!+#REF!+#REF!+#REF!+#REF!+#REF!+#REF!+#REF!+#REF!+#REF!+#REF!+#REF!+#REF!</f>
        <v>#REF!</v>
      </c>
      <c r="CF219" s="303">
        <v>2018</v>
      </c>
      <c r="CG219" s="70" t="s">
        <v>45</v>
      </c>
      <c r="CH219" s="326">
        <f>+'Anexo 4'!D117+'Anexo 4'!E117</f>
        <v>212042.606</v>
      </c>
      <c r="CI219" s="326">
        <f>+'Anexo 4'!F117+'Anexo 4'!G117</f>
        <v>499921.26800000004</v>
      </c>
      <c r="CJ219" s="326">
        <f>+'Anexo 4'!H117+'Anexo 4'!I117</f>
        <v>198454.4215</v>
      </c>
      <c r="CK219" s="326" t="e">
        <f>+'Anexo 4'!#REF!+'Anexo 4'!#REF!+'Anexo 4'!#REF!+'Anexo 4'!#REF!+'Anexo 4'!J117+'Anexo 4'!K117</f>
        <v>#REF!</v>
      </c>
      <c r="CL219" s="326">
        <f>+'Anexo 4'!L117+'Anexo 4'!M117</f>
        <v>960500.28150000004</v>
      </c>
      <c r="CM219" s="327" t="e">
        <f t="shared" si="7"/>
        <v>#REF!</v>
      </c>
      <c r="CN219" s="327" t="e">
        <f t="shared" si="7"/>
        <v>#REF!</v>
      </c>
      <c r="CO219" s="327" t="e">
        <f t="shared" si="7"/>
        <v>#REF!</v>
      </c>
      <c r="CP219" s="327" t="e">
        <f t="shared" si="7"/>
        <v>#REF!</v>
      </c>
      <c r="CQ219" s="327" t="e">
        <f t="shared" si="7"/>
        <v>#REF!</v>
      </c>
      <c r="CR219" s="303">
        <v>2018</v>
      </c>
      <c r="CS219" s="70" t="s">
        <v>45</v>
      </c>
      <c r="CT219" s="328">
        <f>'Anexo 2 '!C116</f>
        <v>212042.60599999997</v>
      </c>
      <c r="CU219" s="328">
        <f>'Anexo 2 '!D116</f>
        <v>499921.26800000004</v>
      </c>
      <c r="CV219" s="328">
        <f>'Anexo 2 '!E116</f>
        <v>198454.42150000005</v>
      </c>
      <c r="CW219" s="328" t="e">
        <f>+'Anexo 2 '!#REF!+'Anexo 2 '!#REF!+'Anexo 2 '!#REF!</f>
        <v>#REF!</v>
      </c>
      <c r="CX219" s="328">
        <f>+'Anexo 2 '!G116</f>
        <v>960500.28150000016</v>
      </c>
      <c r="CY219" s="303">
        <v>2018</v>
      </c>
      <c r="CZ219" s="70" t="s">
        <v>45</v>
      </c>
      <c r="DA219" s="327">
        <f t="shared" si="6"/>
        <v>0</v>
      </c>
      <c r="DB219" s="327">
        <f t="shared" si="6"/>
        <v>0</v>
      </c>
      <c r="DC219" s="327">
        <f t="shared" si="6"/>
        <v>0</v>
      </c>
      <c r="DD219" s="327" t="e">
        <f t="shared" si="6"/>
        <v>#REF!</v>
      </c>
      <c r="DE219" s="327">
        <f t="shared" si="6"/>
        <v>0</v>
      </c>
    </row>
    <row r="220" spans="1:109" ht="15" customHeight="1" x14ac:dyDescent="0.3">
      <c r="A220" s="353">
        <v>2015</v>
      </c>
      <c r="B220" s="207" t="s">
        <v>38</v>
      </c>
      <c r="C220" s="207" t="s">
        <v>114</v>
      </c>
      <c r="D220" s="354">
        <v>76189.897999999986</v>
      </c>
      <c r="E220" s="354">
        <v>41403.535000000003</v>
      </c>
      <c r="F220" s="354">
        <v>23481.607499999998</v>
      </c>
      <c r="G220" s="354">
        <v>8107.2114999999994</v>
      </c>
      <c r="H220" s="355">
        <v>149182.25199999998</v>
      </c>
      <c r="I220" s="345"/>
      <c r="J220" s="58"/>
      <c r="BY220" s="303">
        <v>2018</v>
      </c>
      <c r="BZ220" s="70" t="s">
        <v>46</v>
      </c>
      <c r="CA220" s="325" t="e">
        <f>+D226+D480+D601+D722+D843+D964+D1083+D1204+#REF!+#REF!+#REF!+#REF!+#REF!+#REF!+#REF!+#REF!+#REF!+#REF!+#REF!+#REF!+#REF!</f>
        <v>#REF!</v>
      </c>
      <c r="CB220" s="325" t="e">
        <f>+E226+E480+E601+E722+E843+E964+E1083+E1204+#REF!+#REF!+#REF!+#REF!+#REF!+#REF!+#REF!+#REF!+#REF!+#REF!+#REF!+#REF!+#REF!</f>
        <v>#REF!</v>
      </c>
      <c r="CC220" s="325" t="e">
        <f>+F226+F480+F601+F722+F843+F964+F1083+F1204+#REF!+#REF!+#REF!+#REF!+#REF!+#REF!+#REF!+#REF!+#REF!+#REF!+#REF!+#REF!+#REF!</f>
        <v>#REF!</v>
      </c>
      <c r="CD220" s="325" t="e">
        <f>+G226+G480+G601+G722+G843+G964+G1083+G1204+#REF!+#REF!+#REF!+#REF!+#REF!+#REF!+#REF!+#REF!+#REF!+#REF!+#REF!+#REF!+#REF!</f>
        <v>#REF!</v>
      </c>
      <c r="CE220" s="325" t="e">
        <f>+H226+H480+H601+H722+H843+H964+H1083+H1204+#REF!+#REF!+#REF!+#REF!+#REF!+#REF!+#REF!+#REF!+#REF!+#REF!+#REF!+#REF!+#REF!</f>
        <v>#REF!</v>
      </c>
      <c r="CF220" s="303">
        <v>2018</v>
      </c>
      <c r="CG220" s="70" t="s">
        <v>46</v>
      </c>
      <c r="CH220" s="326">
        <f>+'Anexo 4'!D118+'Anexo 4'!E118</f>
        <v>218808.29450000008</v>
      </c>
      <c r="CI220" s="326">
        <f>+'Anexo 4'!F118+'Anexo 4'!G118</f>
        <v>522409.4483061225</v>
      </c>
      <c r="CJ220" s="326">
        <f>+'Anexo 4'!H118+'Anexo 4'!I118</f>
        <v>187013.22450000001</v>
      </c>
      <c r="CK220" s="326" t="e">
        <f>+'Anexo 4'!#REF!+'Anexo 4'!#REF!+'Anexo 4'!#REF!+'Anexo 4'!#REF!+'Anexo 4'!J118+'Anexo 4'!K118</f>
        <v>#REF!</v>
      </c>
      <c r="CL220" s="326">
        <f>+'Anexo 4'!L118+'Anexo 4'!M118</f>
        <v>978879.9053061225</v>
      </c>
      <c r="CM220" s="327" t="e">
        <f t="shared" si="7"/>
        <v>#REF!</v>
      </c>
      <c r="CN220" s="327" t="e">
        <f t="shared" si="7"/>
        <v>#REF!</v>
      </c>
      <c r="CO220" s="327" t="e">
        <f t="shared" si="7"/>
        <v>#REF!</v>
      </c>
      <c r="CP220" s="327" t="e">
        <f t="shared" si="7"/>
        <v>#REF!</v>
      </c>
      <c r="CQ220" s="327" t="e">
        <f t="shared" si="7"/>
        <v>#REF!</v>
      </c>
      <c r="CR220" s="303">
        <v>2018</v>
      </c>
      <c r="CS220" s="70" t="s">
        <v>46</v>
      </c>
      <c r="CT220" s="328">
        <f>'Anexo 2 '!C117</f>
        <v>218808.29450000005</v>
      </c>
      <c r="CU220" s="328">
        <f>'Anexo 2 '!D117</f>
        <v>522409.44830612245</v>
      </c>
      <c r="CV220" s="328">
        <f>'Anexo 2 '!E117</f>
        <v>187013.22450000001</v>
      </c>
      <c r="CW220" s="328" t="e">
        <f>+'Anexo 2 '!#REF!+'Anexo 2 '!#REF!+'Anexo 2 '!#REF!</f>
        <v>#REF!</v>
      </c>
      <c r="CX220" s="328">
        <f>+'Anexo 2 '!G117</f>
        <v>978879.9053061225</v>
      </c>
      <c r="CY220" s="303">
        <v>2018</v>
      </c>
      <c r="CZ220" s="70" t="s">
        <v>46</v>
      </c>
      <c r="DA220" s="327">
        <f t="shared" si="6"/>
        <v>0</v>
      </c>
      <c r="DB220" s="327">
        <f t="shared" si="6"/>
        <v>0</v>
      </c>
      <c r="DC220" s="327">
        <f t="shared" si="6"/>
        <v>0</v>
      </c>
      <c r="DD220" s="327" t="e">
        <f t="shared" si="6"/>
        <v>#REF!</v>
      </c>
      <c r="DE220" s="327">
        <f t="shared" si="6"/>
        <v>0</v>
      </c>
    </row>
    <row r="221" spans="1:109" ht="15" customHeight="1" x14ac:dyDescent="0.3">
      <c r="A221" s="353">
        <v>2015</v>
      </c>
      <c r="B221" s="207" t="s">
        <v>39</v>
      </c>
      <c r="C221" s="207" t="s">
        <v>114</v>
      </c>
      <c r="D221" s="354">
        <v>70462.187999999995</v>
      </c>
      <c r="E221" s="354">
        <v>40794.154000000002</v>
      </c>
      <c r="F221" s="354">
        <v>22424.364999999998</v>
      </c>
      <c r="G221" s="354">
        <v>7439.34</v>
      </c>
      <c r="H221" s="355">
        <v>141120.04700000002</v>
      </c>
      <c r="I221" s="345"/>
      <c r="J221" s="58"/>
      <c r="BY221" s="303">
        <v>2018</v>
      </c>
      <c r="BZ221" s="70" t="s">
        <v>34</v>
      </c>
      <c r="CA221" s="325" t="e">
        <f>+D227+D481+D602+D723+D844+D965+D1084+D1205+#REF!+#REF!+#REF!+#REF!+#REF!+#REF!+#REF!+#REF!+#REF!+#REF!+#REF!+#REF!+#REF!</f>
        <v>#REF!</v>
      </c>
      <c r="CB221" s="325" t="e">
        <f>+E227+E481+E602+E723+E844+E965+E1084+E1205+#REF!+#REF!+#REF!+#REF!+#REF!+#REF!+#REF!+#REF!+#REF!+#REF!+#REF!+#REF!+#REF!</f>
        <v>#REF!</v>
      </c>
      <c r="CC221" s="325" t="e">
        <f>+F227+F481+F602+F723+F844+F965+F1084+F1205+#REF!+#REF!+#REF!+#REF!+#REF!+#REF!+#REF!+#REF!+#REF!+#REF!+#REF!+#REF!+#REF!</f>
        <v>#REF!</v>
      </c>
      <c r="CD221" s="325" t="e">
        <f>+G227+G481+G602+G723+G844+G965+G1084+G1205+#REF!+#REF!+#REF!+#REF!+#REF!+#REF!+#REF!+#REF!+#REF!+#REF!+#REF!+#REF!+#REF!</f>
        <v>#REF!</v>
      </c>
      <c r="CE221" s="325" t="e">
        <f>+H227+H481+H602+H723+H844+H965+H1084+H1205+#REF!+#REF!+#REF!+#REF!+#REF!+#REF!+#REF!+#REF!+#REF!+#REF!+#REF!+#REF!+#REF!</f>
        <v>#REF!</v>
      </c>
      <c r="CF221" s="303">
        <v>2018</v>
      </c>
      <c r="CG221" s="70" t="s">
        <v>34</v>
      </c>
      <c r="CH221" s="326">
        <f>+'Anexo 4'!D119+'Anexo 4'!E119</f>
        <v>225205.17750000005</v>
      </c>
      <c r="CI221" s="326">
        <f>+'Anexo 4'!F119+'Anexo 4'!G119</f>
        <v>563846.75449999992</v>
      </c>
      <c r="CJ221" s="326">
        <f>+'Anexo 4'!H119+'Anexo 4'!I119</f>
        <v>192259.79649999997</v>
      </c>
      <c r="CK221" s="326" t="e">
        <f>+'Anexo 4'!#REF!+'Anexo 4'!#REF!+'Anexo 4'!#REF!+'Anexo 4'!#REF!+'Anexo 4'!J119+'Anexo 4'!K119</f>
        <v>#REF!</v>
      </c>
      <c r="CL221" s="326">
        <f>+'Anexo 4'!L119+'Anexo 4'!M119</f>
        <v>1030819.5474999999</v>
      </c>
      <c r="CM221" s="327" t="e">
        <f t="shared" si="7"/>
        <v>#REF!</v>
      </c>
      <c r="CN221" s="327" t="e">
        <f t="shared" si="7"/>
        <v>#REF!</v>
      </c>
      <c r="CO221" s="327" t="e">
        <f t="shared" si="7"/>
        <v>#REF!</v>
      </c>
      <c r="CP221" s="327" t="e">
        <f t="shared" si="7"/>
        <v>#REF!</v>
      </c>
      <c r="CQ221" s="327" t="e">
        <f t="shared" si="7"/>
        <v>#REF!</v>
      </c>
      <c r="CR221" s="303">
        <v>2018</v>
      </c>
      <c r="CS221" s="70" t="s">
        <v>34</v>
      </c>
      <c r="CT221" s="328">
        <f>'Anexo 2 '!C118</f>
        <v>225205.17750000011</v>
      </c>
      <c r="CU221" s="328">
        <f>'Anexo 2 '!D118</f>
        <v>563846.75449999992</v>
      </c>
      <c r="CV221" s="328">
        <f>'Anexo 2 '!E118</f>
        <v>192259.79649999994</v>
      </c>
      <c r="CW221" s="328" t="e">
        <f>+'Anexo 2 '!#REF!+'Anexo 2 '!#REF!+'Anexo 2 '!#REF!</f>
        <v>#REF!</v>
      </c>
      <c r="CX221" s="328">
        <f>+'Anexo 2 '!G118</f>
        <v>1030819.5475000006</v>
      </c>
      <c r="CY221" s="303">
        <v>2018</v>
      </c>
      <c r="CZ221" s="70" t="s">
        <v>34</v>
      </c>
      <c r="DA221" s="327">
        <f t="shared" si="6"/>
        <v>0</v>
      </c>
      <c r="DB221" s="327">
        <f t="shared" si="6"/>
        <v>0</v>
      </c>
      <c r="DC221" s="327">
        <f t="shared" si="6"/>
        <v>0</v>
      </c>
      <c r="DD221" s="327" t="e">
        <f t="shared" si="6"/>
        <v>#REF!</v>
      </c>
      <c r="DE221" s="327">
        <f t="shared" si="6"/>
        <v>0</v>
      </c>
    </row>
    <row r="222" spans="1:109" ht="15" customHeight="1" x14ac:dyDescent="0.3">
      <c r="A222" s="353">
        <v>2015</v>
      </c>
      <c r="B222" s="207" t="s">
        <v>40</v>
      </c>
      <c r="C222" s="207" t="s">
        <v>114</v>
      </c>
      <c r="D222" s="354">
        <v>74792.834999999992</v>
      </c>
      <c r="E222" s="354">
        <v>40923.534</v>
      </c>
      <c r="F222" s="354">
        <v>25529.184000000001</v>
      </c>
      <c r="G222" s="354">
        <v>6793.0545000000002</v>
      </c>
      <c r="H222" s="355">
        <v>148038.60750000001</v>
      </c>
      <c r="I222" s="345"/>
      <c r="J222" s="58"/>
      <c r="BY222" s="303">
        <v>2018</v>
      </c>
      <c r="BZ222" s="70" t="s">
        <v>36</v>
      </c>
      <c r="CA222" s="325" t="e">
        <f>+D228+D482+D603+D724+D845+D966+D1085+D1206+#REF!+#REF!+#REF!+#REF!+#REF!+#REF!+#REF!+#REF!+#REF!+#REF!+#REF!+#REF!+#REF!</f>
        <v>#REF!</v>
      </c>
      <c r="CB222" s="325" t="e">
        <f>+E228+E482+E603+E724+E845+E966+E1085+E1206+#REF!+#REF!+#REF!+#REF!+#REF!+#REF!+#REF!+#REF!+#REF!+#REF!+#REF!+#REF!+#REF!</f>
        <v>#REF!</v>
      </c>
      <c r="CC222" s="325" t="e">
        <f>+F228+F482+F603+F724+F845+F966+F1085+F1206+#REF!+#REF!+#REF!+#REF!+#REF!+#REF!+#REF!+#REF!+#REF!+#REF!+#REF!+#REF!+#REF!</f>
        <v>#REF!</v>
      </c>
      <c r="CD222" s="325" t="e">
        <f>+G228+G482+G603+G724+G845+G966+G1085+G1206+#REF!+#REF!+#REF!+#REF!+#REF!+#REF!+#REF!+#REF!+#REF!+#REF!+#REF!+#REF!+#REF!</f>
        <v>#REF!</v>
      </c>
      <c r="CE222" s="325" t="e">
        <f>+H228+H482+H603+H724+H845+H966+H1085+H1206+#REF!+#REF!+#REF!+#REF!+#REF!+#REF!+#REF!+#REF!+#REF!+#REF!+#REF!+#REF!+#REF!</f>
        <v>#REF!</v>
      </c>
      <c r="CF222" s="303">
        <v>2018</v>
      </c>
      <c r="CG222" s="70" t="s">
        <v>36</v>
      </c>
      <c r="CH222" s="326">
        <f>+'Anexo 4'!D120+'Anexo 4'!E120</f>
        <v>236792.78549999994</v>
      </c>
      <c r="CI222" s="326">
        <f>+'Anexo 4'!F120+'Anexo 4'!G120</f>
        <v>504166.68438435398</v>
      </c>
      <c r="CJ222" s="326">
        <f>+'Anexo 4'!H120+'Anexo 4'!I120</f>
        <v>192226.90250000003</v>
      </c>
      <c r="CK222" s="326" t="e">
        <f>+'Anexo 4'!#REF!+'Anexo 4'!#REF!+'Anexo 4'!#REF!+'Anexo 4'!#REF!+'Anexo 4'!J120+'Anexo 4'!K120</f>
        <v>#REF!</v>
      </c>
      <c r="CL222" s="326">
        <f>+'Anexo 4'!L120+'Anexo 4'!M120</f>
        <v>984012.027884354</v>
      </c>
      <c r="CM222" s="327" t="e">
        <f t="shared" si="7"/>
        <v>#REF!</v>
      </c>
      <c r="CN222" s="327" t="e">
        <f t="shared" si="7"/>
        <v>#REF!</v>
      </c>
      <c r="CO222" s="327" t="e">
        <f t="shared" si="7"/>
        <v>#REF!</v>
      </c>
      <c r="CP222" s="327" t="e">
        <f t="shared" si="7"/>
        <v>#REF!</v>
      </c>
      <c r="CQ222" s="327" t="e">
        <f t="shared" si="7"/>
        <v>#REF!</v>
      </c>
      <c r="CR222" s="303">
        <v>2018</v>
      </c>
      <c r="CS222" s="70" t="s">
        <v>36</v>
      </c>
      <c r="CT222" s="328">
        <f>'Anexo 2 '!C119</f>
        <v>236792.78549999997</v>
      </c>
      <c r="CU222" s="328">
        <f>'Anexo 2 '!D119</f>
        <v>504166.68438435398</v>
      </c>
      <c r="CV222" s="328">
        <f>'Anexo 2 '!E119</f>
        <v>192226.90250000011</v>
      </c>
      <c r="CW222" s="328" t="e">
        <f>+'Anexo 2 '!#REF!+'Anexo 2 '!#REF!+'Anexo 2 '!#REF!</f>
        <v>#REF!</v>
      </c>
      <c r="CX222" s="328">
        <f>+'Anexo 2 '!G119</f>
        <v>984012.02788435412</v>
      </c>
      <c r="CY222" s="303">
        <v>2018</v>
      </c>
      <c r="CZ222" s="70" t="s">
        <v>36</v>
      </c>
      <c r="DA222" s="327">
        <f t="shared" si="6"/>
        <v>0</v>
      </c>
      <c r="DB222" s="327">
        <f t="shared" si="6"/>
        <v>0</v>
      </c>
      <c r="DC222" s="327">
        <f t="shared" si="6"/>
        <v>0</v>
      </c>
      <c r="DD222" s="327" t="e">
        <f t="shared" si="6"/>
        <v>#REF!</v>
      </c>
      <c r="DE222" s="327">
        <f t="shared" si="6"/>
        <v>0</v>
      </c>
    </row>
    <row r="223" spans="1:109" ht="15" customHeight="1" x14ac:dyDescent="0.3">
      <c r="A223" s="353">
        <v>2015</v>
      </c>
      <c r="B223" s="207" t="s">
        <v>41</v>
      </c>
      <c r="C223" s="207" t="s">
        <v>114</v>
      </c>
      <c r="D223" s="354">
        <v>68955.475000000006</v>
      </c>
      <c r="E223" s="354">
        <v>44543.133000000016</v>
      </c>
      <c r="F223" s="354">
        <v>24275.792500000003</v>
      </c>
      <c r="G223" s="354">
        <v>6598.509</v>
      </c>
      <c r="H223" s="355">
        <v>144372.90950000001</v>
      </c>
      <c r="I223" s="345"/>
      <c r="J223" s="58"/>
      <c r="BY223" s="303">
        <v>2018</v>
      </c>
      <c r="BZ223" s="70" t="s">
        <v>37</v>
      </c>
      <c r="CA223" s="325" t="e">
        <f>+D229+D483+D604+D725+D846+D967+D1086+D1207+#REF!+#REF!+#REF!+#REF!+#REF!+#REF!+#REF!+#REF!+#REF!+#REF!+#REF!+#REF!+#REF!</f>
        <v>#REF!</v>
      </c>
      <c r="CB223" s="325" t="e">
        <f>+E229+E483+E604+E725+E846+E967+E1086+E1207+#REF!+#REF!+#REF!+#REF!+#REF!+#REF!+#REF!+#REF!+#REF!+#REF!+#REF!+#REF!+#REF!</f>
        <v>#REF!</v>
      </c>
      <c r="CC223" s="325" t="e">
        <f>+F229+F483+F604+F725+F846+F967+F1086+F1207+#REF!+#REF!+#REF!+#REF!+#REF!+#REF!+#REF!+#REF!+#REF!+#REF!+#REF!+#REF!+#REF!</f>
        <v>#REF!</v>
      </c>
      <c r="CD223" s="325" t="e">
        <f>+G229+G483+G604+G725+G846+G967+G1086+G1207+#REF!+#REF!+#REF!+#REF!+#REF!+#REF!+#REF!+#REF!+#REF!+#REF!+#REF!+#REF!+#REF!</f>
        <v>#REF!</v>
      </c>
      <c r="CE223" s="325" t="e">
        <f>+H229+H483+H604+H725+H846+H967+H1086+H1207+#REF!+#REF!+#REF!+#REF!+#REF!+#REF!+#REF!+#REF!+#REF!+#REF!+#REF!+#REF!+#REF!</f>
        <v>#REF!</v>
      </c>
      <c r="CF223" s="303">
        <v>2018</v>
      </c>
      <c r="CG223" s="70" t="s">
        <v>37</v>
      </c>
      <c r="CH223" s="326">
        <f>+'Anexo 4'!D121+'Anexo 4'!E121</f>
        <v>226039.77250000002</v>
      </c>
      <c r="CI223" s="326">
        <f>+'Anexo 4'!F121+'Anexo 4'!G121</f>
        <v>491553.31073015888</v>
      </c>
      <c r="CJ223" s="326">
        <f>+'Anexo 4'!H121+'Anexo 4'!I121</f>
        <v>181408.31200000001</v>
      </c>
      <c r="CK223" s="326" t="e">
        <f>+'Anexo 4'!#REF!+'Anexo 4'!#REF!+'Anexo 4'!#REF!+'Anexo 4'!#REF!+'Anexo 4'!J121+'Anexo 4'!K121</f>
        <v>#REF!</v>
      </c>
      <c r="CL223" s="326">
        <f>+'Anexo 4'!L121+'Anexo 4'!M121</f>
        <v>943219.3038301589</v>
      </c>
      <c r="CM223" s="327" t="e">
        <f t="shared" si="7"/>
        <v>#REF!</v>
      </c>
      <c r="CN223" s="327" t="e">
        <f t="shared" si="7"/>
        <v>#REF!</v>
      </c>
      <c r="CO223" s="327" t="e">
        <f t="shared" si="7"/>
        <v>#REF!</v>
      </c>
      <c r="CP223" s="327" t="e">
        <f t="shared" si="7"/>
        <v>#REF!</v>
      </c>
      <c r="CQ223" s="327" t="e">
        <f t="shared" si="7"/>
        <v>#REF!</v>
      </c>
      <c r="CR223" s="303">
        <v>2018</v>
      </c>
      <c r="CS223" s="70" t="s">
        <v>37</v>
      </c>
      <c r="CT223" s="328">
        <f>'Anexo 2 '!C120</f>
        <v>226039.77250000005</v>
      </c>
      <c r="CU223" s="328">
        <f>'Anexo 2 '!D120</f>
        <v>491553.31073015888</v>
      </c>
      <c r="CV223" s="328">
        <f>'Anexo 2 '!E120</f>
        <v>181408.31200000001</v>
      </c>
      <c r="CW223" s="328" t="e">
        <f>+'Anexo 2 '!#REF!+'Anexo 2 '!#REF!+'Anexo 2 '!#REF!</f>
        <v>#REF!</v>
      </c>
      <c r="CX223" s="328">
        <f>+'Anexo 2 '!G120</f>
        <v>943219.3038301589</v>
      </c>
      <c r="CY223" s="303">
        <v>2018</v>
      </c>
      <c r="CZ223" s="70" t="s">
        <v>37</v>
      </c>
      <c r="DA223" s="327">
        <f t="shared" si="6"/>
        <v>0</v>
      </c>
      <c r="DB223" s="327">
        <f t="shared" si="6"/>
        <v>0</v>
      </c>
      <c r="DC223" s="327">
        <f t="shared" si="6"/>
        <v>0</v>
      </c>
      <c r="DD223" s="327" t="e">
        <f t="shared" si="6"/>
        <v>#REF!</v>
      </c>
      <c r="DE223" s="327">
        <f t="shared" si="6"/>
        <v>0</v>
      </c>
    </row>
    <row r="224" spans="1:109" ht="15" customHeight="1" x14ac:dyDescent="0.3">
      <c r="A224" s="353">
        <v>2015</v>
      </c>
      <c r="B224" s="207" t="s">
        <v>42</v>
      </c>
      <c r="C224" s="207" t="s">
        <v>114</v>
      </c>
      <c r="D224" s="354">
        <v>62843.390000000029</v>
      </c>
      <c r="E224" s="354">
        <v>35431.19</v>
      </c>
      <c r="F224" s="354">
        <v>22632.343999999997</v>
      </c>
      <c r="G224" s="354">
        <v>4733.933</v>
      </c>
      <c r="H224" s="355">
        <v>125640.85700000005</v>
      </c>
      <c r="I224" s="345"/>
      <c r="J224" s="58"/>
      <c r="BY224" s="303">
        <v>2018</v>
      </c>
      <c r="BZ224" s="70" t="s">
        <v>38</v>
      </c>
      <c r="CA224" s="325" t="e">
        <f>+D230+D484+D605+D726+D847+D968+D1087+D1208+#REF!+#REF!+#REF!+#REF!+#REF!+#REF!+#REF!+#REF!+#REF!+#REF!+#REF!+#REF!+#REF!</f>
        <v>#REF!</v>
      </c>
      <c r="CB224" s="325" t="e">
        <f>+E230+E484+E605+E726+E847+E968+E1087+E1208+#REF!+#REF!+#REF!+#REF!+#REF!+#REF!+#REF!+#REF!+#REF!+#REF!+#REF!+#REF!+#REF!</f>
        <v>#REF!</v>
      </c>
      <c r="CC224" s="325" t="e">
        <f>+F230+F484+F605+F726+F847+F968+F1087+F1208+#REF!+#REF!+#REF!+#REF!+#REF!+#REF!+#REF!+#REF!+#REF!+#REF!+#REF!+#REF!+#REF!</f>
        <v>#REF!</v>
      </c>
      <c r="CD224" s="325" t="e">
        <f>+G230+G484+G605+G726+G847+G968+G1087+G1208+#REF!+#REF!+#REF!+#REF!+#REF!+#REF!+#REF!+#REF!+#REF!+#REF!+#REF!+#REF!+#REF!</f>
        <v>#REF!</v>
      </c>
      <c r="CE224" s="325" t="e">
        <f>+H230+H484+H605+H726+H847+H968+H1087+H1208+#REF!+#REF!+#REF!+#REF!+#REF!+#REF!+#REF!+#REF!+#REF!+#REF!+#REF!+#REF!+#REF!</f>
        <v>#REF!</v>
      </c>
      <c r="CF224" s="303">
        <v>2018</v>
      </c>
      <c r="CG224" s="70" t="s">
        <v>38</v>
      </c>
      <c r="CH224" s="326">
        <f>+'Anexo 4'!D122+'Anexo 4'!E122</f>
        <v>233390.7218</v>
      </c>
      <c r="CI224" s="326">
        <f>+'Anexo 4'!F122+'Anexo 4'!G122</f>
        <v>524902.86450000003</v>
      </c>
      <c r="CJ224" s="326">
        <f>+'Anexo 4'!H122+'Anexo 4'!I122</f>
        <v>182282.6537</v>
      </c>
      <c r="CK224" s="326" t="e">
        <f>+'Anexo 4'!#REF!+'Anexo 4'!#REF!+'Anexo 4'!#REF!+'Anexo 4'!#REF!+'Anexo 4'!J122+'Anexo 4'!K122</f>
        <v>#REF!</v>
      </c>
      <c r="CL224" s="326">
        <f>+'Anexo 4'!L122+'Anexo 4'!M122</f>
        <v>990012.08700000006</v>
      </c>
      <c r="CM224" s="327" t="e">
        <f t="shared" si="7"/>
        <v>#REF!</v>
      </c>
      <c r="CN224" s="327" t="e">
        <f t="shared" si="7"/>
        <v>#REF!</v>
      </c>
      <c r="CO224" s="327" t="e">
        <f t="shared" si="7"/>
        <v>#REF!</v>
      </c>
      <c r="CP224" s="327" t="e">
        <f t="shared" si="7"/>
        <v>#REF!</v>
      </c>
      <c r="CQ224" s="327" t="e">
        <f t="shared" si="7"/>
        <v>#REF!</v>
      </c>
      <c r="CR224" s="303">
        <v>2018</v>
      </c>
      <c r="CS224" s="70" t="s">
        <v>38</v>
      </c>
      <c r="CT224" s="328">
        <f>'Anexo 2 '!C121</f>
        <v>233390.72180000014</v>
      </c>
      <c r="CU224" s="328">
        <f>'Anexo 2 '!D121</f>
        <v>524902.86450000003</v>
      </c>
      <c r="CV224" s="328">
        <f>'Anexo 2 '!E121</f>
        <v>182282.65370000005</v>
      </c>
      <c r="CW224" s="328" t="e">
        <f>+'Anexo 2 '!#REF!+'Anexo 2 '!#REF!+'Anexo 2 '!#REF!</f>
        <v>#REF!</v>
      </c>
      <c r="CX224" s="328">
        <f>+'Anexo 2 '!G121</f>
        <v>990012.08699999982</v>
      </c>
      <c r="CY224" s="303">
        <v>2018</v>
      </c>
      <c r="CZ224" s="70" t="s">
        <v>38</v>
      </c>
      <c r="DA224" s="327">
        <f t="shared" si="6"/>
        <v>0</v>
      </c>
      <c r="DB224" s="327">
        <f t="shared" si="6"/>
        <v>0</v>
      </c>
      <c r="DC224" s="327">
        <f t="shared" si="6"/>
        <v>0</v>
      </c>
      <c r="DD224" s="327" t="e">
        <f t="shared" si="6"/>
        <v>#REF!</v>
      </c>
      <c r="DE224" s="327">
        <f t="shared" si="6"/>
        <v>0</v>
      </c>
    </row>
    <row r="225" spans="1:109" ht="15" customHeight="1" x14ac:dyDescent="0.3">
      <c r="A225" s="353">
        <v>2015</v>
      </c>
      <c r="B225" s="207" t="s">
        <v>43</v>
      </c>
      <c r="C225" s="207" t="s">
        <v>114</v>
      </c>
      <c r="D225" s="354">
        <v>60748.335000000014</v>
      </c>
      <c r="E225" s="354">
        <v>38518.682000000008</v>
      </c>
      <c r="F225" s="354">
        <v>19057.355</v>
      </c>
      <c r="G225" s="354">
        <v>6978.625</v>
      </c>
      <c r="H225" s="355">
        <v>125302.99700000002</v>
      </c>
      <c r="I225" s="345"/>
      <c r="J225" s="58"/>
      <c r="BY225" s="303">
        <v>2018</v>
      </c>
      <c r="BZ225" s="70" t="s">
        <v>39</v>
      </c>
      <c r="CA225" s="325" t="e">
        <f>+D231+D485+D606+D727+D848+D969+D1088+D1209+#REF!+#REF!+#REF!+#REF!+#REF!+#REF!+#REF!+#REF!+#REF!+#REF!+#REF!+#REF!+#REF!</f>
        <v>#REF!</v>
      </c>
      <c r="CB225" s="325" t="e">
        <f>+E231+E485+E606+E727+E848+E969+E1088+E1209+#REF!+#REF!+#REF!+#REF!+#REF!+#REF!+#REF!+#REF!+#REF!+#REF!+#REF!+#REF!+#REF!</f>
        <v>#REF!</v>
      </c>
      <c r="CC225" s="325" t="e">
        <f>+F231+F485+F606+F727+F848+F969+F1088+F1209+#REF!+#REF!+#REF!+#REF!+#REF!+#REF!+#REF!+#REF!+#REF!+#REF!+#REF!+#REF!+#REF!</f>
        <v>#REF!</v>
      </c>
      <c r="CD225" s="325" t="e">
        <f>+G231+G485+G606+G727+G848+G969+G1088+G1209+#REF!+#REF!+#REF!+#REF!+#REF!+#REF!+#REF!+#REF!+#REF!+#REF!+#REF!+#REF!+#REF!</f>
        <v>#REF!</v>
      </c>
      <c r="CE225" s="325" t="e">
        <f>+H231+H485+H606+H727+H848+H969+H1088+H1209+#REF!+#REF!+#REF!+#REF!+#REF!+#REF!+#REF!+#REF!+#REF!+#REF!+#REF!+#REF!+#REF!</f>
        <v>#REF!</v>
      </c>
      <c r="CF225" s="303">
        <v>2018</v>
      </c>
      <c r="CG225" s="70" t="s">
        <v>39</v>
      </c>
      <c r="CH225" s="326">
        <f>+'Anexo 4'!D123+'Anexo 4'!E123</f>
        <v>241570.65799999991</v>
      </c>
      <c r="CI225" s="326">
        <f>+'Anexo 4'!F123+'Anexo 4'!G123</f>
        <v>561625.15000000014</v>
      </c>
      <c r="CJ225" s="326">
        <f>+'Anexo 4'!H123+'Anexo 4'!I123</f>
        <v>206398.61650000003</v>
      </c>
      <c r="CK225" s="326" t="e">
        <f>+'Anexo 4'!#REF!+'Anexo 4'!#REF!+'Anexo 4'!#REF!+'Anexo 4'!#REF!+'Anexo 4'!J123+'Anexo 4'!K123</f>
        <v>#REF!</v>
      </c>
      <c r="CL225" s="326">
        <f>+'Anexo 4'!L123+'Anexo 4'!M123</f>
        <v>1061280.1780000001</v>
      </c>
      <c r="CM225" s="327" t="e">
        <f t="shared" si="7"/>
        <v>#REF!</v>
      </c>
      <c r="CN225" s="327" t="e">
        <f t="shared" si="7"/>
        <v>#REF!</v>
      </c>
      <c r="CO225" s="327" t="e">
        <f t="shared" si="7"/>
        <v>#REF!</v>
      </c>
      <c r="CP225" s="327" t="e">
        <f t="shared" si="7"/>
        <v>#REF!</v>
      </c>
      <c r="CQ225" s="327" t="e">
        <f t="shared" si="7"/>
        <v>#REF!</v>
      </c>
      <c r="CR225" s="303">
        <v>2018</v>
      </c>
      <c r="CS225" s="70" t="s">
        <v>39</v>
      </c>
      <c r="CT225" s="328">
        <f>'Anexo 2 '!C122</f>
        <v>241570.65799999994</v>
      </c>
      <c r="CU225" s="328">
        <f>'Anexo 2 '!D122</f>
        <v>561625.15000000014</v>
      </c>
      <c r="CV225" s="328">
        <f>'Anexo 2 '!E122</f>
        <v>206398.61650000009</v>
      </c>
      <c r="CW225" s="328" t="e">
        <f>+'Anexo 2 '!#REF!+'Anexo 2 '!#REF!+'Anexo 2 '!#REF!</f>
        <v>#REF!</v>
      </c>
      <c r="CX225" s="328">
        <f>+'Anexo 2 '!G122</f>
        <v>1061280.1780000001</v>
      </c>
      <c r="CY225" s="303">
        <v>2018</v>
      </c>
      <c r="CZ225" s="70" t="s">
        <v>39</v>
      </c>
      <c r="DA225" s="327">
        <f t="shared" si="6"/>
        <v>0</v>
      </c>
      <c r="DB225" s="327">
        <f t="shared" si="6"/>
        <v>0</v>
      </c>
      <c r="DC225" s="327">
        <f t="shared" si="6"/>
        <v>0</v>
      </c>
      <c r="DD225" s="327" t="e">
        <f t="shared" si="6"/>
        <v>#REF!</v>
      </c>
      <c r="DE225" s="327">
        <f t="shared" si="6"/>
        <v>0</v>
      </c>
    </row>
    <row r="226" spans="1:109" ht="15" customHeight="1" x14ac:dyDescent="0.3">
      <c r="A226" s="353">
        <v>2016</v>
      </c>
      <c r="B226" s="207" t="s">
        <v>44</v>
      </c>
      <c r="C226" s="207" t="s">
        <v>114</v>
      </c>
      <c r="D226" s="354">
        <v>49695.915000000052</v>
      </c>
      <c r="E226" s="354">
        <v>32428.493000000006</v>
      </c>
      <c r="F226" s="354">
        <v>17585.68</v>
      </c>
      <c r="G226" s="354">
        <v>5865.0905000000039</v>
      </c>
      <c r="H226" s="355">
        <v>105575.17850000007</v>
      </c>
      <c r="I226" s="345"/>
      <c r="J226" s="58"/>
      <c r="BY226" s="303">
        <v>2018</v>
      </c>
      <c r="BZ226" s="70" t="s">
        <v>40</v>
      </c>
      <c r="CA226" s="325" t="e">
        <f>+D232+D486+D607+D728+D849+D970+D1089+D1210+#REF!+#REF!+#REF!+#REF!+#REF!+#REF!+#REF!+#REF!+#REF!+#REF!+#REF!+#REF!+#REF!</f>
        <v>#REF!</v>
      </c>
      <c r="CB226" s="325" t="e">
        <f>+E232+E486+E607+E728+E849+E970+E1089+E1210+#REF!+#REF!+#REF!+#REF!+#REF!+#REF!+#REF!+#REF!+#REF!+#REF!+#REF!+#REF!+#REF!</f>
        <v>#REF!</v>
      </c>
      <c r="CC226" s="325" t="e">
        <f>+F232+F486+F607+F728+F849+F970+F1089+F1210+#REF!+#REF!+#REF!+#REF!+#REF!+#REF!+#REF!+#REF!+#REF!+#REF!+#REF!+#REF!+#REF!</f>
        <v>#REF!</v>
      </c>
      <c r="CD226" s="325" t="e">
        <f>+G232+G486+G607+G728+G849+G970+G1089+G1210+#REF!+#REF!+#REF!+#REF!+#REF!+#REF!+#REF!+#REF!+#REF!+#REF!+#REF!+#REF!+#REF!</f>
        <v>#REF!</v>
      </c>
      <c r="CE226" s="325" t="e">
        <f>+H232+H486+H607+H728+H849+H970+H1089+H1210+#REF!+#REF!+#REF!+#REF!+#REF!+#REF!+#REF!+#REF!+#REF!+#REF!+#REF!+#REF!+#REF!</f>
        <v>#REF!</v>
      </c>
      <c r="CF226" s="303">
        <v>2018</v>
      </c>
      <c r="CG226" s="70" t="s">
        <v>40</v>
      </c>
      <c r="CH226" s="326">
        <f>+'Anexo 4'!D124+'Anexo 4'!E124</f>
        <v>241240.28750000001</v>
      </c>
      <c r="CI226" s="326">
        <f>+'Anexo 4'!F124+'Anexo 4'!G124</f>
        <v>536806.70600000001</v>
      </c>
      <c r="CJ226" s="326">
        <f>+'Anexo 4'!H124+'Anexo 4'!I124</f>
        <v>205553.36200000005</v>
      </c>
      <c r="CK226" s="326" t="e">
        <f>+'Anexo 4'!#REF!+'Anexo 4'!#REF!+'Anexo 4'!#REF!+'Anexo 4'!#REF!+'Anexo 4'!J124+'Anexo 4'!K124</f>
        <v>#REF!</v>
      </c>
      <c r="CL226" s="326">
        <f>+'Anexo 4'!L124+'Anexo 4'!M124</f>
        <v>1030848.1030000001</v>
      </c>
      <c r="CM226" s="327" t="e">
        <f t="shared" si="7"/>
        <v>#REF!</v>
      </c>
      <c r="CN226" s="327" t="e">
        <f t="shared" si="7"/>
        <v>#REF!</v>
      </c>
      <c r="CO226" s="327" t="e">
        <f t="shared" si="7"/>
        <v>#REF!</v>
      </c>
      <c r="CP226" s="327" t="e">
        <f t="shared" si="7"/>
        <v>#REF!</v>
      </c>
      <c r="CQ226" s="327" t="e">
        <f t="shared" si="7"/>
        <v>#REF!</v>
      </c>
      <c r="CR226" s="303">
        <v>2018</v>
      </c>
      <c r="CS226" s="70" t="s">
        <v>40</v>
      </c>
      <c r="CT226" s="328">
        <f>'Anexo 2 '!C123</f>
        <v>241240.28750000003</v>
      </c>
      <c r="CU226" s="328">
        <f>'Anexo 2 '!D123</f>
        <v>536806.70600000001</v>
      </c>
      <c r="CV226" s="328">
        <f>'Anexo 2 '!E123</f>
        <v>205553.36199999996</v>
      </c>
      <c r="CW226" s="328" t="e">
        <f>+'Anexo 2 '!#REF!+'Anexo 2 '!#REF!+'Anexo 2 '!#REF!</f>
        <v>#REF!</v>
      </c>
      <c r="CX226" s="328">
        <f>+'Anexo 2 '!G123</f>
        <v>1030848.1029999997</v>
      </c>
      <c r="CY226" s="303">
        <v>2018</v>
      </c>
      <c r="CZ226" s="70" t="s">
        <v>40</v>
      </c>
      <c r="DA226" s="327">
        <f t="shared" si="6"/>
        <v>0</v>
      </c>
      <c r="DB226" s="327">
        <f t="shared" si="6"/>
        <v>0</v>
      </c>
      <c r="DC226" s="327">
        <f t="shared" si="6"/>
        <v>0</v>
      </c>
      <c r="DD226" s="327" t="e">
        <f t="shared" si="6"/>
        <v>#REF!</v>
      </c>
      <c r="DE226" s="327">
        <f t="shared" si="6"/>
        <v>0</v>
      </c>
    </row>
    <row r="227" spans="1:109" ht="15" customHeight="1" x14ac:dyDescent="0.3">
      <c r="A227" s="353">
        <v>2016</v>
      </c>
      <c r="B227" s="207" t="s">
        <v>45</v>
      </c>
      <c r="C227" s="207" t="s">
        <v>114</v>
      </c>
      <c r="D227" s="354">
        <v>66725.69</v>
      </c>
      <c r="E227" s="354">
        <v>39245.406000000003</v>
      </c>
      <c r="F227" s="354">
        <v>22129.662499999999</v>
      </c>
      <c r="G227" s="354">
        <v>6510.2619999999997</v>
      </c>
      <c r="H227" s="355">
        <v>134611.02050000001</v>
      </c>
      <c r="I227" s="345"/>
      <c r="J227" s="58"/>
      <c r="BY227" s="303">
        <v>2018</v>
      </c>
      <c r="BZ227" s="70" t="s">
        <v>41</v>
      </c>
      <c r="CA227" s="325" t="e">
        <f>+D233+D487+D608+D729+D850+D971+D1090+D1211+#REF!+#REF!+#REF!+#REF!+#REF!+#REF!+#REF!+#REF!+#REF!+#REF!+#REF!+#REF!+#REF!</f>
        <v>#REF!</v>
      </c>
      <c r="CB227" s="325" t="e">
        <f>+E233+E487+E608+E729+E850+E971+E1090+E1211+#REF!+#REF!+#REF!+#REF!+#REF!+#REF!+#REF!+#REF!+#REF!+#REF!+#REF!+#REF!+#REF!</f>
        <v>#REF!</v>
      </c>
      <c r="CC227" s="325" t="e">
        <f>+F233+F487+F608+F729+F850+F971+F1090+F1211+#REF!+#REF!+#REF!+#REF!+#REF!+#REF!+#REF!+#REF!+#REF!+#REF!+#REF!+#REF!+#REF!</f>
        <v>#REF!</v>
      </c>
      <c r="CD227" s="325" t="e">
        <f>+G233+G487+G608+G729+G850+G971+G1090+G1211+#REF!+#REF!+#REF!+#REF!+#REF!+#REF!+#REF!+#REF!+#REF!+#REF!+#REF!+#REF!+#REF!</f>
        <v>#REF!</v>
      </c>
      <c r="CE227" s="325" t="e">
        <f>+H233+H487+H608+H729+H850+H971+H1090+H1211+#REF!+#REF!+#REF!+#REF!+#REF!+#REF!+#REF!+#REF!+#REF!+#REF!+#REF!+#REF!+#REF!</f>
        <v>#REF!</v>
      </c>
      <c r="CF227" s="303">
        <v>2018</v>
      </c>
      <c r="CG227" s="70" t="s">
        <v>41</v>
      </c>
      <c r="CH227" s="326">
        <f>+'Anexo 4'!D125+'Anexo 4'!E125</f>
        <v>250102.39900000003</v>
      </c>
      <c r="CI227" s="326">
        <f>+'Anexo 4'!F125+'Anexo 4'!G125</f>
        <v>571997.86500000022</v>
      </c>
      <c r="CJ227" s="326">
        <f>+'Anexo 4'!H125+'Anexo 4'!I125</f>
        <v>211945.58399999997</v>
      </c>
      <c r="CK227" s="326" t="e">
        <f>+'Anexo 4'!#REF!+'Anexo 4'!#REF!+'Anexo 4'!#REF!+'Anexo 4'!#REF!+'Anexo 4'!J125+'Anexo 4'!K125</f>
        <v>#REF!</v>
      </c>
      <c r="CL227" s="326">
        <f>+'Anexo 4'!L125+'Anexo 4'!M125</f>
        <v>1083220.1620000002</v>
      </c>
      <c r="CM227" s="327" t="e">
        <f t="shared" si="7"/>
        <v>#REF!</v>
      </c>
      <c r="CN227" s="327" t="e">
        <f t="shared" si="7"/>
        <v>#REF!</v>
      </c>
      <c r="CO227" s="327" t="e">
        <f t="shared" si="7"/>
        <v>#REF!</v>
      </c>
      <c r="CP227" s="327" t="e">
        <f t="shared" si="7"/>
        <v>#REF!</v>
      </c>
      <c r="CQ227" s="327" t="e">
        <f t="shared" si="7"/>
        <v>#REF!</v>
      </c>
      <c r="CR227" s="303">
        <v>2018</v>
      </c>
      <c r="CS227" s="70" t="s">
        <v>41</v>
      </c>
      <c r="CT227" s="328">
        <f>'Anexo 2 '!C124</f>
        <v>250102.39900000009</v>
      </c>
      <c r="CU227" s="328">
        <f>'Anexo 2 '!D124</f>
        <v>571997.86500000022</v>
      </c>
      <c r="CV227" s="328">
        <f>'Anexo 2 '!E124</f>
        <v>211945.58399999992</v>
      </c>
      <c r="CW227" s="328" t="e">
        <f>+'Anexo 2 '!#REF!+'Anexo 2 '!#REF!+'Anexo 2 '!#REF!</f>
        <v>#REF!</v>
      </c>
      <c r="CX227" s="328">
        <f>+'Anexo 2 '!G124</f>
        <v>1083220.1620000002</v>
      </c>
      <c r="CY227" s="303">
        <v>2018</v>
      </c>
      <c r="CZ227" s="70" t="s">
        <v>41</v>
      </c>
      <c r="DA227" s="327">
        <f t="shared" si="6"/>
        <v>0</v>
      </c>
      <c r="DB227" s="327">
        <f t="shared" si="6"/>
        <v>0</v>
      </c>
      <c r="DC227" s="327">
        <f t="shared" si="6"/>
        <v>0</v>
      </c>
      <c r="DD227" s="327" t="e">
        <f t="shared" si="6"/>
        <v>#REF!</v>
      </c>
      <c r="DE227" s="327">
        <f t="shared" si="6"/>
        <v>0</v>
      </c>
    </row>
    <row r="228" spans="1:109" ht="15" customHeight="1" x14ac:dyDescent="0.3">
      <c r="A228" s="353">
        <v>2016</v>
      </c>
      <c r="B228" s="207" t="s">
        <v>46</v>
      </c>
      <c r="C228" s="207" t="s">
        <v>114</v>
      </c>
      <c r="D228" s="354">
        <v>61589.769999999975</v>
      </c>
      <c r="E228" s="354">
        <v>37983.455999999998</v>
      </c>
      <c r="F228" s="354">
        <v>19739.827499999999</v>
      </c>
      <c r="G228" s="354">
        <v>5629.62</v>
      </c>
      <c r="H228" s="355">
        <v>124942.67349999998</v>
      </c>
      <c r="I228" s="345"/>
      <c r="J228" s="58"/>
      <c r="BY228" s="303">
        <v>2018</v>
      </c>
      <c r="BZ228" s="70" t="s">
        <v>42</v>
      </c>
      <c r="CA228" s="325" t="e">
        <f>+D234+D488+D609+D730+D851+D972+D1091+D1212+#REF!+#REF!+#REF!+#REF!+#REF!+#REF!+#REF!+#REF!+#REF!+#REF!+#REF!+#REF!+#REF!</f>
        <v>#REF!</v>
      </c>
      <c r="CB228" s="325" t="e">
        <f>+E234+E488+E609+E730+E851+E972+E1091+E1212+#REF!+#REF!+#REF!+#REF!+#REF!+#REF!+#REF!+#REF!+#REF!+#REF!+#REF!+#REF!+#REF!</f>
        <v>#REF!</v>
      </c>
      <c r="CC228" s="325" t="e">
        <f>+F234+F488+F609+F730+F851+F972+F1091+F1212+#REF!+#REF!+#REF!+#REF!+#REF!+#REF!+#REF!+#REF!+#REF!+#REF!+#REF!+#REF!+#REF!</f>
        <v>#REF!</v>
      </c>
      <c r="CD228" s="325" t="e">
        <f>+G234+G488+G609+G730+G851+G972+G1091+G1212+#REF!+#REF!+#REF!+#REF!+#REF!+#REF!+#REF!+#REF!+#REF!+#REF!+#REF!+#REF!+#REF!</f>
        <v>#REF!</v>
      </c>
      <c r="CE228" s="325" t="e">
        <f>+H234+H488+H609+H730+H851+H972+H1091+H1212+#REF!+#REF!+#REF!+#REF!+#REF!+#REF!+#REF!+#REF!+#REF!+#REF!+#REF!+#REF!+#REF!</f>
        <v>#REF!</v>
      </c>
      <c r="CF228" s="303">
        <v>2018</v>
      </c>
      <c r="CG228" s="70" t="s">
        <v>42</v>
      </c>
      <c r="CH228" s="326">
        <f>+'Anexo 4'!D126+'Anexo 4'!E126</f>
        <v>243692.34399999992</v>
      </c>
      <c r="CI228" s="326">
        <f>+'Anexo 4'!F126+'Anexo 4'!G126</f>
        <v>567365.91950000008</v>
      </c>
      <c r="CJ228" s="326">
        <f>+'Anexo 4'!H126+'Anexo 4'!I126</f>
        <v>204609.29549999998</v>
      </c>
      <c r="CK228" s="326" t="e">
        <f>+'Anexo 4'!#REF!+'Anexo 4'!#REF!+'Anexo 4'!#REF!+'Anexo 4'!#REF!+'Anexo 4'!J126+'Anexo 4'!K126</f>
        <v>#REF!</v>
      </c>
      <c r="CL228" s="326">
        <f>+'Anexo 4'!L126+'Anexo 4'!M126</f>
        <v>1064519.6965000001</v>
      </c>
      <c r="CM228" s="327" t="e">
        <f t="shared" si="7"/>
        <v>#REF!</v>
      </c>
      <c r="CN228" s="327" t="e">
        <f t="shared" si="7"/>
        <v>#REF!</v>
      </c>
      <c r="CO228" s="327" t="e">
        <f t="shared" si="7"/>
        <v>#REF!</v>
      </c>
      <c r="CP228" s="327" t="e">
        <f t="shared" si="7"/>
        <v>#REF!</v>
      </c>
      <c r="CQ228" s="327" t="e">
        <f t="shared" si="7"/>
        <v>#REF!</v>
      </c>
      <c r="CR228" s="303">
        <v>2018</v>
      </c>
      <c r="CS228" s="70" t="s">
        <v>42</v>
      </c>
      <c r="CT228" s="328">
        <f>'Anexo 2 '!C125</f>
        <v>243692.34399999992</v>
      </c>
      <c r="CU228" s="328">
        <f>'Anexo 2 '!D125</f>
        <v>567365.91950000008</v>
      </c>
      <c r="CV228" s="328">
        <f>'Anexo 2 '!E125</f>
        <v>204609.29550000004</v>
      </c>
      <c r="CW228" s="328" t="e">
        <f>+'Anexo 2 '!#REF!+'Anexo 2 '!#REF!+'Anexo 2 '!#REF!</f>
        <v>#REF!</v>
      </c>
      <c r="CX228" s="328">
        <f>+'Anexo 2 '!G125</f>
        <v>1064519.6965000003</v>
      </c>
      <c r="CY228" s="303">
        <v>2018</v>
      </c>
      <c r="CZ228" s="70" t="s">
        <v>42</v>
      </c>
      <c r="DA228" s="327">
        <f t="shared" si="6"/>
        <v>0</v>
      </c>
      <c r="DB228" s="327">
        <f t="shared" si="6"/>
        <v>0</v>
      </c>
      <c r="DC228" s="327">
        <f t="shared" si="6"/>
        <v>0</v>
      </c>
      <c r="DD228" s="327" t="e">
        <f t="shared" si="6"/>
        <v>#REF!</v>
      </c>
      <c r="DE228" s="327">
        <f t="shared" si="6"/>
        <v>0</v>
      </c>
    </row>
    <row r="229" spans="1:109" ht="15" customHeight="1" x14ac:dyDescent="0.3">
      <c r="A229" s="353">
        <v>2016</v>
      </c>
      <c r="B229" s="207" t="s">
        <v>34</v>
      </c>
      <c r="C229" s="207" t="s">
        <v>114</v>
      </c>
      <c r="D229" s="354">
        <v>66560.885000000009</v>
      </c>
      <c r="E229" s="354">
        <v>38675.368999999999</v>
      </c>
      <c r="F229" s="354">
        <v>20565.872499999998</v>
      </c>
      <c r="G229" s="354">
        <v>4649.5190000000002</v>
      </c>
      <c r="H229" s="355">
        <v>130451.64550000001</v>
      </c>
      <c r="I229" s="345"/>
      <c r="J229" s="58"/>
      <c r="BY229" s="303">
        <v>2018</v>
      </c>
      <c r="BZ229" s="70" t="s">
        <v>43</v>
      </c>
      <c r="CA229" s="325" t="e">
        <f>+D235+D489+D610+D731+D852+D973+D1092+D1213+#REF!+#REF!+#REF!+#REF!+#REF!+#REF!+#REF!+#REF!+#REF!+#REF!+#REF!+#REF!+#REF!</f>
        <v>#REF!</v>
      </c>
      <c r="CB229" s="325" t="e">
        <f>+E235+E489+E610+E731+E852+E973+E1092+E1213+#REF!+#REF!+#REF!+#REF!+#REF!+#REF!+#REF!+#REF!+#REF!+#REF!+#REF!+#REF!+#REF!</f>
        <v>#REF!</v>
      </c>
      <c r="CC229" s="325" t="e">
        <f>+F235+F489+F610+F731+F852+F973+F1092+F1213+#REF!+#REF!+#REF!+#REF!+#REF!+#REF!+#REF!+#REF!+#REF!+#REF!+#REF!+#REF!+#REF!</f>
        <v>#REF!</v>
      </c>
      <c r="CD229" s="325" t="e">
        <f>+G235+G489+G610+G731+G852+G973+G1092+G1213+#REF!+#REF!+#REF!+#REF!+#REF!+#REF!+#REF!+#REF!+#REF!+#REF!+#REF!+#REF!+#REF!</f>
        <v>#REF!</v>
      </c>
      <c r="CE229" s="325" t="e">
        <f>+H235+H489+H610+H731+H852+H973+H1092+H1213+#REF!+#REF!+#REF!+#REF!+#REF!+#REF!+#REF!+#REF!+#REF!+#REF!+#REF!+#REF!+#REF!</f>
        <v>#REF!</v>
      </c>
      <c r="CF229" s="303">
        <v>2018</v>
      </c>
      <c r="CG229" s="70" t="s">
        <v>43</v>
      </c>
      <c r="CH229" s="326">
        <f>+'Anexo 4'!D127+'Anexo 4'!E127</f>
        <v>222651.06599999993</v>
      </c>
      <c r="CI229" s="326">
        <f>+'Anexo 4'!F127+'Anexo 4'!G127</f>
        <v>532637.61250000028</v>
      </c>
      <c r="CJ229" s="326">
        <f>+'Anexo 4'!H127+'Anexo 4'!I127</f>
        <v>173410.22350000002</v>
      </c>
      <c r="CK229" s="326" t="e">
        <f>+'Anexo 4'!#REF!+'Anexo 4'!#REF!+'Anexo 4'!#REF!+'Anexo 4'!#REF!+'Anexo 4'!J127+'Anexo 4'!K127</f>
        <v>#REF!</v>
      </c>
      <c r="CL229" s="326">
        <f>+'Anexo 4'!L127+'Anexo 4'!M127</f>
        <v>973383.72750000027</v>
      </c>
      <c r="CM229" s="327" t="e">
        <f t="shared" si="7"/>
        <v>#REF!</v>
      </c>
      <c r="CN229" s="327" t="e">
        <f t="shared" si="7"/>
        <v>#REF!</v>
      </c>
      <c r="CO229" s="327" t="e">
        <f t="shared" si="7"/>
        <v>#REF!</v>
      </c>
      <c r="CP229" s="327" t="e">
        <f t="shared" si="7"/>
        <v>#REF!</v>
      </c>
      <c r="CQ229" s="327" t="e">
        <f t="shared" si="7"/>
        <v>#REF!</v>
      </c>
      <c r="CR229" s="303">
        <v>2018</v>
      </c>
      <c r="CS229" s="70" t="s">
        <v>43</v>
      </c>
      <c r="CT229" s="328">
        <f>'Anexo 2 '!C126</f>
        <v>222651.06599999996</v>
      </c>
      <c r="CU229" s="328">
        <f>'Anexo 2 '!D126</f>
        <v>532637.61250000028</v>
      </c>
      <c r="CV229" s="328">
        <f>'Anexo 2 '!E126</f>
        <v>173410.22350000002</v>
      </c>
      <c r="CW229" s="328" t="e">
        <f>+'Anexo 2 '!#REF!+'Anexo 2 '!#REF!+'Anexo 2 '!#REF!</f>
        <v>#REF!</v>
      </c>
      <c r="CX229" s="328">
        <f>+'Anexo 2 '!G126</f>
        <v>973383.72750000004</v>
      </c>
      <c r="CY229" s="303">
        <v>2018</v>
      </c>
      <c r="CZ229" s="70" t="s">
        <v>43</v>
      </c>
      <c r="DA229" s="327">
        <f t="shared" ref="DA229:DE231" si="8">+CH229-CT229</f>
        <v>0</v>
      </c>
      <c r="DB229" s="327">
        <f t="shared" si="8"/>
        <v>0</v>
      </c>
      <c r="DC229" s="327">
        <f t="shared" si="8"/>
        <v>0</v>
      </c>
      <c r="DD229" s="327" t="e">
        <f t="shared" si="8"/>
        <v>#REF!</v>
      </c>
      <c r="DE229" s="327">
        <f t="shared" si="8"/>
        <v>0</v>
      </c>
    </row>
    <row r="230" spans="1:109" ht="15" customHeight="1" x14ac:dyDescent="0.3">
      <c r="A230" s="353">
        <v>2016</v>
      </c>
      <c r="B230" s="207" t="s">
        <v>36</v>
      </c>
      <c r="C230" s="207" t="s">
        <v>114</v>
      </c>
      <c r="D230" s="354">
        <v>63221.445000000007</v>
      </c>
      <c r="E230" s="354">
        <v>38531.912000000004</v>
      </c>
      <c r="F230" s="354">
        <v>19114.012500000001</v>
      </c>
      <c r="G230" s="354">
        <v>4233.4599999999991</v>
      </c>
      <c r="H230" s="355">
        <v>125100.82950000002</v>
      </c>
      <c r="I230" s="345"/>
      <c r="J230" s="58"/>
      <c r="BY230" s="303">
        <v>2019</v>
      </c>
      <c r="BZ230" s="70" t="s">
        <v>44</v>
      </c>
      <c r="CA230" s="325" t="e">
        <f>+D236+D490+D611+D732+D853+D974+D1093+D1214+#REF!+#REF!+#REF!+#REF!+#REF!+#REF!+#REF!+#REF!+#REF!+#REF!+#REF!+#REF!+#REF!</f>
        <v>#REF!</v>
      </c>
      <c r="CB230" s="325" t="e">
        <f>+E236+E490+E611+E732+E853+E974+E1093+E1214+#REF!+#REF!+#REF!+#REF!+#REF!+#REF!+#REF!+#REF!+#REF!+#REF!+#REF!+#REF!+#REF!</f>
        <v>#REF!</v>
      </c>
      <c r="CC230" s="325" t="e">
        <f>+F236+F490+F611+F732+F853+F974+F1093+F1214+#REF!+#REF!+#REF!+#REF!+#REF!+#REF!+#REF!+#REF!+#REF!+#REF!+#REF!+#REF!+#REF!</f>
        <v>#REF!</v>
      </c>
      <c r="CD230" s="325" t="e">
        <f>+G236+G490+G611+G732+G853+G974+G1093+G1214+#REF!+#REF!+#REF!+#REF!+#REF!+#REF!+#REF!+#REF!+#REF!+#REF!+#REF!+#REF!+#REF!</f>
        <v>#REF!</v>
      </c>
      <c r="CE230" s="325" t="e">
        <f>+H236+H490+H611+H732+H853+H974+H1093+H1214+#REF!+#REF!+#REF!+#REF!+#REF!+#REF!+#REF!+#REF!+#REF!+#REF!+#REF!+#REF!+#REF!</f>
        <v>#REF!</v>
      </c>
      <c r="CF230" s="303">
        <v>2019</v>
      </c>
      <c r="CG230" s="70" t="s">
        <v>44</v>
      </c>
      <c r="CH230" s="326">
        <f>+'Anexo 4'!D128+'Anexo 4'!E128</f>
        <v>197390.44449999993</v>
      </c>
      <c r="CI230" s="326">
        <f>+'Anexo 4'!F128+'Anexo 4'!G128</f>
        <v>506254.30099999992</v>
      </c>
      <c r="CJ230" s="326">
        <f>+'Anexo 4'!H128+'Anexo 4'!I128</f>
        <v>164533.74149999997</v>
      </c>
      <c r="CK230" s="326" t="e">
        <f>+'Anexo 4'!#REF!+'Anexo 4'!#REF!+'Anexo 4'!#REF!+'Anexo 4'!#REF!+'Anexo 4'!J128+'Anexo 4'!K128</f>
        <v>#REF!</v>
      </c>
      <c r="CL230" s="326">
        <f>+'Anexo 4'!L128+'Anexo 4'!M128</f>
        <v>917158.47099999979</v>
      </c>
      <c r="CM230" s="327" t="e">
        <f t="shared" si="7"/>
        <v>#REF!</v>
      </c>
      <c r="CN230" s="327" t="e">
        <f t="shared" si="7"/>
        <v>#REF!</v>
      </c>
      <c r="CO230" s="327" t="e">
        <f t="shared" si="7"/>
        <v>#REF!</v>
      </c>
      <c r="CP230" s="327" t="e">
        <f t="shared" si="7"/>
        <v>#REF!</v>
      </c>
      <c r="CQ230" s="327" t="e">
        <f t="shared" si="7"/>
        <v>#REF!</v>
      </c>
      <c r="CR230" s="303">
        <v>2019</v>
      </c>
      <c r="CS230" s="70" t="s">
        <v>44</v>
      </c>
      <c r="CT230" s="328">
        <f>'Anexo 2 '!C128</f>
        <v>236243.43850000008</v>
      </c>
      <c r="CU230" s="328">
        <f>'Anexo 2 '!D128</f>
        <v>495980.89299999975</v>
      </c>
      <c r="CV230" s="328">
        <f>'Anexo 2 '!E128</f>
        <v>187826.76399999991</v>
      </c>
      <c r="CW230" s="328" t="e">
        <f>+'Anexo 2 '!#REF!+'Anexo 2 '!#REF!+'Anexo 2 '!#REF!</f>
        <v>#REF!</v>
      </c>
      <c r="CX230" s="328">
        <f>+'Anexo 2 '!G128</f>
        <v>972510.6819999998</v>
      </c>
      <c r="CY230" s="303">
        <v>2019</v>
      </c>
      <c r="CZ230" s="70" t="s">
        <v>44</v>
      </c>
      <c r="DA230" s="327">
        <f t="shared" si="8"/>
        <v>-38852.994000000152</v>
      </c>
      <c r="DB230" s="327">
        <f t="shared" si="8"/>
        <v>10273.40800000017</v>
      </c>
      <c r="DC230" s="327">
        <f t="shared" si="8"/>
        <v>-23293.022499999934</v>
      </c>
      <c r="DD230" s="327" t="e">
        <f t="shared" si="8"/>
        <v>#REF!</v>
      </c>
      <c r="DE230" s="327">
        <f t="shared" si="8"/>
        <v>-55352.21100000001</v>
      </c>
    </row>
    <row r="231" spans="1:109" ht="15" customHeight="1" x14ac:dyDescent="0.3">
      <c r="A231" s="353">
        <v>2016</v>
      </c>
      <c r="B231" s="207" t="s">
        <v>37</v>
      </c>
      <c r="C231" s="207" t="s">
        <v>114</v>
      </c>
      <c r="D231" s="354">
        <v>64865.906999999999</v>
      </c>
      <c r="E231" s="354">
        <v>37217.351999999999</v>
      </c>
      <c r="F231" s="354">
        <v>19423.497500000005</v>
      </c>
      <c r="G231" s="354">
        <v>3632.4130000000696</v>
      </c>
      <c r="H231" s="355">
        <v>125139.16950000009</v>
      </c>
      <c r="I231" s="345"/>
      <c r="J231" s="58"/>
      <c r="BY231" s="303">
        <v>2019</v>
      </c>
      <c r="BZ231" s="70" t="s">
        <v>45</v>
      </c>
      <c r="CA231" s="325" t="e">
        <f>+D237+D491+D612+D733+D854+D975+D1094+D1215+#REF!+#REF!+#REF!+#REF!+#REF!+#REF!+#REF!+#REF!+#REF!+#REF!+#REF!+#REF!+#REF!</f>
        <v>#REF!</v>
      </c>
      <c r="CB231" s="325" t="e">
        <f>+E237+E491+E612+E733+E854+E975+E1094+E1215+#REF!+#REF!+#REF!+#REF!+#REF!+#REF!+#REF!+#REF!+#REF!+#REF!+#REF!+#REF!+#REF!</f>
        <v>#REF!</v>
      </c>
      <c r="CC231" s="325" t="e">
        <f>+F237+F491+F612+F733+F854+F975+F1094+F1215+#REF!+#REF!+#REF!+#REF!+#REF!+#REF!+#REF!+#REF!+#REF!+#REF!+#REF!+#REF!+#REF!</f>
        <v>#REF!</v>
      </c>
      <c r="CD231" s="325" t="e">
        <f>+G237+G491+G612+G733+G854+G975+G1094+G1215+#REF!+#REF!+#REF!+#REF!+#REF!+#REF!+#REF!+#REF!+#REF!+#REF!+#REF!+#REF!+#REF!</f>
        <v>#REF!</v>
      </c>
      <c r="CE231" s="325" t="e">
        <f>+H237+H491+H612+H733+H854+H975+H1094+H1215+#REF!+#REF!+#REF!+#REF!+#REF!+#REF!+#REF!+#REF!+#REF!+#REF!+#REF!+#REF!+#REF!</f>
        <v>#REF!</v>
      </c>
      <c r="CF231" s="303">
        <v>2019</v>
      </c>
      <c r="CG231" s="70" t="s">
        <v>45</v>
      </c>
      <c r="CH231" s="326">
        <f>+'Anexo 4'!D129+'Anexo 4'!E129</f>
        <v>236243.43850000008</v>
      </c>
      <c r="CI231" s="326">
        <f>+'Anexo 4'!F129+'Anexo 4'!G129</f>
        <v>495980.89299999975</v>
      </c>
      <c r="CJ231" s="326">
        <f>+'Anexo 4'!H129+'Anexo 4'!I129</f>
        <v>187826.764</v>
      </c>
      <c r="CK231" s="326" t="e">
        <f>+'Anexo 4'!#REF!+'Anexo 4'!#REF!+'Anexo 4'!#REF!+'Anexo 4'!#REF!+'Anexo 4'!J129+'Anexo 4'!K129</f>
        <v>#REF!</v>
      </c>
      <c r="CL231" s="326">
        <f>+'Anexo 4'!L129+'Anexo 4'!M129</f>
        <v>972510.6819999998</v>
      </c>
      <c r="CM231" s="327" t="e">
        <f>+CA231-CH231</f>
        <v>#REF!</v>
      </c>
      <c r="CN231" s="327" t="e">
        <f>+CB231-CI231</f>
        <v>#REF!</v>
      </c>
      <c r="CO231" s="327" t="e">
        <f>+CC231-CJ231</f>
        <v>#REF!</v>
      </c>
      <c r="CP231" s="327" t="e">
        <f>+CD231-CK231</f>
        <v>#REF!</v>
      </c>
      <c r="CQ231" s="327" t="e">
        <f>+CE231-CL231</f>
        <v>#REF!</v>
      </c>
      <c r="CR231" s="303">
        <v>2019</v>
      </c>
      <c r="CS231" s="70" t="s">
        <v>45</v>
      </c>
      <c r="CT231" s="328">
        <f>'Anexo 2 '!C129</f>
        <v>250441.89699999991</v>
      </c>
      <c r="CU231" s="328">
        <f>'Anexo 2 '!D129</f>
        <v>537382.48500000034</v>
      </c>
      <c r="CV231" s="328">
        <f>'Anexo 2 '!E129</f>
        <v>190777.17500000002</v>
      </c>
      <c r="CW231" s="328" t="e">
        <f>+'Anexo 2 '!#REF!+'Anexo 2 '!#REF!+'Anexo 2 '!#REF!</f>
        <v>#REF!</v>
      </c>
      <c r="CX231" s="328">
        <f>+'Anexo 2 '!G129</f>
        <v>1035824.2725000002</v>
      </c>
      <c r="CY231" s="303">
        <v>2019</v>
      </c>
      <c r="CZ231" s="70" t="s">
        <v>45</v>
      </c>
      <c r="DA231" s="327">
        <f t="shared" si="8"/>
        <v>-14198.458499999833</v>
      </c>
      <c r="DB231" s="327">
        <f t="shared" si="8"/>
        <v>-41401.592000000586</v>
      </c>
      <c r="DC231" s="327">
        <f t="shared" si="8"/>
        <v>-2950.4110000000219</v>
      </c>
      <c r="DD231" s="327" t="e">
        <f t="shared" si="8"/>
        <v>#REF!</v>
      </c>
      <c r="DE231" s="327">
        <f t="shared" si="8"/>
        <v>-63313.590500000399</v>
      </c>
    </row>
    <row r="232" spans="1:109" ht="15" customHeight="1" x14ac:dyDescent="0.2">
      <c r="A232" s="353">
        <v>2016</v>
      </c>
      <c r="B232" s="207" t="s">
        <v>38</v>
      </c>
      <c r="C232" s="207" t="s">
        <v>114</v>
      </c>
      <c r="D232" s="354">
        <v>61657.69</v>
      </c>
      <c r="E232" s="354">
        <v>38090.982000000004</v>
      </c>
      <c r="F232" s="354">
        <v>15578.907500000001</v>
      </c>
      <c r="G232" s="354">
        <v>2255.8895000000002</v>
      </c>
      <c r="H232" s="355">
        <v>117583.46900000001</v>
      </c>
      <c r="I232" s="345"/>
      <c r="J232" s="58"/>
    </row>
    <row r="233" spans="1:109" ht="15" customHeight="1" x14ac:dyDescent="0.2">
      <c r="A233" s="353">
        <v>2016</v>
      </c>
      <c r="B233" s="207" t="s">
        <v>39</v>
      </c>
      <c r="C233" s="207" t="s">
        <v>114</v>
      </c>
      <c r="D233" s="354">
        <v>62020.360000000044</v>
      </c>
      <c r="E233" s="354">
        <v>45004.308000000005</v>
      </c>
      <c r="F233" s="354">
        <v>18535.052499999998</v>
      </c>
      <c r="G233" s="354">
        <v>3858.4545000000003</v>
      </c>
      <c r="H233" s="355">
        <v>129418.17500000003</v>
      </c>
      <c r="I233" s="345"/>
      <c r="J233" s="58"/>
    </row>
    <row r="234" spans="1:109" ht="15" customHeight="1" x14ac:dyDescent="0.2">
      <c r="A234" s="353">
        <v>2016</v>
      </c>
      <c r="B234" s="207" t="s">
        <v>40</v>
      </c>
      <c r="C234" s="207" t="s">
        <v>114</v>
      </c>
      <c r="D234" s="354">
        <v>66026.589999999967</v>
      </c>
      <c r="E234" s="354">
        <v>39474.721999999994</v>
      </c>
      <c r="F234" s="354">
        <v>20063.36</v>
      </c>
      <c r="G234" s="354">
        <v>3684.4245000000001</v>
      </c>
      <c r="H234" s="355">
        <v>129249.09649999996</v>
      </c>
      <c r="I234" s="345"/>
      <c r="J234" s="58"/>
    </row>
    <row r="235" spans="1:109" ht="15" customHeight="1" x14ac:dyDescent="0.2">
      <c r="A235" s="353">
        <v>2016</v>
      </c>
      <c r="B235" s="207" t="s">
        <v>41</v>
      </c>
      <c r="C235" s="207" t="s">
        <v>114</v>
      </c>
      <c r="D235" s="354">
        <v>63848.459999999992</v>
      </c>
      <c r="E235" s="354">
        <v>40620.121000000014</v>
      </c>
      <c r="F235" s="354">
        <v>22096.58</v>
      </c>
      <c r="G235" s="354">
        <v>3301.3410000000003</v>
      </c>
      <c r="H235" s="355">
        <v>129866.50199999999</v>
      </c>
      <c r="I235" s="345"/>
      <c r="J235" s="58"/>
    </row>
    <row r="236" spans="1:109" ht="15" customHeight="1" x14ac:dyDescent="0.2">
      <c r="A236" s="353">
        <v>2016</v>
      </c>
      <c r="B236" s="207" t="s">
        <v>42</v>
      </c>
      <c r="C236" s="207" t="s">
        <v>114</v>
      </c>
      <c r="D236" s="354">
        <v>61292.719999999972</v>
      </c>
      <c r="E236" s="354">
        <v>40742.435999999994</v>
      </c>
      <c r="F236" s="354">
        <v>18150.316999999999</v>
      </c>
      <c r="G236" s="354">
        <v>3749.4025000000001</v>
      </c>
      <c r="H236" s="355">
        <v>123934.87549999999</v>
      </c>
      <c r="I236" s="345"/>
      <c r="J236" s="58"/>
    </row>
    <row r="237" spans="1:109" ht="15" customHeight="1" x14ac:dyDescent="0.2">
      <c r="A237" s="353">
        <v>2016</v>
      </c>
      <c r="B237" s="207" t="s">
        <v>43</v>
      </c>
      <c r="C237" s="207" t="s">
        <v>114</v>
      </c>
      <c r="D237" s="354">
        <v>63967.500000000015</v>
      </c>
      <c r="E237" s="354">
        <v>37184.649000000012</v>
      </c>
      <c r="F237" s="354">
        <v>16691.852500000001</v>
      </c>
      <c r="G237" s="354">
        <v>3943.2689999999998</v>
      </c>
      <c r="H237" s="355">
        <v>121787.27050000003</v>
      </c>
      <c r="I237" s="345"/>
      <c r="J237" s="58"/>
    </row>
    <row r="238" spans="1:109" ht="15" customHeight="1" x14ac:dyDescent="0.2">
      <c r="A238" s="353">
        <v>2017</v>
      </c>
      <c r="B238" s="207" t="s">
        <v>44</v>
      </c>
      <c r="C238" s="207" t="s">
        <v>114</v>
      </c>
      <c r="D238" s="354">
        <v>56824.110000000015</v>
      </c>
      <c r="E238" s="354">
        <v>36947.298000000003</v>
      </c>
      <c r="F238" s="354">
        <v>15108.227499999997</v>
      </c>
      <c r="G238" s="354">
        <v>3114.857</v>
      </c>
      <c r="H238" s="355">
        <v>111994.49250000002</v>
      </c>
      <c r="I238" s="345"/>
      <c r="J238" s="58"/>
    </row>
    <row r="239" spans="1:109" ht="15" customHeight="1" x14ac:dyDescent="0.2">
      <c r="A239" s="353">
        <v>2017</v>
      </c>
      <c r="B239" s="207" t="s">
        <v>45</v>
      </c>
      <c r="C239" s="207" t="s">
        <v>114</v>
      </c>
      <c r="D239" s="354">
        <v>64247.4</v>
      </c>
      <c r="E239" s="354">
        <v>41024.463000000003</v>
      </c>
      <c r="F239" s="354">
        <v>19324.338500000002</v>
      </c>
      <c r="G239" s="354">
        <v>3180.5079999999998</v>
      </c>
      <c r="H239" s="355">
        <v>127776.70949999998</v>
      </c>
      <c r="I239" s="345"/>
      <c r="J239" s="58"/>
    </row>
    <row r="240" spans="1:109" ht="15" customHeight="1" x14ac:dyDescent="0.2">
      <c r="A240" s="353">
        <v>2017</v>
      </c>
      <c r="B240" s="207" t="s">
        <v>46</v>
      </c>
      <c r="C240" s="207" t="s">
        <v>114</v>
      </c>
      <c r="D240" s="354">
        <v>66942.17</v>
      </c>
      <c r="E240" s="354">
        <v>43941.633000000002</v>
      </c>
      <c r="F240" s="354">
        <v>19766.4175</v>
      </c>
      <c r="G240" s="354">
        <v>4068.1465000000003</v>
      </c>
      <c r="H240" s="355">
        <v>134718.367</v>
      </c>
      <c r="I240" s="345"/>
      <c r="J240" s="58"/>
    </row>
    <row r="241" spans="1:10" ht="15" customHeight="1" x14ac:dyDescent="0.2">
      <c r="A241" s="353">
        <v>2017</v>
      </c>
      <c r="B241" s="207" t="s">
        <v>34</v>
      </c>
      <c r="C241" s="207" t="s">
        <v>114</v>
      </c>
      <c r="D241" s="354">
        <v>56006.37999999999</v>
      </c>
      <c r="E241" s="354">
        <v>36067.602000000006</v>
      </c>
      <c r="F241" s="354">
        <v>15920.457500000004</v>
      </c>
      <c r="G241" s="354">
        <v>2861.8820000000001</v>
      </c>
      <c r="H241" s="355">
        <v>110856.32149999999</v>
      </c>
      <c r="I241" s="345"/>
      <c r="J241" s="58"/>
    </row>
    <row r="242" spans="1:10" ht="15" customHeight="1" x14ac:dyDescent="0.2">
      <c r="A242" s="353">
        <v>2017</v>
      </c>
      <c r="B242" s="207" t="s">
        <v>36</v>
      </c>
      <c r="C242" s="207" t="s">
        <v>114</v>
      </c>
      <c r="D242" s="354">
        <v>60428.749999999985</v>
      </c>
      <c r="E242" s="354">
        <v>39695.451999999997</v>
      </c>
      <c r="F242" s="354">
        <v>20156.770000000004</v>
      </c>
      <c r="G242" s="354">
        <v>2412.3054999999999</v>
      </c>
      <c r="H242" s="355">
        <v>122693.2775</v>
      </c>
      <c r="I242" s="345"/>
      <c r="J242" s="58"/>
    </row>
    <row r="243" spans="1:10" ht="15" customHeight="1" x14ac:dyDescent="0.2">
      <c r="A243" s="353">
        <v>2017</v>
      </c>
      <c r="B243" s="207" t="s">
        <v>37</v>
      </c>
      <c r="C243" s="207" t="s">
        <v>114</v>
      </c>
      <c r="D243" s="354">
        <v>62590.899999999994</v>
      </c>
      <c r="E243" s="354">
        <v>39204.111000000004</v>
      </c>
      <c r="F243" s="354">
        <v>18958.387500000001</v>
      </c>
      <c r="G243" s="354">
        <v>4082.0039999999999</v>
      </c>
      <c r="H243" s="355">
        <v>124835.4025</v>
      </c>
      <c r="I243" s="345"/>
      <c r="J243" s="58"/>
    </row>
    <row r="244" spans="1:10" ht="15" customHeight="1" x14ac:dyDescent="0.2">
      <c r="A244" s="353">
        <v>2017</v>
      </c>
      <c r="B244" s="207" t="s">
        <v>38</v>
      </c>
      <c r="C244" s="207" t="s">
        <v>114</v>
      </c>
      <c r="D244" s="354">
        <v>61149.435000000012</v>
      </c>
      <c r="E244" s="354">
        <v>43935.753000000004</v>
      </c>
      <c r="F244" s="354">
        <v>19805.680999999997</v>
      </c>
      <c r="G244" s="354">
        <v>4395.6559999999999</v>
      </c>
      <c r="H244" s="355">
        <v>129286.52499999999</v>
      </c>
      <c r="I244" s="345"/>
      <c r="J244" s="58"/>
    </row>
    <row r="245" spans="1:10" ht="15" customHeight="1" x14ac:dyDescent="0.2">
      <c r="A245" s="353">
        <v>2017</v>
      </c>
      <c r="B245" s="207" t="s">
        <v>39</v>
      </c>
      <c r="C245" s="207" t="s">
        <v>114</v>
      </c>
      <c r="D245" s="354">
        <v>58837.75</v>
      </c>
      <c r="E245" s="354">
        <v>41031.519</v>
      </c>
      <c r="F245" s="354">
        <v>20744.337499999998</v>
      </c>
      <c r="G245" s="354">
        <v>4118.8585000000003</v>
      </c>
      <c r="H245" s="355">
        <v>124732.465</v>
      </c>
      <c r="I245" s="345"/>
      <c r="J245" s="58"/>
    </row>
    <row r="246" spans="1:10" ht="15" customHeight="1" x14ac:dyDescent="0.2">
      <c r="A246" s="353">
        <v>2017</v>
      </c>
      <c r="B246" s="207" t="s">
        <v>40</v>
      </c>
      <c r="C246" s="207" t="s">
        <v>114</v>
      </c>
      <c r="D246" s="354">
        <v>57809.42</v>
      </c>
      <c r="E246" s="354">
        <v>42249.631000000008</v>
      </c>
      <c r="F246" s="354">
        <v>18746.342499999999</v>
      </c>
      <c r="G246" s="354">
        <v>4489.2160000000003</v>
      </c>
      <c r="H246" s="355">
        <v>123294.60950000002</v>
      </c>
      <c r="I246" s="345"/>
      <c r="J246" s="58"/>
    </row>
    <row r="247" spans="1:10" ht="15" customHeight="1" x14ac:dyDescent="0.2">
      <c r="A247" s="353">
        <v>2017</v>
      </c>
      <c r="B247" s="207" t="s">
        <v>41</v>
      </c>
      <c r="C247" s="207" t="s">
        <v>114</v>
      </c>
      <c r="D247" s="354">
        <v>59192.089999999982</v>
      </c>
      <c r="E247" s="354">
        <v>42208.025000000001</v>
      </c>
      <c r="F247" s="354">
        <v>16472.472500000003</v>
      </c>
      <c r="G247" s="354">
        <v>6303.7324999999992</v>
      </c>
      <c r="H247" s="355">
        <v>124176.31999999999</v>
      </c>
      <c r="I247" s="345"/>
      <c r="J247" s="58"/>
    </row>
    <row r="248" spans="1:10" ht="15" customHeight="1" x14ac:dyDescent="0.2">
      <c r="A248" s="353">
        <v>2017</v>
      </c>
      <c r="B248" s="207" t="s">
        <v>42</v>
      </c>
      <c r="C248" s="207" t="s">
        <v>114</v>
      </c>
      <c r="D248" s="354">
        <v>58096.700000000019</v>
      </c>
      <c r="E248" s="354">
        <v>40837.570500000016</v>
      </c>
      <c r="F248" s="354">
        <v>15492.2925</v>
      </c>
      <c r="G248" s="354">
        <v>6187.9024999999992</v>
      </c>
      <c r="H248" s="355">
        <v>120614.46550000002</v>
      </c>
      <c r="I248" s="345"/>
      <c r="J248" s="58"/>
    </row>
    <row r="249" spans="1:10" ht="15" customHeight="1" x14ac:dyDescent="0.2">
      <c r="A249" s="353">
        <v>2017</v>
      </c>
      <c r="B249" s="207" t="s">
        <v>43</v>
      </c>
      <c r="C249" s="207" t="s">
        <v>114</v>
      </c>
      <c r="D249" s="354">
        <v>53016.82</v>
      </c>
      <c r="E249" s="354">
        <v>36713.703999999998</v>
      </c>
      <c r="F249" s="354">
        <v>11592.997500000001</v>
      </c>
      <c r="G249" s="354">
        <v>4919.0585000000001</v>
      </c>
      <c r="H249" s="355">
        <v>106242.58</v>
      </c>
      <c r="I249" s="345"/>
      <c r="J249" s="58"/>
    </row>
    <row r="250" spans="1:10" ht="15" customHeight="1" x14ac:dyDescent="0.2">
      <c r="A250" s="353">
        <v>2018</v>
      </c>
      <c r="B250" s="207" t="s">
        <v>44</v>
      </c>
      <c r="C250" s="207" t="s">
        <v>114</v>
      </c>
      <c r="D250" s="354">
        <v>48742.05000000001</v>
      </c>
      <c r="E250" s="354">
        <v>35026.237000000001</v>
      </c>
      <c r="F250" s="354">
        <v>14926.51</v>
      </c>
      <c r="G250" s="354">
        <v>4512.1785</v>
      </c>
      <c r="H250" s="355">
        <v>103206.97550000002</v>
      </c>
      <c r="I250" s="345"/>
      <c r="J250" s="58"/>
    </row>
    <row r="251" spans="1:10" ht="15" customHeight="1" x14ac:dyDescent="0.2">
      <c r="A251" s="353">
        <v>2018</v>
      </c>
      <c r="B251" s="207" t="s">
        <v>45</v>
      </c>
      <c r="C251" s="207" t="s">
        <v>114</v>
      </c>
      <c r="D251" s="354">
        <v>53245.589999999989</v>
      </c>
      <c r="E251" s="354">
        <v>35087.521000000001</v>
      </c>
      <c r="F251" s="354">
        <v>15456.7225</v>
      </c>
      <c r="G251" s="354">
        <v>4876.6995000000006</v>
      </c>
      <c r="H251" s="355">
        <v>108666.53299999998</v>
      </c>
      <c r="I251" s="345"/>
      <c r="J251" s="58"/>
    </row>
    <row r="252" spans="1:10" ht="15" customHeight="1" x14ac:dyDescent="0.2">
      <c r="A252" s="353">
        <v>2018</v>
      </c>
      <c r="B252" s="207" t="s">
        <v>46</v>
      </c>
      <c r="C252" s="207" t="s">
        <v>114</v>
      </c>
      <c r="D252" s="354">
        <v>52871.86</v>
      </c>
      <c r="E252" s="354">
        <v>36396.480000000003</v>
      </c>
      <c r="F252" s="354">
        <v>14501.93</v>
      </c>
      <c r="G252" s="354">
        <v>4722.6445000000003</v>
      </c>
      <c r="H252" s="355">
        <v>108492.91450000001</v>
      </c>
      <c r="I252" s="345"/>
      <c r="J252" s="58"/>
    </row>
    <row r="253" spans="1:10" ht="15" customHeight="1" x14ac:dyDescent="0.2">
      <c r="A253" s="353">
        <v>2018</v>
      </c>
      <c r="B253" s="207" t="s">
        <v>34</v>
      </c>
      <c r="C253" s="207" t="s">
        <v>114</v>
      </c>
      <c r="D253" s="354">
        <v>51921.480000000018</v>
      </c>
      <c r="E253" s="354">
        <v>40659.406999999992</v>
      </c>
      <c r="F253" s="354">
        <v>15503.5425</v>
      </c>
      <c r="G253" s="354">
        <v>4246.4984999999997</v>
      </c>
      <c r="H253" s="355">
        <v>112330.92800000001</v>
      </c>
      <c r="I253" s="345"/>
      <c r="J253" s="58"/>
    </row>
    <row r="254" spans="1:10" ht="15" customHeight="1" x14ac:dyDescent="0.2">
      <c r="A254" s="353">
        <v>2018</v>
      </c>
      <c r="B254" s="207" t="s">
        <v>36</v>
      </c>
      <c r="C254" s="207" t="s">
        <v>114</v>
      </c>
      <c r="D254" s="354">
        <v>56659.590000000004</v>
      </c>
      <c r="E254" s="354">
        <v>35867.340499999991</v>
      </c>
      <c r="F254" s="354">
        <v>16662.697499999995</v>
      </c>
      <c r="G254" s="354">
        <v>4355.0249999999996</v>
      </c>
      <c r="H254" s="355">
        <v>113544.65299999999</v>
      </c>
      <c r="I254" s="345"/>
      <c r="J254" s="58"/>
    </row>
    <row r="255" spans="1:10" ht="15" customHeight="1" x14ac:dyDescent="0.2">
      <c r="A255" s="353">
        <v>2018</v>
      </c>
      <c r="B255" s="207" t="s">
        <v>37</v>
      </c>
      <c r="C255" s="207" t="s">
        <v>114</v>
      </c>
      <c r="D255" s="354">
        <v>56049.137500000004</v>
      </c>
      <c r="E255" s="354">
        <v>38576.817499999968</v>
      </c>
      <c r="F255" s="354">
        <v>15125.8475</v>
      </c>
      <c r="G255" s="354">
        <v>4296.3805000000002</v>
      </c>
      <c r="H255" s="355">
        <v>114048.18299999999</v>
      </c>
      <c r="I255" s="345"/>
      <c r="J255" s="58"/>
    </row>
    <row r="256" spans="1:10" ht="15" customHeight="1" x14ac:dyDescent="0.2">
      <c r="A256" s="353">
        <v>2018</v>
      </c>
      <c r="B256" s="207" t="s">
        <v>38</v>
      </c>
      <c r="C256" s="207" t="s">
        <v>114</v>
      </c>
      <c r="D256" s="354">
        <v>61303.2575</v>
      </c>
      <c r="E256" s="354">
        <v>38209.200499999977</v>
      </c>
      <c r="F256" s="354">
        <v>15478.305</v>
      </c>
      <c r="G256" s="354">
        <v>5230.0514999999996</v>
      </c>
      <c r="H256" s="355">
        <v>120220.81449999998</v>
      </c>
      <c r="I256" s="345"/>
      <c r="J256" s="58"/>
    </row>
    <row r="257" spans="1:10" ht="15" customHeight="1" x14ac:dyDescent="0.2">
      <c r="A257" s="353">
        <v>2018</v>
      </c>
      <c r="B257" s="207" t="s">
        <v>39</v>
      </c>
      <c r="C257" s="207" t="s">
        <v>114</v>
      </c>
      <c r="D257" s="354">
        <v>60756.284999999974</v>
      </c>
      <c r="E257" s="354">
        <v>41163.243499999982</v>
      </c>
      <c r="F257" s="354">
        <v>17543.355000000003</v>
      </c>
      <c r="G257" s="354">
        <v>4854.8500000000004</v>
      </c>
      <c r="H257" s="355">
        <v>124317.73349999997</v>
      </c>
      <c r="I257" s="345"/>
      <c r="J257" s="58"/>
    </row>
    <row r="258" spans="1:10" ht="15" customHeight="1" x14ac:dyDescent="0.2">
      <c r="A258" s="353">
        <v>2018</v>
      </c>
      <c r="B258" s="207" t="s">
        <v>40</v>
      </c>
      <c r="C258" s="207" t="s">
        <v>114</v>
      </c>
      <c r="D258" s="354">
        <v>62170.80999999999</v>
      </c>
      <c r="E258" s="354">
        <v>38419.105999999963</v>
      </c>
      <c r="F258" s="354">
        <v>17549.464999999997</v>
      </c>
      <c r="G258" s="354">
        <v>4816.97</v>
      </c>
      <c r="H258" s="355">
        <v>122956.35099999997</v>
      </c>
      <c r="I258" s="345"/>
      <c r="J258" s="58"/>
    </row>
    <row r="259" spans="1:10" ht="15" customHeight="1" x14ac:dyDescent="0.2">
      <c r="A259" s="353">
        <v>2018</v>
      </c>
      <c r="B259" s="207" t="s">
        <v>41</v>
      </c>
      <c r="C259" s="207" t="s">
        <v>114</v>
      </c>
      <c r="D259" s="354">
        <v>63965.782500000016</v>
      </c>
      <c r="E259" s="354">
        <v>43992.426499999972</v>
      </c>
      <c r="F259" s="354">
        <v>18385.452499999999</v>
      </c>
      <c r="G259" s="354">
        <v>4449.9755000000005</v>
      </c>
      <c r="H259" s="355">
        <v>130793.63699999997</v>
      </c>
      <c r="I259" s="345"/>
      <c r="J259" s="58"/>
    </row>
    <row r="260" spans="1:10" ht="15" customHeight="1" x14ac:dyDescent="0.2">
      <c r="A260" s="353">
        <v>2018</v>
      </c>
      <c r="B260" s="207" t="s">
        <v>42</v>
      </c>
      <c r="C260" s="207" t="s">
        <v>114</v>
      </c>
      <c r="D260" s="354">
        <v>60774.76749999998</v>
      </c>
      <c r="E260" s="354">
        <v>41451.487999999983</v>
      </c>
      <c r="F260" s="354">
        <v>17323.392500000002</v>
      </c>
      <c r="G260" s="354">
        <v>5681.8575000000001</v>
      </c>
      <c r="H260" s="355">
        <v>125231.50549999997</v>
      </c>
      <c r="I260" s="345"/>
      <c r="J260" s="58"/>
    </row>
    <row r="261" spans="1:10" ht="15" customHeight="1" x14ac:dyDescent="0.2">
      <c r="A261" s="353">
        <v>2018</v>
      </c>
      <c r="B261" s="207" t="s">
        <v>43</v>
      </c>
      <c r="C261" s="207" t="s">
        <v>114</v>
      </c>
      <c r="D261" s="354">
        <v>53874.95</v>
      </c>
      <c r="E261" s="354">
        <v>35560.788999999997</v>
      </c>
      <c r="F261" s="354">
        <v>13180.787499999999</v>
      </c>
      <c r="G261" s="354">
        <v>5195.0375000000004</v>
      </c>
      <c r="H261" s="355">
        <v>107811.56399999998</v>
      </c>
      <c r="I261" s="345"/>
      <c r="J261" s="58"/>
    </row>
    <row r="262" spans="1:10" ht="15" customHeight="1" x14ac:dyDescent="0.2">
      <c r="A262" s="353">
        <v>2019</v>
      </c>
      <c r="B262" s="207" t="s">
        <v>44</v>
      </c>
      <c r="C262" s="207" t="s">
        <v>114</v>
      </c>
      <c r="D262" s="354">
        <v>48006.950000000019</v>
      </c>
      <c r="E262" s="354">
        <v>35382.452499999999</v>
      </c>
      <c r="F262" s="354">
        <v>11140.245500000001</v>
      </c>
      <c r="G262" s="354">
        <v>5827.8924999999999</v>
      </c>
      <c r="H262" s="355">
        <v>100357.54050000003</v>
      </c>
      <c r="I262" s="345"/>
      <c r="J262" s="58"/>
    </row>
    <row r="263" spans="1:10" ht="15" customHeight="1" x14ac:dyDescent="0.2">
      <c r="A263" s="353">
        <v>2019</v>
      </c>
      <c r="B263" s="207" t="s">
        <v>45</v>
      </c>
      <c r="C263" s="207" t="s">
        <v>114</v>
      </c>
      <c r="D263" s="354">
        <v>58597.364999999998</v>
      </c>
      <c r="E263" s="354">
        <v>34592.660499999984</v>
      </c>
      <c r="F263" s="354">
        <v>13173.4025</v>
      </c>
      <c r="G263" s="354">
        <v>5300.5889999999999</v>
      </c>
      <c r="H263" s="355">
        <v>111664.01699999999</v>
      </c>
      <c r="I263" s="345"/>
      <c r="J263" s="58"/>
    </row>
    <row r="264" spans="1:10" ht="15" customHeight="1" x14ac:dyDescent="0.2">
      <c r="A264" s="353">
        <v>2019</v>
      </c>
      <c r="B264" s="207" t="s">
        <v>46</v>
      </c>
      <c r="C264" s="207" t="s">
        <v>114</v>
      </c>
      <c r="D264" s="354">
        <v>61836.166000000005</v>
      </c>
      <c r="E264" s="354">
        <v>40132.743000000002</v>
      </c>
      <c r="F264" s="354">
        <v>16642.0075</v>
      </c>
      <c r="G264" s="354">
        <v>6129.4934999999996</v>
      </c>
      <c r="H264" s="355">
        <v>124740.40999999997</v>
      </c>
      <c r="I264" s="345"/>
      <c r="J264" s="58"/>
    </row>
    <row r="265" spans="1:10" ht="15" customHeight="1" x14ac:dyDescent="0.2">
      <c r="A265" s="353">
        <v>2019</v>
      </c>
      <c r="B265" s="207" t="s">
        <v>34</v>
      </c>
      <c r="C265" s="207" t="s">
        <v>114</v>
      </c>
      <c r="D265" s="354">
        <v>51332.302500000005</v>
      </c>
      <c r="E265" s="354">
        <v>35824.374999999985</v>
      </c>
      <c r="F265" s="354">
        <v>13731.887999999999</v>
      </c>
      <c r="G265" s="354">
        <v>5978.6019999999999</v>
      </c>
      <c r="H265" s="355">
        <v>106867.1675</v>
      </c>
      <c r="I265" s="345"/>
      <c r="J265" s="58"/>
    </row>
    <row r="266" spans="1:10" ht="15" customHeight="1" x14ac:dyDescent="0.2">
      <c r="A266" s="353">
        <v>2019</v>
      </c>
      <c r="B266" s="207" t="s">
        <v>36</v>
      </c>
      <c r="C266" s="207" t="s">
        <v>114</v>
      </c>
      <c r="D266" s="354">
        <v>61674.212499999958</v>
      </c>
      <c r="E266" s="354">
        <v>41426.110499999988</v>
      </c>
      <c r="F266" s="354">
        <v>18131.1705</v>
      </c>
      <c r="G266" s="354">
        <v>6429.2174999999997</v>
      </c>
      <c r="H266" s="355">
        <v>127660.71099999995</v>
      </c>
      <c r="I266" s="345"/>
      <c r="J266" s="58"/>
    </row>
    <row r="267" spans="1:10" ht="15" customHeight="1" x14ac:dyDescent="0.2">
      <c r="A267" s="353">
        <v>2019</v>
      </c>
      <c r="B267" s="207" t="s">
        <v>37</v>
      </c>
      <c r="C267" s="207" t="s">
        <v>114</v>
      </c>
      <c r="D267" s="354">
        <v>56916.069999999985</v>
      </c>
      <c r="E267" s="354">
        <v>36403.137499999997</v>
      </c>
      <c r="F267" s="354">
        <v>15714.344999999999</v>
      </c>
      <c r="G267" s="354">
        <v>5051.8575000000001</v>
      </c>
      <c r="H267" s="355">
        <v>114085.40999999999</v>
      </c>
      <c r="I267" s="345"/>
      <c r="J267" s="58"/>
    </row>
    <row r="268" spans="1:10" ht="15" customHeight="1" x14ac:dyDescent="0.2">
      <c r="A268" s="353">
        <v>2019</v>
      </c>
      <c r="B268" s="207" t="s">
        <v>38</v>
      </c>
      <c r="C268" s="207" t="s">
        <v>114</v>
      </c>
      <c r="D268" s="354">
        <v>65302.04000000003</v>
      </c>
      <c r="E268" s="354">
        <v>42219.666500000007</v>
      </c>
      <c r="F268" s="354">
        <v>17072.2255</v>
      </c>
      <c r="G268" s="354">
        <v>5974.58</v>
      </c>
      <c r="H268" s="355">
        <v>130568.51200000003</v>
      </c>
      <c r="I268" s="345"/>
      <c r="J268" s="58"/>
    </row>
    <row r="269" spans="1:10" ht="15" customHeight="1" x14ac:dyDescent="0.2">
      <c r="A269" s="353">
        <v>2019</v>
      </c>
      <c r="B269" s="207" t="s">
        <v>39</v>
      </c>
      <c r="C269" s="207" t="s">
        <v>114</v>
      </c>
      <c r="D269" s="354">
        <v>59138.95</v>
      </c>
      <c r="E269" s="354">
        <v>39947.008999999998</v>
      </c>
      <c r="F269" s="354">
        <v>15842.374499999998</v>
      </c>
      <c r="G269" s="354">
        <v>5960.3619999999992</v>
      </c>
      <c r="H269" s="355">
        <v>120888.6955</v>
      </c>
      <c r="I269" s="345"/>
      <c r="J269" s="58"/>
    </row>
    <row r="270" spans="1:10" ht="15" customHeight="1" x14ac:dyDescent="0.2">
      <c r="A270" s="353">
        <v>2019</v>
      </c>
      <c r="B270" s="207" t="s">
        <v>40</v>
      </c>
      <c r="C270" s="207" t="s">
        <v>114</v>
      </c>
      <c r="D270" s="354">
        <v>55305.43</v>
      </c>
      <c r="E270" s="354">
        <v>41119.745000000003</v>
      </c>
      <c r="F270" s="354">
        <v>15997.820000000003</v>
      </c>
      <c r="G270" s="354">
        <v>6352.5594999999994</v>
      </c>
      <c r="H270" s="355">
        <v>118775.5545</v>
      </c>
      <c r="I270" s="345"/>
      <c r="J270" s="58"/>
    </row>
    <row r="271" spans="1:10" ht="15" customHeight="1" x14ac:dyDescent="0.2">
      <c r="A271" s="353">
        <v>2019</v>
      </c>
      <c r="B271" s="207" t="s">
        <v>41</v>
      </c>
      <c r="C271" s="207" t="s">
        <v>114</v>
      </c>
      <c r="D271" s="354">
        <v>58405.757000000012</v>
      </c>
      <c r="E271" s="354">
        <v>44279.677000000018</v>
      </c>
      <c r="F271" s="354">
        <v>17533.198500000002</v>
      </c>
      <c r="G271" s="354">
        <v>5329.7060000000001</v>
      </c>
      <c r="H271" s="355">
        <v>125548.33850000001</v>
      </c>
      <c r="I271" s="345"/>
      <c r="J271" s="58"/>
    </row>
    <row r="272" spans="1:10" ht="15" customHeight="1" x14ac:dyDescent="0.2">
      <c r="A272" s="353">
        <v>2019</v>
      </c>
      <c r="B272" s="207" t="s">
        <v>42</v>
      </c>
      <c r="C272" s="207" t="s">
        <v>114</v>
      </c>
      <c r="D272" s="354">
        <v>50517.635000000009</v>
      </c>
      <c r="E272" s="354">
        <v>41956.871000000006</v>
      </c>
      <c r="F272" s="354">
        <v>16017.197500000004</v>
      </c>
      <c r="G272" s="354">
        <v>4562.9645</v>
      </c>
      <c r="H272" s="355">
        <v>113054.66800000001</v>
      </c>
      <c r="I272" s="345"/>
      <c r="J272" s="58"/>
    </row>
    <row r="273" spans="1:102" ht="15" customHeight="1" x14ac:dyDescent="0.2">
      <c r="A273" s="353">
        <v>2019</v>
      </c>
      <c r="B273" s="207" t="s">
        <v>43</v>
      </c>
      <c r="C273" s="207" t="s">
        <v>114</v>
      </c>
      <c r="D273" s="354">
        <v>56555.569999999978</v>
      </c>
      <c r="E273" s="354">
        <v>37198.700000000004</v>
      </c>
      <c r="F273" s="354">
        <v>14589.525000000001</v>
      </c>
      <c r="G273" s="354">
        <v>4136.7465000000002</v>
      </c>
      <c r="H273" s="355">
        <v>112480.54149999999</v>
      </c>
      <c r="I273" s="345"/>
      <c r="J273" s="58"/>
    </row>
    <row r="274" spans="1:102" ht="15" customHeight="1" x14ac:dyDescent="0.2">
      <c r="A274" s="353">
        <v>2020</v>
      </c>
      <c r="B274" s="207" t="s">
        <v>44</v>
      </c>
      <c r="C274" s="207" t="s">
        <v>114</v>
      </c>
      <c r="D274" s="354">
        <v>46474.920000000006</v>
      </c>
      <c r="E274" s="354">
        <v>39413.445499999994</v>
      </c>
      <c r="F274" s="354">
        <v>11211.6175</v>
      </c>
      <c r="G274" s="354">
        <v>4269.6750000000002</v>
      </c>
      <c r="H274" s="355">
        <v>101369.658</v>
      </c>
      <c r="I274" s="345"/>
      <c r="J274" s="58"/>
    </row>
    <row r="275" spans="1:102" ht="15" customHeight="1" x14ac:dyDescent="0.2">
      <c r="A275" s="353">
        <v>2020</v>
      </c>
      <c r="B275" s="207" t="s">
        <v>45</v>
      </c>
      <c r="C275" s="207" t="s">
        <v>114</v>
      </c>
      <c r="D275" s="354">
        <v>56823.77999999997</v>
      </c>
      <c r="E275" s="354">
        <v>37732.236500000014</v>
      </c>
      <c r="F275" s="354">
        <v>13007.187999999998</v>
      </c>
      <c r="G275" s="354">
        <v>4217.4724999999999</v>
      </c>
      <c r="H275" s="355">
        <v>111780.67699999998</v>
      </c>
      <c r="I275" s="345"/>
      <c r="J275" s="58"/>
    </row>
    <row r="276" spans="1:102" ht="15" customHeight="1" x14ac:dyDescent="0.2">
      <c r="A276" s="353">
        <v>2020</v>
      </c>
      <c r="B276" s="207" t="s">
        <v>46</v>
      </c>
      <c r="C276" s="207" t="s">
        <v>114</v>
      </c>
      <c r="D276" s="354">
        <v>33819.044999999984</v>
      </c>
      <c r="E276" s="354">
        <v>24652.753499999999</v>
      </c>
      <c r="F276" s="354">
        <v>9595.0299999999988</v>
      </c>
      <c r="G276" s="354">
        <v>2971.8325000000004</v>
      </c>
      <c r="H276" s="355">
        <v>71038.660999999978</v>
      </c>
      <c r="I276" s="345"/>
      <c r="J276" s="58"/>
    </row>
    <row r="277" spans="1:102" ht="15" customHeight="1" x14ac:dyDescent="0.2">
      <c r="A277" s="353">
        <v>2020</v>
      </c>
      <c r="B277" s="207" t="s">
        <v>34</v>
      </c>
      <c r="C277" s="207" t="s">
        <v>114</v>
      </c>
      <c r="D277" s="354">
        <v>731.63000000000011</v>
      </c>
      <c r="E277" s="354">
        <v>7932.9604999999992</v>
      </c>
      <c r="F277" s="354">
        <v>304.22000000000003</v>
      </c>
      <c r="G277" s="354">
        <v>764.74800000000005</v>
      </c>
      <c r="H277" s="355">
        <v>9733.5584999999992</v>
      </c>
      <c r="I277" s="345"/>
      <c r="J277" s="58"/>
    </row>
    <row r="278" spans="1:102" ht="15" customHeight="1" x14ac:dyDescent="0.2">
      <c r="A278" s="353">
        <v>2020</v>
      </c>
      <c r="B278" s="207" t="s">
        <v>36</v>
      </c>
      <c r="C278" s="207" t="s">
        <v>114</v>
      </c>
      <c r="D278" s="354">
        <v>22301.12708239747</v>
      </c>
      <c r="E278" s="354">
        <v>28569.511999998515</v>
      </c>
      <c r="F278" s="354">
        <v>7218.0625078201301</v>
      </c>
      <c r="G278" s="354">
        <v>1367.2009969482419</v>
      </c>
      <c r="H278" s="355">
        <v>59455.902587164353</v>
      </c>
      <c r="I278" s="345"/>
      <c r="J278" s="58"/>
    </row>
    <row r="279" spans="1:102" s="6" customFormat="1" ht="15" customHeight="1" x14ac:dyDescent="0.2">
      <c r="A279" s="353">
        <v>2020</v>
      </c>
      <c r="B279" s="207" t="s">
        <v>37</v>
      </c>
      <c r="C279" s="207" t="s">
        <v>114</v>
      </c>
      <c r="D279" s="354">
        <v>39468.139846801758</v>
      </c>
      <c r="E279" s="354">
        <v>35346.577974823012</v>
      </c>
      <c r="F279" s="354">
        <v>11811.896983386994</v>
      </c>
      <c r="G279" s="354">
        <v>2673.4429967117312</v>
      </c>
      <c r="H279" s="355">
        <v>89300.057801723495</v>
      </c>
      <c r="I279" s="345"/>
      <c r="J279" s="58"/>
      <c r="CT279" s="361"/>
      <c r="CU279" s="361"/>
      <c r="CV279" s="361"/>
      <c r="CW279" s="361"/>
      <c r="CX279" s="361"/>
    </row>
    <row r="280" spans="1:102" s="6" customFormat="1" ht="15" customHeight="1" x14ac:dyDescent="0.2">
      <c r="A280" s="358">
        <v>2020</v>
      </c>
      <c r="B280" s="210" t="s">
        <v>38</v>
      </c>
      <c r="C280" s="210" t="s">
        <v>114</v>
      </c>
      <c r="D280" s="359">
        <v>42930.440758033757</v>
      </c>
      <c r="E280" s="359">
        <v>40920.279000004477</v>
      </c>
      <c r="F280" s="359">
        <v>12970.946484816759</v>
      </c>
      <c r="G280" s="359">
        <v>2549.331985427857</v>
      </c>
      <c r="H280" s="360">
        <v>99370.998228282842</v>
      </c>
      <c r="I280" s="345"/>
      <c r="J280" s="58"/>
      <c r="CT280" s="361"/>
      <c r="CU280" s="361"/>
      <c r="CV280" s="361"/>
      <c r="CW280" s="361"/>
      <c r="CX280" s="361"/>
    </row>
    <row r="281" spans="1:102" ht="15" customHeight="1" x14ac:dyDescent="0.2">
      <c r="A281" s="353">
        <v>2009</v>
      </c>
      <c r="B281" s="207" t="s">
        <v>34</v>
      </c>
      <c r="C281" s="207" t="s">
        <v>95</v>
      </c>
      <c r="D281" s="354">
        <v>1469.21</v>
      </c>
      <c r="E281" s="354">
        <v>14774.75</v>
      </c>
      <c r="F281" s="354">
        <v>1696.7575000000002</v>
      </c>
      <c r="G281" s="354">
        <v>1175.96</v>
      </c>
      <c r="H281" s="355">
        <v>19116.677500000002</v>
      </c>
      <c r="I281" s="345"/>
      <c r="J281" s="58"/>
    </row>
    <row r="282" spans="1:102" ht="15" customHeight="1" x14ac:dyDescent="0.2">
      <c r="A282" s="353">
        <v>2009</v>
      </c>
      <c r="B282" s="207" t="s">
        <v>36</v>
      </c>
      <c r="C282" s="207" t="s">
        <v>95</v>
      </c>
      <c r="D282" s="354">
        <v>1302.3274999999999</v>
      </c>
      <c r="E282" s="354">
        <v>14783.317500000001</v>
      </c>
      <c r="F282" s="354">
        <v>1805.79</v>
      </c>
      <c r="G282" s="354">
        <v>1187.31</v>
      </c>
      <c r="H282" s="355">
        <v>19078.745000000003</v>
      </c>
      <c r="I282" s="345"/>
      <c r="J282" s="58"/>
    </row>
    <row r="283" spans="1:102" ht="15" customHeight="1" x14ac:dyDescent="0.2">
      <c r="A283" s="353">
        <v>2009</v>
      </c>
      <c r="B283" s="207" t="s">
        <v>37</v>
      </c>
      <c r="C283" s="207" t="s">
        <v>95</v>
      </c>
      <c r="D283" s="354">
        <v>1156.7674999999999</v>
      </c>
      <c r="E283" s="354">
        <v>15564.2</v>
      </c>
      <c r="F283" s="354">
        <v>1229.67</v>
      </c>
      <c r="G283" s="354">
        <v>996.31</v>
      </c>
      <c r="H283" s="355">
        <v>18946.947500000002</v>
      </c>
      <c r="I283" s="345"/>
      <c r="J283" s="58"/>
    </row>
    <row r="284" spans="1:102" ht="15" customHeight="1" x14ac:dyDescent="0.2">
      <c r="A284" s="353">
        <v>2009</v>
      </c>
      <c r="B284" s="207" t="s">
        <v>38</v>
      </c>
      <c r="C284" s="207" t="s">
        <v>95</v>
      </c>
      <c r="D284" s="354">
        <v>991.37</v>
      </c>
      <c r="E284" s="354">
        <v>15458.305</v>
      </c>
      <c r="F284" s="354">
        <v>1554.8924999999999</v>
      </c>
      <c r="G284" s="354">
        <v>1105.3400000000001</v>
      </c>
      <c r="H284" s="355">
        <v>19109.907500000001</v>
      </c>
      <c r="I284" s="345"/>
      <c r="J284" s="58"/>
    </row>
    <row r="285" spans="1:102" ht="15" customHeight="1" x14ac:dyDescent="0.2">
      <c r="A285" s="353">
        <v>2009</v>
      </c>
      <c r="B285" s="207" t="s">
        <v>39</v>
      </c>
      <c r="C285" s="207" t="s">
        <v>95</v>
      </c>
      <c r="D285" s="354">
        <v>912.96999999999991</v>
      </c>
      <c r="E285" s="354">
        <v>15800.987499999999</v>
      </c>
      <c r="F285" s="354">
        <v>1587.8525</v>
      </c>
      <c r="G285" s="354">
        <v>1237.2</v>
      </c>
      <c r="H285" s="355">
        <v>19539.009999999998</v>
      </c>
      <c r="I285" s="345"/>
      <c r="J285" s="58"/>
    </row>
    <row r="286" spans="1:102" ht="15" customHeight="1" x14ac:dyDescent="0.2">
      <c r="A286" s="353">
        <v>2009</v>
      </c>
      <c r="B286" s="207" t="s">
        <v>40</v>
      </c>
      <c r="C286" s="207" t="s">
        <v>95</v>
      </c>
      <c r="D286" s="354">
        <v>1230.96</v>
      </c>
      <c r="E286" s="354">
        <v>17566.099999999999</v>
      </c>
      <c r="F286" s="354">
        <v>2056.39</v>
      </c>
      <c r="G286" s="354">
        <v>1109.8200000000002</v>
      </c>
      <c r="H286" s="355">
        <v>21963.269999999997</v>
      </c>
      <c r="I286" s="345"/>
      <c r="J286" s="58"/>
    </row>
    <row r="287" spans="1:102" ht="15" customHeight="1" x14ac:dyDescent="0.2">
      <c r="A287" s="353">
        <v>2009</v>
      </c>
      <c r="B287" s="207" t="s">
        <v>41</v>
      </c>
      <c r="C287" s="207" t="s">
        <v>95</v>
      </c>
      <c r="D287" s="354">
        <v>1265.3699999999999</v>
      </c>
      <c r="E287" s="354">
        <v>17220.870000000003</v>
      </c>
      <c r="F287" s="354">
        <v>1374.6770000000001</v>
      </c>
      <c r="G287" s="354">
        <v>1237.3800000000001</v>
      </c>
      <c r="H287" s="355">
        <v>21098.297000000002</v>
      </c>
      <c r="I287" s="345"/>
      <c r="J287" s="58"/>
    </row>
    <row r="288" spans="1:102" ht="15" customHeight="1" x14ac:dyDescent="0.2">
      <c r="A288" s="353">
        <v>2009</v>
      </c>
      <c r="B288" s="207" t="s">
        <v>42</v>
      </c>
      <c r="C288" s="207" t="s">
        <v>95</v>
      </c>
      <c r="D288" s="354">
        <v>1353.0300000000002</v>
      </c>
      <c r="E288" s="354">
        <v>16686.580000000002</v>
      </c>
      <c r="F288" s="354">
        <v>998.93</v>
      </c>
      <c r="G288" s="354">
        <v>1226.26</v>
      </c>
      <c r="H288" s="355">
        <v>20264.800000000003</v>
      </c>
      <c r="I288" s="345"/>
      <c r="J288" s="58"/>
    </row>
    <row r="289" spans="1:10" ht="15" customHeight="1" x14ac:dyDescent="0.2">
      <c r="A289" s="353">
        <v>2009</v>
      </c>
      <c r="B289" s="207" t="s">
        <v>43</v>
      </c>
      <c r="C289" s="207" t="s">
        <v>95</v>
      </c>
      <c r="D289" s="354">
        <v>1667.355</v>
      </c>
      <c r="E289" s="354">
        <v>20051.48</v>
      </c>
      <c r="F289" s="354">
        <v>1452.4775</v>
      </c>
      <c r="G289" s="354">
        <v>1109.5</v>
      </c>
      <c r="H289" s="355">
        <v>24280.8125</v>
      </c>
      <c r="I289" s="345"/>
      <c r="J289" s="58"/>
    </row>
    <row r="290" spans="1:10" ht="15" customHeight="1" x14ac:dyDescent="0.2">
      <c r="A290" s="353">
        <v>2010</v>
      </c>
      <c r="B290" s="207" t="s">
        <v>44</v>
      </c>
      <c r="C290" s="207" t="s">
        <v>95</v>
      </c>
      <c r="D290" s="354">
        <v>1696.3200000000002</v>
      </c>
      <c r="E290" s="354">
        <v>13766.310000000001</v>
      </c>
      <c r="F290" s="354">
        <v>1035.6075000000001</v>
      </c>
      <c r="G290" s="354">
        <v>1118.3999999999999</v>
      </c>
      <c r="H290" s="355">
        <v>17616.637500000001</v>
      </c>
      <c r="I290" s="345"/>
      <c r="J290" s="58"/>
    </row>
    <row r="291" spans="1:10" ht="15" customHeight="1" x14ac:dyDescent="0.2">
      <c r="A291" s="353">
        <v>2010</v>
      </c>
      <c r="B291" s="207" t="s">
        <v>45</v>
      </c>
      <c r="C291" s="207" t="s">
        <v>95</v>
      </c>
      <c r="D291" s="354">
        <v>1359.7399999999998</v>
      </c>
      <c r="E291" s="354">
        <v>19451.02</v>
      </c>
      <c r="F291" s="354">
        <v>1221.5625</v>
      </c>
      <c r="G291" s="354">
        <v>1197.07</v>
      </c>
      <c r="H291" s="355">
        <v>23229.392500000002</v>
      </c>
      <c r="I291" s="345"/>
      <c r="J291" s="58"/>
    </row>
    <row r="292" spans="1:10" ht="15" customHeight="1" x14ac:dyDescent="0.2">
      <c r="A292" s="353">
        <v>2010</v>
      </c>
      <c r="B292" s="207" t="s">
        <v>46</v>
      </c>
      <c r="C292" s="207" t="s">
        <v>95</v>
      </c>
      <c r="D292" s="354">
        <v>1885.9524999999999</v>
      </c>
      <c r="E292" s="354">
        <v>17483.75</v>
      </c>
      <c r="F292" s="354">
        <v>1529.58</v>
      </c>
      <c r="G292" s="354">
        <v>1371.1499999999999</v>
      </c>
      <c r="H292" s="355">
        <v>22270.432499999999</v>
      </c>
      <c r="I292" s="345"/>
      <c r="J292" s="58"/>
    </row>
    <row r="293" spans="1:10" ht="15" customHeight="1" x14ac:dyDescent="0.2">
      <c r="A293" s="353">
        <v>2010</v>
      </c>
      <c r="B293" s="207" t="s">
        <v>34</v>
      </c>
      <c r="C293" s="207" t="s">
        <v>95</v>
      </c>
      <c r="D293" s="354">
        <v>2080.0025000000001</v>
      </c>
      <c r="E293" s="354">
        <v>15653.96</v>
      </c>
      <c r="F293" s="354">
        <v>1048.2350000000001</v>
      </c>
      <c r="G293" s="354">
        <v>1534.76</v>
      </c>
      <c r="H293" s="355">
        <v>20316.9575</v>
      </c>
      <c r="I293" s="345"/>
      <c r="J293" s="58"/>
    </row>
    <row r="294" spans="1:10" ht="15" customHeight="1" x14ac:dyDescent="0.2">
      <c r="A294" s="353">
        <v>2010</v>
      </c>
      <c r="B294" s="207" t="s">
        <v>36</v>
      </c>
      <c r="C294" s="207" t="s">
        <v>95</v>
      </c>
      <c r="D294" s="354">
        <v>2432.7800000000002</v>
      </c>
      <c r="E294" s="354">
        <v>18843.400000000001</v>
      </c>
      <c r="F294" s="354">
        <v>1210.4575</v>
      </c>
      <c r="G294" s="354">
        <v>1473.6800000000003</v>
      </c>
      <c r="H294" s="355">
        <v>23960.317499999997</v>
      </c>
      <c r="I294" s="345"/>
      <c r="J294" s="58"/>
    </row>
    <row r="295" spans="1:10" ht="15" customHeight="1" x14ac:dyDescent="0.2">
      <c r="A295" s="353">
        <v>2010</v>
      </c>
      <c r="B295" s="207" t="s">
        <v>37</v>
      </c>
      <c r="C295" s="207" t="s">
        <v>95</v>
      </c>
      <c r="D295" s="354">
        <v>2619.0699999999997</v>
      </c>
      <c r="E295" s="354">
        <v>16898.36</v>
      </c>
      <c r="F295" s="354">
        <v>1464.8200000000002</v>
      </c>
      <c r="G295" s="354">
        <v>1273.0999999999999</v>
      </c>
      <c r="H295" s="355">
        <v>22255.35</v>
      </c>
      <c r="I295" s="345"/>
      <c r="J295" s="58"/>
    </row>
    <row r="296" spans="1:10" ht="15" customHeight="1" x14ac:dyDescent="0.2">
      <c r="A296" s="353">
        <v>2010</v>
      </c>
      <c r="B296" s="207" t="s">
        <v>38</v>
      </c>
      <c r="C296" s="207" t="s">
        <v>95</v>
      </c>
      <c r="D296" s="354">
        <v>2680.7200000000003</v>
      </c>
      <c r="E296" s="354">
        <v>18387.739999999998</v>
      </c>
      <c r="F296" s="354">
        <v>1220.3400000000001</v>
      </c>
      <c r="G296" s="354">
        <v>1454.1399999999999</v>
      </c>
      <c r="H296" s="355">
        <v>23742.940000000002</v>
      </c>
      <c r="I296" s="345"/>
      <c r="J296" s="58"/>
    </row>
    <row r="297" spans="1:10" ht="15" customHeight="1" x14ac:dyDescent="0.2">
      <c r="A297" s="353">
        <v>2010</v>
      </c>
      <c r="B297" s="207" t="s">
        <v>39</v>
      </c>
      <c r="C297" s="207" t="s">
        <v>95</v>
      </c>
      <c r="D297" s="354">
        <v>2836.19</v>
      </c>
      <c r="E297" s="354">
        <v>17887.3</v>
      </c>
      <c r="F297" s="354">
        <v>1765.1874999999998</v>
      </c>
      <c r="G297" s="354">
        <v>1604.3</v>
      </c>
      <c r="H297" s="355">
        <v>24092.977500000001</v>
      </c>
      <c r="I297" s="345"/>
      <c r="J297" s="58"/>
    </row>
    <row r="298" spans="1:10" ht="15" customHeight="1" x14ac:dyDescent="0.2">
      <c r="A298" s="353">
        <v>2010</v>
      </c>
      <c r="B298" s="207" t="s">
        <v>40</v>
      </c>
      <c r="C298" s="207" t="s">
        <v>95</v>
      </c>
      <c r="D298" s="354">
        <v>3901.86</v>
      </c>
      <c r="E298" s="354">
        <v>20154</v>
      </c>
      <c r="F298" s="354">
        <v>1978.57</v>
      </c>
      <c r="G298" s="354">
        <v>1526.55</v>
      </c>
      <c r="H298" s="355">
        <v>27560.980000000003</v>
      </c>
      <c r="I298" s="345"/>
      <c r="J298" s="58"/>
    </row>
    <row r="299" spans="1:10" ht="15" customHeight="1" x14ac:dyDescent="0.2">
      <c r="A299" s="353">
        <v>2010</v>
      </c>
      <c r="B299" s="207" t="s">
        <v>41</v>
      </c>
      <c r="C299" s="207" t="s">
        <v>95</v>
      </c>
      <c r="D299" s="354">
        <v>3766.25</v>
      </c>
      <c r="E299" s="354">
        <v>19633.019999999997</v>
      </c>
      <c r="F299" s="354">
        <v>1626.9625000000001</v>
      </c>
      <c r="G299" s="354">
        <v>1604.73</v>
      </c>
      <c r="H299" s="355">
        <v>26630.962500000001</v>
      </c>
      <c r="I299" s="345"/>
      <c r="J299" s="58"/>
    </row>
    <row r="300" spans="1:10" ht="15" customHeight="1" x14ac:dyDescent="0.2">
      <c r="A300" s="353">
        <v>2010</v>
      </c>
      <c r="B300" s="207" t="s">
        <v>42</v>
      </c>
      <c r="C300" s="207" t="s">
        <v>95</v>
      </c>
      <c r="D300" s="354">
        <v>3515.55</v>
      </c>
      <c r="E300" s="354">
        <v>19825.879999999997</v>
      </c>
      <c r="F300" s="354">
        <v>1406.6</v>
      </c>
      <c r="G300" s="354">
        <v>1824.0500000000002</v>
      </c>
      <c r="H300" s="355">
        <v>26572.080000000002</v>
      </c>
      <c r="I300" s="345"/>
      <c r="J300" s="58"/>
    </row>
    <row r="301" spans="1:10" ht="15" customHeight="1" x14ac:dyDescent="0.2">
      <c r="A301" s="353">
        <v>2010</v>
      </c>
      <c r="B301" s="207" t="s">
        <v>43</v>
      </c>
      <c r="C301" s="207" t="s">
        <v>95</v>
      </c>
      <c r="D301" s="354">
        <v>2779.3</v>
      </c>
      <c r="E301" s="354">
        <v>20548.45</v>
      </c>
      <c r="F301" s="354">
        <v>1584.1424999999999</v>
      </c>
      <c r="G301" s="354">
        <v>1634.74</v>
      </c>
      <c r="H301" s="355">
        <v>26546.6325</v>
      </c>
      <c r="I301" s="345"/>
      <c r="J301" s="58"/>
    </row>
    <row r="302" spans="1:10" ht="15" customHeight="1" x14ac:dyDescent="0.2">
      <c r="A302" s="353">
        <v>2011</v>
      </c>
      <c r="B302" s="207" t="s">
        <v>44</v>
      </c>
      <c r="C302" s="207" t="s">
        <v>95</v>
      </c>
      <c r="D302" s="354">
        <v>2373.3000000000002</v>
      </c>
      <c r="E302" s="354">
        <v>18621.87</v>
      </c>
      <c r="F302" s="354">
        <v>1133.1075000000001</v>
      </c>
      <c r="G302" s="354">
        <v>1289.8499999999999</v>
      </c>
      <c r="H302" s="355">
        <v>23418.127499999999</v>
      </c>
      <c r="I302" s="345"/>
      <c r="J302" s="58"/>
    </row>
    <row r="303" spans="1:10" ht="15" customHeight="1" x14ac:dyDescent="0.2">
      <c r="A303" s="353">
        <v>2011</v>
      </c>
      <c r="B303" s="207" t="s">
        <v>45</v>
      </c>
      <c r="C303" s="207" t="s">
        <v>95</v>
      </c>
      <c r="D303" s="354">
        <v>3097.55</v>
      </c>
      <c r="E303" s="354">
        <v>17427.72</v>
      </c>
      <c r="F303" s="354">
        <v>1420.5050000000001</v>
      </c>
      <c r="G303" s="354">
        <v>1348.71</v>
      </c>
      <c r="H303" s="355">
        <v>23294.485000000001</v>
      </c>
      <c r="I303" s="345"/>
      <c r="J303" s="58"/>
    </row>
    <row r="304" spans="1:10" ht="15" customHeight="1" x14ac:dyDescent="0.2">
      <c r="A304" s="353">
        <v>2011</v>
      </c>
      <c r="B304" s="207" t="s">
        <v>46</v>
      </c>
      <c r="C304" s="207" t="s">
        <v>95</v>
      </c>
      <c r="D304" s="354">
        <v>3189.3199999999997</v>
      </c>
      <c r="E304" s="354">
        <v>23605.989999999998</v>
      </c>
      <c r="F304" s="354">
        <v>3308.5625</v>
      </c>
      <c r="G304" s="354">
        <v>1875.46</v>
      </c>
      <c r="H304" s="355">
        <v>31979.332499999997</v>
      </c>
      <c r="I304" s="345"/>
      <c r="J304" s="58"/>
    </row>
    <row r="305" spans="1:10" ht="15" customHeight="1" x14ac:dyDescent="0.2">
      <c r="A305" s="353">
        <v>2011</v>
      </c>
      <c r="B305" s="207" t="s">
        <v>34</v>
      </c>
      <c r="C305" s="207" t="s">
        <v>95</v>
      </c>
      <c r="D305" s="354">
        <v>2794.62</v>
      </c>
      <c r="E305" s="354">
        <v>18076.3</v>
      </c>
      <c r="F305" s="354">
        <v>3170.2424999999998</v>
      </c>
      <c r="G305" s="354">
        <v>1690.3300000000002</v>
      </c>
      <c r="H305" s="355">
        <v>25731.4925</v>
      </c>
      <c r="I305" s="345"/>
      <c r="J305" s="58"/>
    </row>
    <row r="306" spans="1:10" ht="15" customHeight="1" x14ac:dyDescent="0.2">
      <c r="A306" s="353">
        <v>2011</v>
      </c>
      <c r="B306" s="207" t="s">
        <v>36</v>
      </c>
      <c r="C306" s="207" t="s">
        <v>95</v>
      </c>
      <c r="D306" s="354">
        <v>2696.2</v>
      </c>
      <c r="E306" s="354">
        <v>19582.060000000001</v>
      </c>
      <c r="F306" s="354">
        <v>2256.2775000000001</v>
      </c>
      <c r="G306" s="354">
        <v>1993.35</v>
      </c>
      <c r="H306" s="355">
        <v>26527.887499999997</v>
      </c>
      <c r="I306" s="345"/>
      <c r="J306" s="58"/>
    </row>
    <row r="307" spans="1:10" ht="15" customHeight="1" x14ac:dyDescent="0.2">
      <c r="A307" s="353">
        <v>2011</v>
      </c>
      <c r="B307" s="207" t="s">
        <v>37</v>
      </c>
      <c r="C307" s="207" t="s">
        <v>95</v>
      </c>
      <c r="D307" s="354">
        <v>2169.0600000000004</v>
      </c>
      <c r="E307" s="354">
        <v>20298.002500000002</v>
      </c>
      <c r="F307" s="354">
        <v>2187.7975000000001</v>
      </c>
      <c r="G307" s="354">
        <v>1877.56</v>
      </c>
      <c r="H307" s="355">
        <v>26532.42</v>
      </c>
      <c r="I307" s="345"/>
      <c r="J307" s="58"/>
    </row>
    <row r="308" spans="1:10" ht="15" customHeight="1" x14ac:dyDescent="0.2">
      <c r="A308" s="353">
        <v>2011</v>
      </c>
      <c r="B308" s="207" t="s">
        <v>38</v>
      </c>
      <c r="C308" s="207" t="s">
        <v>95</v>
      </c>
      <c r="D308" s="354">
        <v>3242.37</v>
      </c>
      <c r="E308" s="354">
        <v>20465.730000000003</v>
      </c>
      <c r="F308" s="354">
        <v>2940.8200000000006</v>
      </c>
      <c r="G308" s="354">
        <v>1748.5500000000002</v>
      </c>
      <c r="H308" s="355">
        <v>28397.47</v>
      </c>
      <c r="I308" s="345"/>
      <c r="J308" s="58"/>
    </row>
    <row r="309" spans="1:10" ht="15" customHeight="1" x14ac:dyDescent="0.2">
      <c r="A309" s="353">
        <v>2011</v>
      </c>
      <c r="B309" s="207" t="s">
        <v>39</v>
      </c>
      <c r="C309" s="207" t="s">
        <v>95</v>
      </c>
      <c r="D309" s="354">
        <v>3173.23</v>
      </c>
      <c r="E309" s="354">
        <v>21849.559999999998</v>
      </c>
      <c r="F309" s="354">
        <v>3933.69</v>
      </c>
      <c r="G309" s="354">
        <v>2220.11</v>
      </c>
      <c r="H309" s="355">
        <v>31176.59</v>
      </c>
      <c r="I309" s="345"/>
      <c r="J309" s="58"/>
    </row>
    <row r="310" spans="1:10" ht="15" customHeight="1" x14ac:dyDescent="0.2">
      <c r="A310" s="353">
        <v>2011</v>
      </c>
      <c r="B310" s="207" t="s">
        <v>40</v>
      </c>
      <c r="C310" s="207" t="s">
        <v>95</v>
      </c>
      <c r="D310" s="354">
        <v>3541.0474999999997</v>
      </c>
      <c r="E310" s="354">
        <v>21272.93</v>
      </c>
      <c r="F310" s="354">
        <v>3622.665</v>
      </c>
      <c r="G310" s="354">
        <v>1911.93</v>
      </c>
      <c r="H310" s="355">
        <v>30348.572499999998</v>
      </c>
      <c r="I310" s="345"/>
      <c r="J310" s="58"/>
    </row>
    <row r="311" spans="1:10" ht="15" customHeight="1" x14ac:dyDescent="0.2">
      <c r="A311" s="353">
        <v>2011</v>
      </c>
      <c r="B311" s="207" t="s">
        <v>41</v>
      </c>
      <c r="C311" s="207" t="s">
        <v>95</v>
      </c>
      <c r="D311" s="354">
        <v>3222.16</v>
      </c>
      <c r="E311" s="354">
        <v>21227.035</v>
      </c>
      <c r="F311" s="354">
        <v>3066.57</v>
      </c>
      <c r="G311" s="354">
        <v>1843</v>
      </c>
      <c r="H311" s="355">
        <v>29358.764999999999</v>
      </c>
      <c r="I311" s="345"/>
      <c r="J311" s="58"/>
    </row>
    <row r="312" spans="1:10" ht="15" customHeight="1" x14ac:dyDescent="0.2">
      <c r="A312" s="353">
        <v>2011</v>
      </c>
      <c r="B312" s="207" t="s">
        <v>42</v>
      </c>
      <c r="C312" s="207" t="s">
        <v>95</v>
      </c>
      <c r="D312" s="354">
        <v>3462.8</v>
      </c>
      <c r="E312" s="354">
        <v>20770.09</v>
      </c>
      <c r="F312" s="354">
        <v>3105.6975000000002</v>
      </c>
      <c r="G312" s="354">
        <v>1978.17</v>
      </c>
      <c r="H312" s="355">
        <v>29316.757500000003</v>
      </c>
      <c r="I312" s="345"/>
      <c r="J312" s="58"/>
    </row>
    <row r="313" spans="1:10" ht="15" customHeight="1" x14ac:dyDescent="0.2">
      <c r="A313" s="353">
        <v>2011</v>
      </c>
      <c r="B313" s="207" t="s">
        <v>43</v>
      </c>
      <c r="C313" s="207" t="s">
        <v>95</v>
      </c>
      <c r="D313" s="354">
        <v>3010.12</v>
      </c>
      <c r="E313" s="354">
        <v>20747.599999999999</v>
      </c>
      <c r="F313" s="354">
        <v>3101.3224999999998</v>
      </c>
      <c r="G313" s="354">
        <v>2445.87</v>
      </c>
      <c r="H313" s="355">
        <v>29304.912499999999</v>
      </c>
      <c r="I313" s="345"/>
      <c r="J313" s="58"/>
    </row>
    <row r="314" spans="1:10" ht="15" customHeight="1" x14ac:dyDescent="0.2">
      <c r="A314" s="353">
        <v>2012</v>
      </c>
      <c r="B314" s="207" t="s">
        <v>44</v>
      </c>
      <c r="C314" s="207" t="s">
        <v>95</v>
      </c>
      <c r="D314" s="354">
        <v>2140.2399999999998</v>
      </c>
      <c r="E314" s="354">
        <v>16718.25</v>
      </c>
      <c r="F314" s="354">
        <v>3611.4349999999999</v>
      </c>
      <c r="G314" s="354">
        <v>2151.27</v>
      </c>
      <c r="H314" s="355">
        <v>24621.195</v>
      </c>
      <c r="I314" s="345"/>
      <c r="J314" s="58"/>
    </row>
    <row r="315" spans="1:10" ht="15" customHeight="1" x14ac:dyDescent="0.2">
      <c r="A315" s="353">
        <v>2012</v>
      </c>
      <c r="B315" s="207" t="s">
        <v>45</v>
      </c>
      <c r="C315" s="207" t="s">
        <v>95</v>
      </c>
      <c r="D315" s="354">
        <v>2932.6800000000003</v>
      </c>
      <c r="E315" s="354">
        <v>16339.2</v>
      </c>
      <c r="F315" s="354">
        <v>4268.0349999999999</v>
      </c>
      <c r="G315" s="354">
        <v>2174.5500000000002</v>
      </c>
      <c r="H315" s="355">
        <v>25714.465</v>
      </c>
      <c r="I315" s="345"/>
      <c r="J315" s="58"/>
    </row>
    <row r="316" spans="1:10" ht="15" customHeight="1" x14ac:dyDescent="0.2">
      <c r="A316" s="353">
        <v>2012</v>
      </c>
      <c r="B316" s="207" t="s">
        <v>46</v>
      </c>
      <c r="C316" s="207" t="s">
        <v>95</v>
      </c>
      <c r="D316" s="354">
        <v>3654.56</v>
      </c>
      <c r="E316" s="354">
        <v>18881.509999999998</v>
      </c>
      <c r="F316" s="354">
        <v>5311.2724999999991</v>
      </c>
      <c r="G316" s="354">
        <v>2174.1</v>
      </c>
      <c r="H316" s="355">
        <v>30021.442499999997</v>
      </c>
      <c r="I316" s="345"/>
      <c r="J316" s="58"/>
    </row>
    <row r="317" spans="1:10" ht="15" customHeight="1" x14ac:dyDescent="0.2">
      <c r="A317" s="353">
        <v>2012</v>
      </c>
      <c r="B317" s="207" t="s">
        <v>34</v>
      </c>
      <c r="C317" s="207" t="s">
        <v>95</v>
      </c>
      <c r="D317" s="354">
        <v>2991.0325000000003</v>
      </c>
      <c r="E317" s="354">
        <v>14606.415000000001</v>
      </c>
      <c r="F317" s="354">
        <v>3727.145</v>
      </c>
      <c r="G317" s="354">
        <v>1731.33</v>
      </c>
      <c r="H317" s="355">
        <v>23055.922500000001</v>
      </c>
      <c r="I317" s="345"/>
      <c r="J317" s="58"/>
    </row>
    <row r="318" spans="1:10" ht="15" customHeight="1" x14ac:dyDescent="0.2">
      <c r="A318" s="353">
        <v>2012</v>
      </c>
      <c r="B318" s="207" t="s">
        <v>36</v>
      </c>
      <c r="C318" s="207" t="s">
        <v>95</v>
      </c>
      <c r="D318" s="354">
        <v>3424.69</v>
      </c>
      <c r="E318" s="354">
        <v>18488.669999999998</v>
      </c>
      <c r="F318" s="354">
        <v>4666.8649999999998</v>
      </c>
      <c r="G318" s="354">
        <v>1868.6399999999999</v>
      </c>
      <c r="H318" s="355">
        <v>28448.865000000002</v>
      </c>
      <c r="I318" s="345"/>
      <c r="J318" s="58"/>
    </row>
    <row r="319" spans="1:10" ht="15" customHeight="1" x14ac:dyDescent="0.2">
      <c r="A319" s="353">
        <v>2012</v>
      </c>
      <c r="B319" s="207" t="s">
        <v>37</v>
      </c>
      <c r="C319" s="207" t="s">
        <v>95</v>
      </c>
      <c r="D319" s="354">
        <v>3796.68</v>
      </c>
      <c r="E319" s="354">
        <v>20507.87</v>
      </c>
      <c r="F319" s="354">
        <v>4569.3249999999998</v>
      </c>
      <c r="G319" s="354">
        <v>2270.9300000000003</v>
      </c>
      <c r="H319" s="355">
        <v>31144.805</v>
      </c>
      <c r="I319" s="345"/>
      <c r="J319" s="58"/>
    </row>
    <row r="320" spans="1:10" ht="15" customHeight="1" x14ac:dyDescent="0.2">
      <c r="A320" s="353">
        <v>2012</v>
      </c>
      <c r="B320" s="207" t="s">
        <v>38</v>
      </c>
      <c r="C320" s="207" t="s">
        <v>95</v>
      </c>
      <c r="D320" s="354">
        <v>3184.54</v>
      </c>
      <c r="E320" s="354">
        <v>17666.650000000001</v>
      </c>
      <c r="F320" s="354">
        <v>4040.8474999999999</v>
      </c>
      <c r="G320" s="354">
        <v>2259.62</v>
      </c>
      <c r="H320" s="355">
        <v>27151.657500000001</v>
      </c>
      <c r="I320" s="345"/>
      <c r="J320" s="58"/>
    </row>
    <row r="321" spans="1:10" ht="15" customHeight="1" x14ac:dyDescent="0.2">
      <c r="A321" s="353">
        <v>2012</v>
      </c>
      <c r="B321" s="207" t="s">
        <v>39</v>
      </c>
      <c r="C321" s="207" t="s">
        <v>95</v>
      </c>
      <c r="D321" s="354">
        <v>3313.26</v>
      </c>
      <c r="E321" s="354">
        <v>17387.22</v>
      </c>
      <c r="F321" s="354">
        <v>3455.7750000000001</v>
      </c>
      <c r="G321" s="354">
        <v>2097.37</v>
      </c>
      <c r="H321" s="355">
        <v>26253.625</v>
      </c>
      <c r="I321" s="345"/>
      <c r="J321" s="58"/>
    </row>
    <row r="322" spans="1:10" ht="15" customHeight="1" x14ac:dyDescent="0.2">
      <c r="A322" s="353">
        <v>2012</v>
      </c>
      <c r="B322" s="207" t="s">
        <v>40</v>
      </c>
      <c r="C322" s="207" t="s">
        <v>95</v>
      </c>
      <c r="D322" s="354">
        <v>2977.62</v>
      </c>
      <c r="E322" s="354">
        <v>18078.47</v>
      </c>
      <c r="F322" s="354">
        <v>3724.7719999999999</v>
      </c>
      <c r="G322" s="354">
        <v>2561.33</v>
      </c>
      <c r="H322" s="355">
        <v>27342.191999999999</v>
      </c>
      <c r="I322" s="345"/>
      <c r="J322" s="58"/>
    </row>
    <row r="323" spans="1:10" ht="15" customHeight="1" x14ac:dyDescent="0.2">
      <c r="A323" s="353">
        <v>2012</v>
      </c>
      <c r="B323" s="207" t="s">
        <v>41</v>
      </c>
      <c r="C323" s="207" t="s">
        <v>95</v>
      </c>
      <c r="D323" s="354">
        <v>3104.35</v>
      </c>
      <c r="E323" s="354">
        <v>18259.95</v>
      </c>
      <c r="F323" s="354">
        <v>3848.0899999999997</v>
      </c>
      <c r="G323" s="354">
        <v>2166.3249999999998</v>
      </c>
      <c r="H323" s="355">
        <v>27378.715</v>
      </c>
      <c r="I323" s="345"/>
      <c r="J323" s="58"/>
    </row>
    <row r="324" spans="1:10" ht="15" customHeight="1" x14ac:dyDescent="0.2">
      <c r="A324" s="353">
        <v>2012</v>
      </c>
      <c r="B324" s="207" t="s">
        <v>42</v>
      </c>
      <c r="C324" s="207" t="s">
        <v>95</v>
      </c>
      <c r="D324" s="354">
        <v>3261.45</v>
      </c>
      <c r="E324" s="354">
        <v>19306.449999999997</v>
      </c>
      <c r="F324" s="354">
        <v>4046.46</v>
      </c>
      <c r="G324" s="354">
        <v>2197.8200000000002</v>
      </c>
      <c r="H324" s="355">
        <v>28812.18</v>
      </c>
      <c r="I324" s="345"/>
      <c r="J324" s="58"/>
    </row>
    <row r="325" spans="1:10" ht="15" customHeight="1" x14ac:dyDescent="0.2">
      <c r="A325" s="353">
        <v>2012</v>
      </c>
      <c r="B325" s="207" t="s">
        <v>43</v>
      </c>
      <c r="C325" s="207" t="s">
        <v>95</v>
      </c>
      <c r="D325" s="354">
        <v>3291.43</v>
      </c>
      <c r="E325" s="354">
        <v>17531.32</v>
      </c>
      <c r="F325" s="354">
        <v>2498.0450000000001</v>
      </c>
      <c r="G325" s="354">
        <v>2000.79</v>
      </c>
      <c r="H325" s="355">
        <v>25321.584999999999</v>
      </c>
      <c r="I325" s="345"/>
      <c r="J325" s="58"/>
    </row>
    <row r="326" spans="1:10" ht="15" customHeight="1" x14ac:dyDescent="0.2">
      <c r="A326" s="353">
        <v>2013</v>
      </c>
      <c r="B326" s="207" t="s">
        <v>44</v>
      </c>
      <c r="C326" s="207" t="s">
        <v>95</v>
      </c>
      <c r="D326" s="354">
        <v>2218.2799999999997</v>
      </c>
      <c r="E326" s="354">
        <v>15627.9</v>
      </c>
      <c r="F326" s="354">
        <v>3629.8824999999997</v>
      </c>
      <c r="G326" s="354">
        <v>1994.86</v>
      </c>
      <c r="H326" s="355">
        <v>23470.922500000001</v>
      </c>
      <c r="I326" s="345"/>
      <c r="J326" s="58"/>
    </row>
    <row r="327" spans="1:10" ht="15" customHeight="1" x14ac:dyDescent="0.2">
      <c r="A327" s="353">
        <v>2013</v>
      </c>
      <c r="B327" s="207" t="s">
        <v>45</v>
      </c>
      <c r="C327" s="207" t="s">
        <v>95</v>
      </c>
      <c r="D327" s="354">
        <v>3646.0474999999997</v>
      </c>
      <c r="E327" s="354">
        <v>16305.149999999998</v>
      </c>
      <c r="F327" s="354">
        <v>3502.0075000000002</v>
      </c>
      <c r="G327" s="354">
        <v>1817.33</v>
      </c>
      <c r="H327" s="355">
        <v>25270.535</v>
      </c>
      <c r="I327" s="345"/>
      <c r="J327" s="58"/>
    </row>
    <row r="328" spans="1:10" ht="15" customHeight="1" x14ac:dyDescent="0.2">
      <c r="A328" s="353">
        <v>2013</v>
      </c>
      <c r="B328" s="207" t="s">
        <v>46</v>
      </c>
      <c r="C328" s="207" t="s">
        <v>95</v>
      </c>
      <c r="D328" s="354">
        <v>3290.56</v>
      </c>
      <c r="E328" s="354">
        <v>15255.775000000001</v>
      </c>
      <c r="F328" s="354">
        <v>2763.4025000000001</v>
      </c>
      <c r="G328" s="354">
        <v>1842.77</v>
      </c>
      <c r="H328" s="355">
        <v>23152.5075</v>
      </c>
      <c r="I328" s="345"/>
      <c r="J328" s="58"/>
    </row>
    <row r="329" spans="1:10" ht="15" customHeight="1" x14ac:dyDescent="0.2">
      <c r="A329" s="353">
        <v>2013</v>
      </c>
      <c r="B329" s="207" t="s">
        <v>34</v>
      </c>
      <c r="C329" s="207" t="s">
        <v>95</v>
      </c>
      <c r="D329" s="354">
        <v>3272.52</v>
      </c>
      <c r="E329" s="354">
        <v>16784.05</v>
      </c>
      <c r="F329" s="354">
        <v>3139.2550000000001</v>
      </c>
      <c r="G329" s="354">
        <v>2213.0599999999995</v>
      </c>
      <c r="H329" s="355">
        <v>25408.885000000002</v>
      </c>
      <c r="I329" s="345"/>
      <c r="J329" s="58"/>
    </row>
    <row r="330" spans="1:10" ht="15" customHeight="1" x14ac:dyDescent="0.2">
      <c r="A330" s="353">
        <v>2013</v>
      </c>
      <c r="B330" s="207" t="s">
        <v>36</v>
      </c>
      <c r="C330" s="207" t="s">
        <v>95</v>
      </c>
      <c r="D330" s="354">
        <v>4090.45</v>
      </c>
      <c r="E330" s="354">
        <v>16384.849999999999</v>
      </c>
      <c r="F330" s="354">
        <v>2938.9025000000001</v>
      </c>
      <c r="G330" s="354">
        <v>2025.19</v>
      </c>
      <c r="H330" s="355">
        <v>25439.392500000002</v>
      </c>
      <c r="I330" s="345"/>
      <c r="J330" s="58"/>
    </row>
    <row r="331" spans="1:10" ht="15" customHeight="1" x14ac:dyDescent="0.2">
      <c r="A331" s="353">
        <v>2013</v>
      </c>
      <c r="B331" s="207" t="s">
        <v>37</v>
      </c>
      <c r="C331" s="207" t="s">
        <v>95</v>
      </c>
      <c r="D331" s="354">
        <v>3096.21</v>
      </c>
      <c r="E331" s="354">
        <v>15436.1</v>
      </c>
      <c r="F331" s="354">
        <v>2915.2049999999999</v>
      </c>
      <c r="G331" s="354">
        <v>1888.5700000000002</v>
      </c>
      <c r="H331" s="355">
        <v>23336.084999999999</v>
      </c>
      <c r="I331" s="345"/>
      <c r="J331" s="58"/>
    </row>
    <row r="332" spans="1:10" ht="15" customHeight="1" x14ac:dyDescent="0.2">
      <c r="A332" s="353">
        <v>2013</v>
      </c>
      <c r="B332" s="207" t="s">
        <v>38</v>
      </c>
      <c r="C332" s="207" t="s">
        <v>95</v>
      </c>
      <c r="D332" s="354">
        <v>3094.51</v>
      </c>
      <c r="E332" s="354">
        <v>13913.86</v>
      </c>
      <c r="F332" s="354">
        <v>4373.9274999999998</v>
      </c>
      <c r="G332" s="354">
        <v>2655</v>
      </c>
      <c r="H332" s="355">
        <v>24037.297500000001</v>
      </c>
      <c r="I332" s="345"/>
      <c r="J332" s="58"/>
    </row>
    <row r="333" spans="1:10" ht="15" customHeight="1" x14ac:dyDescent="0.2">
      <c r="A333" s="353">
        <v>2013</v>
      </c>
      <c r="B333" s="207" t="s">
        <v>39</v>
      </c>
      <c r="C333" s="207" t="s">
        <v>95</v>
      </c>
      <c r="D333" s="354">
        <v>1678.52</v>
      </c>
      <c r="E333" s="354">
        <v>11710.099999999999</v>
      </c>
      <c r="F333" s="354">
        <v>3007.7849999999999</v>
      </c>
      <c r="G333" s="354">
        <v>1532.8899999999999</v>
      </c>
      <c r="H333" s="355">
        <v>17929.294999999998</v>
      </c>
      <c r="I333" s="345"/>
      <c r="J333" s="58"/>
    </row>
    <row r="334" spans="1:10" ht="15" customHeight="1" x14ac:dyDescent="0.2">
      <c r="A334" s="353">
        <v>2013</v>
      </c>
      <c r="B334" s="207" t="s">
        <v>40</v>
      </c>
      <c r="C334" s="207" t="s">
        <v>95</v>
      </c>
      <c r="D334" s="354">
        <v>3290.58</v>
      </c>
      <c r="E334" s="354">
        <v>17351.686999999998</v>
      </c>
      <c r="F334" s="354">
        <v>5310.3324999999995</v>
      </c>
      <c r="G334" s="354">
        <v>2690.1175000000003</v>
      </c>
      <c r="H334" s="355">
        <v>28642.717000000001</v>
      </c>
      <c r="I334" s="345"/>
      <c r="J334" s="58"/>
    </row>
    <row r="335" spans="1:10" ht="15" customHeight="1" x14ac:dyDescent="0.2">
      <c r="A335" s="353">
        <v>2013</v>
      </c>
      <c r="B335" s="207" t="s">
        <v>41</v>
      </c>
      <c r="C335" s="207" t="s">
        <v>95</v>
      </c>
      <c r="D335" s="354">
        <v>3416.62</v>
      </c>
      <c r="E335" s="354">
        <v>16084.995000000001</v>
      </c>
      <c r="F335" s="354">
        <v>5462.74</v>
      </c>
      <c r="G335" s="354">
        <v>2899.7200000000003</v>
      </c>
      <c r="H335" s="355">
        <v>27864.075000000001</v>
      </c>
      <c r="I335" s="345"/>
      <c r="J335" s="58"/>
    </row>
    <row r="336" spans="1:10" ht="15" customHeight="1" x14ac:dyDescent="0.2">
      <c r="A336" s="353">
        <v>2013</v>
      </c>
      <c r="B336" s="207" t="s">
        <v>42</v>
      </c>
      <c r="C336" s="207" t="s">
        <v>95</v>
      </c>
      <c r="D336" s="354">
        <v>3410.96</v>
      </c>
      <c r="E336" s="354">
        <v>15533.849999999999</v>
      </c>
      <c r="F336" s="354">
        <v>5394.1324999999997</v>
      </c>
      <c r="G336" s="354">
        <v>2310.7199999999998</v>
      </c>
      <c r="H336" s="355">
        <v>26649.662499999999</v>
      </c>
      <c r="I336" s="345"/>
      <c r="J336" s="58"/>
    </row>
    <row r="337" spans="1:10" ht="15" customHeight="1" x14ac:dyDescent="0.2">
      <c r="A337" s="353">
        <v>2013</v>
      </c>
      <c r="B337" s="207" t="s">
        <v>43</v>
      </c>
      <c r="C337" s="207" t="s">
        <v>95</v>
      </c>
      <c r="D337" s="354">
        <v>3794.2299999999996</v>
      </c>
      <c r="E337" s="354">
        <v>16566.349999999999</v>
      </c>
      <c r="F337" s="354">
        <v>5326.46</v>
      </c>
      <c r="G337" s="354">
        <v>2218.62</v>
      </c>
      <c r="H337" s="355">
        <v>27905.659999999996</v>
      </c>
      <c r="I337" s="345"/>
      <c r="J337" s="58"/>
    </row>
    <row r="338" spans="1:10" ht="15" customHeight="1" x14ac:dyDescent="0.2">
      <c r="A338" s="353">
        <v>2014</v>
      </c>
      <c r="B338" s="207" t="s">
        <v>44</v>
      </c>
      <c r="C338" s="207" t="s">
        <v>95</v>
      </c>
      <c r="D338" s="354">
        <v>3435.57</v>
      </c>
      <c r="E338" s="354">
        <v>14585.05</v>
      </c>
      <c r="F338" s="354">
        <v>5096.37</v>
      </c>
      <c r="G338" s="354">
        <v>2347.4474999999998</v>
      </c>
      <c r="H338" s="355">
        <v>25464.4375</v>
      </c>
      <c r="I338" s="345"/>
      <c r="J338" s="58"/>
    </row>
    <row r="339" spans="1:10" ht="15" customHeight="1" x14ac:dyDescent="0.2">
      <c r="A339" s="353">
        <v>2014</v>
      </c>
      <c r="B339" s="207" t="s">
        <v>45</v>
      </c>
      <c r="C339" s="207" t="s">
        <v>95</v>
      </c>
      <c r="D339" s="354">
        <v>4055.5599999999995</v>
      </c>
      <c r="E339" s="354">
        <v>16882.25</v>
      </c>
      <c r="F339" s="354">
        <v>5679.4624999999996</v>
      </c>
      <c r="G339" s="354">
        <v>2404.6499999999996</v>
      </c>
      <c r="H339" s="355">
        <v>29021.922500000001</v>
      </c>
      <c r="I339" s="345"/>
      <c r="J339" s="58"/>
    </row>
    <row r="340" spans="1:10" ht="15" customHeight="1" x14ac:dyDescent="0.2">
      <c r="A340" s="353">
        <v>2014</v>
      </c>
      <c r="B340" s="207" t="s">
        <v>46</v>
      </c>
      <c r="C340" s="207" t="s">
        <v>95</v>
      </c>
      <c r="D340" s="354">
        <v>3874.06</v>
      </c>
      <c r="E340" s="354">
        <v>17135.325000000001</v>
      </c>
      <c r="F340" s="354">
        <v>5828.0325000000003</v>
      </c>
      <c r="G340" s="354">
        <v>2479.66</v>
      </c>
      <c r="H340" s="355">
        <v>29317.077500000003</v>
      </c>
      <c r="I340" s="345"/>
      <c r="J340" s="58"/>
    </row>
    <row r="341" spans="1:10" ht="15" customHeight="1" x14ac:dyDescent="0.2">
      <c r="A341" s="353">
        <v>2014</v>
      </c>
      <c r="B341" s="207" t="s">
        <v>34</v>
      </c>
      <c r="C341" s="207" t="s">
        <v>95</v>
      </c>
      <c r="D341" s="354">
        <v>3603.8</v>
      </c>
      <c r="E341" s="354">
        <v>14942.880000000001</v>
      </c>
      <c r="F341" s="354">
        <v>5617.73</v>
      </c>
      <c r="G341" s="354">
        <v>1972.7099999999998</v>
      </c>
      <c r="H341" s="355">
        <v>26137.119999999999</v>
      </c>
      <c r="I341" s="345"/>
      <c r="J341" s="58"/>
    </row>
    <row r="342" spans="1:10" ht="15" customHeight="1" x14ac:dyDescent="0.2">
      <c r="A342" s="353">
        <v>2014</v>
      </c>
      <c r="B342" s="207" t="s">
        <v>36</v>
      </c>
      <c r="C342" s="207" t="s">
        <v>95</v>
      </c>
      <c r="D342" s="354">
        <v>3825.04</v>
      </c>
      <c r="E342" s="354">
        <v>17711.440000000002</v>
      </c>
      <c r="F342" s="354">
        <v>5506.2449999999999</v>
      </c>
      <c r="G342" s="354">
        <v>2374.0174999999999</v>
      </c>
      <c r="H342" s="355">
        <v>29416.7425</v>
      </c>
      <c r="I342" s="345"/>
      <c r="J342" s="58"/>
    </row>
    <row r="343" spans="1:10" ht="15" customHeight="1" x14ac:dyDescent="0.2">
      <c r="A343" s="353">
        <v>2014</v>
      </c>
      <c r="B343" s="207" t="s">
        <v>37</v>
      </c>
      <c r="C343" s="207" t="s">
        <v>95</v>
      </c>
      <c r="D343" s="354">
        <v>3549.62</v>
      </c>
      <c r="E343" s="354">
        <v>13746.041000000001</v>
      </c>
      <c r="F343" s="354">
        <v>5034.6950000000006</v>
      </c>
      <c r="G343" s="354">
        <v>2346.2199999999998</v>
      </c>
      <c r="H343" s="355">
        <v>24676.576000000001</v>
      </c>
      <c r="I343" s="345"/>
      <c r="J343" s="58"/>
    </row>
    <row r="344" spans="1:10" ht="15" customHeight="1" x14ac:dyDescent="0.2">
      <c r="A344" s="353">
        <v>2014</v>
      </c>
      <c r="B344" s="207" t="s">
        <v>38</v>
      </c>
      <c r="C344" s="207" t="s">
        <v>95</v>
      </c>
      <c r="D344" s="354">
        <v>3819.0099999999998</v>
      </c>
      <c r="E344" s="354">
        <v>17199.142</v>
      </c>
      <c r="F344" s="354">
        <v>5645.2024999999994</v>
      </c>
      <c r="G344" s="354">
        <v>2420.2024999999999</v>
      </c>
      <c r="H344" s="355">
        <v>29083.556999999997</v>
      </c>
      <c r="I344" s="345"/>
      <c r="J344" s="58"/>
    </row>
    <row r="345" spans="1:10" ht="15" customHeight="1" x14ac:dyDescent="0.2">
      <c r="A345" s="353">
        <v>2014</v>
      </c>
      <c r="B345" s="207" t="s">
        <v>39</v>
      </c>
      <c r="C345" s="207" t="s">
        <v>95</v>
      </c>
      <c r="D345" s="354">
        <v>3602.39</v>
      </c>
      <c r="E345" s="354">
        <v>16075.453000000001</v>
      </c>
      <c r="F345" s="354">
        <v>5718.2574999999997</v>
      </c>
      <c r="G345" s="354">
        <v>2249.085</v>
      </c>
      <c r="H345" s="355">
        <v>27645.1855</v>
      </c>
      <c r="I345" s="345"/>
      <c r="J345" s="58"/>
    </row>
    <row r="346" spans="1:10" ht="15" customHeight="1" x14ac:dyDescent="0.2">
      <c r="A346" s="353">
        <v>2014</v>
      </c>
      <c r="B346" s="207" t="s">
        <v>40</v>
      </c>
      <c r="C346" s="207" t="s">
        <v>95</v>
      </c>
      <c r="D346" s="354">
        <v>3565.09</v>
      </c>
      <c r="E346" s="354">
        <v>18071.844000000001</v>
      </c>
      <c r="F346" s="354">
        <v>6297.0550000000003</v>
      </c>
      <c r="G346" s="354">
        <v>2469.6275000000001</v>
      </c>
      <c r="H346" s="355">
        <v>30403.6165</v>
      </c>
      <c r="I346" s="345"/>
      <c r="J346" s="58"/>
    </row>
    <row r="347" spans="1:10" ht="15" customHeight="1" x14ac:dyDescent="0.2">
      <c r="A347" s="353">
        <v>2014</v>
      </c>
      <c r="B347" s="207" t="s">
        <v>41</v>
      </c>
      <c r="C347" s="207" t="s">
        <v>95</v>
      </c>
      <c r="D347" s="354">
        <v>2927.52</v>
      </c>
      <c r="E347" s="354">
        <v>16392.883000000002</v>
      </c>
      <c r="F347" s="354">
        <v>6479.6774999999998</v>
      </c>
      <c r="G347" s="354">
        <v>2959.4350000000004</v>
      </c>
      <c r="H347" s="355">
        <v>28759.515500000001</v>
      </c>
      <c r="I347" s="345"/>
      <c r="J347" s="58"/>
    </row>
    <row r="348" spans="1:10" ht="15" customHeight="1" x14ac:dyDescent="0.2">
      <c r="A348" s="353">
        <v>2014</v>
      </c>
      <c r="B348" s="207" t="s">
        <v>42</v>
      </c>
      <c r="C348" s="207" t="s">
        <v>95</v>
      </c>
      <c r="D348" s="354">
        <v>3079.7</v>
      </c>
      <c r="E348" s="354">
        <v>16257.071</v>
      </c>
      <c r="F348" s="354">
        <v>6364.9024999999992</v>
      </c>
      <c r="G348" s="354">
        <v>2469.5349999999999</v>
      </c>
      <c r="H348" s="355">
        <v>28171.208500000004</v>
      </c>
      <c r="I348" s="345"/>
      <c r="J348" s="58"/>
    </row>
    <row r="349" spans="1:10" ht="15" customHeight="1" x14ac:dyDescent="0.2">
      <c r="A349" s="353">
        <v>2014</v>
      </c>
      <c r="B349" s="207" t="s">
        <v>43</v>
      </c>
      <c r="C349" s="207" t="s">
        <v>95</v>
      </c>
      <c r="D349" s="354">
        <v>3799.67</v>
      </c>
      <c r="E349" s="354">
        <v>17205.739999999998</v>
      </c>
      <c r="F349" s="354">
        <v>5032.4624999999996</v>
      </c>
      <c r="G349" s="354">
        <v>2710.2974999999997</v>
      </c>
      <c r="H349" s="355">
        <v>28748.17</v>
      </c>
      <c r="I349" s="345"/>
      <c r="J349" s="58"/>
    </row>
    <row r="350" spans="1:10" ht="15" customHeight="1" x14ac:dyDescent="0.2">
      <c r="A350" s="353">
        <v>2015</v>
      </c>
      <c r="B350" s="207" t="s">
        <v>44</v>
      </c>
      <c r="C350" s="207" t="s">
        <v>95</v>
      </c>
      <c r="D350" s="354">
        <v>3381.71</v>
      </c>
      <c r="E350" s="354">
        <v>14405.278</v>
      </c>
      <c r="F350" s="354">
        <v>5425.0874999999996</v>
      </c>
      <c r="G350" s="354">
        <v>1976.6749999999997</v>
      </c>
      <c r="H350" s="355">
        <v>25188.750500000002</v>
      </c>
      <c r="I350" s="345"/>
      <c r="J350" s="58"/>
    </row>
    <row r="351" spans="1:10" ht="15" customHeight="1" x14ac:dyDescent="0.2">
      <c r="A351" s="353">
        <v>2015</v>
      </c>
      <c r="B351" s="207" t="s">
        <v>45</v>
      </c>
      <c r="C351" s="207" t="s">
        <v>95</v>
      </c>
      <c r="D351" s="354">
        <v>3643</v>
      </c>
      <c r="E351" s="354">
        <v>14617.99</v>
      </c>
      <c r="F351" s="354">
        <v>6588.6725000000006</v>
      </c>
      <c r="G351" s="354">
        <v>2310.2049999999999</v>
      </c>
      <c r="H351" s="355">
        <v>27159.8675</v>
      </c>
      <c r="I351" s="345"/>
      <c r="J351" s="58"/>
    </row>
    <row r="352" spans="1:10" ht="15" customHeight="1" x14ac:dyDescent="0.2">
      <c r="A352" s="353">
        <v>2015</v>
      </c>
      <c r="B352" s="207" t="s">
        <v>46</v>
      </c>
      <c r="C352" s="207" t="s">
        <v>95</v>
      </c>
      <c r="D352" s="354">
        <v>3667.2999999999997</v>
      </c>
      <c r="E352" s="354">
        <v>15552.938</v>
      </c>
      <c r="F352" s="354">
        <v>6055.6749999999993</v>
      </c>
      <c r="G352" s="354">
        <v>1861.125</v>
      </c>
      <c r="H352" s="355">
        <v>27137.037999999993</v>
      </c>
      <c r="I352" s="345"/>
      <c r="J352" s="58"/>
    </row>
    <row r="353" spans="1:10" ht="15" customHeight="1" x14ac:dyDescent="0.2">
      <c r="A353" s="353">
        <v>2015</v>
      </c>
      <c r="B353" s="207" t="s">
        <v>34</v>
      </c>
      <c r="C353" s="207" t="s">
        <v>95</v>
      </c>
      <c r="D353" s="354">
        <v>4324.9400000000005</v>
      </c>
      <c r="E353" s="354">
        <v>15498.342000000001</v>
      </c>
      <c r="F353" s="354">
        <v>7661.1924999999992</v>
      </c>
      <c r="G353" s="354">
        <v>1454.06</v>
      </c>
      <c r="H353" s="355">
        <v>28938.534499999998</v>
      </c>
      <c r="I353" s="345"/>
      <c r="J353" s="58"/>
    </row>
    <row r="354" spans="1:10" ht="15" customHeight="1" x14ac:dyDescent="0.2">
      <c r="A354" s="353">
        <v>2015</v>
      </c>
      <c r="B354" s="207" t="s">
        <v>36</v>
      </c>
      <c r="C354" s="207" t="s">
        <v>95</v>
      </c>
      <c r="D354" s="354">
        <v>3606.3999999999996</v>
      </c>
      <c r="E354" s="354">
        <v>17347.308000000001</v>
      </c>
      <c r="F354" s="354">
        <v>7922.3849999999993</v>
      </c>
      <c r="G354" s="354">
        <v>1699.67</v>
      </c>
      <c r="H354" s="355">
        <v>30575.763000000003</v>
      </c>
      <c r="I354" s="345"/>
      <c r="J354" s="58"/>
    </row>
    <row r="355" spans="1:10" ht="15" customHeight="1" x14ac:dyDescent="0.2">
      <c r="A355" s="353">
        <v>2015</v>
      </c>
      <c r="B355" s="207" t="s">
        <v>37</v>
      </c>
      <c r="C355" s="207" t="s">
        <v>95</v>
      </c>
      <c r="D355" s="354">
        <v>2586.4499999999998</v>
      </c>
      <c r="E355" s="354">
        <v>16600.374</v>
      </c>
      <c r="F355" s="354">
        <v>7128.62</v>
      </c>
      <c r="G355" s="354">
        <v>2068.9299999999998</v>
      </c>
      <c r="H355" s="355">
        <v>28384.374000000003</v>
      </c>
      <c r="I355" s="345"/>
      <c r="J355" s="58"/>
    </row>
    <row r="356" spans="1:10" ht="15" customHeight="1" x14ac:dyDescent="0.2">
      <c r="A356" s="353">
        <v>2015</v>
      </c>
      <c r="B356" s="207" t="s">
        <v>38</v>
      </c>
      <c r="C356" s="207" t="s">
        <v>95</v>
      </c>
      <c r="D356" s="354">
        <v>4173.26</v>
      </c>
      <c r="E356" s="354">
        <v>17238.395999999997</v>
      </c>
      <c r="F356" s="354">
        <v>7228.0950000000003</v>
      </c>
      <c r="G356" s="354">
        <v>2975.1400000000003</v>
      </c>
      <c r="H356" s="355">
        <v>31614.891000000003</v>
      </c>
      <c r="I356" s="345"/>
      <c r="J356" s="58"/>
    </row>
    <row r="357" spans="1:10" ht="15" customHeight="1" x14ac:dyDescent="0.2">
      <c r="A357" s="353">
        <v>2015</v>
      </c>
      <c r="B357" s="207" t="s">
        <v>39</v>
      </c>
      <c r="C357" s="207" t="s">
        <v>95</v>
      </c>
      <c r="D357" s="354">
        <v>3804.3599999999997</v>
      </c>
      <c r="E357" s="354">
        <v>17632.072</v>
      </c>
      <c r="F357" s="354">
        <v>6882.9050000000007</v>
      </c>
      <c r="G357" s="354">
        <v>2287.98</v>
      </c>
      <c r="H357" s="355">
        <v>30607.317000000003</v>
      </c>
      <c r="I357" s="345"/>
      <c r="J357" s="58"/>
    </row>
    <row r="358" spans="1:10" ht="15" customHeight="1" x14ac:dyDescent="0.2">
      <c r="A358" s="353">
        <v>2015</v>
      </c>
      <c r="B358" s="207" t="s">
        <v>40</v>
      </c>
      <c r="C358" s="207" t="s">
        <v>95</v>
      </c>
      <c r="D358" s="354">
        <v>4171.96</v>
      </c>
      <c r="E358" s="354">
        <v>20686.237000000001</v>
      </c>
      <c r="F358" s="354">
        <v>7852.0300000000007</v>
      </c>
      <c r="G358" s="354">
        <v>2586.58</v>
      </c>
      <c r="H358" s="355">
        <v>35296.807000000001</v>
      </c>
      <c r="I358" s="345"/>
      <c r="J358" s="58"/>
    </row>
    <row r="359" spans="1:10" ht="15" customHeight="1" x14ac:dyDescent="0.2">
      <c r="A359" s="353">
        <v>2015</v>
      </c>
      <c r="B359" s="207" t="s">
        <v>41</v>
      </c>
      <c r="C359" s="207" t="s">
        <v>95</v>
      </c>
      <c r="D359" s="354">
        <v>4364.08</v>
      </c>
      <c r="E359" s="354">
        <v>18860.150000000001</v>
      </c>
      <c r="F359" s="354">
        <v>7015.7349999999997</v>
      </c>
      <c r="G359" s="354">
        <v>2368.92</v>
      </c>
      <c r="H359" s="355">
        <v>32608.884999999998</v>
      </c>
      <c r="I359" s="345"/>
      <c r="J359" s="58"/>
    </row>
    <row r="360" spans="1:10" ht="15" customHeight="1" x14ac:dyDescent="0.2">
      <c r="A360" s="353">
        <v>2015</v>
      </c>
      <c r="B360" s="207" t="s">
        <v>42</v>
      </c>
      <c r="C360" s="207" t="s">
        <v>95</v>
      </c>
      <c r="D360" s="354">
        <v>4858.76</v>
      </c>
      <c r="E360" s="354">
        <v>19266.932000000001</v>
      </c>
      <c r="F360" s="354">
        <v>6569.6450000000004</v>
      </c>
      <c r="G360" s="354">
        <v>2621.91</v>
      </c>
      <c r="H360" s="355">
        <v>33317.247000000003</v>
      </c>
      <c r="I360" s="345"/>
      <c r="J360" s="58"/>
    </row>
    <row r="361" spans="1:10" ht="15" customHeight="1" x14ac:dyDescent="0.2">
      <c r="A361" s="353">
        <v>2015</v>
      </c>
      <c r="B361" s="207" t="s">
        <v>43</v>
      </c>
      <c r="C361" s="207" t="s">
        <v>95</v>
      </c>
      <c r="D361" s="354">
        <v>5607.16</v>
      </c>
      <c r="E361" s="354">
        <v>24257.935000000001</v>
      </c>
      <c r="F361" s="354">
        <v>5043.4974999999995</v>
      </c>
      <c r="G361" s="354">
        <v>2876.9074999999998</v>
      </c>
      <c r="H361" s="355">
        <v>37785.5</v>
      </c>
      <c r="I361" s="345"/>
      <c r="J361" s="58"/>
    </row>
    <row r="362" spans="1:10" ht="15" customHeight="1" x14ac:dyDescent="0.2">
      <c r="A362" s="353">
        <v>2016</v>
      </c>
      <c r="B362" s="207" t="s">
        <v>44</v>
      </c>
      <c r="C362" s="207" t="s">
        <v>95</v>
      </c>
      <c r="D362" s="354">
        <v>3069.67</v>
      </c>
      <c r="E362" s="354">
        <v>18269.032000000003</v>
      </c>
      <c r="F362" s="354">
        <v>7748.5650000000005</v>
      </c>
      <c r="G362" s="354">
        <v>1261.3399999999999</v>
      </c>
      <c r="H362" s="355">
        <v>30348.607000000004</v>
      </c>
      <c r="I362" s="345"/>
      <c r="J362" s="58"/>
    </row>
    <row r="363" spans="1:10" ht="15" customHeight="1" x14ac:dyDescent="0.2">
      <c r="A363" s="353">
        <v>2016</v>
      </c>
      <c r="B363" s="207" t="s">
        <v>45</v>
      </c>
      <c r="C363" s="207" t="s">
        <v>95</v>
      </c>
      <c r="D363" s="354">
        <v>4287.0599999999995</v>
      </c>
      <c r="E363" s="354">
        <v>16741.115000000002</v>
      </c>
      <c r="F363" s="354">
        <v>7144.65</v>
      </c>
      <c r="G363" s="354">
        <v>1317.57</v>
      </c>
      <c r="H363" s="355">
        <v>29490.395</v>
      </c>
      <c r="I363" s="345"/>
      <c r="J363" s="58"/>
    </row>
    <row r="364" spans="1:10" ht="15" customHeight="1" x14ac:dyDescent="0.2">
      <c r="A364" s="353">
        <v>2016</v>
      </c>
      <c r="B364" s="207" t="s">
        <v>46</v>
      </c>
      <c r="C364" s="207" t="s">
        <v>95</v>
      </c>
      <c r="D364" s="354">
        <v>4030.29</v>
      </c>
      <c r="E364" s="354">
        <v>19233.806</v>
      </c>
      <c r="F364" s="354">
        <v>6179.6525000000001</v>
      </c>
      <c r="G364" s="354">
        <v>1417.06</v>
      </c>
      <c r="H364" s="355">
        <v>30860.808499999999</v>
      </c>
      <c r="I364" s="345"/>
      <c r="J364" s="58"/>
    </row>
    <row r="365" spans="1:10" ht="15" customHeight="1" x14ac:dyDescent="0.2">
      <c r="A365" s="353">
        <v>2016</v>
      </c>
      <c r="B365" s="207" t="s">
        <v>34</v>
      </c>
      <c r="C365" s="207" t="s">
        <v>95</v>
      </c>
      <c r="D365" s="354">
        <v>3473.93</v>
      </c>
      <c r="E365" s="354">
        <v>18460.898000000001</v>
      </c>
      <c r="F365" s="354">
        <v>7027.1324999999997</v>
      </c>
      <c r="G365" s="354">
        <v>1182.75</v>
      </c>
      <c r="H365" s="355">
        <v>30144.710499999997</v>
      </c>
      <c r="I365" s="345"/>
      <c r="J365" s="58"/>
    </row>
    <row r="366" spans="1:10" ht="15" customHeight="1" x14ac:dyDescent="0.2">
      <c r="A366" s="353">
        <v>2016</v>
      </c>
      <c r="B366" s="207" t="s">
        <v>36</v>
      </c>
      <c r="C366" s="207" t="s">
        <v>95</v>
      </c>
      <c r="D366" s="354">
        <v>4405.9000000000005</v>
      </c>
      <c r="E366" s="354">
        <v>17360.379000000001</v>
      </c>
      <c r="F366" s="354">
        <v>5411.02</v>
      </c>
      <c r="G366" s="354">
        <v>978.68</v>
      </c>
      <c r="H366" s="355">
        <v>28155.978999999999</v>
      </c>
      <c r="I366" s="345"/>
      <c r="J366" s="58"/>
    </row>
    <row r="367" spans="1:10" ht="15" customHeight="1" x14ac:dyDescent="0.2">
      <c r="A367" s="353">
        <v>2016</v>
      </c>
      <c r="B367" s="207" t="s">
        <v>37</v>
      </c>
      <c r="C367" s="207" t="s">
        <v>95</v>
      </c>
      <c r="D367" s="354">
        <v>4323.6499999999996</v>
      </c>
      <c r="E367" s="354">
        <v>17628.7</v>
      </c>
      <c r="F367" s="354">
        <v>3974.8850000000002</v>
      </c>
      <c r="G367" s="354">
        <v>866.76</v>
      </c>
      <c r="H367" s="355">
        <v>26793.994999999999</v>
      </c>
      <c r="I367" s="345"/>
      <c r="J367" s="58"/>
    </row>
    <row r="368" spans="1:10" ht="15" customHeight="1" x14ac:dyDescent="0.2">
      <c r="A368" s="353">
        <v>2016</v>
      </c>
      <c r="B368" s="207" t="s">
        <v>38</v>
      </c>
      <c r="C368" s="207" t="s">
        <v>95</v>
      </c>
      <c r="D368" s="354">
        <v>2042.3600000000001</v>
      </c>
      <c r="E368" s="354">
        <v>13299.852000000001</v>
      </c>
      <c r="F368" s="354">
        <v>2804.9724999999999</v>
      </c>
      <c r="G368" s="354">
        <v>536.06999999999994</v>
      </c>
      <c r="H368" s="355">
        <v>18683.254500000003</v>
      </c>
      <c r="I368" s="345"/>
      <c r="J368" s="58"/>
    </row>
    <row r="369" spans="1:10" ht="15" customHeight="1" x14ac:dyDescent="0.2">
      <c r="A369" s="353">
        <v>2016</v>
      </c>
      <c r="B369" s="207" t="s">
        <v>39</v>
      </c>
      <c r="C369" s="207" t="s">
        <v>95</v>
      </c>
      <c r="D369" s="354">
        <v>3908.64</v>
      </c>
      <c r="E369" s="354">
        <v>20432.971999999998</v>
      </c>
      <c r="F369" s="354">
        <v>6128.0874999999996</v>
      </c>
      <c r="G369" s="354">
        <v>1430.52</v>
      </c>
      <c r="H369" s="355">
        <v>31900.219499999999</v>
      </c>
      <c r="I369" s="345"/>
      <c r="J369" s="58"/>
    </row>
    <row r="370" spans="1:10" ht="15" customHeight="1" x14ac:dyDescent="0.2">
      <c r="A370" s="353">
        <v>2016</v>
      </c>
      <c r="B370" s="207" t="s">
        <v>40</v>
      </c>
      <c r="C370" s="207" t="s">
        <v>95</v>
      </c>
      <c r="D370" s="354">
        <v>4599.49</v>
      </c>
      <c r="E370" s="354">
        <v>17631.496999999999</v>
      </c>
      <c r="F370" s="354">
        <v>4398.9075000000003</v>
      </c>
      <c r="G370" s="354">
        <v>1502.25</v>
      </c>
      <c r="H370" s="355">
        <v>28132.144500000002</v>
      </c>
      <c r="I370" s="345"/>
      <c r="J370" s="58"/>
    </row>
    <row r="371" spans="1:10" ht="15" customHeight="1" x14ac:dyDescent="0.2">
      <c r="A371" s="353">
        <v>2016</v>
      </c>
      <c r="B371" s="207" t="s">
        <v>41</v>
      </c>
      <c r="C371" s="207" t="s">
        <v>95</v>
      </c>
      <c r="D371" s="354">
        <v>4599.82</v>
      </c>
      <c r="E371" s="354">
        <v>16953.715</v>
      </c>
      <c r="F371" s="354">
        <v>4769.4025000000001</v>
      </c>
      <c r="G371" s="354">
        <v>1464.75</v>
      </c>
      <c r="H371" s="355">
        <v>27787.6875</v>
      </c>
      <c r="I371" s="345"/>
      <c r="J371" s="58"/>
    </row>
    <row r="372" spans="1:10" ht="15" customHeight="1" x14ac:dyDescent="0.2">
      <c r="A372" s="353">
        <v>2016</v>
      </c>
      <c r="B372" s="207" t="s">
        <v>42</v>
      </c>
      <c r="C372" s="207" t="s">
        <v>95</v>
      </c>
      <c r="D372" s="354">
        <v>4687.4400000000005</v>
      </c>
      <c r="E372" s="354">
        <v>17633.448</v>
      </c>
      <c r="F372" s="354">
        <v>5123.8099999999995</v>
      </c>
      <c r="G372" s="354">
        <v>1091.3399999999999</v>
      </c>
      <c r="H372" s="355">
        <v>28536.037999999997</v>
      </c>
      <c r="I372" s="345"/>
      <c r="J372" s="58"/>
    </row>
    <row r="373" spans="1:10" ht="15" customHeight="1" x14ac:dyDescent="0.2">
      <c r="A373" s="353">
        <v>2016</v>
      </c>
      <c r="B373" s="207" t="s">
        <v>43</v>
      </c>
      <c r="C373" s="207" t="s">
        <v>95</v>
      </c>
      <c r="D373" s="354">
        <v>4785.2099999999991</v>
      </c>
      <c r="E373" s="354">
        <v>16899.612499999999</v>
      </c>
      <c r="F373" s="354">
        <v>4270.4500000000007</v>
      </c>
      <c r="G373" s="354">
        <v>898.61250000000007</v>
      </c>
      <c r="H373" s="355">
        <v>26853.885000000002</v>
      </c>
      <c r="I373" s="345"/>
      <c r="J373" s="58"/>
    </row>
    <row r="374" spans="1:10" ht="15" customHeight="1" x14ac:dyDescent="0.2">
      <c r="A374" s="353">
        <v>2017</v>
      </c>
      <c r="B374" s="207" t="s">
        <v>44</v>
      </c>
      <c r="C374" s="207" t="s">
        <v>95</v>
      </c>
      <c r="D374" s="354">
        <v>3752.56</v>
      </c>
      <c r="E374" s="354">
        <v>14247.958500000001</v>
      </c>
      <c r="F374" s="354">
        <v>3636.0225</v>
      </c>
      <c r="G374" s="354">
        <v>960.37250000000006</v>
      </c>
      <c r="H374" s="355">
        <v>22596.913499999995</v>
      </c>
      <c r="I374" s="345"/>
      <c r="J374" s="58"/>
    </row>
    <row r="375" spans="1:10" ht="15" customHeight="1" x14ac:dyDescent="0.2">
      <c r="A375" s="353">
        <v>2017</v>
      </c>
      <c r="B375" s="207" t="s">
        <v>45</v>
      </c>
      <c r="C375" s="207" t="s">
        <v>95</v>
      </c>
      <c r="D375" s="354">
        <v>3912.61</v>
      </c>
      <c r="E375" s="354">
        <v>16722.095499999999</v>
      </c>
      <c r="F375" s="354">
        <v>4907.2434999999996</v>
      </c>
      <c r="G375" s="354">
        <v>911.44250000000011</v>
      </c>
      <c r="H375" s="355">
        <v>26453.391499999998</v>
      </c>
      <c r="I375" s="345"/>
      <c r="J375" s="58"/>
    </row>
    <row r="376" spans="1:10" ht="15" customHeight="1" x14ac:dyDescent="0.2">
      <c r="A376" s="353">
        <v>2017</v>
      </c>
      <c r="B376" s="207" t="s">
        <v>46</v>
      </c>
      <c r="C376" s="207" t="s">
        <v>95</v>
      </c>
      <c r="D376" s="354">
        <v>3470.62</v>
      </c>
      <c r="E376" s="354">
        <v>16423.898999999998</v>
      </c>
      <c r="F376" s="354">
        <v>4766.3</v>
      </c>
      <c r="G376" s="354">
        <v>942.35749999999996</v>
      </c>
      <c r="H376" s="355">
        <v>25603.176499999998</v>
      </c>
      <c r="I376" s="345"/>
      <c r="J376" s="58"/>
    </row>
    <row r="377" spans="1:10" ht="15" customHeight="1" x14ac:dyDescent="0.2">
      <c r="A377" s="353">
        <v>2017</v>
      </c>
      <c r="B377" s="207" t="s">
        <v>34</v>
      </c>
      <c r="C377" s="207" t="s">
        <v>95</v>
      </c>
      <c r="D377" s="354">
        <v>3722.94</v>
      </c>
      <c r="E377" s="354">
        <v>13798.498</v>
      </c>
      <c r="F377" s="354">
        <v>3381.0275000000001</v>
      </c>
      <c r="G377" s="354">
        <v>883.34749999999997</v>
      </c>
      <c r="H377" s="355">
        <v>21785.812999999998</v>
      </c>
      <c r="I377" s="345"/>
      <c r="J377" s="58"/>
    </row>
    <row r="378" spans="1:10" ht="15" customHeight="1" x14ac:dyDescent="0.2">
      <c r="A378" s="353">
        <v>2017</v>
      </c>
      <c r="B378" s="207" t="s">
        <v>36</v>
      </c>
      <c r="C378" s="207" t="s">
        <v>95</v>
      </c>
      <c r="D378" s="354">
        <v>5108.6100000000006</v>
      </c>
      <c r="E378" s="354">
        <v>16253.414999999999</v>
      </c>
      <c r="F378" s="354">
        <v>4002.36</v>
      </c>
      <c r="G378" s="354">
        <v>790.73249999999996</v>
      </c>
      <c r="H378" s="355">
        <v>26155.1175</v>
      </c>
      <c r="I378" s="345"/>
      <c r="J378" s="58"/>
    </row>
    <row r="379" spans="1:10" ht="15" customHeight="1" x14ac:dyDescent="0.2">
      <c r="A379" s="353">
        <v>2017</v>
      </c>
      <c r="B379" s="207" t="s">
        <v>37</v>
      </c>
      <c r="C379" s="207" t="s">
        <v>95</v>
      </c>
      <c r="D379" s="354">
        <v>5159.41</v>
      </c>
      <c r="E379" s="354">
        <v>16576.29</v>
      </c>
      <c r="F379" s="354">
        <v>4036.9874999999997</v>
      </c>
      <c r="G379" s="354">
        <v>963.15500000000009</v>
      </c>
      <c r="H379" s="355">
        <v>26735.842499999999</v>
      </c>
      <c r="I379" s="345"/>
      <c r="J379" s="58"/>
    </row>
    <row r="380" spans="1:10" ht="15" customHeight="1" x14ac:dyDescent="0.2">
      <c r="A380" s="353">
        <v>2017</v>
      </c>
      <c r="B380" s="207" t="s">
        <v>38</v>
      </c>
      <c r="C380" s="207" t="s">
        <v>95</v>
      </c>
      <c r="D380" s="354">
        <v>4447.8599999999997</v>
      </c>
      <c r="E380" s="354">
        <v>18211.027999999998</v>
      </c>
      <c r="F380" s="354">
        <v>4317.1774999999998</v>
      </c>
      <c r="G380" s="354">
        <v>1019.3275</v>
      </c>
      <c r="H380" s="355">
        <v>27995.393</v>
      </c>
      <c r="I380" s="345"/>
      <c r="J380" s="58"/>
    </row>
    <row r="381" spans="1:10" ht="15" customHeight="1" x14ac:dyDescent="0.2">
      <c r="A381" s="353">
        <v>2017</v>
      </c>
      <c r="B381" s="207" t="s">
        <v>39</v>
      </c>
      <c r="C381" s="207" t="s">
        <v>95</v>
      </c>
      <c r="D381" s="354">
        <v>4050.17</v>
      </c>
      <c r="E381" s="354">
        <v>17310.041999999998</v>
      </c>
      <c r="F381" s="354">
        <v>4985.2</v>
      </c>
      <c r="G381" s="354">
        <v>1251.8825000000002</v>
      </c>
      <c r="H381" s="355">
        <v>27597.294500000004</v>
      </c>
      <c r="I381" s="345"/>
      <c r="J381" s="58"/>
    </row>
    <row r="382" spans="1:10" ht="15" customHeight="1" x14ac:dyDescent="0.2">
      <c r="A382" s="353">
        <v>2017</v>
      </c>
      <c r="B382" s="207" t="s">
        <v>40</v>
      </c>
      <c r="C382" s="207" t="s">
        <v>95</v>
      </c>
      <c r="D382" s="354">
        <v>4084.45</v>
      </c>
      <c r="E382" s="354">
        <v>17013.408500000001</v>
      </c>
      <c r="F382" s="354">
        <v>4944.3474999999999</v>
      </c>
      <c r="G382" s="354">
        <v>1128.5125</v>
      </c>
      <c r="H382" s="355">
        <v>27170.718499999999</v>
      </c>
      <c r="I382" s="345"/>
      <c r="J382" s="58"/>
    </row>
    <row r="383" spans="1:10" ht="15" customHeight="1" x14ac:dyDescent="0.2">
      <c r="A383" s="353">
        <v>2017</v>
      </c>
      <c r="B383" s="207" t="s">
        <v>41</v>
      </c>
      <c r="C383" s="207" t="s">
        <v>95</v>
      </c>
      <c r="D383" s="354">
        <v>4174.4500000000007</v>
      </c>
      <c r="E383" s="354">
        <v>17862.210500000005</v>
      </c>
      <c r="F383" s="354">
        <v>5013.8875000000007</v>
      </c>
      <c r="G383" s="354">
        <v>1610.5675000000001</v>
      </c>
      <c r="H383" s="355">
        <v>28661.115500000004</v>
      </c>
      <c r="I383" s="345"/>
      <c r="J383" s="58"/>
    </row>
    <row r="384" spans="1:10" ht="15" customHeight="1" x14ac:dyDescent="0.2">
      <c r="A384" s="353">
        <v>2017</v>
      </c>
      <c r="B384" s="207" t="s">
        <v>42</v>
      </c>
      <c r="C384" s="207" t="s">
        <v>95</v>
      </c>
      <c r="D384" s="354">
        <v>4039.1899999999996</v>
      </c>
      <c r="E384" s="354">
        <v>18873.515500000001</v>
      </c>
      <c r="F384" s="354">
        <v>4562.0650000000005</v>
      </c>
      <c r="G384" s="354">
        <v>1604.12</v>
      </c>
      <c r="H384" s="355">
        <v>29078.890500000001</v>
      </c>
      <c r="I384" s="345"/>
      <c r="J384" s="58"/>
    </row>
    <row r="385" spans="1:10" ht="15" customHeight="1" x14ac:dyDescent="0.2">
      <c r="A385" s="353">
        <v>2017</v>
      </c>
      <c r="B385" s="207" t="s">
        <v>43</v>
      </c>
      <c r="C385" s="207" t="s">
        <v>95</v>
      </c>
      <c r="D385" s="354">
        <v>3689.55</v>
      </c>
      <c r="E385" s="354">
        <v>16515.5095</v>
      </c>
      <c r="F385" s="354">
        <v>4442.375</v>
      </c>
      <c r="G385" s="354">
        <v>1523.1925000000001</v>
      </c>
      <c r="H385" s="355">
        <v>26170.627</v>
      </c>
      <c r="I385" s="345"/>
      <c r="J385" s="58"/>
    </row>
    <row r="386" spans="1:10" ht="15" customHeight="1" x14ac:dyDescent="0.2">
      <c r="A386" s="353">
        <v>2018</v>
      </c>
      <c r="B386" s="207" t="s">
        <v>44</v>
      </c>
      <c r="C386" s="207" t="s">
        <v>95</v>
      </c>
      <c r="D386" s="354">
        <v>4343.49</v>
      </c>
      <c r="E386" s="354">
        <v>16093.490500000002</v>
      </c>
      <c r="F386" s="354">
        <v>3794.4500000000003</v>
      </c>
      <c r="G386" s="354">
        <v>1611.2725</v>
      </c>
      <c r="H386" s="355">
        <v>25842.703000000001</v>
      </c>
      <c r="I386" s="345"/>
      <c r="J386" s="58"/>
    </row>
    <row r="387" spans="1:10" ht="15" customHeight="1" x14ac:dyDescent="0.2">
      <c r="A387" s="353">
        <v>2018</v>
      </c>
      <c r="B387" s="207" t="s">
        <v>45</v>
      </c>
      <c r="C387" s="207" t="s">
        <v>95</v>
      </c>
      <c r="D387" s="354">
        <v>4478.6499999999996</v>
      </c>
      <c r="E387" s="354">
        <v>16744.007999999998</v>
      </c>
      <c r="F387" s="354">
        <v>4114.9349999999995</v>
      </c>
      <c r="G387" s="354">
        <v>1852.6175000000001</v>
      </c>
      <c r="H387" s="355">
        <v>27190.210500000001</v>
      </c>
      <c r="I387" s="345"/>
      <c r="J387" s="58"/>
    </row>
    <row r="388" spans="1:10" ht="15" customHeight="1" x14ac:dyDescent="0.2">
      <c r="A388" s="353">
        <v>2018</v>
      </c>
      <c r="B388" s="207" t="s">
        <v>46</v>
      </c>
      <c r="C388" s="207" t="s">
        <v>95</v>
      </c>
      <c r="D388" s="354">
        <v>4703.33</v>
      </c>
      <c r="E388" s="354">
        <v>15983.182806122448</v>
      </c>
      <c r="F388" s="354">
        <v>3852.1374999999998</v>
      </c>
      <c r="G388" s="354">
        <v>1815.2150000000001</v>
      </c>
      <c r="H388" s="355">
        <v>26353.865306122447</v>
      </c>
      <c r="I388" s="345"/>
      <c r="J388" s="58"/>
    </row>
    <row r="389" spans="1:10" ht="15" customHeight="1" x14ac:dyDescent="0.2">
      <c r="A389" s="353">
        <v>2018</v>
      </c>
      <c r="B389" s="207" t="s">
        <v>34</v>
      </c>
      <c r="C389" s="207" t="s">
        <v>95</v>
      </c>
      <c r="D389" s="354">
        <v>4668.6500000000005</v>
      </c>
      <c r="E389" s="354">
        <v>16564.4915</v>
      </c>
      <c r="F389" s="354">
        <v>4179.7199999999993</v>
      </c>
      <c r="G389" s="354">
        <v>1808.2674999999999</v>
      </c>
      <c r="H389" s="355">
        <v>27221.129000000001</v>
      </c>
      <c r="I389" s="345"/>
      <c r="J389" s="58"/>
    </row>
    <row r="390" spans="1:10" ht="15" customHeight="1" x14ac:dyDescent="0.2">
      <c r="A390" s="353">
        <v>2018</v>
      </c>
      <c r="B390" s="207" t="s">
        <v>36</v>
      </c>
      <c r="C390" s="207" t="s">
        <v>95</v>
      </c>
      <c r="D390" s="354">
        <v>4775.0499999999993</v>
      </c>
      <c r="E390" s="354">
        <v>17242.118051020407</v>
      </c>
      <c r="F390" s="354">
        <v>4068.9875000000002</v>
      </c>
      <c r="G390" s="354">
        <v>1868.1979999999999</v>
      </c>
      <c r="H390" s="355">
        <v>27954.353551020409</v>
      </c>
      <c r="I390" s="345"/>
      <c r="J390" s="58"/>
    </row>
    <row r="391" spans="1:10" ht="15" customHeight="1" x14ac:dyDescent="0.2">
      <c r="A391" s="353">
        <v>2018</v>
      </c>
      <c r="B391" s="207" t="s">
        <v>37</v>
      </c>
      <c r="C391" s="207" t="s">
        <v>95</v>
      </c>
      <c r="D391" s="354">
        <v>4402.54</v>
      </c>
      <c r="E391" s="354">
        <v>16325.06461904762</v>
      </c>
      <c r="F391" s="354">
        <v>3447.9865</v>
      </c>
      <c r="G391" s="354">
        <v>1919.1830999999997</v>
      </c>
      <c r="H391" s="355">
        <v>26094.774219047624</v>
      </c>
      <c r="I391" s="345"/>
      <c r="J391" s="58"/>
    </row>
    <row r="392" spans="1:10" ht="15" customHeight="1" x14ac:dyDescent="0.2">
      <c r="A392" s="353">
        <v>2018</v>
      </c>
      <c r="B392" s="207" t="s">
        <v>38</v>
      </c>
      <c r="C392" s="207" t="s">
        <v>95</v>
      </c>
      <c r="D392" s="354">
        <v>4206.68</v>
      </c>
      <c r="E392" s="354">
        <v>16526.455000000002</v>
      </c>
      <c r="F392" s="354">
        <v>2938.79</v>
      </c>
      <c r="G392" s="354">
        <v>1978.2875000000001</v>
      </c>
      <c r="H392" s="355">
        <v>25650.212499999998</v>
      </c>
      <c r="I392" s="345"/>
      <c r="J392" s="58"/>
    </row>
    <row r="393" spans="1:10" ht="15" customHeight="1" x14ac:dyDescent="0.2">
      <c r="A393" s="353">
        <v>2018</v>
      </c>
      <c r="B393" s="207" t="s">
        <v>39</v>
      </c>
      <c r="C393" s="207" t="s">
        <v>95</v>
      </c>
      <c r="D393" s="354">
        <v>5038.87</v>
      </c>
      <c r="E393" s="354">
        <v>17978.235000000001</v>
      </c>
      <c r="F393" s="354">
        <v>3537.8125</v>
      </c>
      <c r="G393" s="354">
        <v>2223.5055000000002</v>
      </c>
      <c r="H393" s="355">
        <v>28778.422999999995</v>
      </c>
      <c r="I393" s="345"/>
      <c r="J393" s="58"/>
    </row>
    <row r="394" spans="1:10" ht="15" customHeight="1" x14ac:dyDescent="0.2">
      <c r="A394" s="353">
        <v>2018</v>
      </c>
      <c r="B394" s="207" t="s">
        <v>40</v>
      </c>
      <c r="C394" s="207" t="s">
        <v>95</v>
      </c>
      <c r="D394" s="354">
        <v>4360.1149999999998</v>
      </c>
      <c r="E394" s="354">
        <v>17908.638999999999</v>
      </c>
      <c r="F394" s="354">
        <v>4212.152</v>
      </c>
      <c r="G394" s="354">
        <v>1942.241</v>
      </c>
      <c r="H394" s="355">
        <v>28423.147000000004</v>
      </c>
      <c r="I394" s="345"/>
      <c r="J394" s="58"/>
    </row>
    <row r="395" spans="1:10" ht="15" customHeight="1" x14ac:dyDescent="0.2">
      <c r="A395" s="353">
        <v>2018</v>
      </c>
      <c r="B395" s="207" t="s">
        <v>41</v>
      </c>
      <c r="C395" s="207" t="s">
        <v>95</v>
      </c>
      <c r="D395" s="354">
        <v>3691.1899999999996</v>
      </c>
      <c r="E395" s="354">
        <v>19997.651000000002</v>
      </c>
      <c r="F395" s="354">
        <v>3837.7190000000001</v>
      </c>
      <c r="G395" s="354">
        <v>2379.0875000000001</v>
      </c>
      <c r="H395" s="355">
        <v>29905.647499999999</v>
      </c>
      <c r="I395" s="345"/>
      <c r="J395" s="58"/>
    </row>
    <row r="396" spans="1:10" ht="15" customHeight="1" x14ac:dyDescent="0.2">
      <c r="A396" s="353">
        <v>2018</v>
      </c>
      <c r="B396" s="207" t="s">
        <v>42</v>
      </c>
      <c r="C396" s="207" t="s">
        <v>95</v>
      </c>
      <c r="D396" s="354">
        <v>4480.7475000000004</v>
      </c>
      <c r="E396" s="354">
        <v>19854.379000000001</v>
      </c>
      <c r="F396" s="354">
        <v>3677.3624999999997</v>
      </c>
      <c r="G396" s="354">
        <v>2413</v>
      </c>
      <c r="H396" s="355">
        <v>30425.489000000001</v>
      </c>
      <c r="I396" s="345"/>
      <c r="J396" s="58"/>
    </row>
    <row r="397" spans="1:10" ht="15" customHeight="1" x14ac:dyDescent="0.2">
      <c r="A397" s="353">
        <v>2018</v>
      </c>
      <c r="B397" s="207" t="s">
        <v>43</v>
      </c>
      <c r="C397" s="207" t="s">
        <v>95</v>
      </c>
      <c r="D397" s="354">
        <v>3809.848</v>
      </c>
      <c r="E397" s="354">
        <v>18159.864000000001</v>
      </c>
      <c r="F397" s="354">
        <v>3109.3199999999997</v>
      </c>
      <c r="G397" s="354">
        <v>2442.2600000000002</v>
      </c>
      <c r="H397" s="355">
        <v>27521.292000000001</v>
      </c>
      <c r="I397" s="345"/>
      <c r="J397" s="58"/>
    </row>
    <row r="398" spans="1:10" ht="15" customHeight="1" x14ac:dyDescent="0.2">
      <c r="A398" s="353">
        <v>2019</v>
      </c>
      <c r="B398" s="207" t="s">
        <v>44</v>
      </c>
      <c r="C398" s="207" t="s">
        <v>95</v>
      </c>
      <c r="D398" s="354">
        <v>2531.5500000000002</v>
      </c>
      <c r="E398" s="354">
        <v>16089.692000000001</v>
      </c>
      <c r="F398" s="354">
        <v>2913.8410000000003</v>
      </c>
      <c r="G398" s="354">
        <v>1947.693</v>
      </c>
      <c r="H398" s="355">
        <v>23482.776000000002</v>
      </c>
      <c r="I398" s="345"/>
      <c r="J398" s="58"/>
    </row>
    <row r="399" spans="1:10" ht="15" customHeight="1" x14ac:dyDescent="0.2">
      <c r="A399" s="353">
        <v>2019</v>
      </c>
      <c r="B399" s="207" t="s">
        <v>45</v>
      </c>
      <c r="C399" s="207" t="s">
        <v>95</v>
      </c>
      <c r="D399" s="354">
        <v>2894.38</v>
      </c>
      <c r="E399" s="354">
        <v>17767.157999999999</v>
      </c>
      <c r="F399" s="354">
        <v>4047.7914999999998</v>
      </c>
      <c r="G399" s="354">
        <v>2290.3850000000002</v>
      </c>
      <c r="H399" s="355">
        <v>26999.714500000002</v>
      </c>
      <c r="I399" s="345"/>
      <c r="J399" s="58"/>
    </row>
    <row r="400" spans="1:10" ht="15" customHeight="1" x14ac:dyDescent="0.2">
      <c r="A400" s="353">
        <v>2019</v>
      </c>
      <c r="B400" s="207" t="s">
        <v>46</v>
      </c>
      <c r="C400" s="207" t="s">
        <v>95</v>
      </c>
      <c r="D400" s="354">
        <v>3075.4199999999996</v>
      </c>
      <c r="E400" s="354">
        <v>20755.170000000002</v>
      </c>
      <c r="F400" s="354">
        <v>4212.5</v>
      </c>
      <c r="G400" s="354">
        <v>2576.7325000000001</v>
      </c>
      <c r="H400" s="355">
        <v>30619.822499999998</v>
      </c>
      <c r="I400" s="345"/>
      <c r="J400" s="58"/>
    </row>
    <row r="401" spans="1:102" ht="15" customHeight="1" x14ac:dyDescent="0.2">
      <c r="A401" s="353">
        <v>2019</v>
      </c>
      <c r="B401" s="207" t="s">
        <v>34</v>
      </c>
      <c r="C401" s="207" t="s">
        <v>95</v>
      </c>
      <c r="D401" s="354">
        <v>2784.87</v>
      </c>
      <c r="E401" s="354">
        <v>18481.052499999998</v>
      </c>
      <c r="F401" s="354">
        <v>3645.6905000000002</v>
      </c>
      <c r="G401" s="354">
        <v>2159.355</v>
      </c>
      <c r="H401" s="355">
        <v>27070.967999999997</v>
      </c>
      <c r="I401" s="345"/>
      <c r="J401" s="58"/>
    </row>
    <row r="402" spans="1:102" ht="15" customHeight="1" x14ac:dyDescent="0.2">
      <c r="A402" s="353">
        <v>2019</v>
      </c>
      <c r="B402" s="207" t="s">
        <v>36</v>
      </c>
      <c r="C402" s="207" t="s">
        <v>95</v>
      </c>
      <c r="D402" s="354">
        <v>3522.8899999999994</v>
      </c>
      <c r="E402" s="354">
        <v>19332.763500000001</v>
      </c>
      <c r="F402" s="354">
        <v>4389.1530000000002</v>
      </c>
      <c r="G402" s="354">
        <v>2674.8830000000003</v>
      </c>
      <c r="H402" s="355">
        <v>29919.689499999997</v>
      </c>
      <c r="I402" s="345"/>
      <c r="J402" s="58"/>
    </row>
    <row r="403" spans="1:102" ht="15" customHeight="1" x14ac:dyDescent="0.2">
      <c r="A403" s="353">
        <v>2019</v>
      </c>
      <c r="B403" s="207" t="s">
        <v>37</v>
      </c>
      <c r="C403" s="207" t="s">
        <v>95</v>
      </c>
      <c r="D403" s="354">
        <v>2878.8100000000004</v>
      </c>
      <c r="E403" s="354">
        <v>17724.468000000001</v>
      </c>
      <c r="F403" s="354">
        <v>4892.7190000000001</v>
      </c>
      <c r="G403" s="354">
        <v>2089.67</v>
      </c>
      <c r="H403" s="355">
        <v>27585.667000000001</v>
      </c>
      <c r="I403" s="345"/>
      <c r="J403" s="58"/>
    </row>
    <row r="404" spans="1:102" ht="15" customHeight="1" x14ac:dyDescent="0.2">
      <c r="A404" s="353">
        <v>2019</v>
      </c>
      <c r="B404" s="207" t="s">
        <v>38</v>
      </c>
      <c r="C404" s="207" t="s">
        <v>95</v>
      </c>
      <c r="D404" s="354">
        <v>3843.85</v>
      </c>
      <c r="E404" s="354">
        <v>19645.664499999999</v>
      </c>
      <c r="F404" s="354">
        <v>5784.137999999999</v>
      </c>
      <c r="G404" s="354">
        <v>2412.7200000000003</v>
      </c>
      <c r="H404" s="355">
        <v>31686.372499999998</v>
      </c>
      <c r="I404" s="345"/>
      <c r="J404" s="58"/>
    </row>
    <row r="405" spans="1:102" ht="15" customHeight="1" x14ac:dyDescent="0.2">
      <c r="A405" s="353">
        <v>2019</v>
      </c>
      <c r="B405" s="207" t="s">
        <v>39</v>
      </c>
      <c r="C405" s="207" t="s">
        <v>95</v>
      </c>
      <c r="D405" s="354">
        <v>3356.24</v>
      </c>
      <c r="E405" s="354">
        <v>20564.675000000003</v>
      </c>
      <c r="F405" s="354">
        <v>5031.5139999999992</v>
      </c>
      <c r="G405" s="354">
        <v>2376.88</v>
      </c>
      <c r="H405" s="355">
        <v>31329.309000000001</v>
      </c>
      <c r="I405" s="345"/>
      <c r="J405" s="58"/>
    </row>
    <row r="406" spans="1:102" ht="15" customHeight="1" x14ac:dyDescent="0.2">
      <c r="A406" s="353">
        <v>2019</v>
      </c>
      <c r="B406" s="207" t="s">
        <v>40</v>
      </c>
      <c r="C406" s="207" t="s">
        <v>95</v>
      </c>
      <c r="D406" s="354">
        <v>3949.42</v>
      </c>
      <c r="E406" s="354">
        <v>21671.895</v>
      </c>
      <c r="F406" s="354">
        <v>4501.6615000000002</v>
      </c>
      <c r="G406" s="354">
        <v>2407.9875000000002</v>
      </c>
      <c r="H406" s="355">
        <v>32530.964</v>
      </c>
      <c r="I406" s="345"/>
      <c r="J406" s="58"/>
    </row>
    <row r="407" spans="1:102" ht="15" customHeight="1" x14ac:dyDescent="0.2">
      <c r="A407" s="353">
        <v>2019</v>
      </c>
      <c r="B407" s="207" t="s">
        <v>41</v>
      </c>
      <c r="C407" s="207" t="s">
        <v>95</v>
      </c>
      <c r="D407" s="354">
        <v>4603.8289999999997</v>
      </c>
      <c r="E407" s="354">
        <v>18539.342499999999</v>
      </c>
      <c r="F407" s="354">
        <v>5736.2439999999997</v>
      </c>
      <c r="G407" s="354">
        <v>2221.58</v>
      </c>
      <c r="H407" s="355">
        <v>31100.995499999997</v>
      </c>
      <c r="I407" s="345"/>
      <c r="J407" s="58"/>
    </row>
    <row r="408" spans="1:102" ht="15" customHeight="1" x14ac:dyDescent="0.2">
      <c r="A408" s="353">
        <v>2019</v>
      </c>
      <c r="B408" s="207" t="s">
        <v>42</v>
      </c>
      <c r="C408" s="207" t="s">
        <v>95</v>
      </c>
      <c r="D408" s="354">
        <v>5195.2890000000007</v>
      </c>
      <c r="E408" s="354">
        <v>22320.890500000005</v>
      </c>
      <c r="F408" s="354">
        <v>5819.1270000000004</v>
      </c>
      <c r="G408" s="354">
        <v>2455.125</v>
      </c>
      <c r="H408" s="355">
        <v>35790.431500000006</v>
      </c>
      <c r="I408" s="345"/>
      <c r="J408" s="58"/>
    </row>
    <row r="409" spans="1:102" ht="15" customHeight="1" x14ac:dyDescent="0.2">
      <c r="A409" s="353">
        <v>2019</v>
      </c>
      <c r="B409" s="207" t="s">
        <v>43</v>
      </c>
      <c r="C409" s="207" t="s">
        <v>95</v>
      </c>
      <c r="D409" s="354">
        <v>5524.74</v>
      </c>
      <c r="E409" s="354">
        <v>24589.934500000003</v>
      </c>
      <c r="F409" s="354">
        <v>5717.7374999999993</v>
      </c>
      <c r="G409" s="354">
        <v>1893.0275000000001</v>
      </c>
      <c r="H409" s="355">
        <v>37725.4395</v>
      </c>
      <c r="I409" s="345"/>
      <c r="J409" s="58"/>
    </row>
    <row r="410" spans="1:102" ht="15" customHeight="1" x14ac:dyDescent="0.2">
      <c r="A410" s="353">
        <v>2020</v>
      </c>
      <c r="B410" s="207" t="s">
        <v>44</v>
      </c>
      <c r="C410" s="207" t="s">
        <v>95</v>
      </c>
      <c r="D410" s="354">
        <v>3787.9949999999999</v>
      </c>
      <c r="E410" s="354">
        <v>20230.580999999998</v>
      </c>
      <c r="F410" s="354">
        <v>5790.0069999999996</v>
      </c>
      <c r="G410" s="354">
        <v>1777.8875</v>
      </c>
      <c r="H410" s="355">
        <v>31586.470499999999</v>
      </c>
      <c r="I410" s="345"/>
      <c r="J410" s="58"/>
    </row>
    <row r="411" spans="1:102" ht="15" customHeight="1" x14ac:dyDescent="0.2">
      <c r="A411" s="353">
        <v>2020</v>
      </c>
      <c r="B411" s="207" t="s">
        <v>45</v>
      </c>
      <c r="C411" s="207" t="s">
        <v>95</v>
      </c>
      <c r="D411" s="354">
        <v>5188.7449999999999</v>
      </c>
      <c r="E411" s="354">
        <v>17461.45</v>
      </c>
      <c r="F411" s="354">
        <v>5779.9149999999991</v>
      </c>
      <c r="G411" s="354">
        <v>2254.7674999999999</v>
      </c>
      <c r="H411" s="355">
        <v>30684.877499999995</v>
      </c>
      <c r="I411" s="345"/>
      <c r="J411" s="58"/>
    </row>
    <row r="412" spans="1:102" ht="15" customHeight="1" x14ac:dyDescent="0.2">
      <c r="A412" s="353">
        <v>2020</v>
      </c>
      <c r="B412" s="207" t="s">
        <v>46</v>
      </c>
      <c r="C412" s="207" t="s">
        <v>95</v>
      </c>
      <c r="D412" s="354">
        <v>3504.7049999999999</v>
      </c>
      <c r="E412" s="354">
        <v>13925.189999999999</v>
      </c>
      <c r="F412" s="354">
        <v>4663.418999999999</v>
      </c>
      <c r="G412" s="354">
        <v>1391.5785000000001</v>
      </c>
      <c r="H412" s="355">
        <v>23484.892499999998</v>
      </c>
      <c r="I412" s="345"/>
      <c r="J412" s="58"/>
    </row>
    <row r="413" spans="1:102" ht="15" customHeight="1" x14ac:dyDescent="0.2">
      <c r="A413" s="353">
        <v>2020</v>
      </c>
      <c r="B413" s="207" t="s">
        <v>34</v>
      </c>
      <c r="C413" s="207" t="s">
        <v>95</v>
      </c>
      <c r="D413" s="354">
        <v>0</v>
      </c>
      <c r="E413" s="354">
        <v>5952.8415000000005</v>
      </c>
      <c r="F413" s="354">
        <v>464.7525</v>
      </c>
      <c r="G413" s="354">
        <v>414.09550000000002</v>
      </c>
      <c r="H413" s="355">
        <v>6831.6895000000004</v>
      </c>
      <c r="I413" s="345"/>
      <c r="J413" s="58"/>
    </row>
    <row r="414" spans="1:102" ht="15" customHeight="1" x14ac:dyDescent="0.2">
      <c r="A414" s="353">
        <v>2020</v>
      </c>
      <c r="B414" s="207" t="s">
        <v>36</v>
      </c>
      <c r="C414" s="207" t="s">
        <v>95</v>
      </c>
      <c r="D414" s="354">
        <v>1983.468009765626</v>
      </c>
      <c r="E414" s="354">
        <v>14869.984500474928</v>
      </c>
      <c r="F414" s="354">
        <v>2458.1524919891358</v>
      </c>
      <c r="G414" s="354">
        <v>1082.0334986114503</v>
      </c>
      <c r="H414" s="355">
        <v>20393.638500841142</v>
      </c>
      <c r="I414" s="345"/>
      <c r="J414" s="58"/>
    </row>
    <row r="415" spans="1:102" s="6" customFormat="1" ht="15" customHeight="1" x14ac:dyDescent="0.2">
      <c r="A415" s="353">
        <v>2020</v>
      </c>
      <c r="B415" s="207" t="s">
        <v>37</v>
      </c>
      <c r="C415" s="207" t="s">
        <v>95</v>
      </c>
      <c r="D415" s="354">
        <v>3474.3929780273438</v>
      </c>
      <c r="E415" s="354">
        <v>17050.510002233506</v>
      </c>
      <c r="F415" s="354">
        <v>4370.2490005874633</v>
      </c>
      <c r="G415" s="354">
        <v>1200.4159999999999</v>
      </c>
      <c r="H415" s="355">
        <v>26095.567980848307</v>
      </c>
      <c r="I415" s="345"/>
      <c r="J415" s="58"/>
      <c r="CT415" s="361"/>
      <c r="CU415" s="361"/>
      <c r="CV415" s="361"/>
      <c r="CW415" s="361"/>
      <c r="CX415" s="361"/>
    </row>
    <row r="416" spans="1:102" s="6" customFormat="1" ht="15" customHeight="1" x14ac:dyDescent="0.2">
      <c r="A416" s="358">
        <v>2020</v>
      </c>
      <c r="B416" s="210" t="s">
        <v>38</v>
      </c>
      <c r="C416" s="210" t="s">
        <v>95</v>
      </c>
      <c r="D416" s="359">
        <v>3943.7320134277343</v>
      </c>
      <c r="E416" s="359">
        <v>19801.288004360198</v>
      </c>
      <c r="F416" s="359">
        <v>5314.6774876403797</v>
      </c>
      <c r="G416" s="359">
        <v>2204.5100023574828</v>
      </c>
      <c r="H416" s="360">
        <v>31264.207507785795</v>
      </c>
      <c r="I416" s="345"/>
      <c r="J416" s="58"/>
      <c r="CT416" s="361"/>
      <c r="CU416" s="361"/>
      <c r="CV416" s="361"/>
      <c r="CW416" s="361"/>
      <c r="CX416" s="361"/>
    </row>
    <row r="417" spans="1:10" ht="15" customHeight="1" x14ac:dyDescent="0.2">
      <c r="A417" s="353">
        <v>2009</v>
      </c>
      <c r="B417" s="207" t="s">
        <v>34</v>
      </c>
      <c r="C417" s="207" t="s">
        <v>98</v>
      </c>
      <c r="D417" s="354">
        <v>179.33</v>
      </c>
      <c r="E417" s="354">
        <v>9272.625</v>
      </c>
      <c r="F417" s="354">
        <v>3360.39</v>
      </c>
      <c r="G417" s="354">
        <v>306.1275</v>
      </c>
      <c r="H417" s="355">
        <v>13118.472500000002</v>
      </c>
      <c r="I417" s="345"/>
      <c r="J417" s="58"/>
    </row>
    <row r="418" spans="1:10" ht="15" customHeight="1" x14ac:dyDescent="0.2">
      <c r="A418" s="353">
        <v>2009</v>
      </c>
      <c r="B418" s="207" t="s">
        <v>36</v>
      </c>
      <c r="C418" s="207" t="s">
        <v>98</v>
      </c>
      <c r="D418" s="354">
        <v>243.98</v>
      </c>
      <c r="E418" s="354">
        <v>10924.555</v>
      </c>
      <c r="F418" s="354">
        <v>2897.2050000000004</v>
      </c>
      <c r="G418" s="354">
        <v>199.75</v>
      </c>
      <c r="H418" s="355">
        <v>14265.49</v>
      </c>
      <c r="I418" s="345"/>
      <c r="J418" s="58"/>
    </row>
    <row r="419" spans="1:10" ht="15" customHeight="1" x14ac:dyDescent="0.2">
      <c r="A419" s="353">
        <v>2009</v>
      </c>
      <c r="B419" s="207" t="s">
        <v>37</v>
      </c>
      <c r="C419" s="207" t="s">
        <v>98</v>
      </c>
      <c r="D419" s="354">
        <v>254.52</v>
      </c>
      <c r="E419" s="354">
        <v>8247.4500000000007</v>
      </c>
      <c r="F419" s="354">
        <v>2466.9300000000003</v>
      </c>
      <c r="G419" s="354">
        <v>207.4</v>
      </c>
      <c r="H419" s="355">
        <v>11176.3</v>
      </c>
      <c r="I419" s="345"/>
      <c r="J419" s="58"/>
    </row>
    <row r="420" spans="1:10" ht="15" customHeight="1" x14ac:dyDescent="0.2">
      <c r="A420" s="353">
        <v>2009</v>
      </c>
      <c r="B420" s="207" t="s">
        <v>38</v>
      </c>
      <c r="C420" s="207" t="s">
        <v>98</v>
      </c>
      <c r="D420" s="354">
        <v>258.06</v>
      </c>
      <c r="E420" s="354">
        <v>11113.825000000001</v>
      </c>
      <c r="F420" s="354">
        <v>2833.2000000000003</v>
      </c>
      <c r="G420" s="354">
        <v>231.625</v>
      </c>
      <c r="H420" s="355">
        <v>14436.71</v>
      </c>
      <c r="I420" s="345"/>
      <c r="J420" s="58"/>
    </row>
    <row r="421" spans="1:10" ht="15" customHeight="1" x14ac:dyDescent="0.2">
      <c r="A421" s="353">
        <v>2009</v>
      </c>
      <c r="B421" s="207" t="s">
        <v>39</v>
      </c>
      <c r="C421" s="207" t="s">
        <v>98</v>
      </c>
      <c r="D421" s="354">
        <v>149.38</v>
      </c>
      <c r="E421" s="354">
        <v>12202.375</v>
      </c>
      <c r="F421" s="354">
        <v>2525.1799999999998</v>
      </c>
      <c r="G421" s="354">
        <v>109.22499999999999</v>
      </c>
      <c r="H421" s="355">
        <v>14986.160000000002</v>
      </c>
      <c r="I421" s="345"/>
      <c r="J421" s="58"/>
    </row>
    <row r="422" spans="1:10" ht="15" customHeight="1" x14ac:dyDescent="0.2">
      <c r="A422" s="353">
        <v>2009</v>
      </c>
      <c r="B422" s="207" t="s">
        <v>40</v>
      </c>
      <c r="C422" s="207" t="s">
        <v>98</v>
      </c>
      <c r="D422" s="354">
        <v>290.77999999999997</v>
      </c>
      <c r="E422" s="354">
        <v>9801.5</v>
      </c>
      <c r="F422" s="354">
        <v>2864.15</v>
      </c>
      <c r="G422" s="354">
        <v>161.22499999999999</v>
      </c>
      <c r="H422" s="355">
        <v>13117.655000000001</v>
      </c>
      <c r="I422" s="345"/>
      <c r="J422" s="58"/>
    </row>
    <row r="423" spans="1:10" ht="15" customHeight="1" x14ac:dyDescent="0.2">
      <c r="A423" s="353">
        <v>2009</v>
      </c>
      <c r="B423" s="207" t="s">
        <v>41</v>
      </c>
      <c r="C423" s="207" t="s">
        <v>98</v>
      </c>
      <c r="D423" s="354">
        <v>254.98500000000001</v>
      </c>
      <c r="E423" s="354">
        <v>11992.674999999999</v>
      </c>
      <c r="F423" s="354">
        <v>2527.14</v>
      </c>
      <c r="G423" s="354">
        <v>336.65</v>
      </c>
      <c r="H423" s="355">
        <v>15111.45</v>
      </c>
      <c r="I423" s="345"/>
      <c r="J423" s="58"/>
    </row>
    <row r="424" spans="1:10" ht="15" customHeight="1" x14ac:dyDescent="0.2">
      <c r="A424" s="353">
        <v>2009</v>
      </c>
      <c r="B424" s="207" t="s">
        <v>42</v>
      </c>
      <c r="C424" s="207" t="s">
        <v>98</v>
      </c>
      <c r="D424" s="354">
        <v>584.70499999999993</v>
      </c>
      <c r="E424" s="354">
        <v>11477.174999999999</v>
      </c>
      <c r="F424" s="354">
        <v>2433.4074999999998</v>
      </c>
      <c r="G424" s="354">
        <v>283.625</v>
      </c>
      <c r="H424" s="355">
        <v>14778.9125</v>
      </c>
      <c r="I424" s="345"/>
      <c r="J424" s="58"/>
    </row>
    <row r="425" spans="1:10" ht="15" customHeight="1" x14ac:dyDescent="0.2">
      <c r="A425" s="353">
        <v>2009</v>
      </c>
      <c r="B425" s="207" t="s">
        <v>43</v>
      </c>
      <c r="C425" s="207" t="s">
        <v>98</v>
      </c>
      <c r="D425" s="354">
        <v>556.34</v>
      </c>
      <c r="E425" s="354">
        <v>12828.424999999999</v>
      </c>
      <c r="F425" s="354">
        <v>2001.55</v>
      </c>
      <c r="G425" s="354">
        <v>352.97749999999996</v>
      </c>
      <c r="H425" s="355">
        <v>15739.292500000001</v>
      </c>
      <c r="I425" s="345"/>
      <c r="J425" s="58"/>
    </row>
    <row r="426" spans="1:10" ht="15" customHeight="1" x14ac:dyDescent="0.2">
      <c r="A426" s="353">
        <v>2010</v>
      </c>
      <c r="B426" s="207" t="s">
        <v>44</v>
      </c>
      <c r="C426" s="207" t="s">
        <v>98</v>
      </c>
      <c r="D426" s="354">
        <v>321.06</v>
      </c>
      <c r="E426" s="354">
        <v>11453.775</v>
      </c>
      <c r="F426" s="354">
        <v>2558.9749999999999</v>
      </c>
      <c r="G426" s="354">
        <v>307.72749999999996</v>
      </c>
      <c r="H426" s="355">
        <v>14641.537499999999</v>
      </c>
      <c r="I426" s="345"/>
      <c r="J426" s="58"/>
    </row>
    <row r="427" spans="1:10" ht="15" customHeight="1" x14ac:dyDescent="0.2">
      <c r="A427" s="353">
        <v>2010</v>
      </c>
      <c r="B427" s="207" t="s">
        <v>45</v>
      </c>
      <c r="C427" s="207" t="s">
        <v>98</v>
      </c>
      <c r="D427" s="354">
        <v>506.3</v>
      </c>
      <c r="E427" s="354">
        <v>10293.225</v>
      </c>
      <c r="F427" s="354">
        <v>2004.76</v>
      </c>
      <c r="G427" s="354">
        <v>209.5</v>
      </c>
      <c r="H427" s="355">
        <v>13013.785</v>
      </c>
      <c r="I427" s="345"/>
      <c r="J427" s="58"/>
    </row>
    <row r="428" spans="1:10" ht="15" customHeight="1" x14ac:dyDescent="0.2">
      <c r="A428" s="353">
        <v>2010</v>
      </c>
      <c r="B428" s="207" t="s">
        <v>46</v>
      </c>
      <c r="C428" s="207" t="s">
        <v>98</v>
      </c>
      <c r="D428" s="354">
        <v>329.46</v>
      </c>
      <c r="E428" s="354">
        <v>13216.8</v>
      </c>
      <c r="F428" s="354">
        <v>2201.0299999999997</v>
      </c>
      <c r="G428" s="354">
        <v>269.67500000000001</v>
      </c>
      <c r="H428" s="355">
        <v>16016.965</v>
      </c>
      <c r="I428" s="345"/>
      <c r="J428" s="58"/>
    </row>
    <row r="429" spans="1:10" ht="15" customHeight="1" x14ac:dyDescent="0.2">
      <c r="A429" s="353">
        <v>2010</v>
      </c>
      <c r="B429" s="207" t="s">
        <v>34</v>
      </c>
      <c r="C429" s="207" t="s">
        <v>98</v>
      </c>
      <c r="D429" s="354">
        <v>295.73</v>
      </c>
      <c r="E429" s="354">
        <v>11194.924999999999</v>
      </c>
      <c r="F429" s="354">
        <v>1861.36</v>
      </c>
      <c r="G429" s="354">
        <v>292.375</v>
      </c>
      <c r="H429" s="355">
        <v>13644.39</v>
      </c>
      <c r="I429" s="345"/>
      <c r="J429" s="58"/>
    </row>
    <row r="430" spans="1:10" ht="15" customHeight="1" x14ac:dyDescent="0.2">
      <c r="A430" s="353">
        <v>2010</v>
      </c>
      <c r="B430" s="207" t="s">
        <v>36</v>
      </c>
      <c r="C430" s="207" t="s">
        <v>98</v>
      </c>
      <c r="D430" s="354">
        <v>291.41000000000003</v>
      </c>
      <c r="E430" s="354">
        <v>12854.05</v>
      </c>
      <c r="F430" s="354">
        <v>2726.0050000000001</v>
      </c>
      <c r="G430" s="354">
        <v>295.25</v>
      </c>
      <c r="H430" s="355">
        <v>16166.715000000002</v>
      </c>
      <c r="I430" s="345"/>
      <c r="J430" s="58"/>
    </row>
    <row r="431" spans="1:10" ht="15" customHeight="1" x14ac:dyDescent="0.2">
      <c r="A431" s="353">
        <v>2010</v>
      </c>
      <c r="B431" s="207" t="s">
        <v>37</v>
      </c>
      <c r="C431" s="207" t="s">
        <v>98</v>
      </c>
      <c r="D431" s="354">
        <v>210.3</v>
      </c>
      <c r="E431" s="354">
        <v>9854.5</v>
      </c>
      <c r="F431" s="354">
        <v>2926.7599999999998</v>
      </c>
      <c r="G431" s="354">
        <v>235.6</v>
      </c>
      <c r="H431" s="355">
        <v>13227.16</v>
      </c>
      <c r="I431" s="345"/>
      <c r="J431" s="58"/>
    </row>
    <row r="432" spans="1:10" ht="15" customHeight="1" x14ac:dyDescent="0.2">
      <c r="A432" s="353">
        <v>2010</v>
      </c>
      <c r="B432" s="207" t="s">
        <v>38</v>
      </c>
      <c r="C432" s="207" t="s">
        <v>98</v>
      </c>
      <c r="D432" s="354">
        <v>246.21</v>
      </c>
      <c r="E432" s="354">
        <v>11366.699999999999</v>
      </c>
      <c r="F432" s="354">
        <v>3428.9724999999999</v>
      </c>
      <c r="G432" s="354">
        <v>266.875</v>
      </c>
      <c r="H432" s="355">
        <v>15308.7575</v>
      </c>
      <c r="I432" s="345"/>
      <c r="J432" s="58"/>
    </row>
    <row r="433" spans="1:10" ht="15" customHeight="1" x14ac:dyDescent="0.2">
      <c r="A433" s="353">
        <v>2010</v>
      </c>
      <c r="B433" s="207" t="s">
        <v>39</v>
      </c>
      <c r="C433" s="207" t="s">
        <v>98</v>
      </c>
      <c r="D433" s="354">
        <v>277.09000000000003</v>
      </c>
      <c r="E433" s="354">
        <v>12929.65</v>
      </c>
      <c r="F433" s="354">
        <v>2993.9324999999999</v>
      </c>
      <c r="G433" s="354">
        <v>225.65</v>
      </c>
      <c r="H433" s="355">
        <v>16426.322499999998</v>
      </c>
      <c r="I433" s="345"/>
      <c r="J433" s="58"/>
    </row>
    <row r="434" spans="1:10" ht="15" customHeight="1" x14ac:dyDescent="0.2">
      <c r="A434" s="353">
        <v>2010</v>
      </c>
      <c r="B434" s="207" t="s">
        <v>40</v>
      </c>
      <c r="C434" s="207" t="s">
        <v>98</v>
      </c>
      <c r="D434" s="354">
        <v>542.17999999999995</v>
      </c>
      <c r="E434" s="354">
        <v>13186.21</v>
      </c>
      <c r="F434" s="354">
        <v>1740.7449999999999</v>
      </c>
      <c r="G434" s="354">
        <v>310.39999999999998</v>
      </c>
      <c r="H434" s="355">
        <v>15779.534999999998</v>
      </c>
      <c r="I434" s="345"/>
      <c r="J434" s="58"/>
    </row>
    <row r="435" spans="1:10" ht="15" customHeight="1" x14ac:dyDescent="0.2">
      <c r="A435" s="353">
        <v>2010</v>
      </c>
      <c r="B435" s="207" t="s">
        <v>41</v>
      </c>
      <c r="C435" s="207" t="s">
        <v>98</v>
      </c>
      <c r="D435" s="354">
        <v>203.02</v>
      </c>
      <c r="E435" s="354">
        <v>14002.83</v>
      </c>
      <c r="F435" s="354">
        <v>2051.11</v>
      </c>
      <c r="G435" s="354">
        <v>141.54750000000001</v>
      </c>
      <c r="H435" s="355">
        <v>16398.5075</v>
      </c>
      <c r="I435" s="345"/>
      <c r="J435" s="58"/>
    </row>
    <row r="436" spans="1:10" ht="15" customHeight="1" x14ac:dyDescent="0.2">
      <c r="A436" s="353">
        <v>2010</v>
      </c>
      <c r="B436" s="207" t="s">
        <v>42</v>
      </c>
      <c r="C436" s="207" t="s">
        <v>98</v>
      </c>
      <c r="D436" s="354">
        <v>337.85749999999996</v>
      </c>
      <c r="E436" s="354">
        <v>14442.45</v>
      </c>
      <c r="F436" s="354">
        <v>1667.2124999999999</v>
      </c>
      <c r="G436" s="354">
        <v>103.5475</v>
      </c>
      <c r="H436" s="355">
        <v>16551.067500000005</v>
      </c>
      <c r="I436" s="345"/>
      <c r="J436" s="58"/>
    </row>
    <row r="437" spans="1:10" ht="15" customHeight="1" x14ac:dyDescent="0.2">
      <c r="A437" s="353">
        <v>2010</v>
      </c>
      <c r="B437" s="207" t="s">
        <v>43</v>
      </c>
      <c r="C437" s="207" t="s">
        <v>98</v>
      </c>
      <c r="D437" s="354">
        <v>269.98749999999995</v>
      </c>
      <c r="E437" s="354">
        <v>13286.05</v>
      </c>
      <c r="F437" s="354">
        <v>2272.7849999999999</v>
      </c>
      <c r="G437" s="354">
        <v>101.575</v>
      </c>
      <c r="H437" s="355">
        <v>15930.397500000001</v>
      </c>
      <c r="I437" s="345"/>
      <c r="J437" s="58"/>
    </row>
    <row r="438" spans="1:10" ht="15" customHeight="1" x14ac:dyDescent="0.2">
      <c r="A438" s="353">
        <v>2011</v>
      </c>
      <c r="B438" s="207" t="s">
        <v>44</v>
      </c>
      <c r="C438" s="207" t="s">
        <v>98</v>
      </c>
      <c r="D438" s="354">
        <v>242.71250000000003</v>
      </c>
      <c r="E438" s="354">
        <v>16271.625</v>
      </c>
      <c r="F438" s="354">
        <v>3011.6824999999999</v>
      </c>
      <c r="G438" s="354">
        <v>146.77500000000001</v>
      </c>
      <c r="H438" s="355">
        <v>19672.794999999998</v>
      </c>
      <c r="I438" s="345"/>
      <c r="J438" s="58"/>
    </row>
    <row r="439" spans="1:10" ht="15" customHeight="1" x14ac:dyDescent="0.2">
      <c r="A439" s="353">
        <v>2011</v>
      </c>
      <c r="B439" s="207" t="s">
        <v>45</v>
      </c>
      <c r="C439" s="207" t="s">
        <v>98</v>
      </c>
      <c r="D439" s="354">
        <v>627.10750000000007</v>
      </c>
      <c r="E439" s="354">
        <v>14067.230000000001</v>
      </c>
      <c r="F439" s="354">
        <v>2332.375</v>
      </c>
      <c r="G439" s="354">
        <v>146.19999999999999</v>
      </c>
      <c r="H439" s="355">
        <v>17172.912500000002</v>
      </c>
      <c r="I439" s="345"/>
      <c r="J439" s="58"/>
    </row>
    <row r="440" spans="1:10" ht="15" customHeight="1" x14ac:dyDescent="0.2">
      <c r="A440" s="353">
        <v>2011</v>
      </c>
      <c r="B440" s="207" t="s">
        <v>46</v>
      </c>
      <c r="C440" s="207" t="s">
        <v>98</v>
      </c>
      <c r="D440" s="354">
        <v>932.10500000000002</v>
      </c>
      <c r="E440" s="354">
        <v>19935.32</v>
      </c>
      <c r="F440" s="354">
        <v>2691.0875000000001</v>
      </c>
      <c r="G440" s="354">
        <v>216.27500000000001</v>
      </c>
      <c r="H440" s="355">
        <v>23774.787500000002</v>
      </c>
      <c r="I440" s="345"/>
      <c r="J440" s="58"/>
    </row>
    <row r="441" spans="1:10" ht="15" customHeight="1" x14ac:dyDescent="0.2">
      <c r="A441" s="353">
        <v>2011</v>
      </c>
      <c r="B441" s="207" t="s">
        <v>34</v>
      </c>
      <c r="C441" s="207" t="s">
        <v>98</v>
      </c>
      <c r="D441" s="354">
        <v>860.13499999999999</v>
      </c>
      <c r="E441" s="354">
        <v>16511.670000000002</v>
      </c>
      <c r="F441" s="354">
        <v>2215.33</v>
      </c>
      <c r="G441" s="354">
        <v>220.76999999999998</v>
      </c>
      <c r="H441" s="355">
        <v>19807.904999999999</v>
      </c>
      <c r="I441" s="345"/>
      <c r="J441" s="58"/>
    </row>
    <row r="442" spans="1:10" ht="15" customHeight="1" x14ac:dyDescent="0.2">
      <c r="A442" s="353">
        <v>2011</v>
      </c>
      <c r="B442" s="207" t="s">
        <v>36</v>
      </c>
      <c r="C442" s="207" t="s">
        <v>98</v>
      </c>
      <c r="D442" s="354">
        <v>668.58749999999998</v>
      </c>
      <c r="E442" s="354">
        <v>16501.060000000001</v>
      </c>
      <c r="F442" s="354">
        <v>2791.8025000000002</v>
      </c>
      <c r="G442" s="354">
        <v>251.49</v>
      </c>
      <c r="H442" s="355">
        <v>20212.940000000002</v>
      </c>
      <c r="I442" s="345"/>
      <c r="J442" s="58"/>
    </row>
    <row r="443" spans="1:10" ht="15" customHeight="1" x14ac:dyDescent="0.2">
      <c r="A443" s="353">
        <v>2011</v>
      </c>
      <c r="B443" s="207" t="s">
        <v>37</v>
      </c>
      <c r="C443" s="207" t="s">
        <v>98</v>
      </c>
      <c r="D443" s="354">
        <v>976.27</v>
      </c>
      <c r="E443" s="354">
        <v>19502.755000000001</v>
      </c>
      <c r="F443" s="354">
        <v>2271.0775000000003</v>
      </c>
      <c r="G443" s="354">
        <v>58.4</v>
      </c>
      <c r="H443" s="355">
        <v>22808.502499999999</v>
      </c>
      <c r="I443" s="345"/>
      <c r="J443" s="58"/>
    </row>
    <row r="444" spans="1:10" ht="15" customHeight="1" x14ac:dyDescent="0.2">
      <c r="A444" s="353">
        <v>2011</v>
      </c>
      <c r="B444" s="207" t="s">
        <v>38</v>
      </c>
      <c r="C444" s="207" t="s">
        <v>98</v>
      </c>
      <c r="D444" s="354">
        <v>1398.5425</v>
      </c>
      <c r="E444" s="354">
        <v>16197.68</v>
      </c>
      <c r="F444" s="354">
        <v>2789.4999999999995</v>
      </c>
      <c r="G444" s="354">
        <v>216.95500000000001</v>
      </c>
      <c r="H444" s="355">
        <v>20602.677499999998</v>
      </c>
      <c r="I444" s="345"/>
      <c r="J444" s="58"/>
    </row>
    <row r="445" spans="1:10" ht="15" customHeight="1" x14ac:dyDescent="0.2">
      <c r="A445" s="353">
        <v>2011</v>
      </c>
      <c r="B445" s="207" t="s">
        <v>39</v>
      </c>
      <c r="C445" s="207" t="s">
        <v>98</v>
      </c>
      <c r="D445" s="354">
        <v>1349.7149999999999</v>
      </c>
      <c r="E445" s="354">
        <v>19109.627500000002</v>
      </c>
      <c r="F445" s="354">
        <v>3538.6800000000003</v>
      </c>
      <c r="G445" s="354">
        <v>145.32499999999999</v>
      </c>
      <c r="H445" s="355">
        <v>24143.3475</v>
      </c>
      <c r="I445" s="345"/>
      <c r="J445" s="58"/>
    </row>
    <row r="446" spans="1:10" ht="15" customHeight="1" x14ac:dyDescent="0.2">
      <c r="A446" s="353">
        <v>2011</v>
      </c>
      <c r="B446" s="207" t="s">
        <v>40</v>
      </c>
      <c r="C446" s="207" t="s">
        <v>98</v>
      </c>
      <c r="D446" s="354">
        <v>1455.0274999999999</v>
      </c>
      <c r="E446" s="354">
        <v>21705.035000000003</v>
      </c>
      <c r="F446" s="354">
        <v>3017.0149999999999</v>
      </c>
      <c r="G446" s="354">
        <v>302.07499999999999</v>
      </c>
      <c r="H446" s="355">
        <v>26479.152500000004</v>
      </c>
      <c r="I446" s="345"/>
      <c r="J446" s="58"/>
    </row>
    <row r="447" spans="1:10" ht="15" customHeight="1" x14ac:dyDescent="0.2">
      <c r="A447" s="353">
        <v>2011</v>
      </c>
      <c r="B447" s="207" t="s">
        <v>41</v>
      </c>
      <c r="C447" s="207" t="s">
        <v>98</v>
      </c>
      <c r="D447" s="354">
        <v>1057.98</v>
      </c>
      <c r="E447" s="354">
        <v>18382.4925</v>
      </c>
      <c r="F447" s="354">
        <v>3121.42</v>
      </c>
      <c r="G447" s="354">
        <v>167.39500000000001</v>
      </c>
      <c r="H447" s="355">
        <v>22729.287500000002</v>
      </c>
      <c r="I447" s="345"/>
      <c r="J447" s="58"/>
    </row>
    <row r="448" spans="1:10" ht="15" customHeight="1" x14ac:dyDescent="0.2">
      <c r="A448" s="353">
        <v>2011</v>
      </c>
      <c r="B448" s="207" t="s">
        <v>42</v>
      </c>
      <c r="C448" s="207" t="s">
        <v>98</v>
      </c>
      <c r="D448" s="354">
        <v>1148.0199999999998</v>
      </c>
      <c r="E448" s="354">
        <v>17940.037499999999</v>
      </c>
      <c r="F448" s="354">
        <v>3449.7275</v>
      </c>
      <c r="G448" s="354">
        <v>166.65</v>
      </c>
      <c r="H448" s="355">
        <v>22704.434999999998</v>
      </c>
      <c r="I448" s="345"/>
      <c r="J448" s="58"/>
    </row>
    <row r="449" spans="1:10" ht="15" customHeight="1" x14ac:dyDescent="0.2">
      <c r="A449" s="353">
        <v>2011</v>
      </c>
      <c r="B449" s="207" t="s">
        <v>43</v>
      </c>
      <c r="C449" s="207" t="s">
        <v>98</v>
      </c>
      <c r="D449" s="354">
        <v>1474.14</v>
      </c>
      <c r="E449" s="354">
        <v>17284.702499999999</v>
      </c>
      <c r="F449" s="354">
        <v>4373.2650000000003</v>
      </c>
      <c r="G449" s="354">
        <v>201.32499999999999</v>
      </c>
      <c r="H449" s="355">
        <v>23333.432499999999</v>
      </c>
      <c r="I449" s="345"/>
      <c r="J449" s="58"/>
    </row>
    <row r="450" spans="1:10" ht="15" customHeight="1" x14ac:dyDescent="0.2">
      <c r="A450" s="353">
        <v>2012</v>
      </c>
      <c r="B450" s="207" t="s">
        <v>44</v>
      </c>
      <c r="C450" s="207" t="s">
        <v>98</v>
      </c>
      <c r="D450" s="354">
        <v>1487.5</v>
      </c>
      <c r="E450" s="354">
        <v>17138.825000000001</v>
      </c>
      <c r="F450" s="354">
        <v>5410.6575000000003</v>
      </c>
      <c r="G450" s="354">
        <v>94.6875</v>
      </c>
      <c r="H450" s="355">
        <v>24131.670000000002</v>
      </c>
      <c r="I450" s="345"/>
      <c r="J450" s="58"/>
    </row>
    <row r="451" spans="1:10" ht="15" customHeight="1" x14ac:dyDescent="0.2">
      <c r="A451" s="353">
        <v>2012</v>
      </c>
      <c r="B451" s="207" t="s">
        <v>45</v>
      </c>
      <c r="C451" s="207" t="s">
        <v>98</v>
      </c>
      <c r="D451" s="354">
        <v>1066.6600000000001</v>
      </c>
      <c r="E451" s="354">
        <v>16250.099999999999</v>
      </c>
      <c r="F451" s="354">
        <v>6740.9425000000001</v>
      </c>
      <c r="G451" s="354">
        <v>205.815</v>
      </c>
      <c r="H451" s="355">
        <v>24263.517500000002</v>
      </c>
      <c r="I451" s="345"/>
      <c r="J451" s="58"/>
    </row>
    <row r="452" spans="1:10" ht="15" customHeight="1" x14ac:dyDescent="0.2">
      <c r="A452" s="353">
        <v>2012</v>
      </c>
      <c r="B452" s="207" t="s">
        <v>46</v>
      </c>
      <c r="C452" s="207" t="s">
        <v>98</v>
      </c>
      <c r="D452" s="354">
        <v>1918.24</v>
      </c>
      <c r="E452" s="354">
        <v>19691.602500000001</v>
      </c>
      <c r="F452" s="354">
        <v>7623.5325000000012</v>
      </c>
      <c r="G452" s="354">
        <v>297.16250000000002</v>
      </c>
      <c r="H452" s="355">
        <v>29530.537499999999</v>
      </c>
      <c r="I452" s="345"/>
      <c r="J452" s="58"/>
    </row>
    <row r="453" spans="1:10" ht="15" customHeight="1" x14ac:dyDescent="0.2">
      <c r="A453" s="353">
        <v>2012</v>
      </c>
      <c r="B453" s="207" t="s">
        <v>34</v>
      </c>
      <c r="C453" s="207" t="s">
        <v>98</v>
      </c>
      <c r="D453" s="354">
        <v>1825.41</v>
      </c>
      <c r="E453" s="354">
        <v>14567.5075</v>
      </c>
      <c r="F453" s="354">
        <v>5774.6925000000001</v>
      </c>
      <c r="G453" s="354">
        <v>290.14250000000004</v>
      </c>
      <c r="H453" s="355">
        <v>22457.752500000002</v>
      </c>
      <c r="I453" s="345"/>
      <c r="J453" s="58"/>
    </row>
    <row r="454" spans="1:10" ht="15" customHeight="1" x14ac:dyDescent="0.2">
      <c r="A454" s="353">
        <v>2012</v>
      </c>
      <c r="B454" s="207" t="s">
        <v>36</v>
      </c>
      <c r="C454" s="207" t="s">
        <v>98</v>
      </c>
      <c r="D454" s="354">
        <v>1435.13</v>
      </c>
      <c r="E454" s="354">
        <v>16385.827499999999</v>
      </c>
      <c r="F454" s="354">
        <v>6350.9724999999999</v>
      </c>
      <c r="G454" s="354">
        <v>395.84500000000003</v>
      </c>
      <c r="H454" s="355">
        <v>24567.774999999998</v>
      </c>
      <c r="I454" s="345"/>
      <c r="J454" s="58"/>
    </row>
    <row r="455" spans="1:10" ht="15" customHeight="1" x14ac:dyDescent="0.2">
      <c r="A455" s="353">
        <v>2012</v>
      </c>
      <c r="B455" s="207" t="s">
        <v>37</v>
      </c>
      <c r="C455" s="207" t="s">
        <v>98</v>
      </c>
      <c r="D455" s="354">
        <v>1996.15</v>
      </c>
      <c r="E455" s="354">
        <v>15694.649999999998</v>
      </c>
      <c r="F455" s="354">
        <v>5786.4149999999991</v>
      </c>
      <c r="G455" s="354">
        <v>400.875</v>
      </c>
      <c r="H455" s="355">
        <v>23878.089999999997</v>
      </c>
      <c r="I455" s="345"/>
      <c r="J455" s="58"/>
    </row>
    <row r="456" spans="1:10" ht="15" customHeight="1" x14ac:dyDescent="0.2">
      <c r="A456" s="353">
        <v>2012</v>
      </c>
      <c r="B456" s="207" t="s">
        <v>38</v>
      </c>
      <c r="C456" s="207" t="s">
        <v>98</v>
      </c>
      <c r="D456" s="354">
        <v>1267.45</v>
      </c>
      <c r="E456" s="354">
        <v>13464.577499999999</v>
      </c>
      <c r="F456" s="354">
        <v>6796.1299999999992</v>
      </c>
      <c r="G456" s="354">
        <v>412.54499999999996</v>
      </c>
      <c r="H456" s="355">
        <v>21940.702499999999</v>
      </c>
      <c r="I456" s="345"/>
      <c r="J456" s="58"/>
    </row>
    <row r="457" spans="1:10" ht="15" customHeight="1" x14ac:dyDescent="0.2">
      <c r="A457" s="353">
        <v>2012</v>
      </c>
      <c r="B457" s="207" t="s">
        <v>39</v>
      </c>
      <c r="C457" s="207" t="s">
        <v>98</v>
      </c>
      <c r="D457" s="354">
        <v>1040.6500000000001</v>
      </c>
      <c r="E457" s="354">
        <v>14504.825000000001</v>
      </c>
      <c r="F457" s="354">
        <v>5853.0199999999995</v>
      </c>
      <c r="G457" s="354">
        <v>513.11500000000001</v>
      </c>
      <c r="H457" s="355">
        <v>21911.61</v>
      </c>
      <c r="I457" s="345"/>
      <c r="J457" s="58"/>
    </row>
    <row r="458" spans="1:10" ht="15" customHeight="1" x14ac:dyDescent="0.2">
      <c r="A458" s="353">
        <v>2012</v>
      </c>
      <c r="B458" s="207" t="s">
        <v>40</v>
      </c>
      <c r="C458" s="207" t="s">
        <v>98</v>
      </c>
      <c r="D458" s="354">
        <v>1217.82</v>
      </c>
      <c r="E458" s="354">
        <v>12076.02</v>
      </c>
      <c r="F458" s="354">
        <v>6218.9075000000003</v>
      </c>
      <c r="G458" s="354">
        <v>693.43499999999995</v>
      </c>
      <c r="H458" s="355">
        <v>20206.182499999999</v>
      </c>
      <c r="I458" s="345"/>
      <c r="J458" s="58"/>
    </row>
    <row r="459" spans="1:10" ht="15" customHeight="1" x14ac:dyDescent="0.2">
      <c r="A459" s="353">
        <v>2012</v>
      </c>
      <c r="B459" s="207" t="s">
        <v>41</v>
      </c>
      <c r="C459" s="207" t="s">
        <v>98</v>
      </c>
      <c r="D459" s="354">
        <v>1501.47</v>
      </c>
      <c r="E459" s="354">
        <v>12675.7</v>
      </c>
      <c r="F459" s="354">
        <v>5220.4775000000009</v>
      </c>
      <c r="G459" s="354">
        <v>830.50250000000005</v>
      </c>
      <c r="H459" s="355">
        <v>20228.150000000001</v>
      </c>
      <c r="I459" s="345"/>
      <c r="J459" s="58"/>
    </row>
    <row r="460" spans="1:10" ht="15" customHeight="1" x14ac:dyDescent="0.2">
      <c r="A460" s="353">
        <v>2012</v>
      </c>
      <c r="B460" s="207" t="s">
        <v>42</v>
      </c>
      <c r="C460" s="207" t="s">
        <v>98</v>
      </c>
      <c r="D460" s="354">
        <v>1867.89</v>
      </c>
      <c r="E460" s="354">
        <v>14246.264999999999</v>
      </c>
      <c r="F460" s="354">
        <v>5009.22</v>
      </c>
      <c r="G460" s="354">
        <v>686.74</v>
      </c>
      <c r="H460" s="355">
        <v>21810.115000000002</v>
      </c>
      <c r="I460" s="345"/>
      <c r="J460" s="58"/>
    </row>
    <row r="461" spans="1:10" ht="15" customHeight="1" x14ac:dyDescent="0.2">
      <c r="A461" s="353">
        <v>2012</v>
      </c>
      <c r="B461" s="207" t="s">
        <v>43</v>
      </c>
      <c r="C461" s="207" t="s">
        <v>98</v>
      </c>
      <c r="D461" s="354">
        <v>1647.09</v>
      </c>
      <c r="E461" s="354">
        <v>12427.1</v>
      </c>
      <c r="F461" s="354">
        <v>3969.7175000000002</v>
      </c>
      <c r="G461" s="354">
        <v>231.0625</v>
      </c>
      <c r="H461" s="355">
        <v>18274.97</v>
      </c>
      <c r="I461" s="345"/>
      <c r="J461" s="58"/>
    </row>
    <row r="462" spans="1:10" ht="15" customHeight="1" x14ac:dyDescent="0.2">
      <c r="A462" s="353">
        <v>2013</v>
      </c>
      <c r="B462" s="207" t="s">
        <v>44</v>
      </c>
      <c r="C462" s="207" t="s">
        <v>98</v>
      </c>
      <c r="D462" s="354">
        <v>1808.01</v>
      </c>
      <c r="E462" s="354">
        <v>12810.524999999998</v>
      </c>
      <c r="F462" s="354">
        <v>3983.9949999999999</v>
      </c>
      <c r="G462" s="354">
        <v>241.77250000000004</v>
      </c>
      <c r="H462" s="355">
        <v>18844.302499999998</v>
      </c>
      <c r="I462" s="345"/>
      <c r="J462" s="58"/>
    </row>
    <row r="463" spans="1:10" ht="15" customHeight="1" x14ac:dyDescent="0.2">
      <c r="A463" s="353">
        <v>2013</v>
      </c>
      <c r="B463" s="207" t="s">
        <v>45</v>
      </c>
      <c r="C463" s="207" t="s">
        <v>98</v>
      </c>
      <c r="D463" s="354">
        <v>677.42</v>
      </c>
      <c r="E463" s="354">
        <v>12479.699999999997</v>
      </c>
      <c r="F463" s="354">
        <v>5615.5775000000003</v>
      </c>
      <c r="G463" s="354">
        <v>314.8175</v>
      </c>
      <c r="H463" s="355">
        <v>19087.514999999999</v>
      </c>
      <c r="I463" s="345"/>
      <c r="J463" s="58"/>
    </row>
    <row r="464" spans="1:10" ht="15" customHeight="1" x14ac:dyDescent="0.2">
      <c r="A464" s="353">
        <v>2013</v>
      </c>
      <c r="B464" s="207" t="s">
        <v>46</v>
      </c>
      <c r="C464" s="207" t="s">
        <v>98</v>
      </c>
      <c r="D464" s="354">
        <v>709.16</v>
      </c>
      <c r="E464" s="354">
        <v>12855.374999999996</v>
      </c>
      <c r="F464" s="354">
        <v>5666.7475000000004</v>
      </c>
      <c r="G464" s="354">
        <v>178.79750000000001</v>
      </c>
      <c r="H464" s="355">
        <v>19410.079999999998</v>
      </c>
      <c r="I464" s="345"/>
      <c r="J464" s="58"/>
    </row>
    <row r="465" spans="1:10" ht="15" customHeight="1" x14ac:dyDescent="0.2">
      <c r="A465" s="353">
        <v>2013</v>
      </c>
      <c r="B465" s="207" t="s">
        <v>34</v>
      </c>
      <c r="C465" s="207" t="s">
        <v>98</v>
      </c>
      <c r="D465" s="354">
        <v>886.39</v>
      </c>
      <c r="E465" s="354">
        <v>13755.875000000002</v>
      </c>
      <c r="F465" s="354">
        <v>6106.1674999999996</v>
      </c>
      <c r="G465" s="354">
        <v>151.0025</v>
      </c>
      <c r="H465" s="355">
        <v>20899.435000000001</v>
      </c>
      <c r="I465" s="345"/>
      <c r="J465" s="58"/>
    </row>
    <row r="466" spans="1:10" ht="15" customHeight="1" x14ac:dyDescent="0.2">
      <c r="A466" s="353">
        <v>2013</v>
      </c>
      <c r="B466" s="207" t="s">
        <v>36</v>
      </c>
      <c r="C466" s="207" t="s">
        <v>98</v>
      </c>
      <c r="D466" s="354">
        <v>1435.53</v>
      </c>
      <c r="E466" s="354">
        <v>12577.175000000001</v>
      </c>
      <c r="F466" s="354">
        <v>5279.7025000000003</v>
      </c>
      <c r="G466" s="354">
        <v>244.1525</v>
      </c>
      <c r="H466" s="355">
        <v>19536.560000000001</v>
      </c>
      <c r="I466" s="345"/>
      <c r="J466" s="58"/>
    </row>
    <row r="467" spans="1:10" ht="15" customHeight="1" x14ac:dyDescent="0.2">
      <c r="A467" s="353">
        <v>2013</v>
      </c>
      <c r="B467" s="207" t="s">
        <v>37</v>
      </c>
      <c r="C467" s="207" t="s">
        <v>98</v>
      </c>
      <c r="D467" s="354">
        <v>1529.8600000000001</v>
      </c>
      <c r="E467" s="354">
        <v>11319.535000000002</v>
      </c>
      <c r="F467" s="354">
        <v>5482.5375000000004</v>
      </c>
      <c r="G467" s="354">
        <v>190.005</v>
      </c>
      <c r="H467" s="355">
        <v>18521.9375</v>
      </c>
      <c r="I467" s="345"/>
      <c r="J467" s="58"/>
    </row>
    <row r="468" spans="1:10" ht="15" customHeight="1" x14ac:dyDescent="0.2">
      <c r="A468" s="353">
        <v>2013</v>
      </c>
      <c r="B468" s="207" t="s">
        <v>38</v>
      </c>
      <c r="C468" s="207" t="s">
        <v>98</v>
      </c>
      <c r="D468" s="354">
        <v>2006.31</v>
      </c>
      <c r="E468" s="354">
        <v>13560.45</v>
      </c>
      <c r="F468" s="354">
        <v>7743.7800000000007</v>
      </c>
      <c r="G468" s="354">
        <v>178.7175</v>
      </c>
      <c r="H468" s="355">
        <v>23489.2575</v>
      </c>
      <c r="I468" s="345"/>
      <c r="J468" s="58"/>
    </row>
    <row r="469" spans="1:10" ht="15" customHeight="1" x14ac:dyDescent="0.2">
      <c r="A469" s="353">
        <v>2013</v>
      </c>
      <c r="B469" s="207" t="s">
        <v>39</v>
      </c>
      <c r="C469" s="207" t="s">
        <v>98</v>
      </c>
      <c r="D469" s="354">
        <v>2787.98</v>
      </c>
      <c r="E469" s="354">
        <v>11477.05</v>
      </c>
      <c r="F469" s="354">
        <v>5047.4049999999997</v>
      </c>
      <c r="G469" s="354">
        <v>164.49</v>
      </c>
      <c r="H469" s="355">
        <v>19476.925000000003</v>
      </c>
      <c r="I469" s="345"/>
      <c r="J469" s="58"/>
    </row>
    <row r="470" spans="1:10" ht="15" customHeight="1" x14ac:dyDescent="0.2">
      <c r="A470" s="353">
        <v>2013</v>
      </c>
      <c r="B470" s="207" t="s">
        <v>40</v>
      </c>
      <c r="C470" s="207" t="s">
        <v>98</v>
      </c>
      <c r="D470" s="354">
        <v>2308.41</v>
      </c>
      <c r="E470" s="354">
        <v>14912.557999999999</v>
      </c>
      <c r="F470" s="354">
        <v>7302.2725000000009</v>
      </c>
      <c r="G470" s="354">
        <v>102</v>
      </c>
      <c r="H470" s="355">
        <v>24625.2405</v>
      </c>
      <c r="I470" s="345"/>
      <c r="J470" s="58"/>
    </row>
    <row r="471" spans="1:10" ht="15" customHeight="1" x14ac:dyDescent="0.2">
      <c r="A471" s="353">
        <v>2013</v>
      </c>
      <c r="B471" s="207" t="s">
        <v>41</v>
      </c>
      <c r="C471" s="207" t="s">
        <v>98</v>
      </c>
      <c r="D471" s="354">
        <v>2926.08</v>
      </c>
      <c r="E471" s="354">
        <v>13150.55</v>
      </c>
      <c r="F471" s="354">
        <v>7240.9874999999993</v>
      </c>
      <c r="G471" s="354">
        <v>68</v>
      </c>
      <c r="H471" s="355">
        <v>23385.6175</v>
      </c>
      <c r="I471" s="345"/>
      <c r="J471" s="58"/>
    </row>
    <row r="472" spans="1:10" ht="15" customHeight="1" x14ac:dyDescent="0.2">
      <c r="A472" s="353">
        <v>2013</v>
      </c>
      <c r="B472" s="207" t="s">
        <v>42</v>
      </c>
      <c r="C472" s="207" t="s">
        <v>98</v>
      </c>
      <c r="D472" s="354">
        <v>3392.5299999999997</v>
      </c>
      <c r="E472" s="354">
        <v>12975.210000000001</v>
      </c>
      <c r="F472" s="354">
        <v>7151.4125000000004</v>
      </c>
      <c r="G472" s="354">
        <v>68</v>
      </c>
      <c r="H472" s="355">
        <v>23587.1525</v>
      </c>
      <c r="I472" s="345"/>
      <c r="J472" s="58"/>
    </row>
    <row r="473" spans="1:10" ht="15" customHeight="1" x14ac:dyDescent="0.2">
      <c r="A473" s="353">
        <v>2013</v>
      </c>
      <c r="B473" s="207" t="s">
        <v>43</v>
      </c>
      <c r="C473" s="207" t="s">
        <v>98</v>
      </c>
      <c r="D473" s="354">
        <v>1731.57</v>
      </c>
      <c r="E473" s="354">
        <v>10863.475</v>
      </c>
      <c r="F473" s="354">
        <v>6022.4775</v>
      </c>
      <c r="G473" s="354">
        <v>29.75</v>
      </c>
      <c r="H473" s="355">
        <v>18647.272499999999</v>
      </c>
      <c r="I473" s="345"/>
      <c r="J473" s="58"/>
    </row>
    <row r="474" spans="1:10" ht="15" customHeight="1" x14ac:dyDescent="0.2">
      <c r="A474" s="353">
        <v>2014</v>
      </c>
      <c r="B474" s="207" t="s">
        <v>44</v>
      </c>
      <c r="C474" s="207" t="s">
        <v>98</v>
      </c>
      <c r="D474" s="354">
        <v>1814.1100000000001</v>
      </c>
      <c r="E474" s="354">
        <v>10107.224999999999</v>
      </c>
      <c r="F474" s="354">
        <v>6174.26</v>
      </c>
      <c r="G474" s="354">
        <v>48.875</v>
      </c>
      <c r="H474" s="355">
        <v>18144.469999999998</v>
      </c>
      <c r="I474" s="345"/>
      <c r="J474" s="58"/>
    </row>
    <row r="475" spans="1:10" ht="15" customHeight="1" x14ac:dyDescent="0.2">
      <c r="A475" s="353">
        <v>2014</v>
      </c>
      <c r="B475" s="207" t="s">
        <v>45</v>
      </c>
      <c r="C475" s="207" t="s">
        <v>98</v>
      </c>
      <c r="D475" s="354">
        <v>2489.12</v>
      </c>
      <c r="E475" s="354">
        <v>11431.65</v>
      </c>
      <c r="F475" s="354">
        <v>8010.5400000000009</v>
      </c>
      <c r="G475" s="354">
        <v>276.0625</v>
      </c>
      <c r="H475" s="355">
        <v>22207.372499999998</v>
      </c>
      <c r="I475" s="345"/>
      <c r="J475" s="58"/>
    </row>
    <row r="476" spans="1:10" ht="15" customHeight="1" x14ac:dyDescent="0.2">
      <c r="A476" s="353">
        <v>2014</v>
      </c>
      <c r="B476" s="207" t="s">
        <v>46</v>
      </c>
      <c r="C476" s="207" t="s">
        <v>98</v>
      </c>
      <c r="D476" s="354">
        <v>1551.83</v>
      </c>
      <c r="E476" s="354">
        <v>18449.485000000001</v>
      </c>
      <c r="F476" s="354">
        <v>8176.7525000000005</v>
      </c>
      <c r="G476" s="354">
        <v>406.46500000000003</v>
      </c>
      <c r="H476" s="355">
        <v>28584.532500000001</v>
      </c>
      <c r="I476" s="345"/>
      <c r="J476" s="58"/>
    </row>
    <row r="477" spans="1:10" ht="15" customHeight="1" x14ac:dyDescent="0.2">
      <c r="A477" s="353">
        <v>2014</v>
      </c>
      <c r="B477" s="207" t="s">
        <v>34</v>
      </c>
      <c r="C477" s="207" t="s">
        <v>98</v>
      </c>
      <c r="D477" s="354">
        <v>905.53</v>
      </c>
      <c r="E477" s="354">
        <v>13733.875</v>
      </c>
      <c r="F477" s="354">
        <v>6860.01</v>
      </c>
      <c r="G477" s="354">
        <v>300.52</v>
      </c>
      <c r="H477" s="355">
        <v>21799.934999999998</v>
      </c>
      <c r="I477" s="345"/>
      <c r="J477" s="58"/>
    </row>
    <row r="478" spans="1:10" ht="15" customHeight="1" x14ac:dyDescent="0.2">
      <c r="A478" s="353">
        <v>2014</v>
      </c>
      <c r="B478" s="207" t="s">
        <v>36</v>
      </c>
      <c r="C478" s="207" t="s">
        <v>98</v>
      </c>
      <c r="D478" s="354">
        <v>1750.7199999999998</v>
      </c>
      <c r="E478" s="354">
        <v>15043.029500000002</v>
      </c>
      <c r="F478" s="354">
        <v>8417.1625000000004</v>
      </c>
      <c r="G478" s="354">
        <v>200.59</v>
      </c>
      <c r="H478" s="355">
        <v>25411.502</v>
      </c>
      <c r="I478" s="345"/>
      <c r="J478" s="58"/>
    </row>
    <row r="479" spans="1:10" ht="15" customHeight="1" x14ac:dyDescent="0.2">
      <c r="A479" s="353">
        <v>2014</v>
      </c>
      <c r="B479" s="207" t="s">
        <v>37</v>
      </c>
      <c r="C479" s="207" t="s">
        <v>98</v>
      </c>
      <c r="D479" s="354">
        <v>1830.6599999999999</v>
      </c>
      <c r="E479" s="354">
        <v>13712.848577500001</v>
      </c>
      <c r="F479" s="354">
        <v>5963.5199999999995</v>
      </c>
      <c r="G479" s="354">
        <v>75.5</v>
      </c>
      <c r="H479" s="355">
        <v>21582.528577500001</v>
      </c>
      <c r="I479" s="345"/>
      <c r="J479" s="58"/>
    </row>
    <row r="480" spans="1:10" ht="15" customHeight="1" x14ac:dyDescent="0.2">
      <c r="A480" s="353">
        <v>2014</v>
      </c>
      <c r="B480" s="207" t="s">
        <v>38</v>
      </c>
      <c r="C480" s="207" t="s">
        <v>98</v>
      </c>
      <c r="D480" s="354">
        <v>3397.6600000000003</v>
      </c>
      <c r="E480" s="354">
        <v>14835.884999999998</v>
      </c>
      <c r="F480" s="354">
        <v>6402.4874999999993</v>
      </c>
      <c r="G480" s="354">
        <v>37.11</v>
      </c>
      <c r="H480" s="355">
        <v>24673.142500000002</v>
      </c>
      <c r="I480" s="345"/>
      <c r="J480" s="58"/>
    </row>
    <row r="481" spans="1:10" ht="15" customHeight="1" x14ac:dyDescent="0.2">
      <c r="A481" s="353">
        <v>2014</v>
      </c>
      <c r="B481" s="207" t="s">
        <v>39</v>
      </c>
      <c r="C481" s="207" t="s">
        <v>98</v>
      </c>
      <c r="D481" s="354">
        <v>3669.8199999999997</v>
      </c>
      <c r="E481" s="354">
        <v>14347.58</v>
      </c>
      <c r="F481" s="354">
        <v>5910.9724999999999</v>
      </c>
      <c r="G481" s="354">
        <v>75.5</v>
      </c>
      <c r="H481" s="355">
        <v>24003.872499999998</v>
      </c>
      <c r="I481" s="345"/>
      <c r="J481" s="58"/>
    </row>
    <row r="482" spans="1:10" ht="15" customHeight="1" x14ac:dyDescent="0.2">
      <c r="A482" s="353">
        <v>2014</v>
      </c>
      <c r="B482" s="207" t="s">
        <v>40</v>
      </c>
      <c r="C482" s="207" t="s">
        <v>98</v>
      </c>
      <c r="D482" s="354">
        <v>4737.01</v>
      </c>
      <c r="E482" s="354">
        <v>15946.358</v>
      </c>
      <c r="F482" s="354">
        <v>6021.6575000000003</v>
      </c>
      <c r="G482" s="354">
        <v>44.625</v>
      </c>
      <c r="H482" s="355">
        <v>26749.6505</v>
      </c>
      <c r="I482" s="345"/>
      <c r="J482" s="58"/>
    </row>
    <row r="483" spans="1:10" ht="15" customHeight="1" x14ac:dyDescent="0.2">
      <c r="A483" s="353">
        <v>2014</v>
      </c>
      <c r="B483" s="207" t="s">
        <v>41</v>
      </c>
      <c r="C483" s="207" t="s">
        <v>98</v>
      </c>
      <c r="D483" s="354">
        <v>4160.7700000000004</v>
      </c>
      <c r="E483" s="354">
        <v>16135.781999999999</v>
      </c>
      <c r="F483" s="354">
        <v>6131.2824999999993</v>
      </c>
      <c r="G483" s="354">
        <v>32.049999999999997</v>
      </c>
      <c r="H483" s="355">
        <v>26459.8845</v>
      </c>
      <c r="I483" s="345"/>
      <c r="J483" s="58"/>
    </row>
    <row r="484" spans="1:10" ht="15" customHeight="1" x14ac:dyDescent="0.2">
      <c r="A484" s="353">
        <v>2014</v>
      </c>
      <c r="B484" s="207" t="s">
        <v>42</v>
      </c>
      <c r="C484" s="207" t="s">
        <v>98</v>
      </c>
      <c r="D484" s="354">
        <v>3975.94</v>
      </c>
      <c r="E484" s="354">
        <v>15621.063999999998</v>
      </c>
      <c r="F484" s="354">
        <v>4598.9925000000003</v>
      </c>
      <c r="G484" s="354">
        <v>2.25</v>
      </c>
      <c r="H484" s="355">
        <v>24198.246499999997</v>
      </c>
      <c r="I484" s="345"/>
      <c r="J484" s="58"/>
    </row>
    <row r="485" spans="1:10" ht="15" customHeight="1" x14ac:dyDescent="0.2">
      <c r="A485" s="353">
        <v>2014</v>
      </c>
      <c r="B485" s="207" t="s">
        <v>43</v>
      </c>
      <c r="C485" s="207" t="s">
        <v>98</v>
      </c>
      <c r="D485" s="354">
        <v>3773.2200000000003</v>
      </c>
      <c r="E485" s="354">
        <v>16894.750999999997</v>
      </c>
      <c r="F485" s="354">
        <v>3383.4674999999997</v>
      </c>
      <c r="G485" s="354">
        <v>12.5</v>
      </c>
      <c r="H485" s="355">
        <v>24063.938499999997</v>
      </c>
      <c r="I485" s="345"/>
      <c r="J485" s="58"/>
    </row>
    <row r="486" spans="1:10" ht="15" customHeight="1" x14ac:dyDescent="0.2">
      <c r="A486" s="353">
        <v>2015</v>
      </c>
      <c r="B486" s="207" t="s">
        <v>44</v>
      </c>
      <c r="C486" s="207" t="s">
        <v>98</v>
      </c>
      <c r="D486" s="354">
        <v>3761.14</v>
      </c>
      <c r="E486" s="354">
        <v>16999.855</v>
      </c>
      <c r="F486" s="354">
        <v>4135.9425000000001</v>
      </c>
      <c r="G486" s="354">
        <v>0</v>
      </c>
      <c r="H486" s="355">
        <v>24896.9375</v>
      </c>
      <c r="I486" s="345"/>
      <c r="J486" s="58"/>
    </row>
    <row r="487" spans="1:10" ht="15" customHeight="1" x14ac:dyDescent="0.2">
      <c r="A487" s="353">
        <v>2015</v>
      </c>
      <c r="B487" s="207" t="s">
        <v>45</v>
      </c>
      <c r="C487" s="207" t="s">
        <v>98</v>
      </c>
      <c r="D487" s="354">
        <v>4465.6400000000003</v>
      </c>
      <c r="E487" s="354">
        <v>16346.742999999999</v>
      </c>
      <c r="F487" s="354">
        <v>5508.5400000000009</v>
      </c>
      <c r="G487" s="354">
        <v>240.57999999999998</v>
      </c>
      <c r="H487" s="355">
        <v>26561.503000000001</v>
      </c>
      <c r="I487" s="345"/>
      <c r="J487" s="58"/>
    </row>
    <row r="488" spans="1:10" ht="15" customHeight="1" x14ac:dyDescent="0.2">
      <c r="A488" s="353">
        <v>2015</v>
      </c>
      <c r="B488" s="207" t="s">
        <v>46</v>
      </c>
      <c r="C488" s="207" t="s">
        <v>98</v>
      </c>
      <c r="D488" s="354">
        <v>5943.9900000000007</v>
      </c>
      <c r="E488" s="354">
        <v>19135.143</v>
      </c>
      <c r="F488" s="354">
        <v>6304.3350000000009</v>
      </c>
      <c r="G488" s="354">
        <v>33</v>
      </c>
      <c r="H488" s="355">
        <v>31416.468000000001</v>
      </c>
      <c r="I488" s="345"/>
      <c r="J488" s="58"/>
    </row>
    <row r="489" spans="1:10" ht="15" customHeight="1" x14ac:dyDescent="0.2">
      <c r="A489" s="353">
        <v>2015</v>
      </c>
      <c r="B489" s="207" t="s">
        <v>34</v>
      </c>
      <c r="C489" s="207" t="s">
        <v>98</v>
      </c>
      <c r="D489" s="354">
        <v>5561.9875000000002</v>
      </c>
      <c r="E489" s="354">
        <v>17718.758000000002</v>
      </c>
      <c r="F489" s="354">
        <v>7978.5625</v>
      </c>
      <c r="G489" s="354">
        <v>88</v>
      </c>
      <c r="H489" s="355">
        <v>31347.308000000001</v>
      </c>
      <c r="I489" s="345"/>
      <c r="J489" s="58"/>
    </row>
    <row r="490" spans="1:10" ht="15" customHeight="1" x14ac:dyDescent="0.2">
      <c r="A490" s="353">
        <v>2015</v>
      </c>
      <c r="B490" s="207" t="s">
        <v>36</v>
      </c>
      <c r="C490" s="207" t="s">
        <v>98</v>
      </c>
      <c r="D490" s="354">
        <v>5873.3399999999992</v>
      </c>
      <c r="E490" s="354">
        <v>16379.214</v>
      </c>
      <c r="F490" s="354">
        <v>7459.9375</v>
      </c>
      <c r="G490" s="354">
        <v>374</v>
      </c>
      <c r="H490" s="355">
        <v>30086.491500000004</v>
      </c>
      <c r="I490" s="345"/>
      <c r="J490" s="58"/>
    </row>
    <row r="491" spans="1:10" ht="15" customHeight="1" x14ac:dyDescent="0.2">
      <c r="A491" s="353">
        <v>2015</v>
      </c>
      <c r="B491" s="207" t="s">
        <v>37</v>
      </c>
      <c r="C491" s="207" t="s">
        <v>98</v>
      </c>
      <c r="D491" s="354">
        <v>5947.5249999999996</v>
      </c>
      <c r="E491" s="354">
        <v>15748.616000000002</v>
      </c>
      <c r="F491" s="354">
        <v>8071.8649999999998</v>
      </c>
      <c r="G491" s="354">
        <v>777</v>
      </c>
      <c r="H491" s="355">
        <v>30545.006000000001</v>
      </c>
      <c r="I491" s="345"/>
      <c r="J491" s="58"/>
    </row>
    <row r="492" spans="1:10" ht="15" customHeight="1" x14ac:dyDescent="0.2">
      <c r="A492" s="353">
        <v>2015</v>
      </c>
      <c r="B492" s="207" t="s">
        <v>38</v>
      </c>
      <c r="C492" s="207" t="s">
        <v>98</v>
      </c>
      <c r="D492" s="354">
        <v>6723.165</v>
      </c>
      <c r="E492" s="354">
        <v>19686.868499999997</v>
      </c>
      <c r="F492" s="354">
        <v>10377.235000000001</v>
      </c>
      <c r="G492" s="354">
        <v>544.25</v>
      </c>
      <c r="H492" s="355">
        <v>37331.518499999998</v>
      </c>
      <c r="I492" s="345"/>
      <c r="J492" s="58"/>
    </row>
    <row r="493" spans="1:10" ht="15" customHeight="1" x14ac:dyDescent="0.2">
      <c r="A493" s="353">
        <v>2015</v>
      </c>
      <c r="B493" s="207" t="s">
        <v>39</v>
      </c>
      <c r="C493" s="207" t="s">
        <v>98</v>
      </c>
      <c r="D493" s="354">
        <v>4300.4249999999993</v>
      </c>
      <c r="E493" s="354">
        <v>15019.921</v>
      </c>
      <c r="F493" s="354">
        <v>12626.127499999999</v>
      </c>
      <c r="G493" s="354">
        <v>510.74</v>
      </c>
      <c r="H493" s="355">
        <v>32457.213500000002</v>
      </c>
      <c r="I493" s="345"/>
      <c r="J493" s="58"/>
    </row>
    <row r="494" spans="1:10" ht="15" customHeight="1" x14ac:dyDescent="0.2">
      <c r="A494" s="353">
        <v>2015</v>
      </c>
      <c r="B494" s="207" t="s">
        <v>40</v>
      </c>
      <c r="C494" s="207" t="s">
        <v>98</v>
      </c>
      <c r="D494" s="354">
        <v>5498.6275000000005</v>
      </c>
      <c r="E494" s="354">
        <v>13876.468000000001</v>
      </c>
      <c r="F494" s="354">
        <v>11178.887500000001</v>
      </c>
      <c r="G494" s="354">
        <v>475.3725</v>
      </c>
      <c r="H494" s="355">
        <v>31029.355499999998</v>
      </c>
      <c r="I494" s="345"/>
      <c r="J494" s="58"/>
    </row>
    <row r="495" spans="1:10" ht="15" customHeight="1" x14ac:dyDescent="0.2">
      <c r="A495" s="353">
        <v>2015</v>
      </c>
      <c r="B495" s="207" t="s">
        <v>41</v>
      </c>
      <c r="C495" s="207" t="s">
        <v>98</v>
      </c>
      <c r="D495" s="354">
        <v>5477.942500000001</v>
      </c>
      <c r="E495" s="354">
        <v>13586.242999999999</v>
      </c>
      <c r="F495" s="354">
        <v>12036.577499999999</v>
      </c>
      <c r="G495" s="354">
        <v>380.52750000000003</v>
      </c>
      <c r="H495" s="355">
        <v>31481.290499999996</v>
      </c>
      <c r="I495" s="345"/>
      <c r="J495" s="58"/>
    </row>
    <row r="496" spans="1:10" ht="15" customHeight="1" x14ac:dyDescent="0.2">
      <c r="A496" s="353">
        <v>2015</v>
      </c>
      <c r="B496" s="207" t="s">
        <v>42</v>
      </c>
      <c r="C496" s="57" t="s">
        <v>98</v>
      </c>
      <c r="D496" s="354">
        <v>5613.6850000000004</v>
      </c>
      <c r="E496" s="354">
        <v>12632.678</v>
      </c>
      <c r="F496" s="354">
        <v>10727.172500000001</v>
      </c>
      <c r="G496" s="354">
        <v>524.9325</v>
      </c>
      <c r="H496" s="355">
        <v>29498.468000000001</v>
      </c>
      <c r="I496" s="345"/>
      <c r="J496" s="58"/>
    </row>
    <row r="497" spans="1:10" ht="15" customHeight="1" x14ac:dyDescent="0.2">
      <c r="A497" s="353">
        <v>2015</v>
      </c>
      <c r="B497" s="207" t="s">
        <v>43</v>
      </c>
      <c r="C497" s="57" t="s">
        <v>98</v>
      </c>
      <c r="D497" s="354">
        <v>4688.3875000000007</v>
      </c>
      <c r="E497" s="354">
        <v>13587.175999999999</v>
      </c>
      <c r="F497" s="354">
        <v>8727.9675000000007</v>
      </c>
      <c r="G497" s="354">
        <v>609.77499999999998</v>
      </c>
      <c r="H497" s="355">
        <v>27613.306000000004</v>
      </c>
      <c r="I497" s="345"/>
      <c r="J497" s="58"/>
    </row>
    <row r="498" spans="1:10" ht="15" customHeight="1" x14ac:dyDescent="0.2">
      <c r="A498" s="353">
        <v>2016</v>
      </c>
      <c r="B498" s="207" t="s">
        <v>44</v>
      </c>
      <c r="C498" s="57" t="s">
        <v>98</v>
      </c>
      <c r="D498" s="354">
        <v>4210.8024999999998</v>
      </c>
      <c r="E498" s="354">
        <v>11302.891</v>
      </c>
      <c r="F498" s="354">
        <v>8047.2174999999997</v>
      </c>
      <c r="G498" s="354">
        <v>1021.0325</v>
      </c>
      <c r="H498" s="355">
        <v>24581.943500000001</v>
      </c>
      <c r="I498" s="345"/>
      <c r="J498" s="58"/>
    </row>
    <row r="499" spans="1:10" ht="15" customHeight="1" x14ac:dyDescent="0.2">
      <c r="A499" s="353">
        <v>2016</v>
      </c>
      <c r="B499" s="207" t="s">
        <v>45</v>
      </c>
      <c r="C499" s="57" t="s">
        <v>98</v>
      </c>
      <c r="D499" s="354">
        <v>4039.1425000000004</v>
      </c>
      <c r="E499" s="354">
        <v>10273.174999999999</v>
      </c>
      <c r="F499" s="354">
        <v>8104.3249999999998</v>
      </c>
      <c r="G499" s="354">
        <v>463.15750000000003</v>
      </c>
      <c r="H499" s="355">
        <v>22879.800000000003</v>
      </c>
      <c r="I499" s="345"/>
      <c r="J499" s="58"/>
    </row>
    <row r="500" spans="1:10" ht="15" customHeight="1" x14ac:dyDescent="0.2">
      <c r="A500" s="353">
        <v>2016</v>
      </c>
      <c r="B500" s="207" t="s">
        <v>46</v>
      </c>
      <c r="C500" s="57" t="s">
        <v>98</v>
      </c>
      <c r="D500" s="354">
        <v>3166.9825000000001</v>
      </c>
      <c r="E500" s="354">
        <v>9826.5614999999998</v>
      </c>
      <c r="F500" s="354">
        <v>7245.4250000000002</v>
      </c>
      <c r="G500" s="354">
        <v>305</v>
      </c>
      <c r="H500" s="355">
        <v>20543.969000000001</v>
      </c>
      <c r="I500" s="345"/>
      <c r="J500" s="58"/>
    </row>
    <row r="501" spans="1:10" ht="15" customHeight="1" x14ac:dyDescent="0.2">
      <c r="A501" s="353">
        <v>2016</v>
      </c>
      <c r="B501" s="207" t="s">
        <v>34</v>
      </c>
      <c r="C501" s="57" t="s">
        <v>98</v>
      </c>
      <c r="D501" s="354">
        <v>3118.9800000000005</v>
      </c>
      <c r="E501" s="354">
        <v>14713.234</v>
      </c>
      <c r="F501" s="354">
        <v>6931.0625</v>
      </c>
      <c r="G501" s="354">
        <v>333.25</v>
      </c>
      <c r="H501" s="355">
        <v>25096.5265</v>
      </c>
      <c r="I501" s="345"/>
      <c r="J501" s="58"/>
    </row>
    <row r="502" spans="1:10" ht="15" customHeight="1" x14ac:dyDescent="0.2">
      <c r="A502" s="353">
        <v>2016</v>
      </c>
      <c r="B502" s="207" t="s">
        <v>36</v>
      </c>
      <c r="C502" s="57" t="s">
        <v>98</v>
      </c>
      <c r="D502" s="354">
        <v>3114.3799999999997</v>
      </c>
      <c r="E502" s="354">
        <v>13559.6765</v>
      </c>
      <c r="F502" s="354">
        <v>6443.8190000000004</v>
      </c>
      <c r="G502" s="354">
        <v>612.75</v>
      </c>
      <c r="H502" s="355">
        <v>23730.625500000002</v>
      </c>
      <c r="I502" s="345"/>
      <c r="J502" s="58"/>
    </row>
    <row r="503" spans="1:10" ht="15" customHeight="1" x14ac:dyDescent="0.2">
      <c r="A503" s="353">
        <v>2016</v>
      </c>
      <c r="B503" s="207" t="s">
        <v>37</v>
      </c>
      <c r="C503" s="57" t="s">
        <v>98</v>
      </c>
      <c r="D503" s="354">
        <v>3528.36</v>
      </c>
      <c r="E503" s="354">
        <v>14210.36</v>
      </c>
      <c r="F503" s="354">
        <v>6087.9574999999995</v>
      </c>
      <c r="G503" s="354">
        <v>549.54999999999995</v>
      </c>
      <c r="H503" s="355">
        <v>24376.227500000001</v>
      </c>
      <c r="I503" s="345"/>
      <c r="J503" s="58"/>
    </row>
    <row r="504" spans="1:10" ht="15" customHeight="1" x14ac:dyDescent="0.2">
      <c r="A504" s="353">
        <v>2016</v>
      </c>
      <c r="B504" s="207" t="s">
        <v>38</v>
      </c>
      <c r="C504" s="57" t="s">
        <v>98</v>
      </c>
      <c r="D504" s="354">
        <v>2704.1399999999994</v>
      </c>
      <c r="E504" s="354">
        <v>14510.335000000001</v>
      </c>
      <c r="F504" s="354">
        <v>5595.1710000000003</v>
      </c>
      <c r="G504" s="354">
        <v>289.15999999999997</v>
      </c>
      <c r="H504" s="355">
        <v>23098.806</v>
      </c>
      <c r="I504" s="345"/>
      <c r="J504" s="58"/>
    </row>
    <row r="505" spans="1:10" ht="15" customHeight="1" x14ac:dyDescent="0.2">
      <c r="A505" s="353">
        <v>2016</v>
      </c>
      <c r="B505" s="207" t="s">
        <v>39</v>
      </c>
      <c r="C505" s="57" t="s">
        <v>98</v>
      </c>
      <c r="D505" s="354">
        <v>2951.21</v>
      </c>
      <c r="E505" s="354">
        <v>15359.755999999999</v>
      </c>
      <c r="F505" s="354">
        <v>5203.87</v>
      </c>
      <c r="G505" s="354">
        <v>160.245</v>
      </c>
      <c r="H505" s="355">
        <v>23675.081000000002</v>
      </c>
      <c r="I505" s="345"/>
      <c r="J505" s="58"/>
    </row>
    <row r="506" spans="1:10" ht="15" customHeight="1" x14ac:dyDescent="0.2">
      <c r="A506" s="353">
        <v>2016</v>
      </c>
      <c r="B506" s="207" t="s">
        <v>40</v>
      </c>
      <c r="C506" s="57" t="s">
        <v>98</v>
      </c>
      <c r="D506" s="354">
        <v>1518.4699999999998</v>
      </c>
      <c r="E506" s="354">
        <v>14299.089</v>
      </c>
      <c r="F506" s="354">
        <v>6726.4624999999996</v>
      </c>
      <c r="G506" s="354">
        <v>116.74</v>
      </c>
      <c r="H506" s="355">
        <v>22660.761500000001</v>
      </c>
      <c r="I506" s="345"/>
      <c r="J506" s="58"/>
    </row>
    <row r="507" spans="1:10" ht="15" customHeight="1" x14ac:dyDescent="0.2">
      <c r="A507" s="353">
        <v>2016</v>
      </c>
      <c r="B507" s="207" t="s">
        <v>41</v>
      </c>
      <c r="C507" s="57" t="s">
        <v>98</v>
      </c>
      <c r="D507" s="354">
        <v>1997.73</v>
      </c>
      <c r="E507" s="354">
        <v>13575.308999999999</v>
      </c>
      <c r="F507" s="354">
        <v>4724.6624999999995</v>
      </c>
      <c r="G507" s="354">
        <v>99.210000000000008</v>
      </c>
      <c r="H507" s="355">
        <v>20396.911500000002</v>
      </c>
      <c r="I507" s="345"/>
      <c r="J507" s="58"/>
    </row>
    <row r="508" spans="1:10" ht="15" customHeight="1" x14ac:dyDescent="0.2">
      <c r="A508" s="353">
        <v>2016</v>
      </c>
      <c r="B508" s="207" t="s">
        <v>42</v>
      </c>
      <c r="C508" s="57" t="s">
        <v>98</v>
      </c>
      <c r="D508" s="354">
        <v>1514.4099999999999</v>
      </c>
      <c r="E508" s="354">
        <v>13035.2585</v>
      </c>
      <c r="F508" s="354">
        <v>6245.51</v>
      </c>
      <c r="G508" s="354">
        <v>112.77</v>
      </c>
      <c r="H508" s="355">
        <v>20907.948499999999</v>
      </c>
      <c r="I508" s="345"/>
      <c r="J508" s="58"/>
    </row>
    <row r="509" spans="1:10" ht="15" customHeight="1" x14ac:dyDescent="0.2">
      <c r="A509" s="353">
        <v>2016</v>
      </c>
      <c r="B509" s="207" t="s">
        <v>43</v>
      </c>
      <c r="C509" s="57" t="s">
        <v>98</v>
      </c>
      <c r="D509" s="354">
        <v>2108.6099999999997</v>
      </c>
      <c r="E509" s="354">
        <v>14908.8495</v>
      </c>
      <c r="F509" s="354">
        <v>4981.1325000000006</v>
      </c>
      <c r="G509" s="354">
        <v>7.5</v>
      </c>
      <c r="H509" s="355">
        <v>22006.091999999997</v>
      </c>
      <c r="I509" s="345"/>
      <c r="J509" s="58"/>
    </row>
    <row r="510" spans="1:10" ht="15" customHeight="1" x14ac:dyDescent="0.2">
      <c r="A510" s="353">
        <v>2017</v>
      </c>
      <c r="B510" s="207" t="s">
        <v>44</v>
      </c>
      <c r="C510" s="57" t="s">
        <v>98</v>
      </c>
      <c r="D510" s="354">
        <v>2171.11</v>
      </c>
      <c r="E510" s="354">
        <v>12901.1255</v>
      </c>
      <c r="F510" s="354">
        <v>3596.8525000000004</v>
      </c>
      <c r="G510" s="354">
        <v>35</v>
      </c>
      <c r="H510" s="355">
        <v>18704.088000000003</v>
      </c>
      <c r="I510" s="345"/>
      <c r="J510" s="58"/>
    </row>
    <row r="511" spans="1:10" ht="15" customHeight="1" x14ac:dyDescent="0.2">
      <c r="A511" s="353">
        <v>2017</v>
      </c>
      <c r="B511" s="207" t="s">
        <v>45</v>
      </c>
      <c r="C511" s="57" t="s">
        <v>98</v>
      </c>
      <c r="D511" s="354">
        <v>2899.75</v>
      </c>
      <c r="E511" s="354">
        <v>13588.7325</v>
      </c>
      <c r="F511" s="354">
        <v>2904.4150000000004</v>
      </c>
      <c r="G511" s="354">
        <v>206.42500000000001</v>
      </c>
      <c r="H511" s="355">
        <v>19599.322500000002</v>
      </c>
      <c r="I511" s="345"/>
      <c r="J511" s="58"/>
    </row>
    <row r="512" spans="1:10" ht="15" customHeight="1" x14ac:dyDescent="0.2">
      <c r="A512" s="353">
        <v>2017</v>
      </c>
      <c r="B512" s="207" t="s">
        <v>46</v>
      </c>
      <c r="C512" s="57" t="s">
        <v>98</v>
      </c>
      <c r="D512" s="354">
        <v>2709.6400000000003</v>
      </c>
      <c r="E512" s="354">
        <v>13627.629499999999</v>
      </c>
      <c r="F512" s="354">
        <v>6086.7500000000009</v>
      </c>
      <c r="G512" s="354">
        <v>570.46590000000003</v>
      </c>
      <c r="H512" s="355">
        <v>22994.485400000001</v>
      </c>
      <c r="I512" s="345"/>
      <c r="J512" s="58"/>
    </row>
    <row r="513" spans="1:10" ht="15" customHeight="1" x14ac:dyDescent="0.2">
      <c r="A513" s="353">
        <v>2017</v>
      </c>
      <c r="B513" s="207" t="s">
        <v>34</v>
      </c>
      <c r="C513" s="57" t="s">
        <v>98</v>
      </c>
      <c r="D513" s="354">
        <v>2054.61</v>
      </c>
      <c r="E513" s="354">
        <v>10381.225499999999</v>
      </c>
      <c r="F513" s="354">
        <v>3546.9915000000001</v>
      </c>
      <c r="G513" s="354">
        <v>402.86</v>
      </c>
      <c r="H513" s="355">
        <v>16385.686999999998</v>
      </c>
      <c r="I513" s="345"/>
      <c r="J513" s="58"/>
    </row>
    <row r="514" spans="1:10" ht="15" customHeight="1" x14ac:dyDescent="0.2">
      <c r="A514" s="353">
        <v>2017</v>
      </c>
      <c r="B514" s="207" t="s">
        <v>36</v>
      </c>
      <c r="C514" s="57" t="s">
        <v>98</v>
      </c>
      <c r="D514" s="354">
        <v>1722.55</v>
      </c>
      <c r="E514" s="354">
        <v>12518.984499999999</v>
      </c>
      <c r="F514" s="354">
        <v>5489.2525000000005</v>
      </c>
      <c r="G514" s="354">
        <v>547.61</v>
      </c>
      <c r="H514" s="355">
        <v>20278.397000000001</v>
      </c>
      <c r="I514" s="345"/>
      <c r="J514" s="58"/>
    </row>
    <row r="515" spans="1:10" ht="15" customHeight="1" x14ac:dyDescent="0.2">
      <c r="A515" s="353">
        <v>2017</v>
      </c>
      <c r="B515" s="207" t="s">
        <v>37</v>
      </c>
      <c r="C515" s="57" t="s">
        <v>98</v>
      </c>
      <c r="D515" s="354">
        <v>1566.23</v>
      </c>
      <c r="E515" s="354">
        <v>12514.475000000002</v>
      </c>
      <c r="F515" s="354">
        <v>7957.3525</v>
      </c>
      <c r="G515" s="354">
        <v>536.755</v>
      </c>
      <c r="H515" s="355">
        <v>22574.8125</v>
      </c>
      <c r="I515" s="345"/>
      <c r="J515" s="58"/>
    </row>
    <row r="516" spans="1:10" ht="15" customHeight="1" x14ac:dyDescent="0.2">
      <c r="A516" s="353">
        <v>2017</v>
      </c>
      <c r="B516" s="207" t="s">
        <v>38</v>
      </c>
      <c r="C516" s="57" t="s">
        <v>98</v>
      </c>
      <c r="D516" s="354">
        <v>1350.02</v>
      </c>
      <c r="E516" s="354">
        <v>15188.037</v>
      </c>
      <c r="F516" s="354">
        <v>5168.4674999999997</v>
      </c>
      <c r="G516" s="354">
        <v>212.45250000000001</v>
      </c>
      <c r="H516" s="355">
        <v>21918.976999999999</v>
      </c>
      <c r="I516" s="345"/>
      <c r="J516" s="58"/>
    </row>
    <row r="517" spans="1:10" ht="15" customHeight="1" x14ac:dyDescent="0.2">
      <c r="A517" s="353">
        <v>2017</v>
      </c>
      <c r="B517" s="207" t="s">
        <v>39</v>
      </c>
      <c r="C517" s="57" t="s">
        <v>98</v>
      </c>
      <c r="D517" s="354">
        <v>1214.6099999999999</v>
      </c>
      <c r="E517" s="354">
        <v>14639.038500000001</v>
      </c>
      <c r="F517" s="354">
        <v>4992.4775</v>
      </c>
      <c r="G517" s="354">
        <v>124.63</v>
      </c>
      <c r="H517" s="355">
        <v>20970.756000000001</v>
      </c>
      <c r="I517" s="345"/>
      <c r="J517" s="58"/>
    </row>
    <row r="518" spans="1:10" ht="15" customHeight="1" x14ac:dyDescent="0.2">
      <c r="A518" s="353">
        <v>2017</v>
      </c>
      <c r="B518" s="207" t="s">
        <v>40</v>
      </c>
      <c r="C518" s="57" t="s">
        <v>98</v>
      </c>
      <c r="D518" s="354">
        <v>1538.08</v>
      </c>
      <c r="E518" s="354">
        <v>14898.7835</v>
      </c>
      <c r="F518" s="354">
        <v>5636.8525</v>
      </c>
      <c r="G518" s="354">
        <v>593.65000000000009</v>
      </c>
      <c r="H518" s="355">
        <v>22667.366000000002</v>
      </c>
      <c r="I518" s="345"/>
      <c r="J518" s="58"/>
    </row>
    <row r="519" spans="1:10" ht="15" customHeight="1" x14ac:dyDescent="0.2">
      <c r="A519" s="353">
        <v>2017</v>
      </c>
      <c r="B519" s="207" t="s">
        <v>41</v>
      </c>
      <c r="C519" s="57" t="s">
        <v>98</v>
      </c>
      <c r="D519" s="354">
        <v>2729.34</v>
      </c>
      <c r="E519" s="354">
        <v>17018.2215</v>
      </c>
      <c r="F519" s="354">
        <v>4578.7725</v>
      </c>
      <c r="G519" s="354">
        <v>553.04999999999995</v>
      </c>
      <c r="H519" s="355">
        <v>24879.384000000002</v>
      </c>
      <c r="I519" s="345"/>
      <c r="J519" s="58"/>
    </row>
    <row r="520" spans="1:10" ht="15" customHeight="1" x14ac:dyDescent="0.2">
      <c r="A520" s="353">
        <v>2017</v>
      </c>
      <c r="B520" s="207" t="s">
        <v>42</v>
      </c>
      <c r="C520" s="57" t="s">
        <v>98</v>
      </c>
      <c r="D520" s="354">
        <v>3103.25</v>
      </c>
      <c r="E520" s="354">
        <v>14702.812999999998</v>
      </c>
      <c r="F520" s="354">
        <v>4905.0074999999997</v>
      </c>
      <c r="G520" s="354">
        <v>1251.8874999999998</v>
      </c>
      <c r="H520" s="355">
        <v>23962.957999999999</v>
      </c>
      <c r="I520" s="345"/>
      <c r="J520" s="58"/>
    </row>
    <row r="521" spans="1:10" ht="15" customHeight="1" x14ac:dyDescent="0.2">
      <c r="A521" s="353">
        <v>2017</v>
      </c>
      <c r="B521" s="207" t="s">
        <v>43</v>
      </c>
      <c r="C521" s="57" t="s">
        <v>98</v>
      </c>
      <c r="D521" s="354">
        <v>3048.95</v>
      </c>
      <c r="E521" s="354">
        <v>14224.5525</v>
      </c>
      <c r="F521" s="354">
        <v>4361.1350000000002</v>
      </c>
      <c r="G521" s="354">
        <v>1129.575</v>
      </c>
      <c r="H521" s="355">
        <v>22764.212499999998</v>
      </c>
      <c r="I521" s="345"/>
      <c r="J521" s="58"/>
    </row>
    <row r="522" spans="1:10" ht="15" customHeight="1" x14ac:dyDescent="0.2">
      <c r="A522" s="353">
        <v>2018</v>
      </c>
      <c r="B522" s="207" t="s">
        <v>44</v>
      </c>
      <c r="C522" s="57" t="s">
        <v>98</v>
      </c>
      <c r="D522" s="354">
        <v>4187.53</v>
      </c>
      <c r="E522" s="354">
        <v>15493.894000000002</v>
      </c>
      <c r="F522" s="354">
        <v>2581.7550000000001</v>
      </c>
      <c r="G522" s="354">
        <v>874.56</v>
      </c>
      <c r="H522" s="355">
        <v>23137.738999999998</v>
      </c>
      <c r="I522" s="345"/>
      <c r="J522" s="58"/>
    </row>
    <row r="523" spans="1:10" ht="15" customHeight="1" x14ac:dyDescent="0.2">
      <c r="A523" s="353">
        <v>2018</v>
      </c>
      <c r="B523" s="207" t="s">
        <v>45</v>
      </c>
      <c r="C523" s="57" t="s">
        <v>98</v>
      </c>
      <c r="D523" s="354">
        <v>3575.01</v>
      </c>
      <c r="E523" s="354">
        <v>14910.593999999999</v>
      </c>
      <c r="F523" s="354">
        <v>3969.6375000000003</v>
      </c>
      <c r="G523" s="354">
        <v>448.73</v>
      </c>
      <c r="H523" s="355">
        <v>22903.9715</v>
      </c>
      <c r="I523" s="345"/>
      <c r="J523" s="58"/>
    </row>
    <row r="524" spans="1:10" ht="15" customHeight="1" x14ac:dyDescent="0.2">
      <c r="A524" s="353">
        <v>2018</v>
      </c>
      <c r="B524" s="207" t="s">
        <v>46</v>
      </c>
      <c r="C524" s="57" t="s">
        <v>98</v>
      </c>
      <c r="D524" s="354">
        <v>2796.2474999999999</v>
      </c>
      <c r="E524" s="354">
        <v>16969.395500000002</v>
      </c>
      <c r="F524" s="354">
        <v>3408.0299999999997</v>
      </c>
      <c r="G524" s="354">
        <v>545.54750000000001</v>
      </c>
      <c r="H524" s="355">
        <v>23719.220499999999</v>
      </c>
      <c r="I524" s="345"/>
      <c r="J524" s="58"/>
    </row>
    <row r="525" spans="1:10" ht="15" customHeight="1" x14ac:dyDescent="0.2">
      <c r="A525" s="353">
        <v>2018</v>
      </c>
      <c r="B525" s="207" t="s">
        <v>34</v>
      </c>
      <c r="C525" s="57" t="s">
        <v>98</v>
      </c>
      <c r="D525" s="354">
        <v>3023.75</v>
      </c>
      <c r="E525" s="354">
        <v>18355.408000000003</v>
      </c>
      <c r="F525" s="354">
        <v>3187.9399999999996</v>
      </c>
      <c r="G525" s="354">
        <v>727.50750000000005</v>
      </c>
      <c r="H525" s="355">
        <v>25294.605500000001</v>
      </c>
      <c r="I525" s="345"/>
      <c r="J525" s="58"/>
    </row>
    <row r="526" spans="1:10" ht="15" customHeight="1" x14ac:dyDescent="0.2">
      <c r="A526" s="353">
        <v>2018</v>
      </c>
      <c r="B526" s="207" t="s">
        <v>36</v>
      </c>
      <c r="C526" s="57" t="s">
        <v>98</v>
      </c>
      <c r="D526" s="354">
        <v>2577.71</v>
      </c>
      <c r="E526" s="354">
        <v>15699.409999999998</v>
      </c>
      <c r="F526" s="354">
        <v>4126</v>
      </c>
      <c r="G526" s="354">
        <v>696.10249999999996</v>
      </c>
      <c r="H526" s="355">
        <v>23099.2225</v>
      </c>
      <c r="I526" s="345"/>
      <c r="J526" s="58"/>
    </row>
    <row r="527" spans="1:10" ht="15" customHeight="1" x14ac:dyDescent="0.2">
      <c r="A527" s="353">
        <v>2018</v>
      </c>
      <c r="B527" s="207" t="s">
        <v>37</v>
      </c>
      <c r="C527" s="57" t="s">
        <v>98</v>
      </c>
      <c r="D527" s="354">
        <v>2342.335</v>
      </c>
      <c r="E527" s="354">
        <v>16173.3575</v>
      </c>
      <c r="F527" s="354">
        <v>3885.84</v>
      </c>
      <c r="G527" s="354">
        <v>925.9</v>
      </c>
      <c r="H527" s="355">
        <v>23327.432499999999</v>
      </c>
      <c r="I527" s="345"/>
      <c r="J527" s="58"/>
    </row>
    <row r="528" spans="1:10" ht="15" customHeight="1" x14ac:dyDescent="0.2">
      <c r="A528" s="353">
        <v>2018</v>
      </c>
      <c r="B528" s="207" t="s">
        <v>38</v>
      </c>
      <c r="C528" s="57" t="s">
        <v>98</v>
      </c>
      <c r="D528" s="354">
        <v>2503.7345</v>
      </c>
      <c r="E528" s="354">
        <v>17062.413</v>
      </c>
      <c r="F528" s="354">
        <v>3784.0675000000001</v>
      </c>
      <c r="G528" s="354">
        <v>1124.9250000000002</v>
      </c>
      <c r="H528" s="355">
        <v>24475.14</v>
      </c>
      <c r="I528" s="345"/>
      <c r="J528" s="58"/>
    </row>
    <row r="529" spans="1:10" ht="15" customHeight="1" x14ac:dyDescent="0.2">
      <c r="A529" s="353">
        <v>2018</v>
      </c>
      <c r="B529" s="207" t="s">
        <v>39</v>
      </c>
      <c r="C529" s="57" t="s">
        <v>98</v>
      </c>
      <c r="D529" s="354">
        <v>2443.71</v>
      </c>
      <c r="E529" s="354">
        <v>16222.391000000001</v>
      </c>
      <c r="F529" s="354">
        <v>5057.5925000000007</v>
      </c>
      <c r="G529" s="354">
        <v>1357.585</v>
      </c>
      <c r="H529" s="355">
        <v>25081.2785</v>
      </c>
      <c r="I529" s="345"/>
      <c r="J529" s="58"/>
    </row>
    <row r="530" spans="1:10" ht="15" customHeight="1" x14ac:dyDescent="0.2">
      <c r="A530" s="353">
        <v>2018</v>
      </c>
      <c r="B530" s="207" t="s">
        <v>40</v>
      </c>
      <c r="C530" s="57" t="s">
        <v>98</v>
      </c>
      <c r="D530" s="354">
        <v>2388.17</v>
      </c>
      <c r="E530" s="354">
        <v>16068.581499999998</v>
      </c>
      <c r="F530" s="354">
        <v>4765.5324999999993</v>
      </c>
      <c r="G530" s="354">
        <v>784.64499999999998</v>
      </c>
      <c r="H530" s="355">
        <v>24006.928999999996</v>
      </c>
      <c r="I530" s="345"/>
      <c r="J530" s="58"/>
    </row>
    <row r="531" spans="1:10" ht="15" customHeight="1" x14ac:dyDescent="0.2">
      <c r="A531" s="353">
        <v>2018</v>
      </c>
      <c r="B531" s="207" t="s">
        <v>41</v>
      </c>
      <c r="C531" s="57" t="s">
        <v>98</v>
      </c>
      <c r="D531" s="354">
        <v>3280.0074999999997</v>
      </c>
      <c r="E531" s="354">
        <v>17247.557499999999</v>
      </c>
      <c r="F531" s="354">
        <v>4922.3524999999991</v>
      </c>
      <c r="G531" s="354">
        <v>591.49249999999995</v>
      </c>
      <c r="H531" s="355">
        <v>26041.409999999996</v>
      </c>
      <c r="I531" s="345"/>
      <c r="J531" s="58"/>
    </row>
    <row r="532" spans="1:10" ht="15" customHeight="1" x14ac:dyDescent="0.2">
      <c r="A532" s="353">
        <v>2018</v>
      </c>
      <c r="B532" s="207" t="s">
        <v>42</v>
      </c>
      <c r="C532" s="57" t="s">
        <v>98</v>
      </c>
      <c r="D532" s="354">
        <v>2226.665</v>
      </c>
      <c r="E532" s="354">
        <v>14982.854500000001</v>
      </c>
      <c r="F532" s="354">
        <v>5437.2624999999998</v>
      </c>
      <c r="G532" s="354">
        <v>290.4425</v>
      </c>
      <c r="H532" s="355">
        <v>22937.2245</v>
      </c>
      <c r="I532" s="345"/>
      <c r="J532" s="58"/>
    </row>
    <row r="533" spans="1:10" ht="15" customHeight="1" x14ac:dyDescent="0.2">
      <c r="A533" s="353">
        <v>2018</v>
      </c>
      <c r="B533" s="207" t="s">
        <v>43</v>
      </c>
      <c r="C533" s="57" t="s">
        <v>98</v>
      </c>
      <c r="D533" s="354">
        <v>2376.645</v>
      </c>
      <c r="E533" s="354">
        <v>15902.211500000001</v>
      </c>
      <c r="F533" s="354">
        <v>5009.915</v>
      </c>
      <c r="G533" s="354">
        <v>671.32500000000005</v>
      </c>
      <c r="H533" s="355">
        <v>23960.0965</v>
      </c>
      <c r="I533" s="345"/>
      <c r="J533" s="58"/>
    </row>
    <row r="534" spans="1:10" ht="15" customHeight="1" x14ac:dyDescent="0.2">
      <c r="A534" s="353">
        <v>2019</v>
      </c>
      <c r="B534" s="207" t="s">
        <v>44</v>
      </c>
      <c r="C534" s="57" t="s">
        <v>98</v>
      </c>
      <c r="D534" s="354">
        <v>2150.81</v>
      </c>
      <c r="E534" s="354">
        <v>15511.725000000002</v>
      </c>
      <c r="F534" s="354">
        <v>5443.9</v>
      </c>
      <c r="G534" s="354">
        <v>707.18</v>
      </c>
      <c r="H534" s="355">
        <v>23813.615000000002</v>
      </c>
      <c r="I534" s="345"/>
      <c r="J534" s="58"/>
    </row>
    <row r="535" spans="1:10" ht="15" customHeight="1" x14ac:dyDescent="0.2">
      <c r="A535" s="353">
        <v>2019</v>
      </c>
      <c r="B535" s="207" t="s">
        <v>45</v>
      </c>
      <c r="C535" s="57" t="s">
        <v>98</v>
      </c>
      <c r="D535" s="354">
        <v>2633.58</v>
      </c>
      <c r="E535" s="354">
        <v>13670.059499999998</v>
      </c>
      <c r="F535" s="354">
        <v>5913.0305000000008</v>
      </c>
      <c r="G535" s="354">
        <v>867.18499999999995</v>
      </c>
      <c r="H535" s="355">
        <v>23083.855</v>
      </c>
      <c r="I535" s="345"/>
      <c r="J535" s="58"/>
    </row>
    <row r="536" spans="1:10" ht="15" customHeight="1" x14ac:dyDescent="0.2">
      <c r="A536" s="353">
        <v>2019</v>
      </c>
      <c r="B536" s="207" t="s">
        <v>46</v>
      </c>
      <c r="C536" s="57" t="s">
        <v>98</v>
      </c>
      <c r="D536" s="354">
        <v>3689.5299999999997</v>
      </c>
      <c r="E536" s="354">
        <v>15661.386500000001</v>
      </c>
      <c r="F536" s="354">
        <v>7168.329999999999</v>
      </c>
      <c r="G536" s="354">
        <v>1112.1500000000001</v>
      </c>
      <c r="H536" s="355">
        <v>27631.396499999999</v>
      </c>
      <c r="I536" s="345"/>
      <c r="J536" s="58"/>
    </row>
    <row r="537" spans="1:10" ht="15" customHeight="1" x14ac:dyDescent="0.2">
      <c r="A537" s="353">
        <v>2019</v>
      </c>
      <c r="B537" s="207" t="s">
        <v>34</v>
      </c>
      <c r="C537" s="57" t="s">
        <v>98</v>
      </c>
      <c r="D537" s="354">
        <v>3938.4400000000005</v>
      </c>
      <c r="E537" s="354">
        <v>15278.5095</v>
      </c>
      <c r="F537" s="354">
        <v>4893.2919999999995</v>
      </c>
      <c r="G537" s="354">
        <v>1227.2449999999999</v>
      </c>
      <c r="H537" s="355">
        <v>25337.486499999999</v>
      </c>
      <c r="I537" s="345"/>
      <c r="J537" s="58"/>
    </row>
    <row r="538" spans="1:10" ht="15" customHeight="1" x14ac:dyDescent="0.2">
      <c r="A538" s="353">
        <v>2019</v>
      </c>
      <c r="B538" s="207" t="s">
        <v>36</v>
      </c>
      <c r="C538" s="57" t="s">
        <v>98</v>
      </c>
      <c r="D538" s="354">
        <v>3606.2799999999997</v>
      </c>
      <c r="E538" s="354">
        <v>14287.2745</v>
      </c>
      <c r="F538" s="354">
        <v>6059.1175000000003</v>
      </c>
      <c r="G538" s="354">
        <v>1158.67</v>
      </c>
      <c r="H538" s="355">
        <v>25111.342000000001</v>
      </c>
      <c r="I538" s="345"/>
      <c r="J538" s="58"/>
    </row>
    <row r="539" spans="1:10" ht="15" customHeight="1" x14ac:dyDescent="0.2">
      <c r="A539" s="353">
        <v>2019</v>
      </c>
      <c r="B539" s="207" t="s">
        <v>37</v>
      </c>
      <c r="C539" s="57" t="s">
        <v>98</v>
      </c>
      <c r="D539" s="354">
        <v>4273.5600000000004</v>
      </c>
      <c r="E539" s="354">
        <v>12715.533500000001</v>
      </c>
      <c r="F539" s="354">
        <v>6005.3325000000004</v>
      </c>
      <c r="G539" s="354">
        <v>1446.32</v>
      </c>
      <c r="H539" s="355">
        <v>24440.745999999999</v>
      </c>
      <c r="I539" s="345"/>
      <c r="J539" s="58"/>
    </row>
    <row r="540" spans="1:10" ht="15" customHeight="1" x14ac:dyDescent="0.2">
      <c r="A540" s="353">
        <v>2019</v>
      </c>
      <c r="B540" s="207" t="s">
        <v>38</v>
      </c>
      <c r="C540" s="57" t="s">
        <v>98</v>
      </c>
      <c r="D540" s="354">
        <v>4685.97</v>
      </c>
      <c r="E540" s="354">
        <v>15067.654</v>
      </c>
      <c r="F540" s="354">
        <v>5727.4274999999998</v>
      </c>
      <c r="G540" s="354">
        <v>1499.0825000000002</v>
      </c>
      <c r="H540" s="355">
        <v>26980.134000000002</v>
      </c>
      <c r="I540" s="345"/>
      <c r="J540" s="58"/>
    </row>
    <row r="541" spans="1:10" ht="15" customHeight="1" x14ac:dyDescent="0.2">
      <c r="A541" s="353">
        <v>2019</v>
      </c>
      <c r="B541" s="207" t="s">
        <v>39</v>
      </c>
      <c r="C541" s="57" t="s">
        <v>98</v>
      </c>
      <c r="D541" s="354">
        <v>4457.76</v>
      </c>
      <c r="E541" s="354">
        <v>15203.482500000002</v>
      </c>
      <c r="F541" s="354">
        <v>5759.6850000000004</v>
      </c>
      <c r="G541" s="354">
        <v>1630.6275000000001</v>
      </c>
      <c r="H541" s="355">
        <v>27051.555</v>
      </c>
      <c r="I541" s="345"/>
      <c r="J541" s="58"/>
    </row>
    <row r="542" spans="1:10" ht="15" customHeight="1" x14ac:dyDescent="0.2">
      <c r="A542" s="353">
        <v>2019</v>
      </c>
      <c r="B542" s="207" t="s">
        <v>40</v>
      </c>
      <c r="C542" s="57" t="s">
        <v>98</v>
      </c>
      <c r="D542" s="354">
        <v>4153.57</v>
      </c>
      <c r="E542" s="354">
        <v>15504.233999999999</v>
      </c>
      <c r="F542" s="354">
        <v>5761.7649999999994</v>
      </c>
      <c r="G542" s="354">
        <v>1753.7649999999999</v>
      </c>
      <c r="H542" s="355">
        <v>27173.333999999999</v>
      </c>
      <c r="I542" s="345"/>
      <c r="J542" s="58"/>
    </row>
    <row r="543" spans="1:10" ht="15" customHeight="1" x14ac:dyDescent="0.2">
      <c r="A543" s="353">
        <v>2019</v>
      </c>
      <c r="B543" s="207" t="s">
        <v>41</v>
      </c>
      <c r="C543" s="57" t="s">
        <v>98</v>
      </c>
      <c r="D543" s="354">
        <v>3584.7475000000004</v>
      </c>
      <c r="E543" s="354">
        <v>14428.649499999998</v>
      </c>
      <c r="F543" s="354">
        <v>6181.4165000000012</v>
      </c>
      <c r="G543" s="354">
        <v>1456.7874999999999</v>
      </c>
      <c r="H543" s="355">
        <v>25651.601000000002</v>
      </c>
      <c r="I543" s="345"/>
      <c r="J543" s="58"/>
    </row>
    <row r="544" spans="1:10" ht="15" customHeight="1" x14ac:dyDescent="0.2">
      <c r="A544" s="353">
        <v>2019</v>
      </c>
      <c r="B544" s="207" t="s">
        <v>42</v>
      </c>
      <c r="C544" s="57" t="s">
        <v>98</v>
      </c>
      <c r="D544" s="354">
        <v>2547.9924999999998</v>
      </c>
      <c r="E544" s="354">
        <v>16788.838500000002</v>
      </c>
      <c r="F544" s="354">
        <v>6203.4925000000003</v>
      </c>
      <c r="G544" s="354">
        <v>1262.7474999999999</v>
      </c>
      <c r="H544" s="355">
        <v>26803.071</v>
      </c>
      <c r="I544" s="345"/>
      <c r="J544" s="58"/>
    </row>
    <row r="545" spans="1:102" ht="15" customHeight="1" x14ac:dyDescent="0.2">
      <c r="A545" s="353">
        <v>2019</v>
      </c>
      <c r="B545" s="207" t="s">
        <v>43</v>
      </c>
      <c r="C545" s="57" t="s">
        <v>98</v>
      </c>
      <c r="D545" s="354">
        <v>2053.8449999999998</v>
      </c>
      <c r="E545" s="354">
        <v>17646.014999999999</v>
      </c>
      <c r="F545" s="354">
        <v>6232.7709999999997</v>
      </c>
      <c r="G545" s="354">
        <v>795.09249999999997</v>
      </c>
      <c r="H545" s="355">
        <v>26727.7235</v>
      </c>
      <c r="I545" s="345"/>
      <c r="J545" s="58"/>
    </row>
    <row r="546" spans="1:102" ht="15" customHeight="1" x14ac:dyDescent="0.2">
      <c r="A546" s="353">
        <v>2020</v>
      </c>
      <c r="B546" s="207" t="s">
        <v>44</v>
      </c>
      <c r="C546" s="57" t="s">
        <v>98</v>
      </c>
      <c r="D546" s="354">
        <v>1535.9974999999999</v>
      </c>
      <c r="E546" s="354">
        <v>14455.757000000005</v>
      </c>
      <c r="F546" s="354">
        <v>5023.5625</v>
      </c>
      <c r="G546" s="354">
        <v>597.33749999999998</v>
      </c>
      <c r="H546" s="355">
        <v>21612.654500000004</v>
      </c>
      <c r="I546" s="345"/>
      <c r="J546" s="58"/>
    </row>
    <row r="547" spans="1:102" ht="15" customHeight="1" x14ac:dyDescent="0.2">
      <c r="A547" s="353">
        <v>2020</v>
      </c>
      <c r="B547" s="207" t="s">
        <v>45</v>
      </c>
      <c r="C547" s="57" t="s">
        <v>98</v>
      </c>
      <c r="D547" s="354">
        <v>1935.6374999999998</v>
      </c>
      <c r="E547" s="354">
        <v>14972.196000000004</v>
      </c>
      <c r="F547" s="354">
        <v>5012.5225</v>
      </c>
      <c r="G547" s="354">
        <v>334.8125</v>
      </c>
      <c r="H547" s="355">
        <v>22255.168500000003</v>
      </c>
      <c r="I547" s="345"/>
      <c r="J547" s="58"/>
    </row>
    <row r="548" spans="1:102" ht="15" customHeight="1" x14ac:dyDescent="0.2">
      <c r="A548" s="353">
        <v>2020</v>
      </c>
      <c r="B548" s="207" t="s">
        <v>46</v>
      </c>
      <c r="C548" s="57" t="s">
        <v>98</v>
      </c>
      <c r="D548" s="354">
        <v>1873.8275000000001</v>
      </c>
      <c r="E548" s="354">
        <v>12489.0275</v>
      </c>
      <c r="F548" s="354">
        <v>4315.4400000000005</v>
      </c>
      <c r="G548" s="354">
        <v>257.26</v>
      </c>
      <c r="H548" s="355">
        <v>18935.555</v>
      </c>
      <c r="I548" s="345"/>
      <c r="J548" s="58"/>
    </row>
    <row r="549" spans="1:102" ht="15" customHeight="1" x14ac:dyDescent="0.2">
      <c r="A549" s="353">
        <v>2020</v>
      </c>
      <c r="B549" s="207" t="s">
        <v>34</v>
      </c>
      <c r="C549" s="57" t="s">
        <v>98</v>
      </c>
      <c r="D549" s="354">
        <v>31.9</v>
      </c>
      <c r="E549" s="354">
        <v>7000.2170000000006</v>
      </c>
      <c r="F549" s="354">
        <v>685.67499999999995</v>
      </c>
      <c r="G549" s="354">
        <v>37.31</v>
      </c>
      <c r="H549" s="355">
        <v>7755.1020000000008</v>
      </c>
      <c r="I549" s="345"/>
      <c r="J549" s="58"/>
    </row>
    <row r="550" spans="1:102" ht="15" customHeight="1" x14ac:dyDescent="0.2">
      <c r="A550" s="353">
        <v>2020</v>
      </c>
      <c r="B550" s="207" t="s">
        <v>36</v>
      </c>
      <c r="C550" s="57" t="s">
        <v>98</v>
      </c>
      <c r="D550" s="354">
        <v>1259.0499999999997</v>
      </c>
      <c r="E550" s="354">
        <v>11240.514500190737</v>
      </c>
      <c r="F550" s="354">
        <v>3175.25</v>
      </c>
      <c r="G550" s="354">
        <v>223.63</v>
      </c>
      <c r="H550" s="355">
        <v>15898.444500190737</v>
      </c>
      <c r="I550" s="345"/>
      <c r="J550" s="58"/>
    </row>
    <row r="551" spans="1:102" s="6" customFormat="1" ht="15" customHeight="1" x14ac:dyDescent="0.2">
      <c r="A551" s="353">
        <v>2020</v>
      </c>
      <c r="B551" s="207" t="s">
        <v>37</v>
      </c>
      <c r="C551" s="57" t="s">
        <v>98</v>
      </c>
      <c r="D551" s="354">
        <v>1851.1475</v>
      </c>
      <c r="E551" s="354">
        <v>13131.684500000003</v>
      </c>
      <c r="F551" s="354">
        <v>4248.9519999999993</v>
      </c>
      <c r="G551" s="354">
        <v>201.6925</v>
      </c>
      <c r="H551" s="355">
        <v>19433.476500000004</v>
      </c>
      <c r="I551" s="345"/>
      <c r="J551" s="58"/>
      <c r="CT551" s="361"/>
      <c r="CU551" s="361"/>
      <c r="CV551" s="361"/>
      <c r="CW551" s="361"/>
      <c r="CX551" s="361"/>
    </row>
    <row r="552" spans="1:102" s="6" customFormat="1" ht="15" customHeight="1" x14ac:dyDescent="0.2">
      <c r="A552" s="358">
        <v>2020</v>
      </c>
      <c r="B552" s="210" t="s">
        <v>38</v>
      </c>
      <c r="C552" s="310" t="s">
        <v>98</v>
      </c>
      <c r="D552" s="359">
        <v>2160.9700000000003</v>
      </c>
      <c r="E552" s="359">
        <v>18214.544500000004</v>
      </c>
      <c r="F552" s="359">
        <v>5541.6774999999998</v>
      </c>
      <c r="G552" s="359">
        <v>279.33000000000004</v>
      </c>
      <c r="H552" s="360">
        <v>26196.522000000004</v>
      </c>
      <c r="I552" s="345"/>
      <c r="J552" s="58"/>
      <c r="CT552" s="361"/>
      <c r="CU552" s="361"/>
      <c r="CV552" s="361"/>
      <c r="CW552" s="361"/>
      <c r="CX552" s="361"/>
    </row>
    <row r="553" spans="1:102" ht="15" customHeight="1" x14ac:dyDescent="0.2">
      <c r="A553" s="353">
        <v>2009</v>
      </c>
      <c r="B553" s="207" t="s">
        <v>34</v>
      </c>
      <c r="C553" s="57" t="s">
        <v>99</v>
      </c>
      <c r="D553" s="354">
        <v>2509.92</v>
      </c>
      <c r="E553" s="354">
        <v>27186.675000000003</v>
      </c>
      <c r="F553" s="354">
        <v>5077.0249999999996</v>
      </c>
      <c r="G553" s="354">
        <v>4598.9549999999999</v>
      </c>
      <c r="H553" s="355">
        <v>39372.574999999997</v>
      </c>
      <c r="I553" s="345"/>
      <c r="J553" s="58"/>
    </row>
    <row r="554" spans="1:102" ht="15" customHeight="1" x14ac:dyDescent="0.2">
      <c r="A554" s="353">
        <v>2009</v>
      </c>
      <c r="B554" s="207" t="s">
        <v>36</v>
      </c>
      <c r="C554" s="57" t="s">
        <v>99</v>
      </c>
      <c r="D554" s="354">
        <v>2907.56</v>
      </c>
      <c r="E554" s="354">
        <v>27150.775000000001</v>
      </c>
      <c r="F554" s="354">
        <v>5117.3975</v>
      </c>
      <c r="G554" s="354">
        <v>4054.9174999999996</v>
      </c>
      <c r="H554" s="355">
        <v>39230.649999999994</v>
      </c>
      <c r="I554" s="345"/>
      <c r="J554" s="58"/>
    </row>
    <row r="555" spans="1:102" ht="15" customHeight="1" x14ac:dyDescent="0.2">
      <c r="A555" s="353">
        <v>2009</v>
      </c>
      <c r="B555" s="207" t="s">
        <v>37</v>
      </c>
      <c r="C555" s="57" t="s">
        <v>99</v>
      </c>
      <c r="D555" s="354">
        <v>2813.7200000000003</v>
      </c>
      <c r="E555" s="354">
        <v>24568.75</v>
      </c>
      <c r="F555" s="354">
        <v>3888.3550000000005</v>
      </c>
      <c r="G555" s="354">
        <v>3067.9974999999999</v>
      </c>
      <c r="H555" s="355">
        <v>34338.822500000002</v>
      </c>
      <c r="I555" s="345"/>
      <c r="J555" s="58"/>
    </row>
    <row r="556" spans="1:102" ht="15" customHeight="1" x14ac:dyDescent="0.2">
      <c r="A556" s="353">
        <v>2009</v>
      </c>
      <c r="B556" s="207" t="s">
        <v>38</v>
      </c>
      <c r="C556" s="57" t="s">
        <v>99</v>
      </c>
      <c r="D556" s="354">
        <v>3184.36</v>
      </c>
      <c r="E556" s="354">
        <v>30296.799999999999</v>
      </c>
      <c r="F556" s="354">
        <v>5426.33</v>
      </c>
      <c r="G556" s="354">
        <v>4433.1485000000002</v>
      </c>
      <c r="H556" s="355">
        <v>43340.638500000001</v>
      </c>
      <c r="I556" s="345"/>
      <c r="J556" s="58"/>
    </row>
    <row r="557" spans="1:102" ht="15" customHeight="1" x14ac:dyDescent="0.2">
      <c r="A557" s="353">
        <v>2009</v>
      </c>
      <c r="B557" s="207" t="s">
        <v>39</v>
      </c>
      <c r="C557" s="57" t="s">
        <v>99</v>
      </c>
      <c r="D557" s="354">
        <v>2820.65</v>
      </c>
      <c r="E557" s="354">
        <v>30793.45</v>
      </c>
      <c r="F557" s="354">
        <v>5339.2525000000005</v>
      </c>
      <c r="G557" s="354">
        <v>3703.6149999999998</v>
      </c>
      <c r="H557" s="355">
        <v>42656.967500000006</v>
      </c>
      <c r="I557" s="345"/>
      <c r="J557" s="58"/>
    </row>
    <row r="558" spans="1:102" ht="15" customHeight="1" x14ac:dyDescent="0.2">
      <c r="A558" s="353">
        <v>2009</v>
      </c>
      <c r="B558" s="207" t="s">
        <v>40</v>
      </c>
      <c r="C558" s="57" t="s">
        <v>99</v>
      </c>
      <c r="D558" s="354">
        <v>3736.2674999999999</v>
      </c>
      <c r="E558" s="354">
        <v>32127.599999999999</v>
      </c>
      <c r="F558" s="354">
        <v>5440.8249999999998</v>
      </c>
      <c r="G558" s="354">
        <v>4027.4674999999997</v>
      </c>
      <c r="H558" s="355">
        <v>45332.160000000003</v>
      </c>
      <c r="I558" s="345"/>
      <c r="J558" s="58"/>
    </row>
    <row r="559" spans="1:102" ht="15" customHeight="1" x14ac:dyDescent="0.2">
      <c r="A559" s="353">
        <v>2009</v>
      </c>
      <c r="B559" s="207" t="s">
        <v>41</v>
      </c>
      <c r="C559" s="57" t="s">
        <v>99</v>
      </c>
      <c r="D559" s="354">
        <v>4978.4799999999996</v>
      </c>
      <c r="E559" s="354">
        <v>29741.89</v>
      </c>
      <c r="F559" s="354">
        <v>4453.1774999999998</v>
      </c>
      <c r="G559" s="354">
        <v>3390.415</v>
      </c>
      <c r="H559" s="355">
        <v>42563.962499999994</v>
      </c>
      <c r="I559" s="345"/>
      <c r="J559" s="58"/>
    </row>
    <row r="560" spans="1:102" ht="15" customHeight="1" x14ac:dyDescent="0.2">
      <c r="A560" s="353">
        <v>2009</v>
      </c>
      <c r="B560" s="207" t="s">
        <v>42</v>
      </c>
      <c r="C560" s="57" t="s">
        <v>99</v>
      </c>
      <c r="D560" s="354">
        <v>4903.8225000000002</v>
      </c>
      <c r="E560" s="354">
        <v>28590.27</v>
      </c>
      <c r="F560" s="354">
        <v>3861.7750000000005</v>
      </c>
      <c r="G560" s="354">
        <v>3875.8125</v>
      </c>
      <c r="H560" s="355">
        <v>41231.68</v>
      </c>
      <c r="I560" s="345"/>
      <c r="J560" s="58"/>
    </row>
    <row r="561" spans="1:10" ht="15" customHeight="1" x14ac:dyDescent="0.2">
      <c r="A561" s="353">
        <v>2009</v>
      </c>
      <c r="B561" s="207" t="s">
        <v>43</v>
      </c>
      <c r="C561" s="57" t="s">
        <v>99</v>
      </c>
      <c r="D561" s="354">
        <v>4971.5625</v>
      </c>
      <c r="E561" s="354">
        <v>28201.760000000002</v>
      </c>
      <c r="F561" s="354">
        <v>3343.3149999999996</v>
      </c>
      <c r="G561" s="354">
        <v>3193.3575000000001</v>
      </c>
      <c r="H561" s="355">
        <v>39709.995000000003</v>
      </c>
      <c r="I561" s="345"/>
      <c r="J561" s="58"/>
    </row>
    <row r="562" spans="1:10" ht="15" customHeight="1" x14ac:dyDescent="0.2">
      <c r="A562" s="353">
        <v>2010</v>
      </c>
      <c r="B562" s="207" t="s">
        <v>44</v>
      </c>
      <c r="C562" s="57" t="s">
        <v>99</v>
      </c>
      <c r="D562" s="354">
        <v>3893.1424999999999</v>
      </c>
      <c r="E562" s="354">
        <v>26499.654999999999</v>
      </c>
      <c r="F562" s="354">
        <v>3169.3649999999998</v>
      </c>
      <c r="G562" s="354">
        <v>3252.0974999999999</v>
      </c>
      <c r="H562" s="355">
        <v>36814.26</v>
      </c>
      <c r="I562" s="345"/>
      <c r="J562" s="58"/>
    </row>
    <row r="563" spans="1:10" ht="15" customHeight="1" x14ac:dyDescent="0.2">
      <c r="A563" s="353">
        <v>2010</v>
      </c>
      <c r="B563" s="207" t="s">
        <v>45</v>
      </c>
      <c r="C563" s="57" t="s">
        <v>99</v>
      </c>
      <c r="D563" s="354">
        <v>5133.7700000000004</v>
      </c>
      <c r="E563" s="354">
        <v>31736.524999999998</v>
      </c>
      <c r="F563" s="354">
        <v>3839.48</v>
      </c>
      <c r="G563" s="354">
        <v>4131.625</v>
      </c>
      <c r="H563" s="355">
        <v>44841.399999999994</v>
      </c>
      <c r="I563" s="345"/>
      <c r="J563" s="58"/>
    </row>
    <row r="564" spans="1:10" ht="15" customHeight="1" x14ac:dyDescent="0.2">
      <c r="A564" s="353">
        <v>2010</v>
      </c>
      <c r="B564" s="207" t="s">
        <v>46</v>
      </c>
      <c r="C564" s="57" t="s">
        <v>99</v>
      </c>
      <c r="D564" s="354">
        <v>6156.5</v>
      </c>
      <c r="E564" s="354">
        <v>30587.18</v>
      </c>
      <c r="F564" s="354">
        <v>3974.2875000000004</v>
      </c>
      <c r="G564" s="354">
        <v>3722.5474999999997</v>
      </c>
      <c r="H564" s="355">
        <v>44440.514999999999</v>
      </c>
      <c r="I564" s="345"/>
      <c r="J564" s="58"/>
    </row>
    <row r="565" spans="1:10" ht="15" customHeight="1" x14ac:dyDescent="0.2">
      <c r="A565" s="353">
        <v>2010</v>
      </c>
      <c r="B565" s="207" t="s">
        <v>34</v>
      </c>
      <c r="C565" s="57" t="s">
        <v>99</v>
      </c>
      <c r="D565" s="354">
        <v>5004.4650000000001</v>
      </c>
      <c r="E565" s="354">
        <v>29695.100000000002</v>
      </c>
      <c r="F565" s="354">
        <v>4574.5474999999997</v>
      </c>
      <c r="G565" s="354">
        <v>3811.1824999999999</v>
      </c>
      <c r="H565" s="355">
        <v>43085.294999999998</v>
      </c>
      <c r="I565" s="345"/>
      <c r="J565" s="58"/>
    </row>
    <row r="566" spans="1:10" ht="15" customHeight="1" x14ac:dyDescent="0.2">
      <c r="A566" s="353">
        <v>2010</v>
      </c>
      <c r="B566" s="207" t="s">
        <v>36</v>
      </c>
      <c r="C566" s="57" t="s">
        <v>99</v>
      </c>
      <c r="D566" s="354">
        <v>5120.9525000000003</v>
      </c>
      <c r="E566" s="354">
        <v>30479.55</v>
      </c>
      <c r="F566" s="354">
        <v>3473.7525000000005</v>
      </c>
      <c r="G566" s="354">
        <v>5126.1550000000007</v>
      </c>
      <c r="H566" s="355">
        <v>44200.41</v>
      </c>
      <c r="I566" s="345"/>
      <c r="J566" s="58"/>
    </row>
    <row r="567" spans="1:10" ht="15" customHeight="1" x14ac:dyDescent="0.2">
      <c r="A567" s="353">
        <v>2010</v>
      </c>
      <c r="B567" s="207" t="s">
        <v>37</v>
      </c>
      <c r="C567" s="57" t="s">
        <v>99</v>
      </c>
      <c r="D567" s="354">
        <v>6715.7574999999997</v>
      </c>
      <c r="E567" s="354">
        <v>28943.86</v>
      </c>
      <c r="F567" s="354">
        <v>3586.6899999999996</v>
      </c>
      <c r="G567" s="354">
        <v>4362.3625000000002</v>
      </c>
      <c r="H567" s="355">
        <v>43608.67</v>
      </c>
      <c r="I567" s="345"/>
      <c r="J567" s="58"/>
    </row>
    <row r="568" spans="1:10" ht="15" customHeight="1" x14ac:dyDescent="0.2">
      <c r="A568" s="353">
        <v>2010</v>
      </c>
      <c r="B568" s="207" t="s">
        <v>38</v>
      </c>
      <c r="C568" s="57" t="s">
        <v>99</v>
      </c>
      <c r="D568" s="354">
        <v>7728.2624999999989</v>
      </c>
      <c r="E568" s="354">
        <v>31107.164999999997</v>
      </c>
      <c r="F568" s="354">
        <v>3796.7049999999999</v>
      </c>
      <c r="G568" s="354">
        <v>4052.7325000000005</v>
      </c>
      <c r="H568" s="355">
        <v>46684.864999999991</v>
      </c>
      <c r="I568" s="345"/>
      <c r="J568" s="58"/>
    </row>
    <row r="569" spans="1:10" ht="15" customHeight="1" x14ac:dyDescent="0.2">
      <c r="A569" s="353">
        <v>2010</v>
      </c>
      <c r="B569" s="207" t="s">
        <v>39</v>
      </c>
      <c r="C569" s="57" t="s">
        <v>99</v>
      </c>
      <c r="D569" s="354">
        <v>8261.8425000000007</v>
      </c>
      <c r="E569" s="354">
        <v>30853.479999999996</v>
      </c>
      <c r="F569" s="354">
        <v>5477.3600000000006</v>
      </c>
      <c r="G569" s="354">
        <v>3254.9649999999997</v>
      </c>
      <c r="H569" s="355">
        <v>47847.647499999999</v>
      </c>
      <c r="I569" s="345"/>
      <c r="J569" s="58"/>
    </row>
    <row r="570" spans="1:10" ht="15" customHeight="1" x14ac:dyDescent="0.2">
      <c r="A570" s="353">
        <v>2010</v>
      </c>
      <c r="B570" s="207" t="s">
        <v>40</v>
      </c>
      <c r="C570" s="57" t="s">
        <v>99</v>
      </c>
      <c r="D570" s="354">
        <v>9416.3625000000011</v>
      </c>
      <c r="E570" s="354">
        <v>32269.589999999997</v>
      </c>
      <c r="F570" s="354">
        <v>5711.1149999999998</v>
      </c>
      <c r="G570" s="354">
        <v>4240.0474999999997</v>
      </c>
      <c r="H570" s="355">
        <v>51637.115000000005</v>
      </c>
      <c r="I570" s="345"/>
      <c r="J570" s="58"/>
    </row>
    <row r="571" spans="1:10" ht="15" customHeight="1" x14ac:dyDescent="0.2">
      <c r="A571" s="353">
        <v>2010</v>
      </c>
      <c r="B571" s="207" t="s">
        <v>41</v>
      </c>
      <c r="C571" s="57" t="s">
        <v>99</v>
      </c>
      <c r="D571" s="354">
        <v>10614.407500000001</v>
      </c>
      <c r="E571" s="354">
        <v>32925.949999999997</v>
      </c>
      <c r="F571" s="354">
        <v>5673.9124999999995</v>
      </c>
      <c r="G571" s="354">
        <v>3824.2725</v>
      </c>
      <c r="H571" s="355">
        <v>53038.542499999996</v>
      </c>
      <c r="I571" s="345"/>
      <c r="J571" s="58"/>
    </row>
    <row r="572" spans="1:10" ht="15" customHeight="1" x14ac:dyDescent="0.2">
      <c r="A572" s="353">
        <v>2010</v>
      </c>
      <c r="B572" s="207" t="s">
        <v>42</v>
      </c>
      <c r="C572" s="57" t="s">
        <v>99</v>
      </c>
      <c r="D572" s="354">
        <v>10038.11</v>
      </c>
      <c r="E572" s="354">
        <v>33755.904999999999</v>
      </c>
      <c r="F572" s="354">
        <v>4397.5425000000005</v>
      </c>
      <c r="G572" s="354">
        <v>4307.7474999999995</v>
      </c>
      <c r="H572" s="355">
        <v>52499.305</v>
      </c>
      <c r="I572" s="345"/>
      <c r="J572" s="58"/>
    </row>
    <row r="573" spans="1:10" ht="15" customHeight="1" x14ac:dyDescent="0.2">
      <c r="A573" s="353">
        <v>2010</v>
      </c>
      <c r="B573" s="207" t="s">
        <v>43</v>
      </c>
      <c r="C573" s="57" t="s">
        <v>99</v>
      </c>
      <c r="D573" s="354">
        <v>8367.94</v>
      </c>
      <c r="E573" s="354">
        <v>30029.9</v>
      </c>
      <c r="F573" s="354">
        <v>3665.4725000000003</v>
      </c>
      <c r="G573" s="354">
        <v>2772.1275000000001</v>
      </c>
      <c r="H573" s="355">
        <v>44835.44</v>
      </c>
      <c r="I573" s="345"/>
      <c r="J573" s="58"/>
    </row>
    <row r="574" spans="1:10" ht="15" customHeight="1" x14ac:dyDescent="0.2">
      <c r="A574" s="353">
        <v>2011</v>
      </c>
      <c r="B574" s="207" t="s">
        <v>44</v>
      </c>
      <c r="C574" s="57" t="s">
        <v>99</v>
      </c>
      <c r="D574" s="354">
        <v>5579.06</v>
      </c>
      <c r="E574" s="354">
        <v>28903.254999999997</v>
      </c>
      <c r="F574" s="354">
        <v>4568.7275</v>
      </c>
      <c r="G574" s="354">
        <v>4228.3149999999996</v>
      </c>
      <c r="H574" s="355">
        <v>43279.357499999998</v>
      </c>
      <c r="I574" s="345"/>
      <c r="J574" s="58"/>
    </row>
    <row r="575" spans="1:10" ht="15" customHeight="1" x14ac:dyDescent="0.2">
      <c r="A575" s="353">
        <v>2011</v>
      </c>
      <c r="B575" s="207" t="s">
        <v>45</v>
      </c>
      <c r="C575" s="57" t="s">
        <v>99</v>
      </c>
      <c r="D575" s="354">
        <v>6727.0450000000001</v>
      </c>
      <c r="E575" s="354">
        <v>27932.930000000004</v>
      </c>
      <c r="F575" s="354">
        <v>4495.357500000001</v>
      </c>
      <c r="G575" s="354">
        <v>4616.0850000000009</v>
      </c>
      <c r="H575" s="355">
        <v>43771.417500000003</v>
      </c>
      <c r="I575" s="345"/>
      <c r="J575" s="58"/>
    </row>
    <row r="576" spans="1:10" ht="15" customHeight="1" x14ac:dyDescent="0.2">
      <c r="A576" s="353">
        <v>2011</v>
      </c>
      <c r="B576" s="207" t="s">
        <v>46</v>
      </c>
      <c r="C576" s="57" t="s">
        <v>99</v>
      </c>
      <c r="D576" s="354">
        <v>8169.8649999999998</v>
      </c>
      <c r="E576" s="354">
        <v>35168.950000000004</v>
      </c>
      <c r="F576" s="354">
        <v>6423.3525000000009</v>
      </c>
      <c r="G576" s="354">
        <v>5788.2575000000006</v>
      </c>
      <c r="H576" s="355">
        <v>55550.425000000003</v>
      </c>
      <c r="I576" s="345"/>
      <c r="J576" s="58"/>
    </row>
    <row r="577" spans="1:10" ht="15" customHeight="1" x14ac:dyDescent="0.2">
      <c r="A577" s="353">
        <v>2011</v>
      </c>
      <c r="B577" s="207" t="s">
        <v>34</v>
      </c>
      <c r="C577" s="57" t="s">
        <v>99</v>
      </c>
      <c r="D577" s="354">
        <v>6929.59</v>
      </c>
      <c r="E577" s="354">
        <v>29591.424999999999</v>
      </c>
      <c r="F577" s="354">
        <v>5352.7825000000003</v>
      </c>
      <c r="G577" s="354">
        <v>4065.4724999999999</v>
      </c>
      <c r="H577" s="355">
        <v>45939.270000000004</v>
      </c>
      <c r="I577" s="345"/>
      <c r="J577" s="58"/>
    </row>
    <row r="578" spans="1:10" ht="15" customHeight="1" x14ac:dyDescent="0.2">
      <c r="A578" s="353">
        <v>2011</v>
      </c>
      <c r="B578" s="207" t="s">
        <v>36</v>
      </c>
      <c r="C578" s="57" t="s">
        <v>99</v>
      </c>
      <c r="D578" s="354">
        <v>8294.817500000001</v>
      </c>
      <c r="E578" s="354">
        <v>30981.834999999999</v>
      </c>
      <c r="F578" s="354">
        <v>5621.1525000000001</v>
      </c>
      <c r="G578" s="354">
        <v>5584.31</v>
      </c>
      <c r="H578" s="355">
        <v>50482.115000000005</v>
      </c>
      <c r="I578" s="345"/>
      <c r="J578" s="58"/>
    </row>
    <row r="579" spans="1:10" ht="15" customHeight="1" x14ac:dyDescent="0.2">
      <c r="A579" s="353">
        <v>2011</v>
      </c>
      <c r="B579" s="207" t="s">
        <v>37</v>
      </c>
      <c r="C579" s="57" t="s">
        <v>99</v>
      </c>
      <c r="D579" s="354">
        <v>7552.3775000000005</v>
      </c>
      <c r="E579" s="354">
        <v>30574.114999999998</v>
      </c>
      <c r="F579" s="354">
        <v>6439.9050000000007</v>
      </c>
      <c r="G579" s="354">
        <v>4805.24</v>
      </c>
      <c r="H579" s="355">
        <v>49371.637500000004</v>
      </c>
      <c r="I579" s="345"/>
      <c r="J579" s="58"/>
    </row>
    <row r="580" spans="1:10" ht="15" customHeight="1" x14ac:dyDescent="0.2">
      <c r="A580" s="353">
        <v>2011</v>
      </c>
      <c r="B580" s="207" t="s">
        <v>38</v>
      </c>
      <c r="C580" s="57" t="s">
        <v>99</v>
      </c>
      <c r="D580" s="354">
        <v>8609.0575000000008</v>
      </c>
      <c r="E580" s="354">
        <v>31901.855</v>
      </c>
      <c r="F580" s="354">
        <v>6742.5925000000007</v>
      </c>
      <c r="G580" s="354">
        <v>2626.7809999999995</v>
      </c>
      <c r="H580" s="355">
        <v>49880.286</v>
      </c>
      <c r="I580" s="345"/>
      <c r="J580" s="58"/>
    </row>
    <row r="581" spans="1:10" ht="15" customHeight="1" x14ac:dyDescent="0.2">
      <c r="A581" s="353">
        <v>2011</v>
      </c>
      <c r="B581" s="207" t="s">
        <v>39</v>
      </c>
      <c r="C581" s="57" t="s">
        <v>99</v>
      </c>
      <c r="D581" s="354">
        <v>8398.06</v>
      </c>
      <c r="E581" s="354">
        <v>32142.494999999999</v>
      </c>
      <c r="F581" s="354">
        <v>8104.3975</v>
      </c>
      <c r="G581" s="354">
        <v>3218.5375000000004</v>
      </c>
      <c r="H581" s="355">
        <v>51863.490000000005</v>
      </c>
      <c r="I581" s="345"/>
      <c r="J581" s="58"/>
    </row>
    <row r="582" spans="1:10" ht="15" customHeight="1" x14ac:dyDescent="0.2">
      <c r="A582" s="353">
        <v>2011</v>
      </c>
      <c r="B582" s="207" t="s">
        <v>40</v>
      </c>
      <c r="C582" s="57" t="s">
        <v>99</v>
      </c>
      <c r="D582" s="354">
        <v>11998.9725</v>
      </c>
      <c r="E582" s="354">
        <v>36802.149999999994</v>
      </c>
      <c r="F582" s="354">
        <v>8476.557499999999</v>
      </c>
      <c r="G582" s="354">
        <v>2551.14</v>
      </c>
      <c r="H582" s="355">
        <v>59828.819999999992</v>
      </c>
      <c r="I582" s="345"/>
      <c r="J582" s="58"/>
    </row>
    <row r="583" spans="1:10" ht="15" customHeight="1" x14ac:dyDescent="0.2">
      <c r="A583" s="353">
        <v>2011</v>
      </c>
      <c r="B583" s="207" t="s">
        <v>41</v>
      </c>
      <c r="C583" s="57" t="s">
        <v>99</v>
      </c>
      <c r="D583" s="354">
        <v>11275.59</v>
      </c>
      <c r="E583" s="354">
        <v>31660.82</v>
      </c>
      <c r="F583" s="354">
        <v>8150.0224999999991</v>
      </c>
      <c r="G583" s="354">
        <v>3514.9629999999988</v>
      </c>
      <c r="H583" s="355">
        <v>54601.395499999991</v>
      </c>
      <c r="I583" s="345"/>
      <c r="J583" s="58"/>
    </row>
    <row r="584" spans="1:10" ht="15" customHeight="1" x14ac:dyDescent="0.2">
      <c r="A584" s="353">
        <v>2011</v>
      </c>
      <c r="B584" s="207" t="s">
        <v>42</v>
      </c>
      <c r="C584" s="57" t="s">
        <v>99</v>
      </c>
      <c r="D584" s="354">
        <v>13801.68</v>
      </c>
      <c r="E584" s="354">
        <v>36429.485000000001</v>
      </c>
      <c r="F584" s="354">
        <v>10726.5075</v>
      </c>
      <c r="G584" s="354">
        <v>6900.7400000000007</v>
      </c>
      <c r="H584" s="355">
        <v>67858.412499999991</v>
      </c>
      <c r="I584" s="345"/>
      <c r="J584" s="58"/>
    </row>
    <row r="585" spans="1:10" ht="15" customHeight="1" x14ac:dyDescent="0.2">
      <c r="A585" s="353">
        <v>2011</v>
      </c>
      <c r="B585" s="207" t="s">
        <v>43</v>
      </c>
      <c r="C585" s="57" t="s">
        <v>99</v>
      </c>
      <c r="D585" s="354">
        <v>10594.880000000001</v>
      </c>
      <c r="E585" s="354">
        <v>29072.574999999997</v>
      </c>
      <c r="F585" s="354">
        <v>10219.032500000001</v>
      </c>
      <c r="G585" s="354">
        <v>2269.8999999999987</v>
      </c>
      <c r="H585" s="355">
        <v>52156.387499999997</v>
      </c>
      <c r="I585" s="345"/>
      <c r="J585" s="58"/>
    </row>
    <row r="586" spans="1:10" ht="15" customHeight="1" x14ac:dyDescent="0.2">
      <c r="A586" s="353">
        <v>2012</v>
      </c>
      <c r="B586" s="207" t="s">
        <v>44</v>
      </c>
      <c r="C586" s="57" t="s">
        <v>99</v>
      </c>
      <c r="D586" s="354">
        <v>10546.657499999999</v>
      </c>
      <c r="E586" s="354">
        <v>31457.759999999998</v>
      </c>
      <c r="F586" s="354">
        <v>11203.1525</v>
      </c>
      <c r="G586" s="354">
        <v>3256.65</v>
      </c>
      <c r="H586" s="355">
        <v>56464.22</v>
      </c>
      <c r="I586" s="345"/>
      <c r="J586" s="58"/>
    </row>
    <row r="587" spans="1:10" ht="15" customHeight="1" x14ac:dyDescent="0.2">
      <c r="A587" s="353">
        <v>2012</v>
      </c>
      <c r="B587" s="207" t="s">
        <v>45</v>
      </c>
      <c r="C587" s="57" t="s">
        <v>99</v>
      </c>
      <c r="D587" s="354">
        <v>15283.413</v>
      </c>
      <c r="E587" s="354">
        <v>32434.455000000002</v>
      </c>
      <c r="F587" s="354">
        <v>13183.312499999998</v>
      </c>
      <c r="G587" s="354">
        <v>7030.1324999999988</v>
      </c>
      <c r="H587" s="355">
        <v>67931.312999999995</v>
      </c>
      <c r="I587" s="345"/>
      <c r="J587" s="58"/>
    </row>
    <row r="588" spans="1:10" ht="15" customHeight="1" x14ac:dyDescent="0.2">
      <c r="A588" s="353">
        <v>2012</v>
      </c>
      <c r="B588" s="207" t="s">
        <v>46</v>
      </c>
      <c r="C588" s="57" t="s">
        <v>99</v>
      </c>
      <c r="D588" s="354">
        <v>16637.969999999998</v>
      </c>
      <c r="E588" s="354">
        <v>38085.410000000003</v>
      </c>
      <c r="F588" s="354">
        <v>14713.5975</v>
      </c>
      <c r="G588" s="354">
        <v>6332.1450000000013</v>
      </c>
      <c r="H588" s="355">
        <v>75769.122500000012</v>
      </c>
      <c r="I588" s="345"/>
      <c r="J588" s="58"/>
    </row>
    <row r="589" spans="1:10" ht="15" customHeight="1" x14ac:dyDescent="0.2">
      <c r="A589" s="353">
        <v>2012</v>
      </c>
      <c r="B589" s="207" t="s">
        <v>34</v>
      </c>
      <c r="C589" s="57" t="s">
        <v>99</v>
      </c>
      <c r="D589" s="354">
        <v>13292.43</v>
      </c>
      <c r="E589" s="354">
        <v>32533.02</v>
      </c>
      <c r="F589" s="354">
        <v>11191.93</v>
      </c>
      <c r="G589" s="354">
        <v>6010.8525</v>
      </c>
      <c r="H589" s="355">
        <v>63028.232499999998</v>
      </c>
      <c r="I589" s="345"/>
      <c r="J589" s="58"/>
    </row>
    <row r="590" spans="1:10" ht="15" customHeight="1" x14ac:dyDescent="0.2">
      <c r="A590" s="353">
        <v>2012</v>
      </c>
      <c r="B590" s="207" t="s">
        <v>36</v>
      </c>
      <c r="C590" s="57" t="s">
        <v>99</v>
      </c>
      <c r="D590" s="354">
        <v>18544.840000000007</v>
      </c>
      <c r="E590" s="354">
        <v>38084.160000000003</v>
      </c>
      <c r="F590" s="354">
        <v>14746.46</v>
      </c>
      <c r="G590" s="354">
        <v>6994.8000000000011</v>
      </c>
      <c r="H590" s="355">
        <v>78370.260000000009</v>
      </c>
      <c r="I590" s="345"/>
      <c r="J590" s="58"/>
    </row>
    <row r="591" spans="1:10" ht="15" customHeight="1" x14ac:dyDescent="0.2">
      <c r="A591" s="353">
        <v>2012</v>
      </c>
      <c r="B591" s="207" t="s">
        <v>37</v>
      </c>
      <c r="C591" s="57" t="s">
        <v>99</v>
      </c>
      <c r="D591" s="354">
        <v>19170.9025</v>
      </c>
      <c r="E591" s="354">
        <v>32710.725000000002</v>
      </c>
      <c r="F591" s="354">
        <v>13170.825000000001</v>
      </c>
      <c r="G591" s="354">
        <v>6368.244999999999</v>
      </c>
      <c r="H591" s="355">
        <v>71420.697500000009</v>
      </c>
      <c r="I591" s="345"/>
      <c r="J591" s="58"/>
    </row>
    <row r="592" spans="1:10" ht="15" customHeight="1" x14ac:dyDescent="0.2">
      <c r="A592" s="353">
        <v>2012</v>
      </c>
      <c r="B592" s="207" t="s">
        <v>38</v>
      </c>
      <c r="C592" s="57" t="s">
        <v>99</v>
      </c>
      <c r="D592" s="354">
        <v>20285.260000000002</v>
      </c>
      <c r="E592" s="354">
        <v>33994.475000000006</v>
      </c>
      <c r="F592" s="354">
        <v>13557.590000000002</v>
      </c>
      <c r="G592" s="354">
        <v>7863.4630000000006</v>
      </c>
      <c r="H592" s="355">
        <v>75700.788</v>
      </c>
      <c r="I592" s="345"/>
      <c r="J592" s="58"/>
    </row>
    <row r="593" spans="1:10" ht="15" customHeight="1" x14ac:dyDescent="0.2">
      <c r="A593" s="353">
        <v>2012</v>
      </c>
      <c r="B593" s="207" t="s">
        <v>39</v>
      </c>
      <c r="C593" s="57" t="s">
        <v>99</v>
      </c>
      <c r="D593" s="354">
        <v>21744.067499999994</v>
      </c>
      <c r="E593" s="354">
        <v>37381.590000000004</v>
      </c>
      <c r="F593" s="354">
        <v>13397.1325</v>
      </c>
      <c r="G593" s="354">
        <v>7859.8724999999995</v>
      </c>
      <c r="H593" s="355">
        <v>80382.662499999991</v>
      </c>
      <c r="I593" s="345"/>
      <c r="J593" s="58"/>
    </row>
    <row r="594" spans="1:10" ht="15" customHeight="1" x14ac:dyDescent="0.2">
      <c r="A594" s="353">
        <v>2012</v>
      </c>
      <c r="B594" s="207" t="s">
        <v>40</v>
      </c>
      <c r="C594" s="57" t="s">
        <v>99</v>
      </c>
      <c r="D594" s="354">
        <v>19752.180000000004</v>
      </c>
      <c r="E594" s="354">
        <v>32359.775000000001</v>
      </c>
      <c r="F594" s="354">
        <v>14223.589999999998</v>
      </c>
      <c r="G594" s="354">
        <v>7734.2990000000018</v>
      </c>
      <c r="H594" s="355">
        <v>74069.843999999997</v>
      </c>
      <c r="I594" s="345"/>
      <c r="J594" s="58"/>
    </row>
    <row r="595" spans="1:10" ht="15" customHeight="1" x14ac:dyDescent="0.2">
      <c r="A595" s="353">
        <v>2012</v>
      </c>
      <c r="B595" s="207" t="s">
        <v>41</v>
      </c>
      <c r="C595" s="57" t="s">
        <v>99</v>
      </c>
      <c r="D595" s="354">
        <v>19191.410000000003</v>
      </c>
      <c r="E595" s="354">
        <v>36606.584999999999</v>
      </c>
      <c r="F595" s="354">
        <v>14903.23</v>
      </c>
      <c r="G595" s="354">
        <v>6933.2079999999987</v>
      </c>
      <c r="H595" s="355">
        <v>77634.433000000005</v>
      </c>
      <c r="I595" s="345"/>
      <c r="J595" s="58"/>
    </row>
    <row r="596" spans="1:10" ht="15" customHeight="1" x14ac:dyDescent="0.2">
      <c r="A596" s="353">
        <v>2012</v>
      </c>
      <c r="B596" s="207" t="s">
        <v>42</v>
      </c>
      <c r="C596" s="57" t="s">
        <v>99</v>
      </c>
      <c r="D596" s="354">
        <v>20672.822500000006</v>
      </c>
      <c r="E596" s="354">
        <v>38035.119999999995</v>
      </c>
      <c r="F596" s="354">
        <v>15298.07</v>
      </c>
      <c r="G596" s="354">
        <v>7856.1054999999997</v>
      </c>
      <c r="H596" s="355">
        <v>81862.118000000002</v>
      </c>
      <c r="I596" s="345"/>
      <c r="J596" s="58"/>
    </row>
    <row r="597" spans="1:10" ht="15" customHeight="1" x14ac:dyDescent="0.2">
      <c r="A597" s="353">
        <v>2012</v>
      </c>
      <c r="B597" s="207" t="s">
        <v>43</v>
      </c>
      <c r="C597" s="57" t="s">
        <v>99</v>
      </c>
      <c r="D597" s="354">
        <v>16548.159999999996</v>
      </c>
      <c r="E597" s="354">
        <v>32372.382000000005</v>
      </c>
      <c r="F597" s="354">
        <v>12071.282499999998</v>
      </c>
      <c r="G597" s="354">
        <v>5763.0800000000008</v>
      </c>
      <c r="H597" s="355">
        <v>66754.904500000004</v>
      </c>
      <c r="I597" s="345"/>
      <c r="J597" s="58"/>
    </row>
    <row r="598" spans="1:10" ht="15" customHeight="1" x14ac:dyDescent="0.2">
      <c r="A598" s="353">
        <v>2013</v>
      </c>
      <c r="B598" s="207" t="s">
        <v>44</v>
      </c>
      <c r="C598" s="57" t="s">
        <v>99</v>
      </c>
      <c r="D598" s="354">
        <v>18863.909999999996</v>
      </c>
      <c r="E598" s="354">
        <v>28876.22</v>
      </c>
      <c r="F598" s="354">
        <v>13679.785</v>
      </c>
      <c r="G598" s="354">
        <v>9682.4290000000001</v>
      </c>
      <c r="H598" s="355">
        <v>71102.343999999997</v>
      </c>
      <c r="I598" s="345"/>
      <c r="J598" s="58"/>
    </row>
    <row r="599" spans="1:10" ht="15" customHeight="1" x14ac:dyDescent="0.2">
      <c r="A599" s="353">
        <v>2013</v>
      </c>
      <c r="B599" s="207" t="s">
        <v>45</v>
      </c>
      <c r="C599" s="57" t="s">
        <v>99</v>
      </c>
      <c r="D599" s="354">
        <v>21277.72</v>
      </c>
      <c r="E599" s="354">
        <v>33171.405000000006</v>
      </c>
      <c r="F599" s="354">
        <v>15436.079999999998</v>
      </c>
      <c r="G599" s="354">
        <v>7859.9050000000007</v>
      </c>
      <c r="H599" s="355">
        <v>77745.11</v>
      </c>
      <c r="I599" s="345"/>
      <c r="J599" s="58"/>
    </row>
    <row r="600" spans="1:10" ht="15" customHeight="1" x14ac:dyDescent="0.2">
      <c r="A600" s="353">
        <v>2013</v>
      </c>
      <c r="B600" s="207" t="s">
        <v>46</v>
      </c>
      <c r="C600" s="57" t="s">
        <v>99</v>
      </c>
      <c r="D600" s="354">
        <v>21498.199999999997</v>
      </c>
      <c r="E600" s="354">
        <v>28776.424999999999</v>
      </c>
      <c r="F600" s="354">
        <v>13892.567500000001</v>
      </c>
      <c r="G600" s="354">
        <v>6091.9574999999986</v>
      </c>
      <c r="H600" s="355">
        <v>70259.149999999994</v>
      </c>
      <c r="I600" s="345"/>
      <c r="J600" s="58"/>
    </row>
    <row r="601" spans="1:10" ht="15" customHeight="1" x14ac:dyDescent="0.2">
      <c r="A601" s="353">
        <v>2013</v>
      </c>
      <c r="B601" s="207" t="s">
        <v>34</v>
      </c>
      <c r="C601" s="57" t="s">
        <v>99</v>
      </c>
      <c r="D601" s="354">
        <v>23093.410000000003</v>
      </c>
      <c r="E601" s="354">
        <v>37426.21</v>
      </c>
      <c r="F601" s="354">
        <v>17589.625</v>
      </c>
      <c r="G601" s="354">
        <v>8116.9924999999994</v>
      </c>
      <c r="H601" s="355">
        <v>86226.237499999988</v>
      </c>
      <c r="I601" s="345"/>
      <c r="J601" s="58"/>
    </row>
    <row r="602" spans="1:10" ht="15" customHeight="1" x14ac:dyDescent="0.2">
      <c r="A602" s="353">
        <v>2013</v>
      </c>
      <c r="B602" s="207" t="s">
        <v>36</v>
      </c>
      <c r="C602" s="57" t="s">
        <v>99</v>
      </c>
      <c r="D602" s="354">
        <v>23489.619999999995</v>
      </c>
      <c r="E602" s="354">
        <v>32784.445000000007</v>
      </c>
      <c r="F602" s="354">
        <v>17467.122499999998</v>
      </c>
      <c r="G602" s="354">
        <v>8838.1650000000009</v>
      </c>
      <c r="H602" s="355">
        <v>82579.352499999994</v>
      </c>
      <c r="I602" s="345"/>
      <c r="J602" s="58"/>
    </row>
    <row r="603" spans="1:10" ht="15" customHeight="1" x14ac:dyDescent="0.2">
      <c r="A603" s="353">
        <v>2013</v>
      </c>
      <c r="B603" s="207" t="s">
        <v>37</v>
      </c>
      <c r="C603" s="57" t="s">
        <v>99</v>
      </c>
      <c r="D603" s="354">
        <v>22745.250000000004</v>
      </c>
      <c r="E603" s="354">
        <v>31415.625000000007</v>
      </c>
      <c r="F603" s="354">
        <v>17099.029500000001</v>
      </c>
      <c r="G603" s="354">
        <v>7979.1949999999997</v>
      </c>
      <c r="H603" s="355">
        <v>79239.099500000011</v>
      </c>
      <c r="I603" s="345"/>
      <c r="J603" s="58"/>
    </row>
    <row r="604" spans="1:10" ht="15" customHeight="1" x14ac:dyDescent="0.2">
      <c r="A604" s="353">
        <v>2013</v>
      </c>
      <c r="B604" s="207" t="s">
        <v>38</v>
      </c>
      <c r="C604" s="57" t="s">
        <v>99</v>
      </c>
      <c r="D604" s="354">
        <v>27513.750000000004</v>
      </c>
      <c r="E604" s="354">
        <v>37816.37000000001</v>
      </c>
      <c r="F604" s="354">
        <v>19326.502500000002</v>
      </c>
      <c r="G604" s="354">
        <v>9262.8649999999998</v>
      </c>
      <c r="H604" s="355">
        <v>93919.487500000017</v>
      </c>
      <c r="I604" s="345"/>
      <c r="J604" s="58"/>
    </row>
    <row r="605" spans="1:10" ht="15" customHeight="1" x14ac:dyDescent="0.2">
      <c r="A605" s="353">
        <v>2013</v>
      </c>
      <c r="B605" s="207" t="s">
        <v>39</v>
      </c>
      <c r="C605" s="57" t="s">
        <v>99</v>
      </c>
      <c r="D605" s="354">
        <v>23415.266999999993</v>
      </c>
      <c r="E605" s="354">
        <v>31560.61</v>
      </c>
      <c r="F605" s="354">
        <v>15875.895</v>
      </c>
      <c r="G605" s="354">
        <v>6800.1674999999996</v>
      </c>
      <c r="H605" s="355">
        <v>77651.939499999993</v>
      </c>
      <c r="I605" s="345"/>
      <c r="J605" s="58"/>
    </row>
    <row r="606" spans="1:10" ht="15" customHeight="1" x14ac:dyDescent="0.2">
      <c r="A606" s="353">
        <v>2013</v>
      </c>
      <c r="B606" s="207" t="s">
        <v>40</v>
      </c>
      <c r="C606" s="57" t="s">
        <v>99</v>
      </c>
      <c r="D606" s="354">
        <v>29173.520000000008</v>
      </c>
      <c r="E606" s="354">
        <v>36634.855000000003</v>
      </c>
      <c r="F606" s="354">
        <v>20620.32</v>
      </c>
      <c r="G606" s="354">
        <v>9590.2800000000007</v>
      </c>
      <c r="H606" s="355">
        <v>96018.975000000006</v>
      </c>
      <c r="I606" s="345"/>
      <c r="J606" s="58"/>
    </row>
    <row r="607" spans="1:10" ht="15" customHeight="1" x14ac:dyDescent="0.2">
      <c r="A607" s="353">
        <v>2013</v>
      </c>
      <c r="B607" s="207" t="s">
        <v>41</v>
      </c>
      <c r="C607" s="57" t="s">
        <v>99</v>
      </c>
      <c r="D607" s="354">
        <v>27466.756999999998</v>
      </c>
      <c r="E607" s="354">
        <v>41910.71</v>
      </c>
      <c r="F607" s="354">
        <v>21803.904999999999</v>
      </c>
      <c r="G607" s="354">
        <v>9493.3249999999989</v>
      </c>
      <c r="H607" s="355">
        <v>100674.697</v>
      </c>
      <c r="I607" s="345"/>
      <c r="J607" s="58"/>
    </row>
    <row r="608" spans="1:10" ht="15" customHeight="1" x14ac:dyDescent="0.2">
      <c r="A608" s="353">
        <v>2013</v>
      </c>
      <c r="B608" s="207" t="s">
        <v>42</v>
      </c>
      <c r="C608" s="57" t="s">
        <v>99</v>
      </c>
      <c r="D608" s="354">
        <v>26637.334999999999</v>
      </c>
      <c r="E608" s="354">
        <v>36500.590000000004</v>
      </c>
      <c r="F608" s="354">
        <v>20112.879999999997</v>
      </c>
      <c r="G608" s="354">
        <v>10744.455000000002</v>
      </c>
      <c r="H608" s="355">
        <v>93995.260000000009</v>
      </c>
      <c r="I608" s="345"/>
      <c r="J608" s="58"/>
    </row>
    <row r="609" spans="1:10" ht="15" customHeight="1" x14ac:dyDescent="0.2">
      <c r="A609" s="353">
        <v>2013</v>
      </c>
      <c r="B609" s="207" t="s">
        <v>43</v>
      </c>
      <c r="C609" s="57" t="s">
        <v>99</v>
      </c>
      <c r="D609" s="354">
        <v>22231.735000000001</v>
      </c>
      <c r="E609" s="354">
        <v>33665.441999999995</v>
      </c>
      <c r="F609" s="354">
        <v>15119.362500000001</v>
      </c>
      <c r="G609" s="354">
        <v>7497.6525000000001</v>
      </c>
      <c r="H609" s="355">
        <v>78514.191999999995</v>
      </c>
      <c r="I609" s="345"/>
      <c r="J609" s="58"/>
    </row>
    <row r="610" spans="1:10" ht="15" customHeight="1" x14ac:dyDescent="0.2">
      <c r="A610" s="353">
        <v>2014</v>
      </c>
      <c r="B610" s="207" t="s">
        <v>44</v>
      </c>
      <c r="C610" s="57" t="s">
        <v>99</v>
      </c>
      <c r="D610" s="354">
        <v>23940.33</v>
      </c>
      <c r="E610" s="354">
        <v>33121.905000000006</v>
      </c>
      <c r="F610" s="354">
        <v>17525.84</v>
      </c>
      <c r="G610" s="354">
        <v>8176.682499999999</v>
      </c>
      <c r="H610" s="355">
        <v>82764.757500000007</v>
      </c>
      <c r="I610" s="345"/>
      <c r="J610" s="58"/>
    </row>
    <row r="611" spans="1:10" ht="15" customHeight="1" x14ac:dyDescent="0.2">
      <c r="A611" s="353">
        <v>2014</v>
      </c>
      <c r="B611" s="207" t="s">
        <v>45</v>
      </c>
      <c r="C611" s="57" t="s">
        <v>99</v>
      </c>
      <c r="D611" s="354">
        <v>29555.160000000003</v>
      </c>
      <c r="E611" s="354">
        <v>33057.785000000003</v>
      </c>
      <c r="F611" s="354">
        <v>20272.235000000001</v>
      </c>
      <c r="G611" s="354">
        <v>10161.032500000001</v>
      </c>
      <c r="H611" s="355">
        <v>93046.212500000009</v>
      </c>
      <c r="I611" s="345"/>
      <c r="J611" s="58"/>
    </row>
    <row r="612" spans="1:10" ht="15" customHeight="1" x14ac:dyDescent="0.2">
      <c r="A612" s="353">
        <v>2014</v>
      </c>
      <c r="B612" s="207" t="s">
        <v>46</v>
      </c>
      <c r="C612" s="57" t="s">
        <v>99</v>
      </c>
      <c r="D612" s="354">
        <v>29770.174999999996</v>
      </c>
      <c r="E612" s="354">
        <v>36487.729999999996</v>
      </c>
      <c r="F612" s="354">
        <v>21446.163999999997</v>
      </c>
      <c r="G612" s="354">
        <v>9332.8875000000007</v>
      </c>
      <c r="H612" s="355">
        <v>97036.9565</v>
      </c>
      <c r="I612" s="345"/>
      <c r="J612" s="58"/>
    </row>
    <row r="613" spans="1:10" ht="15" customHeight="1" x14ac:dyDescent="0.2">
      <c r="A613" s="353">
        <v>2014</v>
      </c>
      <c r="B613" s="207" t="s">
        <v>34</v>
      </c>
      <c r="C613" s="57" t="s">
        <v>99</v>
      </c>
      <c r="D613" s="354">
        <v>28651.737000000008</v>
      </c>
      <c r="E613" s="354">
        <v>33701.82</v>
      </c>
      <c r="F613" s="354">
        <v>18658.579999999998</v>
      </c>
      <c r="G613" s="354">
        <v>9252.8469999999998</v>
      </c>
      <c r="H613" s="355">
        <v>90264.984000000011</v>
      </c>
      <c r="I613" s="345"/>
      <c r="J613" s="58"/>
    </row>
    <row r="614" spans="1:10" ht="15" customHeight="1" x14ac:dyDescent="0.2">
      <c r="A614" s="353">
        <v>2014</v>
      </c>
      <c r="B614" s="207" t="s">
        <v>36</v>
      </c>
      <c r="C614" s="57" t="s">
        <v>99</v>
      </c>
      <c r="D614" s="354">
        <v>36539.509999999995</v>
      </c>
      <c r="E614" s="354">
        <v>39635.768000000004</v>
      </c>
      <c r="F614" s="354">
        <v>21945.797500000001</v>
      </c>
      <c r="G614" s="354">
        <v>9623.3985000000011</v>
      </c>
      <c r="H614" s="355">
        <v>107744.47399999999</v>
      </c>
      <c r="I614" s="345"/>
      <c r="J614" s="58"/>
    </row>
    <row r="615" spans="1:10" ht="15" customHeight="1" x14ac:dyDescent="0.2">
      <c r="A615" s="353">
        <v>2014</v>
      </c>
      <c r="B615" s="207" t="s">
        <v>37</v>
      </c>
      <c r="C615" s="57" t="s">
        <v>99</v>
      </c>
      <c r="D615" s="354">
        <v>31557.400000000009</v>
      </c>
      <c r="E615" s="354">
        <v>32696.99500000001</v>
      </c>
      <c r="F615" s="354">
        <v>21530.089999999997</v>
      </c>
      <c r="G615" s="354">
        <v>9656.1024999999991</v>
      </c>
      <c r="H615" s="355">
        <v>95440.587500000023</v>
      </c>
      <c r="I615" s="345"/>
      <c r="J615" s="58"/>
    </row>
    <row r="616" spans="1:10" ht="15" customHeight="1" x14ac:dyDescent="0.2">
      <c r="A616" s="353">
        <v>2014</v>
      </c>
      <c r="B616" s="207" t="s">
        <v>38</v>
      </c>
      <c r="C616" s="57" t="s">
        <v>99</v>
      </c>
      <c r="D616" s="354">
        <v>36747.22</v>
      </c>
      <c r="E616" s="354">
        <v>41611.521000000008</v>
      </c>
      <c r="F616" s="354">
        <v>20360.54</v>
      </c>
      <c r="G616" s="354">
        <v>11919.945</v>
      </c>
      <c r="H616" s="355">
        <v>110639.22600000002</v>
      </c>
      <c r="I616" s="345"/>
      <c r="J616" s="58"/>
    </row>
    <row r="617" spans="1:10" ht="15" customHeight="1" x14ac:dyDescent="0.2">
      <c r="A617" s="353">
        <v>2014</v>
      </c>
      <c r="B617" s="207" t="s">
        <v>39</v>
      </c>
      <c r="C617" s="57" t="s">
        <v>99</v>
      </c>
      <c r="D617" s="354">
        <v>34315.861000000012</v>
      </c>
      <c r="E617" s="354">
        <v>34544.368000000002</v>
      </c>
      <c r="F617" s="354">
        <v>21604.117499999997</v>
      </c>
      <c r="G617" s="354">
        <v>10548.452499999999</v>
      </c>
      <c r="H617" s="355">
        <v>101012.79900000003</v>
      </c>
      <c r="I617" s="345"/>
      <c r="J617" s="58"/>
    </row>
    <row r="618" spans="1:10" ht="15" customHeight="1" x14ac:dyDescent="0.2">
      <c r="A618" s="353">
        <v>2014</v>
      </c>
      <c r="B618" s="207" t="s">
        <v>40</v>
      </c>
      <c r="C618" s="57" t="s">
        <v>99</v>
      </c>
      <c r="D618" s="354">
        <v>36155.119999999995</v>
      </c>
      <c r="E618" s="354">
        <v>40697.856</v>
      </c>
      <c r="F618" s="354">
        <v>22469.887500000001</v>
      </c>
      <c r="G618" s="354">
        <v>11493.789999999999</v>
      </c>
      <c r="H618" s="355">
        <v>110816.65349999999</v>
      </c>
      <c r="I618" s="345"/>
      <c r="J618" s="58"/>
    </row>
    <row r="619" spans="1:10" ht="15" customHeight="1" x14ac:dyDescent="0.2">
      <c r="A619" s="353">
        <v>2014</v>
      </c>
      <c r="B619" s="207" t="s">
        <v>41</v>
      </c>
      <c r="C619" s="57" t="s">
        <v>99</v>
      </c>
      <c r="D619" s="354">
        <v>34496.619999999995</v>
      </c>
      <c r="E619" s="354">
        <v>41620.324000000008</v>
      </c>
      <c r="F619" s="354">
        <v>23803.082499999997</v>
      </c>
      <c r="G619" s="354">
        <v>11953.91</v>
      </c>
      <c r="H619" s="355">
        <v>111873.93650000001</v>
      </c>
      <c r="I619" s="345"/>
      <c r="J619" s="58"/>
    </row>
    <row r="620" spans="1:10" ht="15" customHeight="1" x14ac:dyDescent="0.2">
      <c r="A620" s="353">
        <v>2014</v>
      </c>
      <c r="B620" s="207" t="s">
        <v>42</v>
      </c>
      <c r="C620" s="57" t="s">
        <v>99</v>
      </c>
      <c r="D620" s="354">
        <v>30170.060000000005</v>
      </c>
      <c r="E620" s="354">
        <v>41769.364000000001</v>
      </c>
      <c r="F620" s="354">
        <v>18827.240000000002</v>
      </c>
      <c r="G620" s="354">
        <v>10676.702499999999</v>
      </c>
      <c r="H620" s="355">
        <v>101443.36650000002</v>
      </c>
      <c r="I620" s="345"/>
      <c r="J620" s="58"/>
    </row>
    <row r="621" spans="1:10" ht="15" customHeight="1" x14ac:dyDescent="0.2">
      <c r="A621" s="353">
        <v>2014</v>
      </c>
      <c r="B621" s="207" t="s">
        <v>43</v>
      </c>
      <c r="C621" s="57" t="s">
        <v>99</v>
      </c>
      <c r="D621" s="354">
        <v>25731.47</v>
      </c>
      <c r="E621" s="354">
        <v>35069.370000000003</v>
      </c>
      <c r="F621" s="354">
        <v>17050.227500000001</v>
      </c>
      <c r="G621" s="354">
        <v>7532.9624999999996</v>
      </c>
      <c r="H621" s="355">
        <v>85384.030000000028</v>
      </c>
      <c r="I621" s="345"/>
      <c r="J621" s="58"/>
    </row>
    <row r="622" spans="1:10" ht="15" customHeight="1" x14ac:dyDescent="0.2">
      <c r="A622" s="353">
        <v>2015</v>
      </c>
      <c r="B622" s="207" t="s">
        <v>44</v>
      </c>
      <c r="C622" s="57" t="s">
        <v>99</v>
      </c>
      <c r="D622" s="354">
        <v>22259.169999999995</v>
      </c>
      <c r="E622" s="354">
        <v>31094.224999999995</v>
      </c>
      <c r="F622" s="354">
        <v>20258.38</v>
      </c>
      <c r="G622" s="354">
        <v>9094.3850000000002</v>
      </c>
      <c r="H622" s="355">
        <v>82706.159999999989</v>
      </c>
      <c r="I622" s="345"/>
      <c r="J622" s="58"/>
    </row>
    <row r="623" spans="1:10" ht="15" customHeight="1" x14ac:dyDescent="0.2">
      <c r="A623" s="353">
        <v>2015</v>
      </c>
      <c r="B623" s="207" t="s">
        <v>45</v>
      </c>
      <c r="C623" s="57" t="s">
        <v>99</v>
      </c>
      <c r="D623" s="354">
        <v>27233.840000000007</v>
      </c>
      <c r="E623" s="354">
        <v>34360.588999999993</v>
      </c>
      <c r="F623" s="354">
        <v>21956.142500000002</v>
      </c>
      <c r="G623" s="354">
        <v>9528.119999999999</v>
      </c>
      <c r="H623" s="355">
        <v>93078.691500000001</v>
      </c>
      <c r="I623" s="345"/>
      <c r="J623" s="58"/>
    </row>
    <row r="624" spans="1:10" ht="15" customHeight="1" x14ac:dyDescent="0.2">
      <c r="A624" s="353">
        <v>2015</v>
      </c>
      <c r="B624" s="207" t="s">
        <v>46</v>
      </c>
      <c r="C624" s="57" t="s">
        <v>99</v>
      </c>
      <c r="D624" s="354">
        <v>31625.930999999997</v>
      </c>
      <c r="E624" s="354">
        <v>39842.193000000007</v>
      </c>
      <c r="F624" s="354">
        <v>26767.707500000004</v>
      </c>
      <c r="G624" s="354">
        <v>9148.7649999999994</v>
      </c>
      <c r="H624" s="355">
        <v>107384.59649999999</v>
      </c>
      <c r="I624" s="345"/>
      <c r="J624" s="58"/>
    </row>
    <row r="625" spans="1:10" ht="15" customHeight="1" x14ac:dyDescent="0.2">
      <c r="A625" s="353">
        <v>2015</v>
      </c>
      <c r="B625" s="207" t="s">
        <v>34</v>
      </c>
      <c r="C625" s="57" t="s">
        <v>99</v>
      </c>
      <c r="D625" s="354">
        <v>27693.149999999994</v>
      </c>
      <c r="E625" s="354">
        <v>32877.125</v>
      </c>
      <c r="F625" s="354">
        <v>20923.460500000001</v>
      </c>
      <c r="G625" s="354">
        <v>8384.5324999999993</v>
      </c>
      <c r="H625" s="355">
        <v>89878.267999999982</v>
      </c>
      <c r="I625" s="345"/>
      <c r="J625" s="58"/>
    </row>
    <row r="626" spans="1:10" ht="15" customHeight="1" x14ac:dyDescent="0.2">
      <c r="A626" s="353">
        <v>2015</v>
      </c>
      <c r="B626" s="207" t="s">
        <v>36</v>
      </c>
      <c r="C626" s="57" t="s">
        <v>99</v>
      </c>
      <c r="D626" s="354">
        <v>27289.26</v>
      </c>
      <c r="E626" s="354">
        <v>36983.897000000004</v>
      </c>
      <c r="F626" s="354">
        <v>23433.142500000002</v>
      </c>
      <c r="G626" s="354">
        <v>10027.495000000001</v>
      </c>
      <c r="H626" s="355">
        <v>97733.794500000004</v>
      </c>
      <c r="I626" s="345"/>
      <c r="J626" s="58"/>
    </row>
    <row r="627" spans="1:10" ht="15" customHeight="1" x14ac:dyDescent="0.2">
      <c r="A627" s="353">
        <v>2015</v>
      </c>
      <c r="B627" s="207" t="s">
        <v>37</v>
      </c>
      <c r="C627" s="57" t="s">
        <v>99</v>
      </c>
      <c r="D627" s="354">
        <v>25681.19</v>
      </c>
      <c r="E627" s="354">
        <v>37280.055000000008</v>
      </c>
      <c r="F627" s="354">
        <v>24445.302500000005</v>
      </c>
      <c r="G627" s="354">
        <v>7803.7049999999999</v>
      </c>
      <c r="H627" s="355">
        <v>95210.252500000002</v>
      </c>
      <c r="I627" s="345"/>
      <c r="J627" s="58"/>
    </row>
    <row r="628" spans="1:10" ht="15" customHeight="1" x14ac:dyDescent="0.2">
      <c r="A628" s="353">
        <v>2015</v>
      </c>
      <c r="B628" s="207" t="s">
        <v>38</v>
      </c>
      <c r="C628" s="57" t="s">
        <v>99</v>
      </c>
      <c r="D628" s="354">
        <v>32558.009999999995</v>
      </c>
      <c r="E628" s="354">
        <v>42575.823999999993</v>
      </c>
      <c r="F628" s="354">
        <v>24663.887999999999</v>
      </c>
      <c r="G628" s="354">
        <v>10841.175000000001</v>
      </c>
      <c r="H628" s="355">
        <v>110638.897</v>
      </c>
      <c r="I628" s="345"/>
      <c r="J628" s="58"/>
    </row>
    <row r="629" spans="1:10" ht="15" customHeight="1" x14ac:dyDescent="0.2">
      <c r="A629" s="353">
        <v>2015</v>
      </c>
      <c r="B629" s="207" t="s">
        <v>39</v>
      </c>
      <c r="C629" s="57" t="s">
        <v>99</v>
      </c>
      <c r="D629" s="354">
        <v>30791.910000000003</v>
      </c>
      <c r="E629" s="354">
        <v>38795.563999999998</v>
      </c>
      <c r="F629" s="354">
        <v>25475.727500000001</v>
      </c>
      <c r="G629" s="354">
        <v>8730.4700000000012</v>
      </c>
      <c r="H629" s="355">
        <v>103793.67150000001</v>
      </c>
      <c r="I629" s="345"/>
      <c r="J629" s="58"/>
    </row>
    <row r="630" spans="1:10" ht="15" customHeight="1" x14ac:dyDescent="0.2">
      <c r="A630" s="353">
        <v>2015</v>
      </c>
      <c r="B630" s="207" t="s">
        <v>40</v>
      </c>
      <c r="C630" s="57" t="s">
        <v>99</v>
      </c>
      <c r="D630" s="354">
        <v>29665.83</v>
      </c>
      <c r="E630" s="354">
        <v>41636.947</v>
      </c>
      <c r="F630" s="354">
        <v>24202.924999999999</v>
      </c>
      <c r="G630" s="354">
        <v>9568.7125000000015</v>
      </c>
      <c r="H630" s="355">
        <v>105074.4145</v>
      </c>
      <c r="I630" s="345"/>
      <c r="J630" s="58"/>
    </row>
    <row r="631" spans="1:10" ht="15" customHeight="1" x14ac:dyDescent="0.2">
      <c r="A631" s="353">
        <v>2015</v>
      </c>
      <c r="B631" s="207" t="s">
        <v>41</v>
      </c>
      <c r="C631" s="57" t="s">
        <v>99</v>
      </c>
      <c r="D631" s="354">
        <v>28198.544999999991</v>
      </c>
      <c r="E631" s="354">
        <v>44845.966000000015</v>
      </c>
      <c r="F631" s="354">
        <v>29475.710000000003</v>
      </c>
      <c r="G631" s="354">
        <v>9033.6225000000013</v>
      </c>
      <c r="H631" s="355">
        <v>111553.84350000002</v>
      </c>
      <c r="I631" s="345"/>
      <c r="J631" s="58"/>
    </row>
    <row r="632" spans="1:10" ht="15" customHeight="1" x14ac:dyDescent="0.2">
      <c r="A632" s="353">
        <v>2015</v>
      </c>
      <c r="B632" s="207" t="s">
        <v>42</v>
      </c>
      <c r="C632" s="57" t="s">
        <v>99</v>
      </c>
      <c r="D632" s="354">
        <v>27939.34</v>
      </c>
      <c r="E632" s="354">
        <v>38190.215000000004</v>
      </c>
      <c r="F632" s="354">
        <v>27417.614999999994</v>
      </c>
      <c r="G632" s="354">
        <v>9802.3675000000003</v>
      </c>
      <c r="H632" s="355">
        <v>103349.53749999999</v>
      </c>
      <c r="I632" s="345"/>
      <c r="J632" s="58"/>
    </row>
    <row r="633" spans="1:10" ht="15" customHeight="1" x14ac:dyDescent="0.2">
      <c r="A633" s="353">
        <v>2015</v>
      </c>
      <c r="B633" s="207" t="s">
        <v>43</v>
      </c>
      <c r="C633" s="57" t="s">
        <v>99</v>
      </c>
      <c r="D633" s="354">
        <v>26295.530000000006</v>
      </c>
      <c r="E633" s="354">
        <v>41630.92</v>
      </c>
      <c r="F633" s="354">
        <v>21861.260000000002</v>
      </c>
      <c r="G633" s="354">
        <v>7000.7574999999997</v>
      </c>
      <c r="H633" s="355">
        <v>96788.467500000013</v>
      </c>
      <c r="I633" s="345"/>
      <c r="J633" s="58"/>
    </row>
    <row r="634" spans="1:10" ht="15" customHeight="1" x14ac:dyDescent="0.2">
      <c r="A634" s="353">
        <v>2016</v>
      </c>
      <c r="B634" s="207" t="s">
        <v>44</v>
      </c>
      <c r="C634" s="207" t="s">
        <v>99</v>
      </c>
      <c r="D634" s="354">
        <v>18430.489999999998</v>
      </c>
      <c r="E634" s="354">
        <v>30622.516999999996</v>
      </c>
      <c r="F634" s="354">
        <v>20393.537500000002</v>
      </c>
      <c r="G634" s="354">
        <v>6788.6769999999979</v>
      </c>
      <c r="H634" s="355">
        <v>76235.221499999985</v>
      </c>
      <c r="I634" s="345"/>
      <c r="J634" s="58"/>
    </row>
    <row r="635" spans="1:10" ht="15" customHeight="1" x14ac:dyDescent="0.2">
      <c r="A635" s="353">
        <v>2016</v>
      </c>
      <c r="B635" s="207" t="s">
        <v>45</v>
      </c>
      <c r="C635" s="207" t="s">
        <v>99</v>
      </c>
      <c r="D635" s="354">
        <v>25170.129999999986</v>
      </c>
      <c r="E635" s="354">
        <v>38801.633000000009</v>
      </c>
      <c r="F635" s="354">
        <v>24762.309999999998</v>
      </c>
      <c r="G635" s="354">
        <v>8377.1650000000009</v>
      </c>
      <c r="H635" s="355">
        <v>97111.238000000012</v>
      </c>
      <c r="I635" s="345"/>
      <c r="J635" s="58"/>
    </row>
    <row r="636" spans="1:10" ht="15" customHeight="1" x14ac:dyDescent="0.2">
      <c r="A636" s="353">
        <v>2016</v>
      </c>
      <c r="B636" s="207" t="s">
        <v>46</v>
      </c>
      <c r="C636" s="207" t="s">
        <v>99</v>
      </c>
      <c r="D636" s="354">
        <v>21887.639999999992</v>
      </c>
      <c r="E636" s="354">
        <v>36224.232000000004</v>
      </c>
      <c r="F636" s="354">
        <v>22913.392500000002</v>
      </c>
      <c r="G636" s="354">
        <v>7742.6849999999995</v>
      </c>
      <c r="H636" s="355">
        <v>88767.949499999988</v>
      </c>
      <c r="I636" s="345"/>
      <c r="J636" s="58"/>
    </row>
    <row r="637" spans="1:10" ht="15" customHeight="1" x14ac:dyDescent="0.2">
      <c r="A637" s="353">
        <v>2016</v>
      </c>
      <c r="B637" s="207" t="s">
        <v>34</v>
      </c>
      <c r="C637" s="207" t="s">
        <v>99</v>
      </c>
      <c r="D637" s="354">
        <v>26673.120000000006</v>
      </c>
      <c r="E637" s="354">
        <v>34884.294999999998</v>
      </c>
      <c r="F637" s="354">
        <v>21099.212500000001</v>
      </c>
      <c r="G637" s="354">
        <v>9122.5349999999999</v>
      </c>
      <c r="H637" s="355">
        <v>91779.162500000006</v>
      </c>
      <c r="I637" s="345"/>
      <c r="J637" s="58"/>
    </row>
    <row r="638" spans="1:10" ht="15" customHeight="1" x14ac:dyDescent="0.2">
      <c r="A638" s="353">
        <v>2016</v>
      </c>
      <c r="B638" s="207" t="s">
        <v>36</v>
      </c>
      <c r="C638" s="207" t="s">
        <v>99</v>
      </c>
      <c r="D638" s="354">
        <v>25794.97</v>
      </c>
      <c r="E638" s="354">
        <v>36027.279000000002</v>
      </c>
      <c r="F638" s="354">
        <v>20036.812999999998</v>
      </c>
      <c r="G638" s="354">
        <v>7680.8850000000002</v>
      </c>
      <c r="H638" s="355">
        <v>89539.947</v>
      </c>
      <c r="I638" s="345"/>
      <c r="J638" s="58"/>
    </row>
    <row r="639" spans="1:10" ht="15" customHeight="1" x14ac:dyDescent="0.2">
      <c r="A639" s="353">
        <v>2016</v>
      </c>
      <c r="B639" s="207" t="s">
        <v>37</v>
      </c>
      <c r="C639" s="207" t="s">
        <v>99</v>
      </c>
      <c r="D639" s="354">
        <v>28639.690000000006</v>
      </c>
      <c r="E639" s="354">
        <v>34337.112999999998</v>
      </c>
      <c r="F639" s="354">
        <v>17563.267500000002</v>
      </c>
      <c r="G639" s="354">
        <v>8861.910000000018</v>
      </c>
      <c r="H639" s="355">
        <v>89401.98050000002</v>
      </c>
      <c r="I639" s="345"/>
      <c r="J639" s="58"/>
    </row>
    <row r="640" spans="1:10" ht="15" customHeight="1" x14ac:dyDescent="0.2">
      <c r="A640" s="353">
        <v>2016</v>
      </c>
      <c r="B640" s="207" t="s">
        <v>38</v>
      </c>
      <c r="C640" s="207" t="s">
        <v>99</v>
      </c>
      <c r="D640" s="354">
        <v>28563.989999999994</v>
      </c>
      <c r="E640" s="354">
        <v>34852.3485</v>
      </c>
      <c r="F640" s="354">
        <v>15823.119999999999</v>
      </c>
      <c r="G640" s="354">
        <v>6034.4950000000008</v>
      </c>
      <c r="H640" s="355">
        <v>85273.953499999989</v>
      </c>
      <c r="I640" s="345"/>
      <c r="J640" s="58"/>
    </row>
    <row r="641" spans="1:10" ht="15" customHeight="1" x14ac:dyDescent="0.2">
      <c r="A641" s="353">
        <v>2016</v>
      </c>
      <c r="B641" s="207" t="s">
        <v>39</v>
      </c>
      <c r="C641" s="207" t="s">
        <v>99</v>
      </c>
      <c r="D641" s="354">
        <v>28954.595000000001</v>
      </c>
      <c r="E641" s="354">
        <v>42802.814500000008</v>
      </c>
      <c r="F641" s="354">
        <v>20644.53</v>
      </c>
      <c r="G641" s="354">
        <v>8959.0324999999993</v>
      </c>
      <c r="H641" s="355">
        <v>101360.97200000001</v>
      </c>
      <c r="I641" s="345"/>
      <c r="J641" s="58"/>
    </row>
    <row r="642" spans="1:10" ht="15" customHeight="1" x14ac:dyDescent="0.2">
      <c r="A642" s="353">
        <v>2016</v>
      </c>
      <c r="B642" s="207" t="s">
        <v>40</v>
      </c>
      <c r="C642" s="207" t="s">
        <v>99</v>
      </c>
      <c r="D642" s="354">
        <v>26378.54</v>
      </c>
      <c r="E642" s="354">
        <v>36811.131999999998</v>
      </c>
      <c r="F642" s="354">
        <v>20212.895</v>
      </c>
      <c r="G642" s="354">
        <v>9550.9449999999997</v>
      </c>
      <c r="H642" s="355">
        <v>92953.511999999988</v>
      </c>
      <c r="I642" s="345"/>
      <c r="J642" s="58"/>
    </row>
    <row r="643" spans="1:10" ht="15" customHeight="1" x14ac:dyDescent="0.2">
      <c r="A643" s="353">
        <v>2016</v>
      </c>
      <c r="B643" s="207" t="s">
        <v>41</v>
      </c>
      <c r="C643" s="207" t="s">
        <v>99</v>
      </c>
      <c r="D643" s="354">
        <v>27794.160000000003</v>
      </c>
      <c r="E643" s="354">
        <v>32927.618999999999</v>
      </c>
      <c r="F643" s="354">
        <v>18426.9925</v>
      </c>
      <c r="G643" s="354">
        <v>10569.43</v>
      </c>
      <c r="H643" s="355">
        <v>89718.201499999996</v>
      </c>
      <c r="I643" s="345"/>
      <c r="J643" s="58"/>
    </row>
    <row r="644" spans="1:10" ht="15" customHeight="1" x14ac:dyDescent="0.2">
      <c r="A644" s="353">
        <v>2016</v>
      </c>
      <c r="B644" s="207" t="s">
        <v>42</v>
      </c>
      <c r="C644" s="207" t="s">
        <v>99</v>
      </c>
      <c r="D644" s="354">
        <v>26124.79</v>
      </c>
      <c r="E644" s="354">
        <v>34232.226999999999</v>
      </c>
      <c r="F644" s="354">
        <v>18106.975000000002</v>
      </c>
      <c r="G644" s="354">
        <v>7637.0255000000016</v>
      </c>
      <c r="H644" s="355">
        <v>86101.017500000002</v>
      </c>
      <c r="I644" s="345"/>
      <c r="J644" s="58"/>
    </row>
    <row r="645" spans="1:10" ht="15" customHeight="1" x14ac:dyDescent="0.2">
      <c r="A645" s="353">
        <v>2016</v>
      </c>
      <c r="B645" s="207" t="s">
        <v>43</v>
      </c>
      <c r="C645" s="207" t="s">
        <v>99</v>
      </c>
      <c r="D645" s="354">
        <v>24984.464999999997</v>
      </c>
      <c r="E645" s="354">
        <v>38794.683499999999</v>
      </c>
      <c r="F645" s="354">
        <v>14071.93</v>
      </c>
      <c r="G645" s="354">
        <v>7477.2375000000011</v>
      </c>
      <c r="H645" s="355">
        <v>85328.315999999992</v>
      </c>
      <c r="I645" s="345"/>
      <c r="J645" s="58"/>
    </row>
    <row r="646" spans="1:10" ht="15" customHeight="1" x14ac:dyDescent="0.2">
      <c r="A646" s="353">
        <v>2017</v>
      </c>
      <c r="B646" s="207" t="s">
        <v>44</v>
      </c>
      <c r="C646" s="207" t="s">
        <v>99</v>
      </c>
      <c r="D646" s="354">
        <v>24353.65</v>
      </c>
      <c r="E646" s="354">
        <v>31599.913</v>
      </c>
      <c r="F646" s="354">
        <v>16319.695</v>
      </c>
      <c r="G646" s="354">
        <v>8606.9675000000007</v>
      </c>
      <c r="H646" s="355">
        <v>80880.2255</v>
      </c>
      <c r="I646" s="345"/>
      <c r="J646" s="58"/>
    </row>
    <row r="647" spans="1:10" ht="15" customHeight="1" x14ac:dyDescent="0.2">
      <c r="A647" s="353">
        <v>2017</v>
      </c>
      <c r="B647" s="207" t="s">
        <v>45</v>
      </c>
      <c r="C647" s="207" t="s">
        <v>99</v>
      </c>
      <c r="D647" s="354">
        <v>33420.714999999989</v>
      </c>
      <c r="E647" s="354">
        <v>34194.17</v>
      </c>
      <c r="F647" s="354">
        <v>21628.575000000001</v>
      </c>
      <c r="G647" s="354">
        <v>8346.6975000000002</v>
      </c>
      <c r="H647" s="355">
        <v>97590.157499999987</v>
      </c>
      <c r="I647" s="345"/>
      <c r="J647" s="58"/>
    </row>
    <row r="648" spans="1:10" ht="15" customHeight="1" x14ac:dyDescent="0.2">
      <c r="A648" s="353">
        <v>2017</v>
      </c>
      <c r="B648" s="207" t="s">
        <v>46</v>
      </c>
      <c r="C648" s="207" t="s">
        <v>99</v>
      </c>
      <c r="D648" s="354">
        <v>31695.829999999994</v>
      </c>
      <c r="E648" s="354">
        <v>36266.688000000009</v>
      </c>
      <c r="F648" s="354">
        <v>21098.212500000001</v>
      </c>
      <c r="G648" s="354">
        <v>10702.087500000001</v>
      </c>
      <c r="H648" s="355">
        <v>99762.818000000014</v>
      </c>
      <c r="I648" s="345"/>
      <c r="J648" s="58"/>
    </row>
    <row r="649" spans="1:10" ht="15" customHeight="1" x14ac:dyDescent="0.2">
      <c r="A649" s="353">
        <v>2017</v>
      </c>
      <c r="B649" s="207" t="s">
        <v>34</v>
      </c>
      <c r="C649" s="207" t="s">
        <v>99</v>
      </c>
      <c r="D649" s="354">
        <v>28481.16</v>
      </c>
      <c r="E649" s="354">
        <v>28553.677</v>
      </c>
      <c r="F649" s="354">
        <v>16543.137500000001</v>
      </c>
      <c r="G649" s="354">
        <v>7946.2924999999996</v>
      </c>
      <c r="H649" s="355">
        <v>81524.267000000007</v>
      </c>
      <c r="I649" s="345"/>
      <c r="J649" s="58"/>
    </row>
    <row r="650" spans="1:10" ht="15" customHeight="1" x14ac:dyDescent="0.2">
      <c r="A650" s="353">
        <v>2017</v>
      </c>
      <c r="B650" s="207" t="s">
        <v>36</v>
      </c>
      <c r="C650" s="207" t="s">
        <v>99</v>
      </c>
      <c r="D650" s="354">
        <v>30785.974999999999</v>
      </c>
      <c r="E650" s="354">
        <v>33793.672999999995</v>
      </c>
      <c r="F650" s="354">
        <v>17403.474999999999</v>
      </c>
      <c r="G650" s="354">
        <v>8310.607</v>
      </c>
      <c r="H650" s="355">
        <v>90293.73</v>
      </c>
      <c r="I650" s="345"/>
      <c r="J650" s="58"/>
    </row>
    <row r="651" spans="1:10" ht="15" customHeight="1" x14ac:dyDescent="0.2">
      <c r="A651" s="353">
        <v>2017</v>
      </c>
      <c r="B651" s="207" t="s">
        <v>37</v>
      </c>
      <c r="C651" s="207" t="s">
        <v>99</v>
      </c>
      <c r="D651" s="354">
        <v>30080.639999999992</v>
      </c>
      <c r="E651" s="354">
        <v>33748.629999999997</v>
      </c>
      <c r="F651" s="354">
        <v>17718.954999999998</v>
      </c>
      <c r="G651" s="354">
        <v>8404.0750000000007</v>
      </c>
      <c r="H651" s="355">
        <v>89952.3</v>
      </c>
      <c r="I651" s="345"/>
      <c r="J651" s="58"/>
    </row>
    <row r="652" spans="1:10" ht="15" customHeight="1" x14ac:dyDescent="0.2">
      <c r="A652" s="353">
        <v>2017</v>
      </c>
      <c r="B652" s="207" t="s">
        <v>38</v>
      </c>
      <c r="C652" s="207" t="s">
        <v>99</v>
      </c>
      <c r="D652" s="354">
        <v>29320.23</v>
      </c>
      <c r="E652" s="354">
        <v>37100.284999999996</v>
      </c>
      <c r="F652" s="354">
        <v>16922.302500000002</v>
      </c>
      <c r="G652" s="354">
        <v>7790.732500000001</v>
      </c>
      <c r="H652" s="355">
        <v>91133.55</v>
      </c>
      <c r="I652" s="345"/>
      <c r="J652" s="58"/>
    </row>
    <row r="653" spans="1:10" ht="15" customHeight="1" x14ac:dyDescent="0.2">
      <c r="A653" s="353">
        <v>2017</v>
      </c>
      <c r="B653" s="207" t="s">
        <v>39</v>
      </c>
      <c r="C653" s="207" t="s">
        <v>99</v>
      </c>
      <c r="D653" s="354">
        <v>30364.3</v>
      </c>
      <c r="E653" s="354">
        <v>34247.723999999995</v>
      </c>
      <c r="F653" s="354">
        <v>17660.45</v>
      </c>
      <c r="G653" s="354">
        <v>8754.8520000000008</v>
      </c>
      <c r="H653" s="355">
        <v>91027.326000000001</v>
      </c>
      <c r="I653" s="345"/>
      <c r="J653" s="58"/>
    </row>
    <row r="654" spans="1:10" ht="15" customHeight="1" x14ac:dyDescent="0.2">
      <c r="A654" s="353">
        <v>2017</v>
      </c>
      <c r="B654" s="207" t="s">
        <v>40</v>
      </c>
      <c r="C654" s="207" t="s">
        <v>99</v>
      </c>
      <c r="D654" s="354">
        <v>33933.360000000001</v>
      </c>
      <c r="E654" s="354">
        <v>36943.057000000001</v>
      </c>
      <c r="F654" s="354">
        <v>16518.932499999999</v>
      </c>
      <c r="G654" s="354">
        <v>7348.8624999999993</v>
      </c>
      <c r="H654" s="355">
        <v>94744.212</v>
      </c>
      <c r="I654" s="345"/>
      <c r="J654" s="58"/>
    </row>
    <row r="655" spans="1:10" ht="15" customHeight="1" x14ac:dyDescent="0.2">
      <c r="A655" s="353">
        <v>2017</v>
      </c>
      <c r="B655" s="207" t="s">
        <v>41</v>
      </c>
      <c r="C655" s="207" t="s">
        <v>99</v>
      </c>
      <c r="D655" s="354">
        <v>30857.530000000006</v>
      </c>
      <c r="E655" s="354">
        <v>33647.106999999996</v>
      </c>
      <c r="F655" s="354">
        <v>15618.57</v>
      </c>
      <c r="G655" s="354">
        <v>7859.1675000000005</v>
      </c>
      <c r="H655" s="355">
        <v>87982.374500000005</v>
      </c>
      <c r="I655" s="345"/>
      <c r="J655" s="58"/>
    </row>
    <row r="656" spans="1:10" ht="15" customHeight="1" x14ac:dyDescent="0.2">
      <c r="A656" s="353">
        <v>2017</v>
      </c>
      <c r="B656" s="207" t="s">
        <v>42</v>
      </c>
      <c r="C656" s="207" t="s">
        <v>99</v>
      </c>
      <c r="D656" s="354">
        <v>28782.929999999997</v>
      </c>
      <c r="E656" s="354">
        <v>35116.294999999998</v>
      </c>
      <c r="F656" s="354">
        <v>14154.465</v>
      </c>
      <c r="G656" s="354">
        <v>8298.2804999999971</v>
      </c>
      <c r="H656" s="355">
        <v>86351.970499999996</v>
      </c>
      <c r="I656" s="345"/>
      <c r="J656" s="58"/>
    </row>
    <row r="657" spans="1:10" ht="15" customHeight="1" x14ac:dyDescent="0.2">
      <c r="A657" s="353">
        <v>2017</v>
      </c>
      <c r="B657" s="207" t="s">
        <v>43</v>
      </c>
      <c r="C657" s="207" t="s">
        <v>99</v>
      </c>
      <c r="D657" s="354">
        <v>26509.675999999999</v>
      </c>
      <c r="E657" s="354">
        <v>31119.123</v>
      </c>
      <c r="F657" s="354">
        <v>12233.565000000001</v>
      </c>
      <c r="G657" s="354">
        <v>6329.95</v>
      </c>
      <c r="H657" s="355">
        <v>76192.313999999998</v>
      </c>
      <c r="I657" s="345"/>
      <c r="J657" s="58"/>
    </row>
    <row r="658" spans="1:10" ht="15" customHeight="1" x14ac:dyDescent="0.2">
      <c r="A658" s="353">
        <v>2018</v>
      </c>
      <c r="B658" s="207" t="s">
        <v>44</v>
      </c>
      <c r="C658" s="207" t="s">
        <v>99</v>
      </c>
      <c r="D658" s="354">
        <v>23896.129999999997</v>
      </c>
      <c r="E658" s="354">
        <v>31769.329999999998</v>
      </c>
      <c r="F658" s="354">
        <v>12812.487500000003</v>
      </c>
      <c r="G658" s="354">
        <v>9392.0920000000006</v>
      </c>
      <c r="H658" s="355">
        <v>77870.039499999984</v>
      </c>
      <c r="I658" s="345"/>
      <c r="J658" s="58"/>
    </row>
    <row r="659" spans="1:10" ht="15" customHeight="1" x14ac:dyDescent="0.2">
      <c r="A659" s="353">
        <v>2018</v>
      </c>
      <c r="B659" s="207" t="s">
        <v>45</v>
      </c>
      <c r="C659" s="207" t="s">
        <v>99</v>
      </c>
      <c r="D659" s="354">
        <v>29293.350000000002</v>
      </c>
      <c r="E659" s="354">
        <v>31041.076999999997</v>
      </c>
      <c r="F659" s="354">
        <v>17407.685000000001</v>
      </c>
      <c r="G659" s="354">
        <v>7760.392499999999</v>
      </c>
      <c r="H659" s="355">
        <v>85502.504499999981</v>
      </c>
      <c r="I659" s="345"/>
      <c r="J659" s="58"/>
    </row>
    <row r="660" spans="1:10" ht="15" customHeight="1" x14ac:dyDescent="0.2">
      <c r="A660" s="353">
        <v>2018</v>
      </c>
      <c r="B660" s="207" t="s">
        <v>46</v>
      </c>
      <c r="C660" s="207" t="s">
        <v>99</v>
      </c>
      <c r="D660" s="354">
        <v>28419.260000000006</v>
      </c>
      <c r="E660" s="354">
        <v>33482.654999999999</v>
      </c>
      <c r="F660" s="354">
        <v>15460.933500000001</v>
      </c>
      <c r="G660" s="354">
        <v>6454.7444999999989</v>
      </c>
      <c r="H660" s="355">
        <v>83817.593000000008</v>
      </c>
      <c r="I660" s="345"/>
      <c r="J660" s="58"/>
    </row>
    <row r="661" spans="1:10" ht="15" customHeight="1" x14ac:dyDescent="0.2">
      <c r="A661" s="353">
        <v>2018</v>
      </c>
      <c r="B661" s="207" t="s">
        <v>34</v>
      </c>
      <c r="C661" s="207" t="s">
        <v>99</v>
      </c>
      <c r="D661" s="354">
        <v>28365.505000000001</v>
      </c>
      <c r="E661" s="354">
        <v>33820.6875</v>
      </c>
      <c r="F661" s="354">
        <v>15854.1325</v>
      </c>
      <c r="G661" s="354">
        <v>7466.9989999999998</v>
      </c>
      <c r="H661" s="355">
        <v>85507.323999999993</v>
      </c>
      <c r="I661" s="345"/>
      <c r="J661" s="58"/>
    </row>
    <row r="662" spans="1:10" ht="15" customHeight="1" x14ac:dyDescent="0.2">
      <c r="A662" s="353">
        <v>2018</v>
      </c>
      <c r="B662" s="207" t="s">
        <v>36</v>
      </c>
      <c r="C662" s="207" t="s">
        <v>99</v>
      </c>
      <c r="D662" s="354">
        <v>31016.952499999992</v>
      </c>
      <c r="E662" s="354">
        <v>34273.046833333327</v>
      </c>
      <c r="F662" s="354">
        <v>15396.4925</v>
      </c>
      <c r="G662" s="354">
        <v>7995.8174999999983</v>
      </c>
      <c r="H662" s="355">
        <v>88682.309333333338</v>
      </c>
      <c r="I662" s="345"/>
      <c r="J662" s="58"/>
    </row>
    <row r="663" spans="1:10" ht="15" customHeight="1" x14ac:dyDescent="0.2">
      <c r="A663" s="353">
        <v>2018</v>
      </c>
      <c r="B663" s="207" t="s">
        <v>37</v>
      </c>
      <c r="C663" s="207" t="s">
        <v>99</v>
      </c>
      <c r="D663" s="354">
        <v>27697.531000000003</v>
      </c>
      <c r="E663" s="354">
        <v>31039.385611111105</v>
      </c>
      <c r="F663" s="354">
        <v>15421.004999999999</v>
      </c>
      <c r="G663" s="354">
        <v>5682.0874999999996</v>
      </c>
      <c r="H663" s="355">
        <v>79840.009111111111</v>
      </c>
      <c r="I663" s="345"/>
      <c r="J663" s="58"/>
    </row>
    <row r="664" spans="1:10" ht="15" customHeight="1" x14ac:dyDescent="0.2">
      <c r="A664" s="353">
        <v>2018</v>
      </c>
      <c r="B664" s="207" t="s">
        <v>38</v>
      </c>
      <c r="C664" s="207" t="s">
        <v>99</v>
      </c>
      <c r="D664" s="354">
        <v>26413.756800000003</v>
      </c>
      <c r="E664" s="354">
        <v>34111.724499999997</v>
      </c>
      <c r="F664" s="354">
        <v>14707.895700000001</v>
      </c>
      <c r="G664" s="354">
        <v>7871.5299999999979</v>
      </c>
      <c r="H664" s="355">
        <v>83104.906999999977</v>
      </c>
      <c r="I664" s="345"/>
      <c r="J664" s="58"/>
    </row>
    <row r="665" spans="1:10" ht="15" customHeight="1" x14ac:dyDescent="0.2">
      <c r="A665" s="353">
        <v>2018</v>
      </c>
      <c r="B665" s="207" t="s">
        <v>39</v>
      </c>
      <c r="C665" s="207" t="s">
        <v>99</v>
      </c>
      <c r="D665" s="354">
        <v>27973.434999999998</v>
      </c>
      <c r="E665" s="354">
        <v>37487.958500000001</v>
      </c>
      <c r="F665" s="354">
        <v>17143.830000000002</v>
      </c>
      <c r="G665" s="354">
        <v>8140.2634999999991</v>
      </c>
      <c r="H665" s="355">
        <v>90745.487000000008</v>
      </c>
      <c r="I665" s="345"/>
      <c r="J665" s="58"/>
    </row>
    <row r="666" spans="1:10" ht="15" customHeight="1" x14ac:dyDescent="0.2">
      <c r="A666" s="353">
        <v>2018</v>
      </c>
      <c r="B666" s="207" t="s">
        <v>40</v>
      </c>
      <c r="C666" s="207" t="s">
        <v>99</v>
      </c>
      <c r="D666" s="354">
        <v>27551.999999999993</v>
      </c>
      <c r="E666" s="354">
        <v>35585.153000000006</v>
      </c>
      <c r="F666" s="354">
        <v>15959.967500000001</v>
      </c>
      <c r="G666" s="354">
        <v>8719.4850000000006</v>
      </c>
      <c r="H666" s="355">
        <v>87816.605500000005</v>
      </c>
      <c r="I666" s="345"/>
      <c r="J666" s="58"/>
    </row>
    <row r="667" spans="1:10" ht="15" customHeight="1" x14ac:dyDescent="0.2">
      <c r="A667" s="353">
        <v>2018</v>
      </c>
      <c r="B667" s="207" t="s">
        <v>41</v>
      </c>
      <c r="C667" s="207" t="s">
        <v>99</v>
      </c>
      <c r="D667" s="354">
        <v>28949.649999999994</v>
      </c>
      <c r="E667" s="354">
        <v>39640.508999999998</v>
      </c>
      <c r="F667" s="354">
        <v>17007.997500000001</v>
      </c>
      <c r="G667" s="354">
        <v>9033.8774999999987</v>
      </c>
      <c r="H667" s="355">
        <v>94632.034</v>
      </c>
      <c r="I667" s="345"/>
      <c r="J667" s="58"/>
    </row>
    <row r="668" spans="1:10" ht="15" customHeight="1" x14ac:dyDescent="0.2">
      <c r="A668" s="353">
        <v>2018</v>
      </c>
      <c r="B668" s="207" t="s">
        <v>42</v>
      </c>
      <c r="C668" s="207" t="s">
        <v>99</v>
      </c>
      <c r="D668" s="354">
        <v>26941.794999999998</v>
      </c>
      <c r="E668" s="354">
        <v>36631.234000000004</v>
      </c>
      <c r="F668" s="354">
        <v>15052.675000000001</v>
      </c>
      <c r="G668" s="354">
        <v>8138.4624999999987</v>
      </c>
      <c r="H668" s="355">
        <v>86764.166499999992</v>
      </c>
      <c r="I668" s="345"/>
      <c r="J668" s="58"/>
    </row>
    <row r="669" spans="1:10" ht="15" customHeight="1" x14ac:dyDescent="0.2">
      <c r="A669" s="353">
        <v>2018</v>
      </c>
      <c r="B669" s="207" t="s">
        <v>43</v>
      </c>
      <c r="C669" s="207" t="s">
        <v>99</v>
      </c>
      <c r="D669" s="354">
        <v>22920.39</v>
      </c>
      <c r="E669" s="354">
        <v>32711.887499999997</v>
      </c>
      <c r="F669" s="354">
        <v>12511.255000000001</v>
      </c>
      <c r="G669" s="354">
        <v>6032.1625000000004</v>
      </c>
      <c r="H669" s="355">
        <v>74175.694999999992</v>
      </c>
      <c r="I669" s="345"/>
      <c r="J669" s="58"/>
    </row>
    <row r="670" spans="1:10" ht="15" customHeight="1" x14ac:dyDescent="0.2">
      <c r="A670" s="353">
        <v>2019</v>
      </c>
      <c r="B670" s="207" t="s">
        <v>44</v>
      </c>
      <c r="C670" s="207" t="s">
        <v>99</v>
      </c>
      <c r="D670" s="354">
        <v>20417.530499999997</v>
      </c>
      <c r="E670" s="354">
        <v>31526.8825</v>
      </c>
      <c r="F670" s="354">
        <v>10462.84</v>
      </c>
      <c r="G670" s="354">
        <v>11680.602499999999</v>
      </c>
      <c r="H670" s="355">
        <v>74087.855500000005</v>
      </c>
      <c r="I670" s="345"/>
      <c r="J670" s="58"/>
    </row>
    <row r="671" spans="1:10" ht="15" customHeight="1" x14ac:dyDescent="0.2">
      <c r="A671" s="353">
        <v>2019</v>
      </c>
      <c r="B671" s="207" t="s">
        <v>45</v>
      </c>
      <c r="C671" s="207" t="s">
        <v>99</v>
      </c>
      <c r="D671" s="354">
        <v>24455.535</v>
      </c>
      <c r="E671" s="354">
        <v>31711.158000000007</v>
      </c>
      <c r="F671" s="354">
        <v>12137.7</v>
      </c>
      <c r="G671" s="354">
        <v>12114.222999999994</v>
      </c>
      <c r="H671" s="355">
        <v>80418.615999999995</v>
      </c>
      <c r="I671" s="345"/>
      <c r="J671" s="58"/>
    </row>
    <row r="672" spans="1:10" ht="15" customHeight="1" x14ac:dyDescent="0.2">
      <c r="A672" s="353">
        <v>2019</v>
      </c>
      <c r="B672" s="207" t="s">
        <v>46</v>
      </c>
      <c r="C672" s="207" t="s">
        <v>99</v>
      </c>
      <c r="D672" s="354">
        <v>25186.342499999999</v>
      </c>
      <c r="E672" s="354">
        <v>34495.657999999996</v>
      </c>
      <c r="F672" s="354">
        <v>12618.597500000002</v>
      </c>
      <c r="G672" s="354">
        <v>12951.585499999999</v>
      </c>
      <c r="H672" s="355">
        <v>85252.183500000014</v>
      </c>
      <c r="I672" s="345"/>
      <c r="J672" s="58"/>
    </row>
    <row r="673" spans="1:102" ht="15" customHeight="1" x14ac:dyDescent="0.2">
      <c r="A673" s="353">
        <v>2019</v>
      </c>
      <c r="B673" s="207" t="s">
        <v>34</v>
      </c>
      <c r="C673" s="207" t="s">
        <v>99</v>
      </c>
      <c r="D673" s="354">
        <v>22181.845000000001</v>
      </c>
      <c r="E673" s="354">
        <v>30893.686999999998</v>
      </c>
      <c r="F673" s="354">
        <v>12758.4375</v>
      </c>
      <c r="G673" s="354">
        <v>10165.318500000001</v>
      </c>
      <c r="H673" s="355">
        <v>75999.288</v>
      </c>
      <c r="I673" s="345"/>
      <c r="J673" s="58"/>
    </row>
    <row r="674" spans="1:102" ht="15" customHeight="1" x14ac:dyDescent="0.2">
      <c r="A674" s="353">
        <v>2019</v>
      </c>
      <c r="B674" s="207" t="s">
        <v>36</v>
      </c>
      <c r="C674" s="207" t="s">
        <v>99</v>
      </c>
      <c r="D674" s="354">
        <v>23100.455000000002</v>
      </c>
      <c r="E674" s="354">
        <v>35790.988499999999</v>
      </c>
      <c r="F674" s="354">
        <v>15011.165000000001</v>
      </c>
      <c r="G674" s="354">
        <v>10018.468499999999</v>
      </c>
      <c r="H674" s="355">
        <v>83921.077000000005</v>
      </c>
      <c r="I674" s="345"/>
      <c r="J674" s="58"/>
    </row>
    <row r="675" spans="1:102" ht="15" customHeight="1" x14ac:dyDescent="0.2">
      <c r="A675" s="353">
        <v>2019</v>
      </c>
      <c r="B675" s="207" t="s">
        <v>37</v>
      </c>
      <c r="C675" s="207" t="s">
        <v>99</v>
      </c>
      <c r="D675" s="354">
        <v>20506.180000000004</v>
      </c>
      <c r="E675" s="354">
        <v>31618.3135</v>
      </c>
      <c r="F675" s="354">
        <v>12042.788</v>
      </c>
      <c r="G675" s="354">
        <v>9637.3724999999977</v>
      </c>
      <c r="H675" s="355">
        <v>73804.65400000001</v>
      </c>
      <c r="I675" s="345"/>
      <c r="J675" s="58"/>
    </row>
    <row r="676" spans="1:102" ht="15" customHeight="1" x14ac:dyDescent="0.2">
      <c r="A676" s="353">
        <v>2019</v>
      </c>
      <c r="B676" s="207" t="s">
        <v>38</v>
      </c>
      <c r="C676" s="207" t="s">
        <v>99</v>
      </c>
      <c r="D676" s="354">
        <v>27143.8475</v>
      </c>
      <c r="E676" s="354">
        <v>38581.582000000002</v>
      </c>
      <c r="F676" s="354">
        <v>15069.0825</v>
      </c>
      <c r="G676" s="354">
        <v>10107.012999999999</v>
      </c>
      <c r="H676" s="355">
        <v>90901.525000000009</v>
      </c>
      <c r="I676" s="345"/>
      <c r="J676" s="58"/>
    </row>
    <row r="677" spans="1:102" ht="15" customHeight="1" x14ac:dyDescent="0.2">
      <c r="A677" s="353">
        <v>2019</v>
      </c>
      <c r="B677" s="207" t="s">
        <v>39</v>
      </c>
      <c r="C677" s="207" t="s">
        <v>99</v>
      </c>
      <c r="D677" s="354">
        <v>28311.112499999996</v>
      </c>
      <c r="E677" s="354">
        <v>37788.897499999999</v>
      </c>
      <c r="F677" s="354">
        <v>14221.65</v>
      </c>
      <c r="G677" s="354">
        <v>10014.745000000001</v>
      </c>
      <c r="H677" s="355">
        <v>90336.404999999999</v>
      </c>
      <c r="I677" s="345"/>
      <c r="J677" s="58"/>
    </row>
    <row r="678" spans="1:102" ht="15" customHeight="1" x14ac:dyDescent="0.2">
      <c r="A678" s="353">
        <v>2019</v>
      </c>
      <c r="B678" s="207" t="s">
        <v>40</v>
      </c>
      <c r="C678" s="207" t="s">
        <v>99</v>
      </c>
      <c r="D678" s="354">
        <v>28436.602500000001</v>
      </c>
      <c r="E678" s="354">
        <v>38443.803999999996</v>
      </c>
      <c r="F678" s="354">
        <v>15384.397500000001</v>
      </c>
      <c r="G678" s="354">
        <v>9126.4154999999973</v>
      </c>
      <c r="H678" s="355">
        <v>91391.219499999992</v>
      </c>
      <c r="I678" s="345"/>
      <c r="J678" s="58"/>
    </row>
    <row r="679" spans="1:102" ht="15" customHeight="1" x14ac:dyDescent="0.2">
      <c r="A679" s="353">
        <v>2019</v>
      </c>
      <c r="B679" s="207" t="s">
        <v>41</v>
      </c>
      <c r="C679" s="207" t="s">
        <v>99</v>
      </c>
      <c r="D679" s="354">
        <v>27507.055999999997</v>
      </c>
      <c r="E679" s="354">
        <v>38163.663499999995</v>
      </c>
      <c r="F679" s="354">
        <v>17053.712500000001</v>
      </c>
      <c r="G679" s="354">
        <v>10125.3375</v>
      </c>
      <c r="H679" s="355">
        <v>92849.769499999995</v>
      </c>
      <c r="I679" s="345"/>
      <c r="J679" s="58"/>
    </row>
    <row r="680" spans="1:102" ht="15" customHeight="1" x14ac:dyDescent="0.2">
      <c r="A680" s="353">
        <v>2019</v>
      </c>
      <c r="B680" s="207" t="s">
        <v>42</v>
      </c>
      <c r="C680" s="207" t="s">
        <v>99</v>
      </c>
      <c r="D680" s="354">
        <v>26129.690000000002</v>
      </c>
      <c r="E680" s="354">
        <v>39398.757999999994</v>
      </c>
      <c r="F680" s="354">
        <v>15992.235000000002</v>
      </c>
      <c r="G680" s="354">
        <v>8829.7879999999986</v>
      </c>
      <c r="H680" s="355">
        <v>90350.47099999999</v>
      </c>
      <c r="I680" s="345"/>
      <c r="J680" s="58"/>
    </row>
    <row r="681" spans="1:102" ht="15" customHeight="1" x14ac:dyDescent="0.2">
      <c r="A681" s="353">
        <v>2019</v>
      </c>
      <c r="B681" s="207" t="s">
        <v>43</v>
      </c>
      <c r="C681" s="207" t="s">
        <v>99</v>
      </c>
      <c r="D681" s="354">
        <v>23330.410000000003</v>
      </c>
      <c r="E681" s="354">
        <v>37619.013499999994</v>
      </c>
      <c r="F681" s="354">
        <v>13450.847500000002</v>
      </c>
      <c r="G681" s="354">
        <v>8470.84</v>
      </c>
      <c r="H681" s="355">
        <v>82871.11099999999</v>
      </c>
      <c r="I681" s="345"/>
      <c r="J681" s="58"/>
    </row>
    <row r="682" spans="1:102" ht="15" customHeight="1" x14ac:dyDescent="0.2">
      <c r="A682" s="353">
        <v>2020</v>
      </c>
      <c r="B682" s="207" t="s">
        <v>44</v>
      </c>
      <c r="C682" s="207" t="s">
        <v>99</v>
      </c>
      <c r="D682" s="354">
        <v>19977.334000000003</v>
      </c>
      <c r="E682" s="354">
        <v>34942.487499999996</v>
      </c>
      <c r="F682" s="354">
        <v>9832.2624999999989</v>
      </c>
      <c r="G682" s="354">
        <v>11373.674999999999</v>
      </c>
      <c r="H682" s="355">
        <v>76125.759000000005</v>
      </c>
      <c r="I682" s="345"/>
      <c r="J682" s="58"/>
    </row>
    <row r="683" spans="1:102" ht="15" customHeight="1" x14ac:dyDescent="0.2">
      <c r="A683" s="353">
        <v>2020</v>
      </c>
      <c r="B683" s="207" t="s">
        <v>45</v>
      </c>
      <c r="C683" s="207" t="s">
        <v>99</v>
      </c>
      <c r="D683" s="354">
        <v>25573.228000000003</v>
      </c>
      <c r="E683" s="354">
        <v>30485.5785</v>
      </c>
      <c r="F683" s="354">
        <v>12162.410499999998</v>
      </c>
      <c r="G683" s="354">
        <v>11199.295499999998</v>
      </c>
      <c r="H683" s="355">
        <v>79420.512499999997</v>
      </c>
      <c r="I683" s="345"/>
      <c r="J683" s="58"/>
    </row>
    <row r="684" spans="1:102" ht="15" customHeight="1" x14ac:dyDescent="0.2">
      <c r="A684" s="353">
        <v>2020</v>
      </c>
      <c r="B684" s="207" t="s">
        <v>46</v>
      </c>
      <c r="C684" s="207" t="s">
        <v>99</v>
      </c>
      <c r="D684" s="354">
        <v>15991.263000000001</v>
      </c>
      <c r="E684" s="354">
        <v>20516.748500000002</v>
      </c>
      <c r="F684" s="354">
        <v>9370.6180000000022</v>
      </c>
      <c r="G684" s="354">
        <v>7790.9224999999997</v>
      </c>
      <c r="H684" s="355">
        <v>53669.551999999996</v>
      </c>
      <c r="I684" s="345"/>
      <c r="J684" s="58"/>
    </row>
    <row r="685" spans="1:102" ht="15" customHeight="1" x14ac:dyDescent="0.2">
      <c r="A685" s="353">
        <v>2020</v>
      </c>
      <c r="B685" s="207" t="s">
        <v>34</v>
      </c>
      <c r="C685" s="207" t="s">
        <v>99</v>
      </c>
      <c r="D685" s="354">
        <v>305.1275</v>
      </c>
      <c r="E685" s="354">
        <v>6671.1720000000005</v>
      </c>
      <c r="F685" s="354">
        <v>781.30000000000007</v>
      </c>
      <c r="G685" s="354">
        <v>859.75500000000011</v>
      </c>
      <c r="H685" s="355">
        <v>8617.3545000000013</v>
      </c>
      <c r="I685" s="345"/>
      <c r="J685" s="58"/>
    </row>
    <row r="686" spans="1:102" ht="15" customHeight="1" x14ac:dyDescent="0.2">
      <c r="A686" s="353">
        <v>2020</v>
      </c>
      <c r="B686" s="207" t="s">
        <v>36</v>
      </c>
      <c r="C686" s="207" t="s">
        <v>99</v>
      </c>
      <c r="D686" s="354">
        <v>7521.0055041198748</v>
      </c>
      <c r="E686" s="354">
        <v>19591.296005960467</v>
      </c>
      <c r="F686" s="354">
        <v>5151.4450093078594</v>
      </c>
      <c r="G686" s="354">
        <v>6651.3899969482409</v>
      </c>
      <c r="H686" s="355">
        <v>38915.136516336439</v>
      </c>
      <c r="I686" s="345"/>
      <c r="J686" s="58"/>
    </row>
    <row r="687" spans="1:102" s="6" customFormat="1" ht="15" customHeight="1" x14ac:dyDescent="0.2">
      <c r="A687" s="353">
        <v>2020</v>
      </c>
      <c r="B687" s="207" t="s">
        <v>37</v>
      </c>
      <c r="C687" s="207" t="s">
        <v>99</v>
      </c>
      <c r="D687" s="354">
        <v>15399.352012207031</v>
      </c>
      <c r="E687" s="354">
        <v>26528.366002872943</v>
      </c>
      <c r="F687" s="354">
        <v>8760.8939860916144</v>
      </c>
      <c r="G687" s="354">
        <v>7684.0519929504408</v>
      </c>
      <c r="H687" s="355">
        <v>58372.663994122027</v>
      </c>
      <c r="I687" s="345"/>
      <c r="J687" s="58"/>
      <c r="CT687" s="361"/>
      <c r="CU687" s="361"/>
      <c r="CV687" s="361"/>
      <c r="CW687" s="361"/>
      <c r="CX687" s="361"/>
    </row>
    <row r="688" spans="1:102" s="6" customFormat="1" ht="15" customHeight="1" x14ac:dyDescent="0.2">
      <c r="A688" s="358">
        <v>2020</v>
      </c>
      <c r="B688" s="210" t="s">
        <v>38</v>
      </c>
      <c r="C688" s="210" t="s">
        <v>99</v>
      </c>
      <c r="D688" s="359">
        <v>21847.165996948235</v>
      </c>
      <c r="E688" s="359">
        <v>32813.696447750102</v>
      </c>
      <c r="F688" s="359">
        <v>11235.691985351565</v>
      </c>
      <c r="G688" s="359">
        <v>10220.702490234375</v>
      </c>
      <c r="H688" s="360">
        <v>76117.256920284271</v>
      </c>
      <c r="I688" s="345"/>
      <c r="J688" s="58"/>
      <c r="CT688" s="361"/>
      <c r="CU688" s="361"/>
      <c r="CV688" s="361"/>
      <c r="CW688" s="361"/>
      <c r="CX688" s="361"/>
    </row>
    <row r="689" spans="1:10" ht="15" customHeight="1" x14ac:dyDescent="0.2">
      <c r="A689" s="353">
        <v>2009</v>
      </c>
      <c r="B689" s="207" t="s">
        <v>34</v>
      </c>
      <c r="C689" s="207" t="s">
        <v>102</v>
      </c>
      <c r="D689" s="354">
        <v>908.91499999999996</v>
      </c>
      <c r="E689" s="354">
        <v>18555.900000000001</v>
      </c>
      <c r="F689" s="354">
        <v>3597.8999999999996</v>
      </c>
      <c r="G689" s="354">
        <v>1030.47</v>
      </c>
      <c r="H689" s="355">
        <v>24093.185000000001</v>
      </c>
      <c r="I689" s="345"/>
      <c r="J689" s="58"/>
    </row>
    <row r="690" spans="1:10" ht="15" customHeight="1" x14ac:dyDescent="0.2">
      <c r="A690" s="353">
        <v>2009</v>
      </c>
      <c r="B690" s="207" t="s">
        <v>36</v>
      </c>
      <c r="C690" s="207" t="s">
        <v>102</v>
      </c>
      <c r="D690" s="354">
        <v>901.20499999999993</v>
      </c>
      <c r="E690" s="354">
        <v>15994.35</v>
      </c>
      <c r="F690" s="354">
        <v>2333.3074999999999</v>
      </c>
      <c r="G690" s="354">
        <v>1284.6400000000001</v>
      </c>
      <c r="H690" s="355">
        <v>20513.502500000002</v>
      </c>
      <c r="I690" s="345"/>
      <c r="J690" s="58"/>
    </row>
    <row r="691" spans="1:10" ht="15" customHeight="1" x14ac:dyDescent="0.2">
      <c r="A691" s="353">
        <v>2009</v>
      </c>
      <c r="B691" s="207" t="s">
        <v>37</v>
      </c>
      <c r="C691" s="207" t="s">
        <v>102</v>
      </c>
      <c r="D691" s="354">
        <v>912.64249999999993</v>
      </c>
      <c r="E691" s="354">
        <v>17077.5</v>
      </c>
      <c r="F691" s="354">
        <v>2920.7674999999999</v>
      </c>
      <c r="G691" s="354">
        <v>1079.67</v>
      </c>
      <c r="H691" s="355">
        <v>21990.579999999998</v>
      </c>
      <c r="I691" s="345"/>
      <c r="J691" s="58"/>
    </row>
    <row r="692" spans="1:10" ht="15" customHeight="1" x14ac:dyDescent="0.2">
      <c r="A692" s="353">
        <v>2009</v>
      </c>
      <c r="B692" s="207" t="s">
        <v>38</v>
      </c>
      <c r="C692" s="207" t="s">
        <v>102</v>
      </c>
      <c r="D692" s="354">
        <v>857.11249999999995</v>
      </c>
      <c r="E692" s="354">
        <v>18445.3</v>
      </c>
      <c r="F692" s="354">
        <v>2570.2799999999997</v>
      </c>
      <c r="G692" s="354">
        <v>1377.21</v>
      </c>
      <c r="H692" s="355">
        <v>23249.9025</v>
      </c>
      <c r="I692" s="345"/>
      <c r="J692" s="58"/>
    </row>
    <row r="693" spans="1:10" ht="15" customHeight="1" x14ac:dyDescent="0.2">
      <c r="A693" s="353">
        <v>2009</v>
      </c>
      <c r="B693" s="207" t="s">
        <v>39</v>
      </c>
      <c r="C693" s="207" t="s">
        <v>102</v>
      </c>
      <c r="D693" s="354">
        <v>663.15000000000009</v>
      </c>
      <c r="E693" s="354">
        <v>18399.5</v>
      </c>
      <c r="F693" s="354">
        <v>2662.1475</v>
      </c>
      <c r="G693" s="354">
        <v>1089.9299999999998</v>
      </c>
      <c r="H693" s="355">
        <v>22814.727500000001</v>
      </c>
      <c r="I693" s="345"/>
      <c r="J693" s="58"/>
    </row>
    <row r="694" spans="1:10" ht="15" customHeight="1" x14ac:dyDescent="0.2">
      <c r="A694" s="353">
        <v>2009</v>
      </c>
      <c r="B694" s="207" t="s">
        <v>40</v>
      </c>
      <c r="C694" s="207" t="s">
        <v>102</v>
      </c>
      <c r="D694" s="354">
        <v>1150.8775000000001</v>
      </c>
      <c r="E694" s="354">
        <v>19542.650000000001</v>
      </c>
      <c r="F694" s="354">
        <v>2992.0775000000003</v>
      </c>
      <c r="G694" s="354">
        <v>1322.6399999999999</v>
      </c>
      <c r="H694" s="355">
        <v>25008.245000000003</v>
      </c>
      <c r="I694" s="345"/>
      <c r="J694" s="58"/>
    </row>
    <row r="695" spans="1:10" ht="15" customHeight="1" x14ac:dyDescent="0.2">
      <c r="A695" s="353">
        <v>2009</v>
      </c>
      <c r="B695" s="207" t="s">
        <v>41</v>
      </c>
      <c r="C695" s="207" t="s">
        <v>102</v>
      </c>
      <c r="D695" s="354">
        <v>1333.7449999999999</v>
      </c>
      <c r="E695" s="354">
        <v>20604.849999999999</v>
      </c>
      <c r="F695" s="354">
        <v>3344.2950000000001</v>
      </c>
      <c r="G695" s="354">
        <v>1392.57</v>
      </c>
      <c r="H695" s="355">
        <v>26675.46</v>
      </c>
      <c r="I695" s="345"/>
      <c r="J695" s="58"/>
    </row>
    <row r="696" spans="1:10" ht="15" customHeight="1" x14ac:dyDescent="0.2">
      <c r="A696" s="353">
        <v>2009</v>
      </c>
      <c r="B696" s="207" t="s">
        <v>42</v>
      </c>
      <c r="C696" s="207" t="s">
        <v>102</v>
      </c>
      <c r="D696" s="354">
        <v>1296.57</v>
      </c>
      <c r="E696" s="354">
        <v>19604.7</v>
      </c>
      <c r="F696" s="354">
        <v>3932.1174999999998</v>
      </c>
      <c r="G696" s="354">
        <v>1141.6399999999999</v>
      </c>
      <c r="H696" s="355">
        <v>25975.0275</v>
      </c>
      <c r="I696" s="345"/>
      <c r="J696" s="58"/>
    </row>
    <row r="697" spans="1:10" ht="15" customHeight="1" x14ac:dyDescent="0.2">
      <c r="A697" s="353">
        <v>2009</v>
      </c>
      <c r="B697" s="207" t="s">
        <v>43</v>
      </c>
      <c r="C697" s="207" t="s">
        <v>102</v>
      </c>
      <c r="D697" s="354">
        <v>1712.8625000000002</v>
      </c>
      <c r="E697" s="354">
        <v>18414.2</v>
      </c>
      <c r="F697" s="354">
        <v>3261.3024999999998</v>
      </c>
      <c r="G697" s="354">
        <v>859.05</v>
      </c>
      <c r="H697" s="355">
        <v>24247.414999999997</v>
      </c>
      <c r="I697" s="345"/>
      <c r="J697" s="58"/>
    </row>
    <row r="698" spans="1:10" ht="15" customHeight="1" x14ac:dyDescent="0.2">
      <c r="A698" s="353">
        <v>2010</v>
      </c>
      <c r="B698" s="207" t="s">
        <v>44</v>
      </c>
      <c r="C698" s="207" t="s">
        <v>102</v>
      </c>
      <c r="D698" s="354">
        <v>1764.02</v>
      </c>
      <c r="E698" s="354">
        <v>16734.55</v>
      </c>
      <c r="F698" s="354">
        <v>2142.3225000000002</v>
      </c>
      <c r="G698" s="354">
        <v>1480.45</v>
      </c>
      <c r="H698" s="355">
        <v>22121.342500000002</v>
      </c>
      <c r="I698" s="345"/>
      <c r="J698" s="58"/>
    </row>
    <row r="699" spans="1:10" ht="15" customHeight="1" x14ac:dyDescent="0.2">
      <c r="A699" s="353">
        <v>2010</v>
      </c>
      <c r="B699" s="207" t="s">
        <v>45</v>
      </c>
      <c r="C699" s="207" t="s">
        <v>102</v>
      </c>
      <c r="D699" s="354">
        <v>1873.19</v>
      </c>
      <c r="E699" s="354">
        <v>20587.55</v>
      </c>
      <c r="F699" s="354">
        <v>2323.5625</v>
      </c>
      <c r="G699" s="354">
        <v>1103.6399999999999</v>
      </c>
      <c r="H699" s="355">
        <v>25887.942500000001</v>
      </c>
      <c r="I699" s="345"/>
      <c r="J699" s="58"/>
    </row>
    <row r="700" spans="1:10" ht="15" customHeight="1" x14ac:dyDescent="0.2">
      <c r="A700" s="353">
        <v>2010</v>
      </c>
      <c r="B700" s="207" t="s">
        <v>46</v>
      </c>
      <c r="C700" s="207" t="s">
        <v>102</v>
      </c>
      <c r="D700" s="354">
        <v>2237.5250000000001</v>
      </c>
      <c r="E700" s="354">
        <v>21151.800000000003</v>
      </c>
      <c r="F700" s="354">
        <v>2976.3074999999999</v>
      </c>
      <c r="G700" s="354">
        <v>1527.4299999999998</v>
      </c>
      <c r="H700" s="355">
        <v>27893.0625</v>
      </c>
      <c r="I700" s="345"/>
      <c r="J700" s="58"/>
    </row>
    <row r="701" spans="1:10" ht="15" customHeight="1" x14ac:dyDescent="0.2">
      <c r="A701" s="353">
        <v>2010</v>
      </c>
      <c r="B701" s="207" t="s">
        <v>34</v>
      </c>
      <c r="C701" s="207" t="s">
        <v>102</v>
      </c>
      <c r="D701" s="354">
        <v>1657.5925</v>
      </c>
      <c r="E701" s="354">
        <v>18148.3</v>
      </c>
      <c r="F701" s="354">
        <v>3496.2249999999999</v>
      </c>
      <c r="G701" s="354">
        <v>1555.74</v>
      </c>
      <c r="H701" s="355">
        <v>24857.857500000002</v>
      </c>
      <c r="I701" s="345"/>
      <c r="J701" s="58"/>
    </row>
    <row r="702" spans="1:10" ht="15" customHeight="1" x14ac:dyDescent="0.2">
      <c r="A702" s="353">
        <v>2010</v>
      </c>
      <c r="B702" s="207" t="s">
        <v>36</v>
      </c>
      <c r="C702" s="207" t="s">
        <v>102</v>
      </c>
      <c r="D702" s="354">
        <v>1918.9875000000002</v>
      </c>
      <c r="E702" s="354">
        <v>20647.900000000001</v>
      </c>
      <c r="F702" s="354">
        <v>4238.2550000000001</v>
      </c>
      <c r="G702" s="354">
        <v>1282.3499999999999</v>
      </c>
      <c r="H702" s="355">
        <v>28087.4925</v>
      </c>
      <c r="I702" s="345"/>
      <c r="J702" s="58"/>
    </row>
    <row r="703" spans="1:10" ht="15" customHeight="1" x14ac:dyDescent="0.2">
      <c r="A703" s="353">
        <v>2010</v>
      </c>
      <c r="B703" s="207" t="s">
        <v>37</v>
      </c>
      <c r="C703" s="207" t="s">
        <v>102</v>
      </c>
      <c r="D703" s="354">
        <v>1408.52</v>
      </c>
      <c r="E703" s="354">
        <v>16614.95</v>
      </c>
      <c r="F703" s="354">
        <v>3801.8249999999998</v>
      </c>
      <c r="G703" s="354">
        <v>1365.45</v>
      </c>
      <c r="H703" s="355">
        <v>23190.744999999999</v>
      </c>
      <c r="I703" s="345"/>
      <c r="J703" s="58"/>
    </row>
    <row r="704" spans="1:10" ht="15" customHeight="1" x14ac:dyDescent="0.2">
      <c r="A704" s="353">
        <v>2010</v>
      </c>
      <c r="B704" s="207" t="s">
        <v>38</v>
      </c>
      <c r="C704" s="207" t="s">
        <v>102</v>
      </c>
      <c r="D704" s="354">
        <v>1475.8400000000001</v>
      </c>
      <c r="E704" s="354">
        <v>19901.400000000001</v>
      </c>
      <c r="F704" s="354">
        <v>5022.7275</v>
      </c>
      <c r="G704" s="354">
        <v>1218.04</v>
      </c>
      <c r="H704" s="355">
        <v>27618.0075</v>
      </c>
      <c r="I704" s="345"/>
      <c r="J704" s="58"/>
    </row>
    <row r="705" spans="1:10" ht="15" customHeight="1" x14ac:dyDescent="0.2">
      <c r="A705" s="353">
        <v>2010</v>
      </c>
      <c r="B705" s="207" t="s">
        <v>39</v>
      </c>
      <c r="C705" s="207" t="s">
        <v>102</v>
      </c>
      <c r="D705" s="354">
        <v>1176.46</v>
      </c>
      <c r="E705" s="354">
        <v>21458.25</v>
      </c>
      <c r="F705" s="354">
        <v>6142.5674999999992</v>
      </c>
      <c r="G705" s="354">
        <v>1926.05</v>
      </c>
      <c r="H705" s="355">
        <v>30703.327499999999</v>
      </c>
      <c r="I705" s="345"/>
      <c r="J705" s="58"/>
    </row>
    <row r="706" spans="1:10" ht="15" customHeight="1" x14ac:dyDescent="0.2">
      <c r="A706" s="353">
        <v>2010</v>
      </c>
      <c r="B706" s="207" t="s">
        <v>40</v>
      </c>
      <c r="C706" s="207" t="s">
        <v>102</v>
      </c>
      <c r="D706" s="354">
        <v>1052.6199999999999</v>
      </c>
      <c r="E706" s="354">
        <v>20170.05</v>
      </c>
      <c r="F706" s="354">
        <v>5119.43</v>
      </c>
      <c r="G706" s="354">
        <v>1163.73</v>
      </c>
      <c r="H706" s="355">
        <v>27505.829999999998</v>
      </c>
      <c r="I706" s="345"/>
      <c r="J706" s="58"/>
    </row>
    <row r="707" spans="1:10" ht="15" customHeight="1" x14ac:dyDescent="0.2">
      <c r="A707" s="353">
        <v>2010</v>
      </c>
      <c r="B707" s="207" t="s">
        <v>41</v>
      </c>
      <c r="C707" s="207" t="s">
        <v>102</v>
      </c>
      <c r="D707" s="354">
        <v>985.91</v>
      </c>
      <c r="E707" s="354">
        <v>21242.449999999997</v>
      </c>
      <c r="F707" s="354">
        <v>5644.37</v>
      </c>
      <c r="G707" s="354">
        <v>739.33999999999992</v>
      </c>
      <c r="H707" s="355">
        <v>28612.069999999996</v>
      </c>
      <c r="I707" s="345"/>
      <c r="J707" s="58"/>
    </row>
    <row r="708" spans="1:10" ht="15" customHeight="1" x14ac:dyDescent="0.2">
      <c r="A708" s="353">
        <v>2010</v>
      </c>
      <c r="B708" s="207" t="s">
        <v>42</v>
      </c>
      <c r="C708" s="207" t="s">
        <v>102</v>
      </c>
      <c r="D708" s="354">
        <v>1043.21</v>
      </c>
      <c r="E708" s="354">
        <v>23559.5</v>
      </c>
      <c r="F708" s="354">
        <v>4330.2725</v>
      </c>
      <c r="G708" s="354">
        <v>1044.42</v>
      </c>
      <c r="H708" s="355">
        <v>29977.402499999997</v>
      </c>
      <c r="I708" s="345"/>
      <c r="J708" s="58"/>
    </row>
    <row r="709" spans="1:10" ht="15" customHeight="1" x14ac:dyDescent="0.2">
      <c r="A709" s="353">
        <v>2010</v>
      </c>
      <c r="B709" s="207" t="s">
        <v>43</v>
      </c>
      <c r="C709" s="207" t="s">
        <v>102</v>
      </c>
      <c r="D709" s="354">
        <v>1166.3600000000001</v>
      </c>
      <c r="E709" s="354">
        <v>23214.799999999999</v>
      </c>
      <c r="F709" s="354">
        <v>4222.585</v>
      </c>
      <c r="G709" s="354">
        <v>1094.23</v>
      </c>
      <c r="H709" s="355">
        <v>29697.974999999999</v>
      </c>
      <c r="I709" s="345"/>
      <c r="J709" s="58"/>
    </row>
    <row r="710" spans="1:10" ht="15" customHeight="1" x14ac:dyDescent="0.2">
      <c r="A710" s="353">
        <v>2011</v>
      </c>
      <c r="B710" s="207" t="s">
        <v>44</v>
      </c>
      <c r="C710" s="207" t="s">
        <v>102</v>
      </c>
      <c r="D710" s="354">
        <v>922.96</v>
      </c>
      <c r="E710" s="354">
        <v>19560.800000000003</v>
      </c>
      <c r="F710" s="354">
        <v>4555.5600000000004</v>
      </c>
      <c r="G710" s="354">
        <v>1432.1399999999999</v>
      </c>
      <c r="H710" s="355">
        <v>26471.460000000003</v>
      </c>
      <c r="I710" s="345"/>
      <c r="J710" s="58"/>
    </row>
    <row r="711" spans="1:10" ht="15" customHeight="1" x14ac:dyDescent="0.2">
      <c r="A711" s="353">
        <v>2011</v>
      </c>
      <c r="B711" s="207" t="s">
        <v>45</v>
      </c>
      <c r="C711" s="207" t="s">
        <v>102</v>
      </c>
      <c r="D711" s="354">
        <v>1155.3599999999999</v>
      </c>
      <c r="E711" s="354">
        <v>20580.75</v>
      </c>
      <c r="F711" s="354">
        <v>4268.165</v>
      </c>
      <c r="G711" s="354">
        <v>446.09000000000003</v>
      </c>
      <c r="H711" s="355">
        <v>26450.364999999998</v>
      </c>
      <c r="I711" s="345"/>
      <c r="J711" s="58"/>
    </row>
    <row r="712" spans="1:10" ht="15" customHeight="1" x14ac:dyDescent="0.2">
      <c r="A712" s="353">
        <v>2011</v>
      </c>
      <c r="B712" s="207" t="s">
        <v>46</v>
      </c>
      <c r="C712" s="207" t="s">
        <v>102</v>
      </c>
      <c r="D712" s="354">
        <v>1375.3799999999999</v>
      </c>
      <c r="E712" s="354">
        <v>27859.200000000001</v>
      </c>
      <c r="F712" s="354">
        <v>4594.16</v>
      </c>
      <c r="G712" s="354">
        <v>849.17</v>
      </c>
      <c r="H712" s="355">
        <v>34677.910000000003</v>
      </c>
      <c r="I712" s="345"/>
      <c r="J712" s="58"/>
    </row>
    <row r="713" spans="1:10" ht="15" customHeight="1" x14ac:dyDescent="0.2">
      <c r="A713" s="353">
        <v>2011</v>
      </c>
      <c r="B713" s="207" t="s">
        <v>34</v>
      </c>
      <c r="C713" s="207" t="s">
        <v>102</v>
      </c>
      <c r="D713" s="354">
        <v>1233.92</v>
      </c>
      <c r="E713" s="354">
        <v>24382.5</v>
      </c>
      <c r="F713" s="354">
        <v>4820.2075000000004</v>
      </c>
      <c r="G713" s="354">
        <v>432.46</v>
      </c>
      <c r="H713" s="355">
        <v>30869.087499999998</v>
      </c>
      <c r="I713" s="345"/>
      <c r="J713" s="58"/>
    </row>
    <row r="714" spans="1:10" ht="15" customHeight="1" x14ac:dyDescent="0.2">
      <c r="A714" s="353">
        <v>2011</v>
      </c>
      <c r="B714" s="207" t="s">
        <v>36</v>
      </c>
      <c r="C714" s="207" t="s">
        <v>102</v>
      </c>
      <c r="D714" s="354">
        <v>1785.96</v>
      </c>
      <c r="E714" s="354">
        <v>23621.1</v>
      </c>
      <c r="F714" s="354">
        <v>5103.6424999999999</v>
      </c>
      <c r="G714" s="354">
        <v>1582.75</v>
      </c>
      <c r="H714" s="355">
        <v>32093.452499999999</v>
      </c>
      <c r="I714" s="345"/>
      <c r="J714" s="58"/>
    </row>
    <row r="715" spans="1:10" ht="15" customHeight="1" x14ac:dyDescent="0.2">
      <c r="A715" s="353">
        <v>2011</v>
      </c>
      <c r="B715" s="207" t="s">
        <v>37</v>
      </c>
      <c r="C715" s="207" t="s">
        <v>102</v>
      </c>
      <c r="D715" s="354">
        <v>1381.87</v>
      </c>
      <c r="E715" s="354">
        <v>23070.450000000004</v>
      </c>
      <c r="F715" s="354">
        <v>4512.2250000000004</v>
      </c>
      <c r="G715" s="354">
        <v>2245.41</v>
      </c>
      <c r="H715" s="355">
        <v>31209.954999999998</v>
      </c>
      <c r="I715" s="345"/>
      <c r="J715" s="58"/>
    </row>
    <row r="716" spans="1:10" ht="15" customHeight="1" x14ac:dyDescent="0.2">
      <c r="A716" s="353">
        <v>2011</v>
      </c>
      <c r="B716" s="207" t="s">
        <v>38</v>
      </c>
      <c r="C716" s="207" t="s">
        <v>102</v>
      </c>
      <c r="D716" s="354">
        <v>1497.92</v>
      </c>
      <c r="E716" s="354">
        <v>26136.399999999998</v>
      </c>
      <c r="F716" s="354">
        <v>3936.8650000000002</v>
      </c>
      <c r="G716" s="354">
        <v>1486.2800000000002</v>
      </c>
      <c r="H716" s="355">
        <v>33057.465000000004</v>
      </c>
      <c r="I716" s="345"/>
      <c r="J716" s="58"/>
    </row>
    <row r="717" spans="1:10" ht="15" customHeight="1" x14ac:dyDescent="0.2">
      <c r="A717" s="353">
        <v>2011</v>
      </c>
      <c r="B717" s="207" t="s">
        <v>39</v>
      </c>
      <c r="C717" s="207" t="s">
        <v>102</v>
      </c>
      <c r="D717" s="354">
        <v>2496</v>
      </c>
      <c r="E717" s="354">
        <v>25126.21</v>
      </c>
      <c r="F717" s="354">
        <v>4087.7449999999999</v>
      </c>
      <c r="G717" s="354">
        <v>1589.8500000000001</v>
      </c>
      <c r="H717" s="355">
        <v>33299.805</v>
      </c>
      <c r="I717" s="345"/>
      <c r="J717" s="58"/>
    </row>
    <row r="718" spans="1:10" ht="15" customHeight="1" x14ac:dyDescent="0.2">
      <c r="A718" s="353">
        <v>2011</v>
      </c>
      <c r="B718" s="207" t="s">
        <v>40</v>
      </c>
      <c r="C718" s="207" t="s">
        <v>102</v>
      </c>
      <c r="D718" s="354">
        <v>2024.78</v>
      </c>
      <c r="E718" s="354">
        <v>23980.275000000001</v>
      </c>
      <c r="F718" s="354">
        <v>5224.5349999999999</v>
      </c>
      <c r="G718" s="354">
        <v>1861.5974999999999</v>
      </c>
      <c r="H718" s="355">
        <v>33091.1875</v>
      </c>
      <c r="I718" s="345"/>
      <c r="J718" s="58"/>
    </row>
    <row r="719" spans="1:10" ht="15" customHeight="1" x14ac:dyDescent="0.2">
      <c r="A719" s="353">
        <v>2011</v>
      </c>
      <c r="B719" s="207" t="s">
        <v>41</v>
      </c>
      <c r="C719" s="207" t="s">
        <v>102</v>
      </c>
      <c r="D719" s="354">
        <v>2559.31</v>
      </c>
      <c r="E719" s="354">
        <v>24871.600000000002</v>
      </c>
      <c r="F719" s="354">
        <v>4604.8949999999995</v>
      </c>
      <c r="G719" s="354">
        <v>1597.4</v>
      </c>
      <c r="H719" s="355">
        <v>33633.205000000002</v>
      </c>
      <c r="I719" s="345"/>
      <c r="J719" s="58"/>
    </row>
    <row r="720" spans="1:10" ht="15" customHeight="1" x14ac:dyDescent="0.2">
      <c r="A720" s="353">
        <v>2011</v>
      </c>
      <c r="B720" s="207" t="s">
        <v>42</v>
      </c>
      <c r="C720" s="207" t="s">
        <v>102</v>
      </c>
      <c r="D720" s="354">
        <v>1864.8399999999997</v>
      </c>
      <c r="E720" s="354">
        <v>27372.382999999998</v>
      </c>
      <c r="F720" s="354">
        <v>4702.5325000000003</v>
      </c>
      <c r="G720" s="354">
        <v>1687.03</v>
      </c>
      <c r="H720" s="355">
        <v>35626.785499999998</v>
      </c>
      <c r="I720" s="345"/>
      <c r="J720" s="58"/>
    </row>
    <row r="721" spans="1:10" ht="15" customHeight="1" x14ac:dyDescent="0.2">
      <c r="A721" s="353">
        <v>2011</v>
      </c>
      <c r="B721" s="207" t="s">
        <v>43</v>
      </c>
      <c r="C721" s="207" t="s">
        <v>102</v>
      </c>
      <c r="D721" s="354">
        <v>1907.6900000000003</v>
      </c>
      <c r="E721" s="354">
        <v>23207.300000000003</v>
      </c>
      <c r="F721" s="354">
        <v>4345.9674999999997</v>
      </c>
      <c r="G721" s="354">
        <v>2369.87</v>
      </c>
      <c r="H721" s="355">
        <v>31830.827500000003</v>
      </c>
      <c r="I721" s="345"/>
      <c r="J721" s="58"/>
    </row>
    <row r="722" spans="1:10" ht="15" customHeight="1" x14ac:dyDescent="0.2">
      <c r="A722" s="353">
        <v>2012</v>
      </c>
      <c r="B722" s="207" t="s">
        <v>44</v>
      </c>
      <c r="C722" s="207" t="s">
        <v>102</v>
      </c>
      <c r="D722" s="354">
        <v>2081.08</v>
      </c>
      <c r="E722" s="354">
        <v>25022.574999999997</v>
      </c>
      <c r="F722" s="354">
        <v>6215.9775</v>
      </c>
      <c r="G722" s="354">
        <v>2221.6800000000003</v>
      </c>
      <c r="H722" s="355">
        <v>35541.3125</v>
      </c>
      <c r="I722" s="345"/>
      <c r="J722" s="58"/>
    </row>
    <row r="723" spans="1:10" ht="15" customHeight="1" x14ac:dyDescent="0.2">
      <c r="A723" s="353">
        <v>2012</v>
      </c>
      <c r="B723" s="207" t="s">
        <v>45</v>
      </c>
      <c r="C723" s="207" t="s">
        <v>102</v>
      </c>
      <c r="D723" s="354">
        <v>1920.3200000000002</v>
      </c>
      <c r="E723" s="354">
        <v>22015.975000000002</v>
      </c>
      <c r="F723" s="354">
        <v>5504.7350000000006</v>
      </c>
      <c r="G723" s="354">
        <v>1712.0325</v>
      </c>
      <c r="H723" s="355">
        <v>31153.0625</v>
      </c>
      <c r="I723" s="345"/>
      <c r="J723" s="58"/>
    </row>
    <row r="724" spans="1:10" ht="15" customHeight="1" x14ac:dyDescent="0.2">
      <c r="A724" s="353">
        <v>2012</v>
      </c>
      <c r="B724" s="207" t="s">
        <v>46</v>
      </c>
      <c r="C724" s="207" t="s">
        <v>102</v>
      </c>
      <c r="D724" s="354">
        <v>1938.88</v>
      </c>
      <c r="E724" s="354">
        <v>24029.850000000002</v>
      </c>
      <c r="F724" s="354">
        <v>5510.77</v>
      </c>
      <c r="G724" s="354">
        <v>1901.6499999999999</v>
      </c>
      <c r="H724" s="355">
        <v>33381.15</v>
      </c>
      <c r="I724" s="345"/>
      <c r="J724" s="58"/>
    </row>
    <row r="725" spans="1:10" ht="15" customHeight="1" x14ac:dyDescent="0.2">
      <c r="A725" s="353">
        <v>2012</v>
      </c>
      <c r="B725" s="207" t="s">
        <v>34</v>
      </c>
      <c r="C725" s="207" t="s">
        <v>102</v>
      </c>
      <c r="D725" s="354">
        <v>2631.46</v>
      </c>
      <c r="E725" s="354">
        <v>19712.150000000001</v>
      </c>
      <c r="F725" s="354">
        <v>4397.2650000000003</v>
      </c>
      <c r="G725" s="354">
        <v>2031.22</v>
      </c>
      <c r="H725" s="355">
        <v>28772.094999999998</v>
      </c>
      <c r="I725" s="345"/>
      <c r="J725" s="58"/>
    </row>
    <row r="726" spans="1:10" ht="15" customHeight="1" x14ac:dyDescent="0.2">
      <c r="A726" s="353">
        <v>2012</v>
      </c>
      <c r="B726" s="207" t="s">
        <v>36</v>
      </c>
      <c r="C726" s="207" t="s">
        <v>102</v>
      </c>
      <c r="D726" s="354">
        <v>2641.2</v>
      </c>
      <c r="E726" s="354">
        <v>21088.35</v>
      </c>
      <c r="F726" s="354">
        <v>6781.41</v>
      </c>
      <c r="G726" s="354">
        <v>2752.0725000000002</v>
      </c>
      <c r="H726" s="355">
        <v>33263.032500000001</v>
      </c>
      <c r="I726" s="345"/>
      <c r="J726" s="58"/>
    </row>
    <row r="727" spans="1:10" ht="15" customHeight="1" x14ac:dyDescent="0.2">
      <c r="A727" s="353">
        <v>2012</v>
      </c>
      <c r="B727" s="207" t="s">
        <v>37</v>
      </c>
      <c r="C727" s="207" t="s">
        <v>102</v>
      </c>
      <c r="D727" s="354">
        <v>2550.02</v>
      </c>
      <c r="E727" s="354">
        <v>22279.1</v>
      </c>
      <c r="F727" s="354">
        <v>6583.0924999999997</v>
      </c>
      <c r="G727" s="354">
        <v>1964.9700000000003</v>
      </c>
      <c r="H727" s="355">
        <v>33377.182499999995</v>
      </c>
      <c r="I727" s="345"/>
      <c r="J727" s="58"/>
    </row>
    <row r="728" spans="1:10" ht="15" customHeight="1" x14ac:dyDescent="0.2">
      <c r="A728" s="353">
        <v>2012</v>
      </c>
      <c r="B728" s="207" t="s">
        <v>38</v>
      </c>
      <c r="C728" s="207" t="s">
        <v>102</v>
      </c>
      <c r="D728" s="354">
        <v>2981.89</v>
      </c>
      <c r="E728" s="354">
        <v>20839.78</v>
      </c>
      <c r="F728" s="354">
        <v>5608.87</v>
      </c>
      <c r="G728" s="354">
        <v>2362.27</v>
      </c>
      <c r="H728" s="355">
        <v>31792.809999999998</v>
      </c>
      <c r="I728" s="345"/>
      <c r="J728" s="58"/>
    </row>
    <row r="729" spans="1:10" ht="15" customHeight="1" x14ac:dyDescent="0.2">
      <c r="A729" s="353">
        <v>2012</v>
      </c>
      <c r="B729" s="207" t="s">
        <v>39</v>
      </c>
      <c r="C729" s="207" t="s">
        <v>102</v>
      </c>
      <c r="D729" s="354">
        <v>2746.12</v>
      </c>
      <c r="E729" s="354">
        <v>20775</v>
      </c>
      <c r="F729" s="354">
        <v>6013.6699999999992</v>
      </c>
      <c r="G729" s="354">
        <v>2514.4</v>
      </c>
      <c r="H729" s="355">
        <v>32049.19</v>
      </c>
      <c r="I729" s="345"/>
      <c r="J729" s="58"/>
    </row>
    <row r="730" spans="1:10" ht="15" customHeight="1" x14ac:dyDescent="0.2">
      <c r="A730" s="353">
        <v>2012</v>
      </c>
      <c r="B730" s="207" t="s">
        <v>40</v>
      </c>
      <c r="C730" s="207" t="s">
        <v>102</v>
      </c>
      <c r="D730" s="354">
        <v>2135.37</v>
      </c>
      <c r="E730" s="354">
        <v>20165.099999999999</v>
      </c>
      <c r="F730" s="354">
        <v>6232.1725000000006</v>
      </c>
      <c r="G730" s="354">
        <v>2087.87</v>
      </c>
      <c r="H730" s="355">
        <v>30620.512500000001</v>
      </c>
      <c r="I730" s="345"/>
      <c r="J730" s="58"/>
    </row>
    <row r="731" spans="1:10" ht="15" customHeight="1" x14ac:dyDescent="0.2">
      <c r="A731" s="353">
        <v>2012</v>
      </c>
      <c r="B731" s="207" t="s">
        <v>41</v>
      </c>
      <c r="C731" s="207" t="s">
        <v>102</v>
      </c>
      <c r="D731" s="354">
        <v>3077.5299999999997</v>
      </c>
      <c r="E731" s="354">
        <v>22547.9</v>
      </c>
      <c r="F731" s="354">
        <v>6741.875</v>
      </c>
      <c r="G731" s="354">
        <v>2815.55</v>
      </c>
      <c r="H731" s="355">
        <v>35182.855000000003</v>
      </c>
      <c r="I731" s="345"/>
      <c r="J731" s="58"/>
    </row>
    <row r="732" spans="1:10" ht="15" customHeight="1" x14ac:dyDescent="0.2">
      <c r="A732" s="353">
        <v>2012</v>
      </c>
      <c r="B732" s="207" t="s">
        <v>42</v>
      </c>
      <c r="C732" s="207" t="s">
        <v>102</v>
      </c>
      <c r="D732" s="354">
        <v>2785.38</v>
      </c>
      <c r="E732" s="354">
        <v>23797.61</v>
      </c>
      <c r="F732" s="354">
        <v>6066.3225000000002</v>
      </c>
      <c r="G732" s="354">
        <v>2642.55</v>
      </c>
      <c r="H732" s="355">
        <v>35291.862500000003</v>
      </c>
      <c r="I732" s="345"/>
      <c r="J732" s="58"/>
    </row>
    <row r="733" spans="1:10" ht="15" customHeight="1" x14ac:dyDescent="0.2">
      <c r="A733" s="353">
        <v>2012</v>
      </c>
      <c r="B733" s="207" t="s">
        <v>43</v>
      </c>
      <c r="C733" s="207" t="s">
        <v>102</v>
      </c>
      <c r="D733" s="354">
        <v>2707.01</v>
      </c>
      <c r="E733" s="354">
        <v>21849.29</v>
      </c>
      <c r="F733" s="354">
        <v>6199.5649999999996</v>
      </c>
      <c r="G733" s="354">
        <v>2598.6</v>
      </c>
      <c r="H733" s="355">
        <v>33354.465000000004</v>
      </c>
      <c r="I733" s="345"/>
      <c r="J733" s="58"/>
    </row>
    <row r="734" spans="1:10" ht="15" customHeight="1" x14ac:dyDescent="0.2">
      <c r="A734" s="353">
        <v>2013</v>
      </c>
      <c r="B734" s="207" t="s">
        <v>44</v>
      </c>
      <c r="C734" s="207" t="s">
        <v>102</v>
      </c>
      <c r="D734" s="354">
        <v>3120.6000000000004</v>
      </c>
      <c r="E734" s="354">
        <v>20867.325000000001</v>
      </c>
      <c r="F734" s="354">
        <v>4876.8575000000001</v>
      </c>
      <c r="G734" s="354">
        <v>2149.73</v>
      </c>
      <c r="H734" s="355">
        <v>31014.512499999997</v>
      </c>
      <c r="I734" s="345"/>
      <c r="J734" s="58"/>
    </row>
    <row r="735" spans="1:10" ht="15" customHeight="1" x14ac:dyDescent="0.2">
      <c r="A735" s="353">
        <v>2013</v>
      </c>
      <c r="B735" s="207" t="s">
        <v>45</v>
      </c>
      <c r="C735" s="207" t="s">
        <v>102</v>
      </c>
      <c r="D735" s="354">
        <v>3682.41</v>
      </c>
      <c r="E735" s="354">
        <v>22886.25</v>
      </c>
      <c r="F735" s="354">
        <v>4524.6350000000002</v>
      </c>
      <c r="G735" s="354">
        <v>1697.1399999999999</v>
      </c>
      <c r="H735" s="355">
        <v>32790.434999999998</v>
      </c>
      <c r="I735" s="345"/>
      <c r="J735" s="58"/>
    </row>
    <row r="736" spans="1:10" ht="15" customHeight="1" x14ac:dyDescent="0.2">
      <c r="A736" s="353">
        <v>2013</v>
      </c>
      <c r="B736" s="207" t="s">
        <v>46</v>
      </c>
      <c r="C736" s="207" t="s">
        <v>102</v>
      </c>
      <c r="D736" s="354">
        <v>3576.75</v>
      </c>
      <c r="E736" s="354">
        <v>22470.275000000001</v>
      </c>
      <c r="F736" s="354">
        <v>4485.1475</v>
      </c>
      <c r="G736" s="354">
        <v>2124.21</v>
      </c>
      <c r="H736" s="355">
        <v>32656.382500000003</v>
      </c>
      <c r="I736" s="345"/>
      <c r="J736" s="58"/>
    </row>
    <row r="737" spans="1:10" ht="15" customHeight="1" x14ac:dyDescent="0.2">
      <c r="A737" s="353">
        <v>2013</v>
      </c>
      <c r="B737" s="207" t="s">
        <v>34</v>
      </c>
      <c r="C737" s="207" t="s">
        <v>102</v>
      </c>
      <c r="D737" s="354">
        <v>2921.01</v>
      </c>
      <c r="E737" s="354">
        <v>22290.75</v>
      </c>
      <c r="F737" s="354">
        <v>5479.1475</v>
      </c>
      <c r="G737" s="354">
        <v>1076.2550000000001</v>
      </c>
      <c r="H737" s="355">
        <v>31767.162499999995</v>
      </c>
      <c r="I737" s="345"/>
      <c r="J737" s="58"/>
    </row>
    <row r="738" spans="1:10" ht="15" customHeight="1" x14ac:dyDescent="0.2">
      <c r="A738" s="353">
        <v>2013</v>
      </c>
      <c r="B738" s="207" t="s">
        <v>36</v>
      </c>
      <c r="C738" s="207" t="s">
        <v>102</v>
      </c>
      <c r="D738" s="354">
        <v>3183.6000000000004</v>
      </c>
      <c r="E738" s="354">
        <v>23167.010000000002</v>
      </c>
      <c r="F738" s="354">
        <v>4694.0074999999997</v>
      </c>
      <c r="G738" s="354">
        <v>1401.5500000000002</v>
      </c>
      <c r="H738" s="355">
        <v>32446.167500000003</v>
      </c>
      <c r="I738" s="345"/>
      <c r="J738" s="58"/>
    </row>
    <row r="739" spans="1:10" ht="15" customHeight="1" x14ac:dyDescent="0.2">
      <c r="A739" s="353">
        <v>2013</v>
      </c>
      <c r="B739" s="207" t="s">
        <v>37</v>
      </c>
      <c r="C739" s="207" t="s">
        <v>102</v>
      </c>
      <c r="D739" s="354">
        <v>3375.3300000000004</v>
      </c>
      <c r="E739" s="354">
        <v>19836.349999999999</v>
      </c>
      <c r="F739" s="354">
        <v>4622.3099999999995</v>
      </c>
      <c r="G739" s="354">
        <v>1245</v>
      </c>
      <c r="H739" s="355">
        <v>29078.989999999998</v>
      </c>
      <c r="I739" s="345"/>
      <c r="J739" s="58"/>
    </row>
    <row r="740" spans="1:10" ht="15" customHeight="1" x14ac:dyDescent="0.2">
      <c r="A740" s="353">
        <v>2013</v>
      </c>
      <c r="B740" s="207" t="s">
        <v>38</v>
      </c>
      <c r="C740" s="207" t="s">
        <v>102</v>
      </c>
      <c r="D740" s="354">
        <v>3404.23</v>
      </c>
      <c r="E740" s="354">
        <v>22968.5</v>
      </c>
      <c r="F740" s="354">
        <v>4731.1099999999997</v>
      </c>
      <c r="G740" s="354">
        <v>1245.8600000000001</v>
      </c>
      <c r="H740" s="355">
        <v>32349.7</v>
      </c>
      <c r="I740" s="345"/>
      <c r="J740" s="58"/>
    </row>
    <row r="741" spans="1:10" ht="15" customHeight="1" x14ac:dyDescent="0.2">
      <c r="A741" s="353">
        <v>2013</v>
      </c>
      <c r="B741" s="207" t="s">
        <v>39</v>
      </c>
      <c r="C741" s="207" t="s">
        <v>102</v>
      </c>
      <c r="D741" s="354">
        <v>1985.92</v>
      </c>
      <c r="E741" s="354">
        <v>17781.464999999997</v>
      </c>
      <c r="F741" s="354">
        <v>4724.8725000000004</v>
      </c>
      <c r="G741" s="354">
        <v>1316.15</v>
      </c>
      <c r="H741" s="355">
        <v>25808.407499999994</v>
      </c>
      <c r="I741" s="345"/>
      <c r="J741" s="58"/>
    </row>
    <row r="742" spans="1:10" ht="15" customHeight="1" x14ac:dyDescent="0.2">
      <c r="A742" s="353">
        <v>2013</v>
      </c>
      <c r="B742" s="207" t="s">
        <v>40</v>
      </c>
      <c r="C742" s="207" t="s">
        <v>102</v>
      </c>
      <c r="D742" s="354">
        <v>2809.08</v>
      </c>
      <c r="E742" s="354">
        <v>22057.235000000001</v>
      </c>
      <c r="F742" s="354">
        <v>6446.1100000000006</v>
      </c>
      <c r="G742" s="354">
        <v>1474.4699999999998</v>
      </c>
      <c r="H742" s="355">
        <v>32786.895000000004</v>
      </c>
      <c r="I742" s="345"/>
      <c r="J742" s="58"/>
    </row>
    <row r="743" spans="1:10" ht="15" customHeight="1" x14ac:dyDescent="0.2">
      <c r="A743" s="353">
        <v>2013</v>
      </c>
      <c r="B743" s="207" t="s">
        <v>41</v>
      </c>
      <c r="C743" s="207" t="s">
        <v>102</v>
      </c>
      <c r="D743" s="354">
        <v>3975.62</v>
      </c>
      <c r="E743" s="354">
        <v>23531.684999999998</v>
      </c>
      <c r="F743" s="354">
        <v>7098.8649999999998</v>
      </c>
      <c r="G743" s="354">
        <v>1534.62</v>
      </c>
      <c r="H743" s="355">
        <v>36140.79</v>
      </c>
      <c r="I743" s="345"/>
      <c r="J743" s="58"/>
    </row>
    <row r="744" spans="1:10" ht="15" customHeight="1" x14ac:dyDescent="0.2">
      <c r="A744" s="353">
        <v>2013</v>
      </c>
      <c r="B744" s="207" t="s">
        <v>42</v>
      </c>
      <c r="C744" s="207" t="s">
        <v>102</v>
      </c>
      <c r="D744" s="354">
        <v>3802.9499999999994</v>
      </c>
      <c r="E744" s="354">
        <v>22736.71</v>
      </c>
      <c r="F744" s="354">
        <v>6091.375</v>
      </c>
      <c r="G744" s="354">
        <v>1553.5000000000002</v>
      </c>
      <c r="H744" s="355">
        <v>34184.534999999996</v>
      </c>
      <c r="I744" s="345"/>
      <c r="J744" s="58"/>
    </row>
    <row r="745" spans="1:10" ht="15" customHeight="1" x14ac:dyDescent="0.2">
      <c r="A745" s="353">
        <v>2013</v>
      </c>
      <c r="B745" s="207" t="s">
        <v>43</v>
      </c>
      <c r="C745" s="207" t="s">
        <v>102</v>
      </c>
      <c r="D745" s="354">
        <v>3096.0600000000004</v>
      </c>
      <c r="E745" s="354">
        <v>25605.004999999997</v>
      </c>
      <c r="F745" s="354">
        <v>4983.6224999999995</v>
      </c>
      <c r="G745" s="354">
        <v>1429.51</v>
      </c>
      <c r="H745" s="355">
        <v>35114.197500000002</v>
      </c>
      <c r="I745" s="345"/>
      <c r="J745" s="58"/>
    </row>
    <row r="746" spans="1:10" ht="15" customHeight="1" x14ac:dyDescent="0.2">
      <c r="A746" s="353">
        <v>2014</v>
      </c>
      <c r="B746" s="207" t="s">
        <v>44</v>
      </c>
      <c r="C746" s="207" t="s">
        <v>102</v>
      </c>
      <c r="D746" s="354">
        <v>3280.8</v>
      </c>
      <c r="E746" s="354">
        <v>21141.35</v>
      </c>
      <c r="F746" s="354">
        <v>4382.1324999999997</v>
      </c>
      <c r="G746" s="354">
        <v>1743.04</v>
      </c>
      <c r="H746" s="355">
        <v>30547.322499999995</v>
      </c>
      <c r="I746" s="345"/>
      <c r="J746" s="58"/>
    </row>
    <row r="747" spans="1:10" ht="15" customHeight="1" x14ac:dyDescent="0.2">
      <c r="A747" s="353">
        <v>2014</v>
      </c>
      <c r="B747" s="207" t="s">
        <v>45</v>
      </c>
      <c r="C747" s="207" t="s">
        <v>102</v>
      </c>
      <c r="D747" s="354">
        <v>2661.6899999999996</v>
      </c>
      <c r="E747" s="354">
        <v>21175.9</v>
      </c>
      <c r="F747" s="354">
        <v>5017.1400000000003</v>
      </c>
      <c r="G747" s="354">
        <v>1340.73</v>
      </c>
      <c r="H747" s="355">
        <v>30195.46</v>
      </c>
      <c r="I747" s="345"/>
      <c r="J747" s="58"/>
    </row>
    <row r="748" spans="1:10" ht="15" customHeight="1" x14ac:dyDescent="0.2">
      <c r="A748" s="353">
        <v>2014</v>
      </c>
      <c r="B748" s="207" t="s">
        <v>46</v>
      </c>
      <c r="C748" s="207" t="s">
        <v>102</v>
      </c>
      <c r="D748" s="354">
        <v>3642.58</v>
      </c>
      <c r="E748" s="354">
        <v>25966</v>
      </c>
      <c r="F748" s="354">
        <v>5099.4500000000007</v>
      </c>
      <c r="G748" s="354">
        <v>2107.17</v>
      </c>
      <c r="H748" s="355">
        <v>36815.199999999997</v>
      </c>
      <c r="I748" s="345"/>
      <c r="J748" s="58"/>
    </row>
    <row r="749" spans="1:10" ht="15" customHeight="1" x14ac:dyDescent="0.2">
      <c r="A749" s="353">
        <v>2014</v>
      </c>
      <c r="B749" s="207" t="s">
        <v>34</v>
      </c>
      <c r="C749" s="207" t="s">
        <v>102</v>
      </c>
      <c r="D749" s="354">
        <v>3517.0199999999995</v>
      </c>
      <c r="E749" s="354">
        <v>23129.15</v>
      </c>
      <c r="F749" s="354">
        <v>5255.02</v>
      </c>
      <c r="G749" s="354">
        <v>2154.8199999999997</v>
      </c>
      <c r="H749" s="355">
        <v>34056.01</v>
      </c>
      <c r="I749" s="345"/>
      <c r="J749" s="58"/>
    </row>
    <row r="750" spans="1:10" ht="15" customHeight="1" x14ac:dyDescent="0.2">
      <c r="A750" s="353">
        <v>2014</v>
      </c>
      <c r="B750" s="207" t="s">
        <v>36</v>
      </c>
      <c r="C750" s="207" t="s">
        <v>102</v>
      </c>
      <c r="D750" s="354">
        <v>4154.55</v>
      </c>
      <c r="E750" s="354">
        <v>24815.161999999997</v>
      </c>
      <c r="F750" s="354">
        <v>5017.8274999999994</v>
      </c>
      <c r="G750" s="354">
        <v>1915.03</v>
      </c>
      <c r="H750" s="355">
        <v>35902.569499999998</v>
      </c>
      <c r="I750" s="345"/>
      <c r="J750" s="58"/>
    </row>
    <row r="751" spans="1:10" ht="15" customHeight="1" x14ac:dyDescent="0.2">
      <c r="A751" s="353">
        <v>2014</v>
      </c>
      <c r="B751" s="207" t="s">
        <v>37</v>
      </c>
      <c r="C751" s="207" t="s">
        <v>102</v>
      </c>
      <c r="D751" s="354">
        <v>3062</v>
      </c>
      <c r="E751" s="354">
        <v>18557.419999999998</v>
      </c>
      <c r="F751" s="354">
        <v>4632.7349999999997</v>
      </c>
      <c r="G751" s="354">
        <v>1751.96</v>
      </c>
      <c r="H751" s="355">
        <v>28004.114999999998</v>
      </c>
      <c r="I751" s="345"/>
      <c r="J751" s="58"/>
    </row>
    <row r="752" spans="1:10" ht="15" customHeight="1" x14ac:dyDescent="0.2">
      <c r="A752" s="353">
        <v>2014</v>
      </c>
      <c r="B752" s="207" t="s">
        <v>38</v>
      </c>
      <c r="C752" s="207" t="s">
        <v>102</v>
      </c>
      <c r="D752" s="354">
        <v>4069.79</v>
      </c>
      <c r="E752" s="354">
        <v>21999.376999999997</v>
      </c>
      <c r="F752" s="354">
        <v>5848.3949999999995</v>
      </c>
      <c r="G752" s="354">
        <v>1591.4899999999998</v>
      </c>
      <c r="H752" s="355">
        <v>33509.051999999996</v>
      </c>
      <c r="I752" s="345"/>
      <c r="J752" s="58"/>
    </row>
    <row r="753" spans="1:10" ht="15" customHeight="1" x14ac:dyDescent="0.2">
      <c r="A753" s="353">
        <v>2014</v>
      </c>
      <c r="B753" s="207" t="s">
        <v>39</v>
      </c>
      <c r="C753" s="207" t="s">
        <v>102</v>
      </c>
      <c r="D753" s="354">
        <v>4371.5099999999993</v>
      </c>
      <c r="E753" s="354">
        <v>21388.928</v>
      </c>
      <c r="F753" s="354">
        <v>6996.3249999999998</v>
      </c>
      <c r="G753" s="354">
        <v>1928.81</v>
      </c>
      <c r="H753" s="355">
        <v>34685.572999999997</v>
      </c>
      <c r="I753" s="345"/>
      <c r="J753" s="58"/>
    </row>
    <row r="754" spans="1:10" ht="15" customHeight="1" x14ac:dyDescent="0.2">
      <c r="A754" s="353">
        <v>2014</v>
      </c>
      <c r="B754" s="207" t="s">
        <v>40</v>
      </c>
      <c r="C754" s="207" t="s">
        <v>102</v>
      </c>
      <c r="D754" s="354">
        <v>4734.0225</v>
      </c>
      <c r="E754" s="354">
        <v>21767.035</v>
      </c>
      <c r="F754" s="354">
        <v>7434.6100000000006</v>
      </c>
      <c r="G754" s="354">
        <v>1626.36</v>
      </c>
      <c r="H754" s="355">
        <v>35562.027500000004</v>
      </c>
      <c r="I754" s="345"/>
      <c r="J754" s="58"/>
    </row>
    <row r="755" spans="1:10" ht="15" customHeight="1" x14ac:dyDescent="0.2">
      <c r="A755" s="353">
        <v>2014</v>
      </c>
      <c r="B755" s="207" t="s">
        <v>41</v>
      </c>
      <c r="C755" s="207" t="s">
        <v>102</v>
      </c>
      <c r="D755" s="354">
        <v>4417.7249999999995</v>
      </c>
      <c r="E755" s="354">
        <v>24730.152999999998</v>
      </c>
      <c r="F755" s="354">
        <v>8328.7675000000017</v>
      </c>
      <c r="G755" s="354">
        <v>1654.23</v>
      </c>
      <c r="H755" s="355">
        <v>39130.875499999995</v>
      </c>
      <c r="I755" s="345"/>
      <c r="J755" s="58"/>
    </row>
    <row r="756" spans="1:10" ht="15" customHeight="1" x14ac:dyDescent="0.2">
      <c r="A756" s="353">
        <v>2014</v>
      </c>
      <c r="B756" s="207" t="s">
        <v>42</v>
      </c>
      <c r="C756" s="207" t="s">
        <v>102</v>
      </c>
      <c r="D756" s="354">
        <v>4247.2150000000001</v>
      </c>
      <c r="E756" s="354">
        <v>26586.388000000003</v>
      </c>
      <c r="F756" s="354">
        <v>8458.3649999999998</v>
      </c>
      <c r="G756" s="354">
        <v>1977.94</v>
      </c>
      <c r="H756" s="355">
        <v>41269.908000000003</v>
      </c>
      <c r="I756" s="345"/>
      <c r="J756" s="58"/>
    </row>
    <row r="757" spans="1:10" ht="15" customHeight="1" x14ac:dyDescent="0.2">
      <c r="A757" s="353">
        <v>2014</v>
      </c>
      <c r="B757" s="207" t="s">
        <v>43</v>
      </c>
      <c r="C757" s="207" t="s">
        <v>102</v>
      </c>
      <c r="D757" s="354">
        <v>3080.6150000000007</v>
      </c>
      <c r="E757" s="354">
        <v>25098.353999999999</v>
      </c>
      <c r="F757" s="354">
        <v>6986.3724999999995</v>
      </c>
      <c r="G757" s="354">
        <v>2114.83</v>
      </c>
      <c r="H757" s="355">
        <v>37280.171499999997</v>
      </c>
      <c r="I757" s="345"/>
      <c r="J757" s="58"/>
    </row>
    <row r="758" spans="1:10" ht="15" customHeight="1" x14ac:dyDescent="0.2">
      <c r="A758" s="353">
        <v>2015</v>
      </c>
      <c r="B758" s="207" t="s">
        <v>44</v>
      </c>
      <c r="C758" s="207" t="s">
        <v>102</v>
      </c>
      <c r="D758" s="354">
        <v>2323.2150000000001</v>
      </c>
      <c r="E758" s="354">
        <v>19914.031999999999</v>
      </c>
      <c r="F758" s="354">
        <v>7569.2374999999993</v>
      </c>
      <c r="G758" s="354">
        <v>2331.41</v>
      </c>
      <c r="H758" s="355">
        <v>32137.894500000002</v>
      </c>
      <c r="I758" s="345"/>
      <c r="J758" s="58"/>
    </row>
    <row r="759" spans="1:10" ht="15" customHeight="1" x14ac:dyDescent="0.2">
      <c r="A759" s="353">
        <v>2015</v>
      </c>
      <c r="B759" s="207" t="s">
        <v>45</v>
      </c>
      <c r="C759" s="207" t="s">
        <v>102</v>
      </c>
      <c r="D759" s="354">
        <v>2901.0925000000002</v>
      </c>
      <c r="E759" s="354">
        <v>21723.058000000001</v>
      </c>
      <c r="F759" s="354">
        <v>8688.3125</v>
      </c>
      <c r="G759" s="354">
        <v>2234.83</v>
      </c>
      <c r="H759" s="355">
        <v>35547.292999999998</v>
      </c>
      <c r="I759" s="345"/>
      <c r="J759" s="58"/>
    </row>
    <row r="760" spans="1:10" ht="15" customHeight="1" x14ac:dyDescent="0.2">
      <c r="A760" s="353">
        <v>2015</v>
      </c>
      <c r="B760" s="207" t="s">
        <v>46</v>
      </c>
      <c r="C760" s="207" t="s">
        <v>102</v>
      </c>
      <c r="D760" s="354">
        <v>4081.170000000001</v>
      </c>
      <c r="E760" s="354">
        <v>25801.733999999997</v>
      </c>
      <c r="F760" s="354">
        <v>9192.625</v>
      </c>
      <c r="G760" s="354">
        <v>2022.1375</v>
      </c>
      <c r="H760" s="355">
        <v>41097.666499999999</v>
      </c>
      <c r="I760" s="345"/>
      <c r="J760" s="58"/>
    </row>
    <row r="761" spans="1:10" ht="15" customHeight="1" x14ac:dyDescent="0.2">
      <c r="A761" s="353">
        <v>2015</v>
      </c>
      <c r="B761" s="207" t="s">
        <v>34</v>
      </c>
      <c r="C761" s="207" t="s">
        <v>102</v>
      </c>
      <c r="D761" s="354">
        <v>3222.0524999999998</v>
      </c>
      <c r="E761" s="354">
        <v>22150.578000000001</v>
      </c>
      <c r="F761" s="354">
        <v>7566.94</v>
      </c>
      <c r="G761" s="354">
        <v>1557.0875000000001</v>
      </c>
      <c r="H761" s="355">
        <v>34496.657999999996</v>
      </c>
      <c r="I761" s="345"/>
      <c r="J761" s="58"/>
    </row>
    <row r="762" spans="1:10" ht="15" customHeight="1" x14ac:dyDescent="0.2">
      <c r="A762" s="353">
        <v>2015</v>
      </c>
      <c r="B762" s="207" t="s">
        <v>36</v>
      </c>
      <c r="C762" s="207" t="s">
        <v>102</v>
      </c>
      <c r="D762" s="354">
        <v>3453.7150000000006</v>
      </c>
      <c r="E762" s="354">
        <v>23275.655999999999</v>
      </c>
      <c r="F762" s="354">
        <v>8699.4124999999985</v>
      </c>
      <c r="G762" s="354">
        <v>1847.0600000000002</v>
      </c>
      <c r="H762" s="355">
        <v>37275.843500000003</v>
      </c>
      <c r="I762" s="345"/>
      <c r="J762" s="58"/>
    </row>
    <row r="763" spans="1:10" ht="15" customHeight="1" x14ac:dyDescent="0.2">
      <c r="A763" s="353">
        <v>2015</v>
      </c>
      <c r="B763" s="207" t="s">
        <v>37</v>
      </c>
      <c r="C763" s="207" t="s">
        <v>102</v>
      </c>
      <c r="D763" s="354">
        <v>3869.57</v>
      </c>
      <c r="E763" s="354">
        <v>22186.165000000001</v>
      </c>
      <c r="F763" s="354">
        <v>7503.45</v>
      </c>
      <c r="G763" s="354">
        <v>1738.395</v>
      </c>
      <c r="H763" s="355">
        <v>35297.58</v>
      </c>
      <c r="I763" s="345"/>
      <c r="J763" s="58"/>
    </row>
    <row r="764" spans="1:10" ht="15" customHeight="1" x14ac:dyDescent="0.2">
      <c r="A764" s="353">
        <v>2015</v>
      </c>
      <c r="B764" s="207" t="s">
        <v>38</v>
      </c>
      <c r="C764" s="207" t="s">
        <v>102</v>
      </c>
      <c r="D764" s="354">
        <v>4973.5725000000002</v>
      </c>
      <c r="E764" s="354">
        <v>22800.595000000001</v>
      </c>
      <c r="F764" s="354">
        <v>9530.2649999999994</v>
      </c>
      <c r="G764" s="354">
        <v>2183.9900000000002</v>
      </c>
      <c r="H764" s="355">
        <v>39488.422500000001</v>
      </c>
      <c r="I764" s="345"/>
      <c r="J764" s="58"/>
    </row>
    <row r="765" spans="1:10" ht="15" customHeight="1" x14ac:dyDescent="0.2">
      <c r="A765" s="353">
        <v>2015</v>
      </c>
      <c r="B765" s="207" t="s">
        <v>39</v>
      </c>
      <c r="C765" s="207" t="s">
        <v>102</v>
      </c>
      <c r="D765" s="354">
        <v>4083.5349999999999</v>
      </c>
      <c r="E765" s="354">
        <v>22009.150999999998</v>
      </c>
      <c r="F765" s="354">
        <v>10534.3375</v>
      </c>
      <c r="G765" s="354">
        <v>1976.8500000000001</v>
      </c>
      <c r="H765" s="355">
        <v>38603.873500000002</v>
      </c>
      <c r="I765" s="345"/>
      <c r="J765" s="58"/>
    </row>
    <row r="766" spans="1:10" ht="15" customHeight="1" x14ac:dyDescent="0.2">
      <c r="A766" s="353">
        <v>2015</v>
      </c>
      <c r="B766" s="207" t="s">
        <v>40</v>
      </c>
      <c r="C766" s="207" t="s">
        <v>102</v>
      </c>
      <c r="D766" s="354">
        <v>5174.7950000000001</v>
      </c>
      <c r="E766" s="354">
        <v>24489.773999999998</v>
      </c>
      <c r="F766" s="354">
        <v>16214.68</v>
      </c>
      <c r="G766" s="354">
        <v>1654.7750000000001</v>
      </c>
      <c r="H766" s="355">
        <v>47534.023999999998</v>
      </c>
      <c r="I766" s="345"/>
      <c r="J766" s="58"/>
    </row>
    <row r="767" spans="1:10" ht="15" customHeight="1" x14ac:dyDescent="0.2">
      <c r="A767" s="353">
        <v>2015</v>
      </c>
      <c r="B767" s="207" t="s">
        <v>41</v>
      </c>
      <c r="C767" s="207" t="s">
        <v>102</v>
      </c>
      <c r="D767" s="354">
        <v>4551.4875000000011</v>
      </c>
      <c r="E767" s="354">
        <v>22401.263999999999</v>
      </c>
      <c r="F767" s="354">
        <v>11311.689999999999</v>
      </c>
      <c r="G767" s="354">
        <v>1392.6025</v>
      </c>
      <c r="H767" s="355">
        <v>39657.044000000002</v>
      </c>
      <c r="I767" s="345"/>
      <c r="J767" s="58"/>
    </row>
    <row r="768" spans="1:10" ht="15" customHeight="1" x14ac:dyDescent="0.2">
      <c r="A768" s="353">
        <v>2015</v>
      </c>
      <c r="B768" s="207" t="s">
        <v>42</v>
      </c>
      <c r="C768" s="207" t="s">
        <v>102</v>
      </c>
      <c r="D768" s="354">
        <v>5283.2124999999987</v>
      </c>
      <c r="E768" s="354">
        <v>21463.428</v>
      </c>
      <c r="F768" s="354">
        <v>9120.92</v>
      </c>
      <c r="G768" s="354">
        <v>1540.4325000000001</v>
      </c>
      <c r="H768" s="355">
        <v>37407.993000000002</v>
      </c>
      <c r="I768" s="345"/>
      <c r="J768" s="58"/>
    </row>
    <row r="769" spans="1:10" ht="15" customHeight="1" x14ac:dyDescent="0.2">
      <c r="A769" s="353">
        <v>2015</v>
      </c>
      <c r="B769" s="207" t="s">
        <v>43</v>
      </c>
      <c r="C769" s="207" t="s">
        <v>102</v>
      </c>
      <c r="D769" s="354">
        <v>4539.8900000000003</v>
      </c>
      <c r="E769" s="354">
        <v>23101.739999999998</v>
      </c>
      <c r="F769" s="354">
        <v>7467.39</v>
      </c>
      <c r="G769" s="354">
        <v>1567.5825</v>
      </c>
      <c r="H769" s="355">
        <v>36676.602500000001</v>
      </c>
      <c r="I769" s="345"/>
      <c r="J769" s="58"/>
    </row>
    <row r="770" spans="1:10" ht="15" customHeight="1" x14ac:dyDescent="0.2">
      <c r="A770" s="353">
        <v>2016</v>
      </c>
      <c r="B770" s="207" t="s">
        <v>44</v>
      </c>
      <c r="C770" s="207" t="s">
        <v>102</v>
      </c>
      <c r="D770" s="354">
        <v>4040.9724999999999</v>
      </c>
      <c r="E770" s="354">
        <v>18997.263999999999</v>
      </c>
      <c r="F770" s="354">
        <v>7514.96</v>
      </c>
      <c r="G770" s="354">
        <v>1139.68</v>
      </c>
      <c r="H770" s="355">
        <v>31692.876499999998</v>
      </c>
      <c r="I770" s="345"/>
      <c r="J770" s="58"/>
    </row>
    <row r="771" spans="1:10" ht="15" customHeight="1" x14ac:dyDescent="0.2">
      <c r="A771" s="353">
        <v>2016</v>
      </c>
      <c r="B771" s="207" t="s">
        <v>45</v>
      </c>
      <c r="C771" s="207" t="s">
        <v>102</v>
      </c>
      <c r="D771" s="354">
        <v>4705.9475000000002</v>
      </c>
      <c r="E771" s="354">
        <v>19453.681</v>
      </c>
      <c r="F771" s="354">
        <v>9823.5300000000007</v>
      </c>
      <c r="G771" s="354">
        <v>356.5625</v>
      </c>
      <c r="H771" s="355">
        <v>34339.721000000005</v>
      </c>
      <c r="I771" s="345"/>
      <c r="J771" s="58"/>
    </row>
    <row r="772" spans="1:10" ht="15" customHeight="1" x14ac:dyDescent="0.2">
      <c r="A772" s="353">
        <v>2016</v>
      </c>
      <c r="B772" s="207" t="s">
        <v>46</v>
      </c>
      <c r="C772" s="207" t="s">
        <v>102</v>
      </c>
      <c r="D772" s="354">
        <v>4403.1099999999997</v>
      </c>
      <c r="E772" s="354">
        <v>20014.667000000001</v>
      </c>
      <c r="F772" s="354">
        <v>9459.4549999999999</v>
      </c>
      <c r="G772" s="354">
        <v>406.61250000000001</v>
      </c>
      <c r="H772" s="355">
        <v>34283.844499999999</v>
      </c>
      <c r="I772" s="345"/>
      <c r="J772" s="58"/>
    </row>
    <row r="773" spans="1:10" ht="15" customHeight="1" x14ac:dyDescent="0.2">
      <c r="A773" s="353">
        <v>2016</v>
      </c>
      <c r="B773" s="207" t="s">
        <v>34</v>
      </c>
      <c r="C773" s="207" t="s">
        <v>102</v>
      </c>
      <c r="D773" s="354">
        <v>5638.6975000000011</v>
      </c>
      <c r="E773" s="354">
        <v>19948.909</v>
      </c>
      <c r="F773" s="354">
        <v>7323.6750000000002</v>
      </c>
      <c r="G773" s="354">
        <v>337.15499999999997</v>
      </c>
      <c r="H773" s="355">
        <v>33248.436499999996</v>
      </c>
      <c r="I773" s="345"/>
      <c r="J773" s="58"/>
    </row>
    <row r="774" spans="1:10" ht="15" customHeight="1" x14ac:dyDescent="0.2">
      <c r="A774" s="353">
        <v>2016</v>
      </c>
      <c r="B774" s="207" t="s">
        <v>36</v>
      </c>
      <c r="C774" s="207" t="s">
        <v>102</v>
      </c>
      <c r="D774" s="354">
        <v>5209.5249999999978</v>
      </c>
      <c r="E774" s="354">
        <v>17109.260999999999</v>
      </c>
      <c r="F774" s="354">
        <v>8126.8799999999992</v>
      </c>
      <c r="G774" s="354">
        <v>425.245</v>
      </c>
      <c r="H774" s="355">
        <v>30870.910999999993</v>
      </c>
      <c r="I774" s="345"/>
      <c r="J774" s="58"/>
    </row>
    <row r="775" spans="1:10" ht="15" customHeight="1" x14ac:dyDescent="0.2">
      <c r="A775" s="353">
        <v>2016</v>
      </c>
      <c r="B775" s="207" t="s">
        <v>37</v>
      </c>
      <c r="C775" s="207" t="s">
        <v>102</v>
      </c>
      <c r="D775" s="354">
        <v>6186.7800000000007</v>
      </c>
      <c r="E775" s="354">
        <v>17308.341499999999</v>
      </c>
      <c r="F775" s="354">
        <v>6651.3850000000002</v>
      </c>
      <c r="G775" s="354">
        <v>700.81000000000176</v>
      </c>
      <c r="H775" s="355">
        <v>30847.316500000001</v>
      </c>
      <c r="I775" s="345"/>
      <c r="J775" s="58"/>
    </row>
    <row r="776" spans="1:10" ht="15" customHeight="1" x14ac:dyDescent="0.2">
      <c r="A776" s="353">
        <v>2016</v>
      </c>
      <c r="B776" s="207" t="s">
        <v>38</v>
      </c>
      <c r="C776" s="207" t="s">
        <v>102</v>
      </c>
      <c r="D776" s="354">
        <v>5828.91</v>
      </c>
      <c r="E776" s="354">
        <v>15001.395500000001</v>
      </c>
      <c r="F776" s="354">
        <v>5193.3424999999997</v>
      </c>
      <c r="G776" s="354">
        <v>722.9375</v>
      </c>
      <c r="H776" s="355">
        <v>26746.585500000001</v>
      </c>
      <c r="I776" s="345"/>
      <c r="J776" s="58"/>
    </row>
    <row r="777" spans="1:10" ht="15" customHeight="1" x14ac:dyDescent="0.2">
      <c r="A777" s="353">
        <v>2016</v>
      </c>
      <c r="B777" s="207" t="s">
        <v>39</v>
      </c>
      <c r="C777" s="207" t="s">
        <v>102</v>
      </c>
      <c r="D777" s="354">
        <v>5172.9499999999989</v>
      </c>
      <c r="E777" s="354">
        <v>21138.815500000001</v>
      </c>
      <c r="F777" s="354">
        <v>7404.0174999999999</v>
      </c>
      <c r="G777" s="354">
        <v>928.45249999999999</v>
      </c>
      <c r="H777" s="355">
        <v>34644.235499999995</v>
      </c>
      <c r="I777" s="345"/>
      <c r="J777" s="58"/>
    </row>
    <row r="778" spans="1:10" ht="15" customHeight="1" x14ac:dyDescent="0.2">
      <c r="A778" s="353">
        <v>2016</v>
      </c>
      <c r="B778" s="207" t="s">
        <v>40</v>
      </c>
      <c r="C778" s="207" t="s">
        <v>102</v>
      </c>
      <c r="D778" s="354">
        <v>5424.06</v>
      </c>
      <c r="E778" s="354">
        <v>18396.736000000001</v>
      </c>
      <c r="F778" s="354">
        <v>5714.92</v>
      </c>
      <c r="G778" s="354">
        <v>763.16000000000008</v>
      </c>
      <c r="H778" s="355">
        <v>30298.876</v>
      </c>
      <c r="I778" s="345"/>
      <c r="J778" s="58"/>
    </row>
    <row r="779" spans="1:10" ht="15" customHeight="1" x14ac:dyDescent="0.2">
      <c r="A779" s="353">
        <v>2016</v>
      </c>
      <c r="B779" s="207" t="s">
        <v>41</v>
      </c>
      <c r="C779" s="207" t="s">
        <v>102</v>
      </c>
      <c r="D779" s="354">
        <v>5058.5825000000004</v>
      </c>
      <c r="E779" s="354">
        <v>16857.654499999997</v>
      </c>
      <c r="F779" s="354">
        <v>5516.5424999999996</v>
      </c>
      <c r="G779" s="354">
        <v>803.84249999999997</v>
      </c>
      <c r="H779" s="355">
        <v>28236.621999999996</v>
      </c>
      <c r="I779" s="345"/>
      <c r="J779" s="58"/>
    </row>
    <row r="780" spans="1:10" ht="15" customHeight="1" x14ac:dyDescent="0.2">
      <c r="A780" s="353">
        <v>2016</v>
      </c>
      <c r="B780" s="207" t="s">
        <v>42</v>
      </c>
      <c r="C780" s="207" t="s">
        <v>102</v>
      </c>
      <c r="D780" s="354">
        <v>5403.1225000000013</v>
      </c>
      <c r="E780" s="354">
        <v>18092.972000000002</v>
      </c>
      <c r="F780" s="354">
        <v>5484.62</v>
      </c>
      <c r="G780" s="354">
        <v>743.38999999999987</v>
      </c>
      <c r="H780" s="355">
        <v>29724.104500000001</v>
      </c>
      <c r="I780" s="345"/>
      <c r="J780" s="58"/>
    </row>
    <row r="781" spans="1:10" ht="15" customHeight="1" x14ac:dyDescent="0.2">
      <c r="A781" s="353">
        <v>2016</v>
      </c>
      <c r="B781" s="207" t="s">
        <v>43</v>
      </c>
      <c r="C781" s="207" t="s">
        <v>102</v>
      </c>
      <c r="D781" s="354">
        <v>4951.78</v>
      </c>
      <c r="E781" s="354">
        <v>17643.688999999998</v>
      </c>
      <c r="F781" s="354">
        <v>4844.2524999999996</v>
      </c>
      <c r="G781" s="354">
        <v>525.43500000000006</v>
      </c>
      <c r="H781" s="355">
        <v>27965.156500000001</v>
      </c>
      <c r="I781" s="345"/>
      <c r="J781" s="58"/>
    </row>
    <row r="782" spans="1:10" ht="15" customHeight="1" x14ac:dyDescent="0.2">
      <c r="A782" s="353">
        <v>2017</v>
      </c>
      <c r="B782" s="207" t="s">
        <v>44</v>
      </c>
      <c r="C782" s="207" t="s">
        <v>102</v>
      </c>
      <c r="D782" s="354">
        <v>4160.3424999999988</v>
      </c>
      <c r="E782" s="354">
        <v>18728.106</v>
      </c>
      <c r="F782" s="354">
        <v>4415.4475000000002</v>
      </c>
      <c r="G782" s="354">
        <v>598.11249999999995</v>
      </c>
      <c r="H782" s="355">
        <v>27902.008499999996</v>
      </c>
      <c r="I782" s="345"/>
      <c r="J782" s="58"/>
    </row>
    <row r="783" spans="1:10" ht="15" customHeight="1" x14ac:dyDescent="0.2">
      <c r="A783" s="353">
        <v>2017</v>
      </c>
      <c r="B783" s="207" t="s">
        <v>45</v>
      </c>
      <c r="C783" s="207" t="s">
        <v>102</v>
      </c>
      <c r="D783" s="354">
        <v>4843.3500000000004</v>
      </c>
      <c r="E783" s="354">
        <v>18614.063999999998</v>
      </c>
      <c r="F783" s="354">
        <v>5013.7299999999996</v>
      </c>
      <c r="G783" s="354">
        <v>326.21249999999998</v>
      </c>
      <c r="H783" s="355">
        <v>28797.356500000002</v>
      </c>
      <c r="I783" s="345"/>
      <c r="J783" s="58"/>
    </row>
    <row r="784" spans="1:10" ht="15" customHeight="1" x14ac:dyDescent="0.2">
      <c r="A784" s="353">
        <v>2017</v>
      </c>
      <c r="B784" s="207" t="s">
        <v>46</v>
      </c>
      <c r="C784" s="207" t="s">
        <v>102</v>
      </c>
      <c r="D784" s="354">
        <v>4608.8224999999993</v>
      </c>
      <c r="E784" s="354">
        <v>19473.022999999997</v>
      </c>
      <c r="F784" s="354">
        <v>5191.57</v>
      </c>
      <c r="G784" s="354">
        <v>383.16250000000002</v>
      </c>
      <c r="H784" s="355">
        <v>29656.577999999998</v>
      </c>
      <c r="I784" s="345"/>
      <c r="J784" s="58"/>
    </row>
    <row r="785" spans="1:10" ht="15" customHeight="1" x14ac:dyDescent="0.2">
      <c r="A785" s="353">
        <v>2017</v>
      </c>
      <c r="B785" s="207" t="s">
        <v>34</v>
      </c>
      <c r="C785" s="207" t="s">
        <v>102</v>
      </c>
      <c r="D785" s="354">
        <v>4290.0524999999998</v>
      </c>
      <c r="E785" s="354">
        <v>16019.306</v>
      </c>
      <c r="F785" s="354">
        <v>5208.1149999999998</v>
      </c>
      <c r="G785" s="354">
        <v>455.77750000000003</v>
      </c>
      <c r="H785" s="355">
        <v>25973.250999999997</v>
      </c>
      <c r="I785" s="345"/>
      <c r="J785" s="58"/>
    </row>
    <row r="786" spans="1:10" ht="15" customHeight="1" x14ac:dyDescent="0.2">
      <c r="A786" s="353">
        <v>2017</v>
      </c>
      <c r="B786" s="207" t="s">
        <v>36</v>
      </c>
      <c r="C786" s="207" t="s">
        <v>102</v>
      </c>
      <c r="D786" s="354">
        <v>5326.27</v>
      </c>
      <c r="E786" s="354">
        <v>18501.875999999997</v>
      </c>
      <c r="F786" s="354">
        <v>6223.817500000001</v>
      </c>
      <c r="G786" s="354">
        <v>361.17999999999995</v>
      </c>
      <c r="H786" s="355">
        <v>30413.143499999998</v>
      </c>
      <c r="I786" s="345"/>
      <c r="J786" s="58"/>
    </row>
    <row r="787" spans="1:10" ht="15" customHeight="1" x14ac:dyDescent="0.2">
      <c r="A787" s="353">
        <v>2017</v>
      </c>
      <c r="B787" s="207" t="s">
        <v>37</v>
      </c>
      <c r="C787" s="207" t="s">
        <v>102</v>
      </c>
      <c r="D787" s="354">
        <v>6385.0924999999997</v>
      </c>
      <c r="E787" s="354">
        <v>18196.580000000002</v>
      </c>
      <c r="F787" s="354">
        <v>5064.4324999999999</v>
      </c>
      <c r="G787" s="354">
        <v>365.59000000000003</v>
      </c>
      <c r="H787" s="355">
        <v>30011.695</v>
      </c>
      <c r="I787" s="345"/>
      <c r="J787" s="58"/>
    </row>
    <row r="788" spans="1:10" ht="15" customHeight="1" x14ac:dyDescent="0.2">
      <c r="A788" s="353">
        <v>2017</v>
      </c>
      <c r="B788" s="207" t="s">
        <v>38</v>
      </c>
      <c r="C788" s="207" t="s">
        <v>102</v>
      </c>
      <c r="D788" s="354">
        <v>5968.1999999999989</v>
      </c>
      <c r="E788" s="354">
        <v>19604.554</v>
      </c>
      <c r="F788" s="354">
        <v>5632.4084999999995</v>
      </c>
      <c r="G788" s="354">
        <v>625.90250000000003</v>
      </c>
      <c r="H788" s="355">
        <v>31831.065000000002</v>
      </c>
      <c r="I788" s="345"/>
      <c r="J788" s="58"/>
    </row>
    <row r="789" spans="1:10" ht="15" customHeight="1" x14ac:dyDescent="0.2">
      <c r="A789" s="353">
        <v>2017</v>
      </c>
      <c r="B789" s="207" t="s">
        <v>39</v>
      </c>
      <c r="C789" s="207" t="s">
        <v>102</v>
      </c>
      <c r="D789" s="354">
        <v>7688.94</v>
      </c>
      <c r="E789" s="354">
        <v>16562.644</v>
      </c>
      <c r="F789" s="354">
        <v>4898.0484999999999</v>
      </c>
      <c r="G789" s="354">
        <v>640.25750000000005</v>
      </c>
      <c r="H789" s="355">
        <v>29789.89</v>
      </c>
      <c r="I789" s="345"/>
      <c r="J789" s="58"/>
    </row>
    <row r="790" spans="1:10" ht="15" customHeight="1" x14ac:dyDescent="0.2">
      <c r="A790" s="353">
        <v>2017</v>
      </c>
      <c r="B790" s="207" t="s">
        <v>40</v>
      </c>
      <c r="C790" s="207" t="s">
        <v>102</v>
      </c>
      <c r="D790" s="354">
        <v>6360.4300000000012</v>
      </c>
      <c r="E790" s="354">
        <v>18097.215</v>
      </c>
      <c r="F790" s="354">
        <v>4273.9925000000003</v>
      </c>
      <c r="G790" s="354">
        <v>580.6724999999999</v>
      </c>
      <c r="H790" s="355">
        <v>29312.309999999998</v>
      </c>
      <c r="I790" s="345"/>
      <c r="J790" s="58"/>
    </row>
    <row r="791" spans="1:10" ht="15" customHeight="1" x14ac:dyDescent="0.2">
      <c r="A791" s="353">
        <v>2017</v>
      </c>
      <c r="B791" s="207" t="s">
        <v>41</v>
      </c>
      <c r="C791" s="207" t="s">
        <v>102</v>
      </c>
      <c r="D791" s="354">
        <v>6987.08</v>
      </c>
      <c r="E791" s="354">
        <v>17504.142</v>
      </c>
      <c r="F791" s="354">
        <v>3780.9475000000002</v>
      </c>
      <c r="G791" s="354">
        <v>578.94000000000005</v>
      </c>
      <c r="H791" s="355">
        <v>28851.109499999999</v>
      </c>
      <c r="I791" s="345"/>
      <c r="J791" s="58"/>
    </row>
    <row r="792" spans="1:10" ht="15" customHeight="1" x14ac:dyDescent="0.2">
      <c r="A792" s="353">
        <v>2017</v>
      </c>
      <c r="B792" s="207" t="s">
        <v>42</v>
      </c>
      <c r="C792" s="207" t="s">
        <v>102</v>
      </c>
      <c r="D792" s="354">
        <v>7542.0424999999996</v>
      </c>
      <c r="E792" s="354">
        <v>19754.695</v>
      </c>
      <c r="F792" s="354">
        <v>4170.1424999999999</v>
      </c>
      <c r="G792" s="354">
        <v>764.89250000000004</v>
      </c>
      <c r="H792" s="355">
        <v>32231.772499999999</v>
      </c>
      <c r="I792" s="345"/>
      <c r="J792" s="58"/>
    </row>
    <row r="793" spans="1:10" ht="15" customHeight="1" x14ac:dyDescent="0.2">
      <c r="A793" s="353">
        <v>2017</v>
      </c>
      <c r="B793" s="207" t="s">
        <v>43</v>
      </c>
      <c r="C793" s="207" t="s">
        <v>102</v>
      </c>
      <c r="D793" s="354">
        <v>6418.23</v>
      </c>
      <c r="E793" s="354">
        <v>18792.6345</v>
      </c>
      <c r="F793" s="354">
        <v>3201.8175000000001</v>
      </c>
      <c r="G793" s="354">
        <v>506</v>
      </c>
      <c r="H793" s="355">
        <v>28918.682000000001</v>
      </c>
      <c r="I793" s="345"/>
      <c r="J793" s="58"/>
    </row>
    <row r="794" spans="1:10" ht="15" customHeight="1" x14ac:dyDescent="0.2">
      <c r="A794" s="353">
        <v>2018</v>
      </c>
      <c r="B794" s="207" t="s">
        <v>44</v>
      </c>
      <c r="C794" s="207" t="s">
        <v>102</v>
      </c>
      <c r="D794" s="354">
        <v>6358.77</v>
      </c>
      <c r="E794" s="354">
        <v>17528.852999999999</v>
      </c>
      <c r="F794" s="354">
        <v>3154.5650000000001</v>
      </c>
      <c r="G794" s="354">
        <v>727.27250000000004</v>
      </c>
      <c r="H794" s="355">
        <v>27769.460499999997</v>
      </c>
      <c r="I794" s="345"/>
      <c r="J794" s="58"/>
    </row>
    <row r="795" spans="1:10" ht="15" customHeight="1" x14ac:dyDescent="0.2">
      <c r="A795" s="353">
        <v>2018</v>
      </c>
      <c r="B795" s="207" t="s">
        <v>45</v>
      </c>
      <c r="C795" s="207" t="s">
        <v>102</v>
      </c>
      <c r="D795" s="354">
        <v>6654.83</v>
      </c>
      <c r="E795" s="354">
        <v>17996.440500000001</v>
      </c>
      <c r="F795" s="354">
        <v>4395.8525</v>
      </c>
      <c r="G795" s="354">
        <v>415.72749999999996</v>
      </c>
      <c r="H795" s="355">
        <v>29462.8505</v>
      </c>
      <c r="I795" s="345"/>
      <c r="J795" s="58"/>
    </row>
    <row r="796" spans="1:10" ht="15" customHeight="1" x14ac:dyDescent="0.2">
      <c r="A796" s="353">
        <v>2018</v>
      </c>
      <c r="B796" s="207" t="s">
        <v>46</v>
      </c>
      <c r="C796" s="207" t="s">
        <v>102</v>
      </c>
      <c r="D796" s="354">
        <v>7667.7150000000001</v>
      </c>
      <c r="E796" s="354">
        <v>18280.482499999998</v>
      </c>
      <c r="F796" s="354">
        <v>3823.2175000000002</v>
      </c>
      <c r="G796" s="354">
        <v>853.44</v>
      </c>
      <c r="H796" s="355">
        <v>30624.855000000003</v>
      </c>
      <c r="I796" s="345"/>
      <c r="J796" s="58"/>
    </row>
    <row r="797" spans="1:10" ht="15" customHeight="1" x14ac:dyDescent="0.2">
      <c r="A797" s="353">
        <v>2018</v>
      </c>
      <c r="B797" s="207" t="s">
        <v>34</v>
      </c>
      <c r="C797" s="207" t="s">
        <v>102</v>
      </c>
      <c r="D797" s="354">
        <v>7527.2699999999995</v>
      </c>
      <c r="E797" s="354">
        <v>19973.183499999999</v>
      </c>
      <c r="F797" s="354">
        <v>4293.9324999999999</v>
      </c>
      <c r="G797" s="354">
        <v>418.36250000000001</v>
      </c>
      <c r="H797" s="355">
        <v>32212.748499999998</v>
      </c>
      <c r="I797" s="345"/>
      <c r="J797" s="58"/>
    </row>
    <row r="798" spans="1:10" ht="15" customHeight="1" x14ac:dyDescent="0.2">
      <c r="A798" s="353">
        <v>2018</v>
      </c>
      <c r="B798" s="207" t="s">
        <v>36</v>
      </c>
      <c r="C798" s="207" t="s">
        <v>102</v>
      </c>
      <c r="D798" s="354">
        <v>8234.0399999999991</v>
      </c>
      <c r="E798" s="354">
        <v>18550.922500000001</v>
      </c>
      <c r="F798" s="354">
        <v>4490.0825000000004</v>
      </c>
      <c r="G798" s="354">
        <v>551.93000000000006</v>
      </c>
      <c r="H798" s="355">
        <v>31826.974999999999</v>
      </c>
      <c r="I798" s="345"/>
      <c r="J798" s="58"/>
    </row>
    <row r="799" spans="1:10" ht="15" customHeight="1" x14ac:dyDescent="0.2">
      <c r="A799" s="353">
        <v>2018</v>
      </c>
      <c r="B799" s="207" t="s">
        <v>37</v>
      </c>
      <c r="C799" s="207" t="s">
        <v>102</v>
      </c>
      <c r="D799" s="354">
        <v>7540.43</v>
      </c>
      <c r="E799" s="354">
        <v>14320.6</v>
      </c>
      <c r="F799" s="354">
        <v>3668.75</v>
      </c>
      <c r="G799" s="354">
        <v>377.62</v>
      </c>
      <c r="H799" s="355">
        <v>25907.4</v>
      </c>
      <c r="I799" s="345"/>
      <c r="J799" s="58"/>
    </row>
    <row r="800" spans="1:10" ht="15" customHeight="1" x14ac:dyDescent="0.2">
      <c r="A800" s="353">
        <v>2018</v>
      </c>
      <c r="B800" s="207" t="s">
        <v>38</v>
      </c>
      <c r="C800" s="207" t="s">
        <v>102</v>
      </c>
      <c r="D800" s="354">
        <v>8347.6</v>
      </c>
      <c r="E800" s="354">
        <v>15914.4285</v>
      </c>
      <c r="F800" s="354">
        <v>3895.67</v>
      </c>
      <c r="G800" s="354">
        <v>1057.075</v>
      </c>
      <c r="H800" s="355">
        <v>29214.773499999996</v>
      </c>
      <c r="I800" s="345"/>
      <c r="J800" s="58"/>
    </row>
    <row r="801" spans="1:10" ht="15" customHeight="1" x14ac:dyDescent="0.2">
      <c r="A801" s="353">
        <v>2018</v>
      </c>
      <c r="B801" s="207" t="s">
        <v>39</v>
      </c>
      <c r="C801" s="207" t="s">
        <v>102</v>
      </c>
      <c r="D801" s="354">
        <v>8132.21</v>
      </c>
      <c r="E801" s="354">
        <v>16338.151</v>
      </c>
      <c r="F801" s="354">
        <v>5763.6724999999997</v>
      </c>
      <c r="G801" s="354">
        <v>763.11999999999989</v>
      </c>
      <c r="H801" s="355">
        <v>30997.1535</v>
      </c>
      <c r="I801" s="345"/>
      <c r="J801" s="58"/>
    </row>
    <row r="802" spans="1:10" ht="15" customHeight="1" x14ac:dyDescent="0.2">
      <c r="A802" s="353">
        <v>2018</v>
      </c>
      <c r="B802" s="207" t="s">
        <v>40</v>
      </c>
      <c r="C802" s="207" t="s">
        <v>102</v>
      </c>
      <c r="D802" s="354">
        <v>9622.3174999999992</v>
      </c>
      <c r="E802" s="354">
        <v>17948.881999999998</v>
      </c>
      <c r="F802" s="354">
        <v>6005.7624999999998</v>
      </c>
      <c r="G802" s="354">
        <v>446.79999999999995</v>
      </c>
      <c r="H802" s="355">
        <v>34023.762000000002</v>
      </c>
      <c r="I802" s="345"/>
      <c r="J802" s="58"/>
    </row>
    <row r="803" spans="1:10" ht="15" customHeight="1" x14ac:dyDescent="0.2">
      <c r="A803" s="353">
        <v>2018</v>
      </c>
      <c r="B803" s="207" t="s">
        <v>41</v>
      </c>
      <c r="C803" s="207" t="s">
        <v>102</v>
      </c>
      <c r="D803" s="354">
        <v>10310.49</v>
      </c>
      <c r="E803" s="354">
        <v>19273.139499999997</v>
      </c>
      <c r="F803" s="354">
        <v>5035.5925000000007</v>
      </c>
      <c r="G803" s="354">
        <v>1780.4650000000001</v>
      </c>
      <c r="H803" s="355">
        <v>36399.686999999998</v>
      </c>
      <c r="I803" s="345"/>
      <c r="J803" s="58"/>
    </row>
    <row r="804" spans="1:10" ht="15" customHeight="1" x14ac:dyDescent="0.2">
      <c r="A804" s="353">
        <v>2018</v>
      </c>
      <c r="B804" s="207" t="s">
        <v>42</v>
      </c>
      <c r="C804" s="207" t="s">
        <v>102</v>
      </c>
      <c r="D804" s="354">
        <v>11491.780000000002</v>
      </c>
      <c r="E804" s="354">
        <v>19889.421999999999</v>
      </c>
      <c r="F804" s="354">
        <v>5422.5450000000001</v>
      </c>
      <c r="G804" s="354">
        <v>1581.0175000000002</v>
      </c>
      <c r="H804" s="355">
        <v>38384.764499999997</v>
      </c>
      <c r="I804" s="345"/>
      <c r="J804" s="58"/>
    </row>
    <row r="805" spans="1:10" ht="15" customHeight="1" x14ac:dyDescent="0.2">
      <c r="A805" s="353">
        <v>2018</v>
      </c>
      <c r="B805" s="207" t="s">
        <v>43</v>
      </c>
      <c r="C805" s="207" t="s">
        <v>102</v>
      </c>
      <c r="D805" s="354">
        <v>8422.9500000000007</v>
      </c>
      <c r="E805" s="354">
        <v>18374.252</v>
      </c>
      <c r="F805" s="354">
        <v>5572.6075000000001</v>
      </c>
      <c r="G805" s="354">
        <v>1769.4625000000001</v>
      </c>
      <c r="H805" s="355">
        <v>34139.271999999997</v>
      </c>
      <c r="I805" s="345"/>
      <c r="J805" s="58"/>
    </row>
    <row r="806" spans="1:10" ht="15" customHeight="1" x14ac:dyDescent="0.2">
      <c r="A806" s="353">
        <v>2019</v>
      </c>
      <c r="B806" s="207" t="s">
        <v>44</v>
      </c>
      <c r="C806" s="207" t="s">
        <v>102</v>
      </c>
      <c r="D806" s="354">
        <v>8124.4500000000007</v>
      </c>
      <c r="E806" s="354">
        <v>17445.788</v>
      </c>
      <c r="F806" s="354">
        <v>4621.9549999999999</v>
      </c>
      <c r="G806" s="354">
        <v>2138.7150000000001</v>
      </c>
      <c r="H806" s="355">
        <v>32330.908000000003</v>
      </c>
      <c r="I806" s="345"/>
      <c r="J806" s="58"/>
    </row>
    <row r="807" spans="1:10" ht="15" customHeight="1" x14ac:dyDescent="0.2">
      <c r="A807" s="353">
        <v>2019</v>
      </c>
      <c r="B807" s="207" t="s">
        <v>45</v>
      </c>
      <c r="C807" s="207" t="s">
        <v>102</v>
      </c>
      <c r="D807" s="354">
        <v>10600.997499999999</v>
      </c>
      <c r="E807" s="354">
        <v>17268.2745</v>
      </c>
      <c r="F807" s="354">
        <v>5894.0875000000005</v>
      </c>
      <c r="G807" s="354">
        <v>1589.0174999999999</v>
      </c>
      <c r="H807" s="355">
        <v>35352.377</v>
      </c>
      <c r="I807" s="345"/>
      <c r="J807" s="58"/>
    </row>
    <row r="808" spans="1:10" ht="15" customHeight="1" x14ac:dyDescent="0.2">
      <c r="A808" s="353">
        <v>2019</v>
      </c>
      <c r="B808" s="207" t="s">
        <v>46</v>
      </c>
      <c r="C808" s="207" t="s">
        <v>102</v>
      </c>
      <c r="D808" s="354">
        <v>11368.0175</v>
      </c>
      <c r="E808" s="354">
        <v>19511.180500000002</v>
      </c>
      <c r="F808" s="354">
        <v>6253.3674999999994</v>
      </c>
      <c r="G808" s="354">
        <v>1947.6754999999998</v>
      </c>
      <c r="H808" s="355">
        <v>39080.240999999995</v>
      </c>
      <c r="I808" s="345"/>
      <c r="J808" s="58"/>
    </row>
    <row r="809" spans="1:10" ht="15" customHeight="1" x14ac:dyDescent="0.2">
      <c r="A809" s="353">
        <v>2019</v>
      </c>
      <c r="B809" s="207" t="s">
        <v>34</v>
      </c>
      <c r="C809" s="207" t="s">
        <v>102</v>
      </c>
      <c r="D809" s="354">
        <v>9380.4350000000013</v>
      </c>
      <c r="E809" s="354">
        <v>17875.417499999996</v>
      </c>
      <c r="F809" s="354">
        <v>5733.165</v>
      </c>
      <c r="G809" s="354">
        <v>2223.6025</v>
      </c>
      <c r="H809" s="355">
        <v>35212.619999999995</v>
      </c>
      <c r="I809" s="345"/>
      <c r="J809" s="58"/>
    </row>
    <row r="810" spans="1:10" ht="15" customHeight="1" x14ac:dyDescent="0.2">
      <c r="A810" s="353">
        <v>2019</v>
      </c>
      <c r="B810" s="207" t="s">
        <v>36</v>
      </c>
      <c r="C810" s="207" t="s">
        <v>102</v>
      </c>
      <c r="D810" s="354">
        <v>9195.67</v>
      </c>
      <c r="E810" s="354">
        <v>16671.644499999999</v>
      </c>
      <c r="F810" s="354">
        <v>5989.2749999999996</v>
      </c>
      <c r="G810" s="354">
        <v>2576.375</v>
      </c>
      <c r="H810" s="355">
        <v>34432.964500000002</v>
      </c>
      <c r="I810" s="345"/>
      <c r="J810" s="58"/>
    </row>
    <row r="811" spans="1:10" ht="15" customHeight="1" x14ac:dyDescent="0.2">
      <c r="A811" s="353">
        <v>2019</v>
      </c>
      <c r="B811" s="207" t="s">
        <v>37</v>
      </c>
      <c r="C811" s="207" t="s">
        <v>102</v>
      </c>
      <c r="D811" s="354">
        <v>10612.93</v>
      </c>
      <c r="E811" s="354">
        <v>16208.537</v>
      </c>
      <c r="F811" s="354">
        <v>5179.43</v>
      </c>
      <c r="G811" s="354">
        <v>2145.4074999999998</v>
      </c>
      <c r="H811" s="355">
        <v>34146.304499999998</v>
      </c>
      <c r="I811" s="345"/>
      <c r="J811" s="58"/>
    </row>
    <row r="812" spans="1:10" ht="15" customHeight="1" x14ac:dyDescent="0.2">
      <c r="A812" s="353">
        <v>2019</v>
      </c>
      <c r="B812" s="207" t="s">
        <v>38</v>
      </c>
      <c r="C812" s="207" t="s">
        <v>102</v>
      </c>
      <c r="D812" s="354">
        <v>11670.837500000001</v>
      </c>
      <c r="E812" s="354">
        <v>16153.1335</v>
      </c>
      <c r="F812" s="354">
        <v>4535.2699999999995</v>
      </c>
      <c r="G812" s="354">
        <v>1804.675</v>
      </c>
      <c r="H812" s="355">
        <v>34163.915999999997</v>
      </c>
      <c r="I812" s="345"/>
      <c r="J812" s="58"/>
    </row>
    <row r="813" spans="1:10" ht="15" customHeight="1" x14ac:dyDescent="0.2">
      <c r="A813" s="353">
        <v>2019</v>
      </c>
      <c r="B813" s="207" t="s">
        <v>39</v>
      </c>
      <c r="C813" s="207" t="s">
        <v>102</v>
      </c>
      <c r="D813" s="354">
        <v>9769.0750000000007</v>
      </c>
      <c r="E813" s="354">
        <v>17337.759000000002</v>
      </c>
      <c r="F813" s="354">
        <v>4967.6424999999999</v>
      </c>
      <c r="G813" s="354">
        <v>2270.8225000000002</v>
      </c>
      <c r="H813" s="355">
        <v>34345.298999999999</v>
      </c>
      <c r="I813" s="345"/>
      <c r="J813" s="58"/>
    </row>
    <row r="814" spans="1:10" ht="15" customHeight="1" x14ac:dyDescent="0.2">
      <c r="A814" s="353">
        <v>2019</v>
      </c>
      <c r="B814" s="207" t="s">
        <v>40</v>
      </c>
      <c r="C814" s="207" t="s">
        <v>102</v>
      </c>
      <c r="D814" s="354">
        <v>8815.9549999999999</v>
      </c>
      <c r="E814" s="354">
        <v>19522.119499999997</v>
      </c>
      <c r="F814" s="354">
        <v>4982.0924999999997</v>
      </c>
      <c r="G814" s="354">
        <v>2112.7550000000001</v>
      </c>
      <c r="H814" s="355">
        <v>35432.921999999999</v>
      </c>
      <c r="I814" s="345"/>
      <c r="J814" s="58"/>
    </row>
    <row r="815" spans="1:10" ht="15" customHeight="1" x14ac:dyDescent="0.2">
      <c r="A815" s="353">
        <v>2019</v>
      </c>
      <c r="B815" s="207" t="s">
        <v>41</v>
      </c>
      <c r="C815" s="207" t="s">
        <v>102</v>
      </c>
      <c r="D815" s="354">
        <v>9779.130000000001</v>
      </c>
      <c r="E815" s="354">
        <v>17972.047000000002</v>
      </c>
      <c r="F815" s="354">
        <v>5807.6525000000001</v>
      </c>
      <c r="G815" s="354">
        <v>2557.0424999999996</v>
      </c>
      <c r="H815" s="355">
        <v>36115.872000000003</v>
      </c>
      <c r="I815" s="345"/>
      <c r="J815" s="58"/>
    </row>
    <row r="816" spans="1:10" ht="15" customHeight="1" x14ac:dyDescent="0.2">
      <c r="A816" s="353">
        <v>2019</v>
      </c>
      <c r="B816" s="207" t="s">
        <v>42</v>
      </c>
      <c r="C816" s="207" t="s">
        <v>102</v>
      </c>
      <c r="D816" s="354">
        <v>9620.64</v>
      </c>
      <c r="E816" s="354">
        <v>18451.693500000001</v>
      </c>
      <c r="F816" s="354">
        <v>6435.3694999999998</v>
      </c>
      <c r="G816" s="354">
        <v>2357.2949999999996</v>
      </c>
      <c r="H816" s="355">
        <v>36864.998000000007</v>
      </c>
      <c r="I816" s="345"/>
      <c r="J816" s="58"/>
    </row>
    <row r="817" spans="1:102" ht="15" customHeight="1" x14ac:dyDescent="0.2">
      <c r="A817" s="353">
        <v>2019</v>
      </c>
      <c r="B817" s="207" t="s">
        <v>43</v>
      </c>
      <c r="C817" s="207" t="s">
        <v>102</v>
      </c>
      <c r="D817" s="354">
        <v>7950.98</v>
      </c>
      <c r="E817" s="354">
        <v>18016.437999999998</v>
      </c>
      <c r="F817" s="354">
        <v>5238.4125000000004</v>
      </c>
      <c r="G817" s="354">
        <v>1901.7975000000001</v>
      </c>
      <c r="H817" s="355">
        <v>33107.627999999997</v>
      </c>
      <c r="I817" s="345"/>
      <c r="J817" s="58"/>
    </row>
    <row r="818" spans="1:102" ht="15" customHeight="1" x14ac:dyDescent="0.2">
      <c r="A818" s="353">
        <v>2020</v>
      </c>
      <c r="B818" s="207" t="s">
        <v>44</v>
      </c>
      <c r="C818" s="207" t="s">
        <v>102</v>
      </c>
      <c r="D818" s="354">
        <v>8217.4249999999993</v>
      </c>
      <c r="E818" s="354">
        <v>21380.332999999999</v>
      </c>
      <c r="F818" s="354">
        <v>5218.4594999999999</v>
      </c>
      <c r="G818" s="354">
        <v>1551.35</v>
      </c>
      <c r="H818" s="355">
        <v>36367.567499999997</v>
      </c>
      <c r="I818" s="345"/>
      <c r="J818" s="58"/>
    </row>
    <row r="819" spans="1:102" ht="15" customHeight="1" x14ac:dyDescent="0.2">
      <c r="A819" s="353">
        <v>2020</v>
      </c>
      <c r="B819" s="207" t="s">
        <v>45</v>
      </c>
      <c r="C819" s="207" t="s">
        <v>102</v>
      </c>
      <c r="D819" s="354">
        <v>9689.24</v>
      </c>
      <c r="E819" s="354">
        <v>18495.808499999999</v>
      </c>
      <c r="F819" s="354">
        <v>4858.75</v>
      </c>
      <c r="G819" s="354">
        <v>1835.7800000000002</v>
      </c>
      <c r="H819" s="355">
        <v>34879.578500000003</v>
      </c>
      <c r="I819" s="345"/>
      <c r="J819" s="58"/>
    </row>
    <row r="820" spans="1:102" ht="15" customHeight="1" x14ac:dyDescent="0.2">
      <c r="A820" s="353">
        <v>2020</v>
      </c>
      <c r="B820" s="207" t="s">
        <v>46</v>
      </c>
      <c r="C820" s="207" t="s">
        <v>102</v>
      </c>
      <c r="D820" s="354">
        <v>6331.76</v>
      </c>
      <c r="E820" s="354">
        <v>12571.763999999999</v>
      </c>
      <c r="F820" s="354">
        <v>4013.0125000000003</v>
      </c>
      <c r="G820" s="354">
        <v>1395.0550000000001</v>
      </c>
      <c r="H820" s="355">
        <v>24311.591499999999</v>
      </c>
      <c r="I820" s="345"/>
      <c r="J820" s="58"/>
    </row>
    <row r="821" spans="1:102" ht="15" customHeight="1" x14ac:dyDescent="0.2">
      <c r="A821" s="353">
        <v>2020</v>
      </c>
      <c r="B821" s="207" t="s">
        <v>34</v>
      </c>
      <c r="C821" s="207" t="s">
        <v>102</v>
      </c>
      <c r="D821" s="354">
        <v>305.88000000000005</v>
      </c>
      <c r="E821" s="354">
        <v>5347.4270000000006</v>
      </c>
      <c r="F821" s="354">
        <v>258.10000000000002</v>
      </c>
      <c r="G821" s="354">
        <v>52.5</v>
      </c>
      <c r="H821" s="355">
        <v>5963.9070000000002</v>
      </c>
      <c r="I821" s="345"/>
      <c r="J821" s="58"/>
    </row>
    <row r="822" spans="1:102" ht="15" customHeight="1" x14ac:dyDescent="0.2">
      <c r="A822" s="353">
        <v>2020</v>
      </c>
      <c r="B822" s="207" t="s">
        <v>36</v>
      </c>
      <c r="C822" s="207" t="s">
        <v>102</v>
      </c>
      <c r="D822" s="354">
        <v>6378.4509365234408</v>
      </c>
      <c r="E822" s="354">
        <v>13744.800999999999</v>
      </c>
      <c r="F822" s="354">
        <v>2550.867493133544</v>
      </c>
      <c r="G822" s="354">
        <v>429.20250000000004</v>
      </c>
      <c r="H822" s="355">
        <v>23103.321929656981</v>
      </c>
      <c r="I822" s="345"/>
      <c r="J822" s="58"/>
    </row>
    <row r="823" spans="1:102" s="6" customFormat="1" ht="15" customHeight="1" x14ac:dyDescent="0.2">
      <c r="A823" s="353">
        <v>2020</v>
      </c>
      <c r="B823" s="207" t="s">
        <v>37</v>
      </c>
      <c r="C823" s="207" t="s">
        <v>102</v>
      </c>
      <c r="D823" s="354">
        <v>6919.0138895263672</v>
      </c>
      <c r="E823" s="354">
        <v>16474.952951171879</v>
      </c>
      <c r="F823" s="354">
        <v>3310.0975340271007</v>
      </c>
      <c r="G823" s="354">
        <v>493.88499999999999</v>
      </c>
      <c r="H823" s="355">
        <v>27197.949374725344</v>
      </c>
      <c r="I823" s="345"/>
      <c r="J823" s="58"/>
      <c r="CT823" s="361"/>
      <c r="CU823" s="361"/>
      <c r="CV823" s="361"/>
      <c r="CW823" s="361"/>
      <c r="CX823" s="361"/>
    </row>
    <row r="824" spans="1:102" s="6" customFormat="1" ht="15" customHeight="1" x14ac:dyDescent="0.2">
      <c r="A824" s="358">
        <v>2020</v>
      </c>
      <c r="B824" s="210" t="s">
        <v>38</v>
      </c>
      <c r="C824" s="210" t="s">
        <v>102</v>
      </c>
      <c r="D824" s="359">
        <v>8023.3450640869132</v>
      </c>
      <c r="E824" s="359">
        <v>19568.963</v>
      </c>
      <c r="F824" s="359">
        <v>3467.6450009155265</v>
      </c>
      <c r="G824" s="359">
        <v>651.90249267578099</v>
      </c>
      <c r="H824" s="360">
        <v>31711.855557678224</v>
      </c>
      <c r="I824" s="345"/>
      <c r="J824" s="58"/>
      <c r="CT824" s="361"/>
      <c r="CU824" s="361"/>
      <c r="CV824" s="361"/>
      <c r="CW824" s="361"/>
      <c r="CX824" s="361"/>
    </row>
    <row r="825" spans="1:102" ht="15" customHeight="1" x14ac:dyDescent="0.2">
      <c r="A825" s="353">
        <v>2009</v>
      </c>
      <c r="B825" s="207" t="s">
        <v>34</v>
      </c>
      <c r="C825" s="207" t="s">
        <v>106</v>
      </c>
      <c r="D825" s="354">
        <v>7277.72</v>
      </c>
      <c r="E825" s="354">
        <v>23582.25</v>
      </c>
      <c r="F825" s="354">
        <v>1828</v>
      </c>
      <c r="G825" s="354">
        <v>2029.665</v>
      </c>
      <c r="H825" s="355">
        <v>34717.635000000002</v>
      </c>
      <c r="I825" s="345"/>
      <c r="J825" s="58"/>
    </row>
    <row r="826" spans="1:102" ht="15" customHeight="1" x14ac:dyDescent="0.2">
      <c r="A826" s="353">
        <v>2009</v>
      </c>
      <c r="B826" s="207" t="s">
        <v>36</v>
      </c>
      <c r="C826" s="207" t="s">
        <v>106</v>
      </c>
      <c r="D826" s="354">
        <v>8223.7150000000001</v>
      </c>
      <c r="E826" s="354">
        <v>24499.75</v>
      </c>
      <c r="F826" s="354">
        <v>1969.6075000000001</v>
      </c>
      <c r="G826" s="354">
        <v>1488.87</v>
      </c>
      <c r="H826" s="355">
        <v>36181.942500000005</v>
      </c>
      <c r="I826" s="345"/>
      <c r="J826" s="58"/>
    </row>
    <row r="827" spans="1:102" ht="15" customHeight="1" x14ac:dyDescent="0.2">
      <c r="A827" s="353">
        <v>2009</v>
      </c>
      <c r="B827" s="207" t="s">
        <v>37</v>
      </c>
      <c r="C827" s="207" t="s">
        <v>106</v>
      </c>
      <c r="D827" s="354">
        <v>6515.1650000000009</v>
      </c>
      <c r="E827" s="354">
        <v>21491.25</v>
      </c>
      <c r="F827" s="354">
        <v>2097.5299999999997</v>
      </c>
      <c r="G827" s="354">
        <v>1896.4524999999999</v>
      </c>
      <c r="H827" s="355">
        <v>32000.397499999999</v>
      </c>
      <c r="I827" s="345"/>
      <c r="J827" s="58"/>
    </row>
    <row r="828" spans="1:102" ht="15" customHeight="1" x14ac:dyDescent="0.2">
      <c r="A828" s="353">
        <v>2009</v>
      </c>
      <c r="B828" s="207" t="s">
        <v>38</v>
      </c>
      <c r="C828" s="207" t="s">
        <v>106</v>
      </c>
      <c r="D828" s="354">
        <v>6643.7124999999996</v>
      </c>
      <c r="E828" s="354">
        <v>27088.400000000001</v>
      </c>
      <c r="F828" s="354">
        <v>2237.1799999999998</v>
      </c>
      <c r="G828" s="354">
        <v>2617.83</v>
      </c>
      <c r="H828" s="355">
        <v>38587.122499999998</v>
      </c>
      <c r="I828" s="345"/>
      <c r="J828" s="58"/>
    </row>
    <row r="829" spans="1:102" ht="15" customHeight="1" x14ac:dyDescent="0.2">
      <c r="A829" s="353">
        <v>2009</v>
      </c>
      <c r="B829" s="207" t="s">
        <v>39</v>
      </c>
      <c r="C829" s="207" t="s">
        <v>106</v>
      </c>
      <c r="D829" s="354">
        <v>6053.2725</v>
      </c>
      <c r="E829" s="354">
        <v>26381.15</v>
      </c>
      <c r="F829" s="354">
        <v>2101.2424999999998</v>
      </c>
      <c r="G829" s="354">
        <v>1550.9899999999998</v>
      </c>
      <c r="H829" s="355">
        <v>36086.654999999999</v>
      </c>
      <c r="I829" s="345"/>
      <c r="J829" s="58"/>
    </row>
    <row r="830" spans="1:102" ht="15" customHeight="1" x14ac:dyDescent="0.2">
      <c r="A830" s="353">
        <v>2009</v>
      </c>
      <c r="B830" s="207" t="s">
        <v>40</v>
      </c>
      <c r="C830" s="207" t="s">
        <v>106</v>
      </c>
      <c r="D830" s="354">
        <v>7378.3075000000008</v>
      </c>
      <c r="E830" s="354">
        <v>24183.8</v>
      </c>
      <c r="F830" s="354">
        <v>2785.6525000000001</v>
      </c>
      <c r="G830" s="354">
        <v>2320.2600000000002</v>
      </c>
      <c r="H830" s="355">
        <v>36668.020000000004</v>
      </c>
      <c r="I830" s="345"/>
      <c r="J830" s="58"/>
    </row>
    <row r="831" spans="1:102" ht="15" customHeight="1" x14ac:dyDescent="0.2">
      <c r="A831" s="353">
        <v>2009</v>
      </c>
      <c r="B831" s="207" t="s">
        <v>41</v>
      </c>
      <c r="C831" s="207" t="s">
        <v>106</v>
      </c>
      <c r="D831" s="354">
        <v>7554.0325000000003</v>
      </c>
      <c r="E831" s="354">
        <v>24027.950000000004</v>
      </c>
      <c r="F831" s="354">
        <v>2891.58</v>
      </c>
      <c r="G831" s="354">
        <v>1828.59</v>
      </c>
      <c r="H831" s="355">
        <v>36302.152499999997</v>
      </c>
      <c r="I831" s="345"/>
      <c r="J831" s="58"/>
    </row>
    <row r="832" spans="1:102" ht="15" customHeight="1" x14ac:dyDescent="0.2">
      <c r="A832" s="353">
        <v>2009</v>
      </c>
      <c r="B832" s="207" t="s">
        <v>42</v>
      </c>
      <c r="C832" s="207" t="s">
        <v>106</v>
      </c>
      <c r="D832" s="354">
        <v>7524.3175000000001</v>
      </c>
      <c r="E832" s="354">
        <v>25847.15</v>
      </c>
      <c r="F832" s="354">
        <v>3078.35</v>
      </c>
      <c r="G832" s="354">
        <v>1882.6</v>
      </c>
      <c r="H832" s="355">
        <v>38332.417500000003</v>
      </c>
      <c r="I832" s="345"/>
      <c r="J832" s="58"/>
    </row>
    <row r="833" spans="1:10" ht="15" customHeight="1" x14ac:dyDescent="0.2">
      <c r="A833" s="353">
        <v>2009</v>
      </c>
      <c r="B833" s="207" t="s">
        <v>43</v>
      </c>
      <c r="C833" s="207" t="s">
        <v>106</v>
      </c>
      <c r="D833" s="354">
        <v>8732.58</v>
      </c>
      <c r="E833" s="354">
        <v>25425.75</v>
      </c>
      <c r="F833" s="354">
        <v>2089.835</v>
      </c>
      <c r="G833" s="354">
        <v>1601.76</v>
      </c>
      <c r="H833" s="355">
        <v>37849.925000000003</v>
      </c>
      <c r="I833" s="345"/>
      <c r="J833" s="58"/>
    </row>
    <row r="834" spans="1:10" ht="15" customHeight="1" x14ac:dyDescent="0.2">
      <c r="A834" s="353">
        <v>2010</v>
      </c>
      <c r="B834" s="207" t="s">
        <v>44</v>
      </c>
      <c r="C834" s="207" t="s">
        <v>106</v>
      </c>
      <c r="D834" s="354">
        <v>7601.6724999999997</v>
      </c>
      <c r="E834" s="354">
        <v>24677.279999999999</v>
      </c>
      <c r="F834" s="354">
        <v>2334.44</v>
      </c>
      <c r="G834" s="354">
        <v>1447.93</v>
      </c>
      <c r="H834" s="355">
        <v>36061.322499999995</v>
      </c>
      <c r="I834" s="345"/>
      <c r="J834" s="58"/>
    </row>
    <row r="835" spans="1:10" ht="15" customHeight="1" x14ac:dyDescent="0.2">
      <c r="A835" s="353">
        <v>2010</v>
      </c>
      <c r="B835" s="207" t="s">
        <v>45</v>
      </c>
      <c r="C835" s="207" t="s">
        <v>106</v>
      </c>
      <c r="D835" s="354">
        <v>9289.7099999999991</v>
      </c>
      <c r="E835" s="354">
        <v>27586.41</v>
      </c>
      <c r="F835" s="354">
        <v>2981.3049999999998</v>
      </c>
      <c r="G835" s="354">
        <v>1722.83</v>
      </c>
      <c r="H835" s="355">
        <v>41580.254999999997</v>
      </c>
      <c r="I835" s="345"/>
      <c r="J835" s="58"/>
    </row>
    <row r="836" spans="1:10" ht="15" customHeight="1" x14ac:dyDescent="0.2">
      <c r="A836" s="353">
        <v>2010</v>
      </c>
      <c r="B836" s="207" t="s">
        <v>46</v>
      </c>
      <c r="C836" s="207" t="s">
        <v>106</v>
      </c>
      <c r="D836" s="354">
        <v>10188.907500000001</v>
      </c>
      <c r="E836" s="354">
        <v>30185.760000000002</v>
      </c>
      <c r="F836" s="354">
        <v>2734.8274999999999</v>
      </c>
      <c r="G836" s="354">
        <v>1910.33</v>
      </c>
      <c r="H836" s="355">
        <v>45019.824999999997</v>
      </c>
      <c r="I836" s="345"/>
      <c r="J836" s="58"/>
    </row>
    <row r="837" spans="1:10" ht="15" customHeight="1" x14ac:dyDescent="0.2">
      <c r="A837" s="353">
        <v>2010</v>
      </c>
      <c r="B837" s="207" t="s">
        <v>34</v>
      </c>
      <c r="C837" s="207" t="s">
        <v>106</v>
      </c>
      <c r="D837" s="354">
        <v>10728.29</v>
      </c>
      <c r="E837" s="354">
        <v>26919.579999999998</v>
      </c>
      <c r="F837" s="354">
        <v>2408.4625000000001</v>
      </c>
      <c r="G837" s="354">
        <v>1929.71</v>
      </c>
      <c r="H837" s="355">
        <v>41986.042499999996</v>
      </c>
      <c r="I837" s="345"/>
      <c r="J837" s="58"/>
    </row>
    <row r="838" spans="1:10" ht="15" customHeight="1" x14ac:dyDescent="0.2">
      <c r="A838" s="353">
        <v>2010</v>
      </c>
      <c r="B838" s="207" t="s">
        <v>36</v>
      </c>
      <c r="C838" s="207" t="s">
        <v>106</v>
      </c>
      <c r="D838" s="354">
        <v>10774.25</v>
      </c>
      <c r="E838" s="354">
        <v>30737.385000000002</v>
      </c>
      <c r="F838" s="354">
        <v>2451.7374999999997</v>
      </c>
      <c r="G838" s="354">
        <v>2095.21</v>
      </c>
      <c r="H838" s="355">
        <v>46058.582500000004</v>
      </c>
      <c r="I838" s="345"/>
      <c r="J838" s="58"/>
    </row>
    <row r="839" spans="1:10" ht="15" customHeight="1" x14ac:dyDescent="0.2">
      <c r="A839" s="353">
        <v>2010</v>
      </c>
      <c r="B839" s="207" t="s">
        <v>37</v>
      </c>
      <c r="C839" s="207" t="s">
        <v>106</v>
      </c>
      <c r="D839" s="354">
        <v>11394.31</v>
      </c>
      <c r="E839" s="354">
        <v>29878.120000000003</v>
      </c>
      <c r="F839" s="354">
        <v>2500.8875000000003</v>
      </c>
      <c r="G839" s="354">
        <v>1468.95</v>
      </c>
      <c r="H839" s="355">
        <v>45242.267500000002</v>
      </c>
      <c r="I839" s="345"/>
      <c r="J839" s="58"/>
    </row>
    <row r="840" spans="1:10" ht="15" customHeight="1" x14ac:dyDescent="0.2">
      <c r="A840" s="353">
        <v>2010</v>
      </c>
      <c r="B840" s="207" t="s">
        <v>38</v>
      </c>
      <c r="C840" s="207" t="s">
        <v>106</v>
      </c>
      <c r="D840" s="354">
        <v>13036.585000000001</v>
      </c>
      <c r="E840" s="354">
        <v>29898.149999999998</v>
      </c>
      <c r="F840" s="354">
        <v>2886.21</v>
      </c>
      <c r="G840" s="354">
        <v>2215.5299999999997</v>
      </c>
      <c r="H840" s="355">
        <v>48036.474999999999</v>
      </c>
      <c r="I840" s="345"/>
      <c r="J840" s="58"/>
    </row>
    <row r="841" spans="1:10" ht="15" customHeight="1" x14ac:dyDescent="0.2">
      <c r="A841" s="353">
        <v>2010</v>
      </c>
      <c r="B841" s="207" t="s">
        <v>39</v>
      </c>
      <c r="C841" s="207" t="s">
        <v>106</v>
      </c>
      <c r="D841" s="354">
        <v>13256.9</v>
      </c>
      <c r="E841" s="354">
        <v>28796.739999999998</v>
      </c>
      <c r="F841" s="354">
        <v>2388.6224999999999</v>
      </c>
      <c r="G841" s="354">
        <v>2620.23</v>
      </c>
      <c r="H841" s="355">
        <v>47062.4925</v>
      </c>
      <c r="I841" s="345"/>
      <c r="J841" s="58"/>
    </row>
    <row r="842" spans="1:10" ht="15" customHeight="1" x14ac:dyDescent="0.2">
      <c r="A842" s="353">
        <v>2010</v>
      </c>
      <c r="B842" s="207" t="s">
        <v>40</v>
      </c>
      <c r="C842" s="207" t="s">
        <v>106</v>
      </c>
      <c r="D842" s="354">
        <v>14442.245000000001</v>
      </c>
      <c r="E842" s="354">
        <v>28970.379999999997</v>
      </c>
      <c r="F842" s="354">
        <v>1949.3850000000002</v>
      </c>
      <c r="G842" s="354">
        <v>3135.13</v>
      </c>
      <c r="H842" s="355">
        <v>48497.14</v>
      </c>
      <c r="I842" s="345"/>
      <c r="J842" s="58"/>
    </row>
    <row r="843" spans="1:10" ht="15" customHeight="1" x14ac:dyDescent="0.2">
      <c r="A843" s="353">
        <v>2010</v>
      </c>
      <c r="B843" s="207" t="s">
        <v>41</v>
      </c>
      <c r="C843" s="207" t="s">
        <v>106</v>
      </c>
      <c r="D843" s="354">
        <v>16794.232500000002</v>
      </c>
      <c r="E843" s="354">
        <v>30862.489999999998</v>
      </c>
      <c r="F843" s="354">
        <v>3217.6624999999999</v>
      </c>
      <c r="G843" s="354">
        <v>1716.3799999999999</v>
      </c>
      <c r="H843" s="355">
        <v>52590.764999999999</v>
      </c>
      <c r="I843" s="345"/>
      <c r="J843" s="58"/>
    </row>
    <row r="844" spans="1:10" ht="15" customHeight="1" x14ac:dyDescent="0.2">
      <c r="A844" s="353">
        <v>2010</v>
      </c>
      <c r="B844" s="207" t="s">
        <v>42</v>
      </c>
      <c r="C844" s="207" t="s">
        <v>106</v>
      </c>
      <c r="D844" s="354">
        <v>13314.27</v>
      </c>
      <c r="E844" s="354">
        <v>29626.230000000003</v>
      </c>
      <c r="F844" s="354">
        <v>5754.0450000000001</v>
      </c>
      <c r="G844" s="354">
        <v>1282.51</v>
      </c>
      <c r="H844" s="355">
        <v>49977.055</v>
      </c>
      <c r="I844" s="345"/>
      <c r="J844" s="58"/>
    </row>
    <row r="845" spans="1:10" ht="15" customHeight="1" x14ac:dyDescent="0.2">
      <c r="A845" s="353">
        <v>2010</v>
      </c>
      <c r="B845" s="207" t="s">
        <v>43</v>
      </c>
      <c r="C845" s="207" t="s">
        <v>106</v>
      </c>
      <c r="D845" s="354">
        <v>10852.39</v>
      </c>
      <c r="E845" s="354">
        <v>29657.46</v>
      </c>
      <c r="F845" s="354">
        <v>7111.6450000000004</v>
      </c>
      <c r="G845" s="354">
        <v>1061.52</v>
      </c>
      <c r="H845" s="355">
        <v>48683.014999999999</v>
      </c>
      <c r="I845" s="345"/>
      <c r="J845" s="58"/>
    </row>
    <row r="846" spans="1:10" ht="15" customHeight="1" x14ac:dyDescent="0.2">
      <c r="A846" s="353">
        <v>2011</v>
      </c>
      <c r="B846" s="207" t="s">
        <v>44</v>
      </c>
      <c r="C846" s="207" t="s">
        <v>106</v>
      </c>
      <c r="D846" s="354">
        <v>10747.16</v>
      </c>
      <c r="E846" s="354">
        <v>30146.22</v>
      </c>
      <c r="F846" s="354">
        <v>8344.7474999999995</v>
      </c>
      <c r="G846" s="354">
        <v>1352.49</v>
      </c>
      <c r="H846" s="355">
        <v>50590.617499999993</v>
      </c>
      <c r="I846" s="345"/>
      <c r="J846" s="58"/>
    </row>
    <row r="847" spans="1:10" ht="15" customHeight="1" x14ac:dyDescent="0.2">
      <c r="A847" s="353">
        <v>2011</v>
      </c>
      <c r="B847" s="207" t="s">
        <v>45</v>
      </c>
      <c r="C847" s="207" t="s">
        <v>106</v>
      </c>
      <c r="D847" s="354">
        <v>10170.23</v>
      </c>
      <c r="E847" s="354">
        <v>29012.780000000002</v>
      </c>
      <c r="F847" s="354">
        <v>5751.5974999999999</v>
      </c>
      <c r="G847" s="354">
        <v>1063.1600000000001</v>
      </c>
      <c r="H847" s="355">
        <v>45997.767499999994</v>
      </c>
      <c r="I847" s="345"/>
      <c r="J847" s="58"/>
    </row>
    <row r="848" spans="1:10" ht="15" customHeight="1" x14ac:dyDescent="0.2">
      <c r="A848" s="353">
        <v>2011</v>
      </c>
      <c r="B848" s="207" t="s">
        <v>46</v>
      </c>
      <c r="C848" s="207" t="s">
        <v>106</v>
      </c>
      <c r="D848" s="354">
        <v>11141.01</v>
      </c>
      <c r="E848" s="354">
        <v>36317.53</v>
      </c>
      <c r="F848" s="354">
        <v>6781.9624999999996</v>
      </c>
      <c r="G848" s="354">
        <v>1901.5900000000001</v>
      </c>
      <c r="H848" s="355">
        <v>56142.092499999999</v>
      </c>
      <c r="I848" s="345"/>
      <c r="J848" s="58"/>
    </row>
    <row r="849" spans="1:10" ht="15" customHeight="1" x14ac:dyDescent="0.2">
      <c r="A849" s="353">
        <v>2011</v>
      </c>
      <c r="B849" s="207" t="s">
        <v>34</v>
      </c>
      <c r="C849" s="207" t="s">
        <v>106</v>
      </c>
      <c r="D849" s="354">
        <v>11393.16</v>
      </c>
      <c r="E849" s="354">
        <v>30070.87</v>
      </c>
      <c r="F849" s="354">
        <v>5212.0824999999995</v>
      </c>
      <c r="G849" s="354">
        <v>1135.73</v>
      </c>
      <c r="H849" s="355">
        <v>47811.842499999999</v>
      </c>
      <c r="I849" s="345"/>
      <c r="J849" s="58"/>
    </row>
    <row r="850" spans="1:10" ht="15" customHeight="1" x14ac:dyDescent="0.2">
      <c r="A850" s="353">
        <v>2011</v>
      </c>
      <c r="B850" s="207" t="s">
        <v>36</v>
      </c>
      <c r="C850" s="207" t="s">
        <v>106</v>
      </c>
      <c r="D850" s="354">
        <v>11149.869999999999</v>
      </c>
      <c r="E850" s="354">
        <v>29604.370000000003</v>
      </c>
      <c r="F850" s="354">
        <v>5519.7125000000005</v>
      </c>
      <c r="G850" s="354">
        <v>1874.8799999999999</v>
      </c>
      <c r="H850" s="355">
        <v>48148.832499999997</v>
      </c>
      <c r="I850" s="345"/>
      <c r="J850" s="58"/>
    </row>
    <row r="851" spans="1:10" ht="15" customHeight="1" x14ac:dyDescent="0.2">
      <c r="A851" s="353">
        <v>2011</v>
      </c>
      <c r="B851" s="207" t="s">
        <v>37</v>
      </c>
      <c r="C851" s="207" t="s">
        <v>106</v>
      </c>
      <c r="D851" s="354">
        <v>9287.41</v>
      </c>
      <c r="E851" s="354">
        <v>33095.99</v>
      </c>
      <c r="F851" s="354">
        <v>7053.6674999999996</v>
      </c>
      <c r="G851" s="354">
        <v>1946.12</v>
      </c>
      <c r="H851" s="355">
        <v>51383.187499999993</v>
      </c>
      <c r="I851" s="345"/>
      <c r="J851" s="58"/>
    </row>
    <row r="852" spans="1:10" ht="15" customHeight="1" x14ac:dyDescent="0.2">
      <c r="A852" s="353">
        <v>2011</v>
      </c>
      <c r="B852" s="207" t="s">
        <v>38</v>
      </c>
      <c r="C852" s="207" t="s">
        <v>106</v>
      </c>
      <c r="D852" s="354">
        <v>9485.76</v>
      </c>
      <c r="E852" s="354">
        <v>30380.75</v>
      </c>
      <c r="F852" s="354">
        <v>8269.8225000000002</v>
      </c>
      <c r="G852" s="354">
        <v>1852.1</v>
      </c>
      <c r="H852" s="355">
        <v>49988.432499999995</v>
      </c>
      <c r="I852" s="345"/>
      <c r="J852" s="58"/>
    </row>
    <row r="853" spans="1:10" ht="15" customHeight="1" x14ac:dyDescent="0.2">
      <c r="A853" s="353">
        <v>2011</v>
      </c>
      <c r="B853" s="207" t="s">
        <v>39</v>
      </c>
      <c r="C853" s="207" t="s">
        <v>106</v>
      </c>
      <c r="D853" s="354">
        <v>14346.119999999999</v>
      </c>
      <c r="E853" s="354">
        <v>33565.839999999997</v>
      </c>
      <c r="F853" s="354">
        <v>12559.04</v>
      </c>
      <c r="G853" s="354">
        <v>1806.27</v>
      </c>
      <c r="H853" s="355">
        <v>62277.27</v>
      </c>
      <c r="I853" s="345"/>
      <c r="J853" s="58"/>
    </row>
    <row r="854" spans="1:10" ht="15" customHeight="1" x14ac:dyDescent="0.2">
      <c r="A854" s="353">
        <v>2011</v>
      </c>
      <c r="B854" s="207" t="s">
        <v>40</v>
      </c>
      <c r="C854" s="207" t="s">
        <v>106</v>
      </c>
      <c r="D854" s="354">
        <v>15103.91</v>
      </c>
      <c r="E854" s="354">
        <v>36206.880000000005</v>
      </c>
      <c r="F854" s="354">
        <v>11543.949999999999</v>
      </c>
      <c r="G854" s="354">
        <v>2101.09</v>
      </c>
      <c r="H854" s="355">
        <v>64955.829999999987</v>
      </c>
      <c r="I854" s="345"/>
      <c r="J854" s="58"/>
    </row>
    <row r="855" spans="1:10" ht="15" customHeight="1" x14ac:dyDescent="0.2">
      <c r="A855" s="353">
        <v>2011</v>
      </c>
      <c r="B855" s="207" t="s">
        <v>41</v>
      </c>
      <c r="C855" s="207" t="s">
        <v>106</v>
      </c>
      <c r="D855" s="354">
        <v>11834.05</v>
      </c>
      <c r="E855" s="354">
        <v>33587.839999999997</v>
      </c>
      <c r="F855" s="354">
        <v>6164.9025000000001</v>
      </c>
      <c r="G855" s="354">
        <v>2452.0299999999997</v>
      </c>
      <c r="H855" s="355">
        <v>54038.822499999995</v>
      </c>
      <c r="I855" s="345"/>
      <c r="J855" s="58"/>
    </row>
    <row r="856" spans="1:10" ht="15" customHeight="1" x14ac:dyDescent="0.2">
      <c r="A856" s="353">
        <v>2011</v>
      </c>
      <c r="B856" s="207" t="s">
        <v>42</v>
      </c>
      <c r="C856" s="207" t="s">
        <v>106</v>
      </c>
      <c r="D856" s="354">
        <v>13310.289999999997</v>
      </c>
      <c r="E856" s="354">
        <v>34896.950000000004</v>
      </c>
      <c r="F856" s="354">
        <v>7025.7325000000001</v>
      </c>
      <c r="G856" s="354">
        <v>2736.26</v>
      </c>
      <c r="H856" s="355">
        <v>57969.232500000006</v>
      </c>
      <c r="I856" s="345"/>
      <c r="J856" s="58"/>
    </row>
    <row r="857" spans="1:10" ht="15" customHeight="1" x14ac:dyDescent="0.2">
      <c r="A857" s="353">
        <v>2011</v>
      </c>
      <c r="B857" s="207" t="s">
        <v>43</v>
      </c>
      <c r="C857" s="207" t="s">
        <v>106</v>
      </c>
      <c r="D857" s="354">
        <v>15612.969999999998</v>
      </c>
      <c r="E857" s="354">
        <v>30909.600000000002</v>
      </c>
      <c r="F857" s="354">
        <v>6483.6475</v>
      </c>
      <c r="G857" s="354">
        <v>2176.0500000000002</v>
      </c>
      <c r="H857" s="355">
        <v>55182.267500000002</v>
      </c>
      <c r="I857" s="345"/>
      <c r="J857" s="58"/>
    </row>
    <row r="858" spans="1:10" ht="15" customHeight="1" x14ac:dyDescent="0.2">
      <c r="A858" s="353">
        <v>2012</v>
      </c>
      <c r="B858" s="207" t="s">
        <v>44</v>
      </c>
      <c r="C858" s="207" t="s">
        <v>106</v>
      </c>
      <c r="D858" s="354">
        <v>14096.720000000003</v>
      </c>
      <c r="E858" s="354">
        <v>31563.750000000004</v>
      </c>
      <c r="F858" s="354">
        <v>9206.0475000000006</v>
      </c>
      <c r="G858" s="354">
        <v>1709.29</v>
      </c>
      <c r="H858" s="355">
        <v>56575.80750000001</v>
      </c>
      <c r="I858" s="345"/>
      <c r="J858" s="58"/>
    </row>
    <row r="859" spans="1:10" ht="15" customHeight="1" x14ac:dyDescent="0.2">
      <c r="A859" s="353">
        <v>2012</v>
      </c>
      <c r="B859" s="207" t="s">
        <v>45</v>
      </c>
      <c r="C859" s="207" t="s">
        <v>106</v>
      </c>
      <c r="D859" s="354">
        <v>15563.670000000002</v>
      </c>
      <c r="E859" s="354">
        <v>31153.750000000004</v>
      </c>
      <c r="F859" s="354">
        <v>10443.713</v>
      </c>
      <c r="G859" s="354">
        <v>1867.38</v>
      </c>
      <c r="H859" s="355">
        <v>59028.513000000006</v>
      </c>
      <c r="I859" s="345"/>
      <c r="J859" s="58"/>
    </row>
    <row r="860" spans="1:10" ht="15" customHeight="1" x14ac:dyDescent="0.2">
      <c r="A860" s="353">
        <v>2012</v>
      </c>
      <c r="B860" s="207" t="s">
        <v>46</v>
      </c>
      <c r="C860" s="207" t="s">
        <v>106</v>
      </c>
      <c r="D860" s="354">
        <v>19531.84</v>
      </c>
      <c r="E860" s="354">
        <v>33499.399999999994</v>
      </c>
      <c r="F860" s="354">
        <v>11900.990000000002</v>
      </c>
      <c r="G860" s="354">
        <v>2006.48</v>
      </c>
      <c r="H860" s="355">
        <v>66938.709999999992</v>
      </c>
      <c r="I860" s="345"/>
      <c r="J860" s="58"/>
    </row>
    <row r="861" spans="1:10" ht="15" customHeight="1" x14ac:dyDescent="0.2">
      <c r="A861" s="353">
        <v>2012</v>
      </c>
      <c r="B861" s="207" t="s">
        <v>34</v>
      </c>
      <c r="C861" s="207" t="s">
        <v>106</v>
      </c>
      <c r="D861" s="354">
        <v>15665.149999999996</v>
      </c>
      <c r="E861" s="354">
        <v>26696.799999999999</v>
      </c>
      <c r="F861" s="354">
        <v>8678.8150000000005</v>
      </c>
      <c r="G861" s="354">
        <v>1705.96</v>
      </c>
      <c r="H861" s="355">
        <v>52746.724999999999</v>
      </c>
      <c r="I861" s="345"/>
      <c r="J861" s="58"/>
    </row>
    <row r="862" spans="1:10" ht="15" customHeight="1" x14ac:dyDescent="0.2">
      <c r="A862" s="353">
        <v>2012</v>
      </c>
      <c r="B862" s="207" t="s">
        <v>36</v>
      </c>
      <c r="C862" s="207" t="s">
        <v>106</v>
      </c>
      <c r="D862" s="354">
        <v>20483.839999999989</v>
      </c>
      <c r="E862" s="354">
        <v>31535.149999999994</v>
      </c>
      <c r="F862" s="354">
        <v>9107.7584999999999</v>
      </c>
      <c r="G862" s="354">
        <v>2017.84</v>
      </c>
      <c r="H862" s="355">
        <v>63144.588499999983</v>
      </c>
      <c r="I862" s="345"/>
      <c r="J862" s="58"/>
    </row>
    <row r="863" spans="1:10" ht="15" customHeight="1" x14ac:dyDescent="0.2">
      <c r="A863" s="353">
        <v>2012</v>
      </c>
      <c r="B863" s="207" t="s">
        <v>37</v>
      </c>
      <c r="C863" s="207" t="s">
        <v>106</v>
      </c>
      <c r="D863" s="354">
        <v>18886.560000000005</v>
      </c>
      <c r="E863" s="354">
        <v>28801.629999999997</v>
      </c>
      <c r="F863" s="354">
        <v>9643.7029999999995</v>
      </c>
      <c r="G863" s="354">
        <v>1981.64</v>
      </c>
      <c r="H863" s="355">
        <v>59313.53300000001</v>
      </c>
      <c r="I863" s="345"/>
      <c r="J863" s="58"/>
    </row>
    <row r="864" spans="1:10" ht="15" customHeight="1" x14ac:dyDescent="0.2">
      <c r="A864" s="353">
        <v>2012</v>
      </c>
      <c r="B864" s="207" t="s">
        <v>38</v>
      </c>
      <c r="C864" s="207" t="s">
        <v>106</v>
      </c>
      <c r="D864" s="354">
        <v>20734.809999999998</v>
      </c>
      <c r="E864" s="354">
        <v>31270.999999999996</v>
      </c>
      <c r="F864" s="354">
        <v>11232.165500000001</v>
      </c>
      <c r="G864" s="354">
        <v>2100</v>
      </c>
      <c r="H864" s="355">
        <v>65337.9755</v>
      </c>
      <c r="I864" s="345"/>
      <c r="J864" s="58"/>
    </row>
    <row r="865" spans="1:10" ht="15" customHeight="1" x14ac:dyDescent="0.2">
      <c r="A865" s="353">
        <v>2012</v>
      </c>
      <c r="B865" s="207" t="s">
        <v>39</v>
      </c>
      <c r="C865" s="207" t="s">
        <v>106</v>
      </c>
      <c r="D865" s="354">
        <v>21230.54</v>
      </c>
      <c r="E865" s="354">
        <v>30869.530000000002</v>
      </c>
      <c r="F865" s="354">
        <v>12390.62</v>
      </c>
      <c r="G865" s="354">
        <v>2262.3999999999996</v>
      </c>
      <c r="H865" s="355">
        <v>66753.09</v>
      </c>
      <c r="I865" s="345"/>
      <c r="J865" s="58"/>
    </row>
    <row r="866" spans="1:10" ht="15" customHeight="1" x14ac:dyDescent="0.2">
      <c r="A866" s="353">
        <v>2012</v>
      </c>
      <c r="B866" s="207" t="s">
        <v>40</v>
      </c>
      <c r="C866" s="207" t="s">
        <v>106</v>
      </c>
      <c r="D866" s="354">
        <v>18823.520000000004</v>
      </c>
      <c r="E866" s="354">
        <v>29374.25</v>
      </c>
      <c r="F866" s="354">
        <v>12550.557499999999</v>
      </c>
      <c r="G866" s="354">
        <v>2031.3000000000002</v>
      </c>
      <c r="H866" s="355">
        <v>62779.627500000002</v>
      </c>
      <c r="I866" s="345"/>
      <c r="J866" s="58"/>
    </row>
    <row r="867" spans="1:10" ht="15" customHeight="1" x14ac:dyDescent="0.2">
      <c r="A867" s="353">
        <v>2012</v>
      </c>
      <c r="B867" s="207" t="s">
        <v>41</v>
      </c>
      <c r="C867" s="207" t="s">
        <v>106</v>
      </c>
      <c r="D867" s="354">
        <v>19369.720000000005</v>
      </c>
      <c r="E867" s="354">
        <v>29900.764999999999</v>
      </c>
      <c r="F867" s="354">
        <v>13705.8675</v>
      </c>
      <c r="G867" s="354">
        <v>2233.08</v>
      </c>
      <c r="H867" s="355">
        <v>65209.432500000003</v>
      </c>
      <c r="I867" s="345"/>
      <c r="J867" s="58"/>
    </row>
    <row r="868" spans="1:10" ht="15" customHeight="1" x14ac:dyDescent="0.2">
      <c r="A868" s="353">
        <v>2012</v>
      </c>
      <c r="B868" s="207" t="s">
        <v>42</v>
      </c>
      <c r="C868" s="207" t="s">
        <v>106</v>
      </c>
      <c r="D868" s="354">
        <v>20106.385000000002</v>
      </c>
      <c r="E868" s="354">
        <v>29475.633000000002</v>
      </c>
      <c r="F868" s="354">
        <v>12815.445</v>
      </c>
      <c r="G868" s="354">
        <v>2354.75</v>
      </c>
      <c r="H868" s="355">
        <v>64752.213000000003</v>
      </c>
      <c r="I868" s="345"/>
      <c r="J868" s="58"/>
    </row>
    <row r="869" spans="1:10" ht="15" customHeight="1" x14ac:dyDescent="0.2">
      <c r="A869" s="353">
        <v>2012</v>
      </c>
      <c r="B869" s="207" t="s">
        <v>43</v>
      </c>
      <c r="C869" s="207" t="s">
        <v>106</v>
      </c>
      <c r="D869" s="354">
        <v>17821.609999999997</v>
      </c>
      <c r="E869" s="354">
        <v>28179.914999999997</v>
      </c>
      <c r="F869" s="354">
        <v>10405.720500000001</v>
      </c>
      <c r="G869" s="354">
        <v>1636.8200000000002</v>
      </c>
      <c r="H869" s="355">
        <v>58044.06549999999</v>
      </c>
      <c r="I869" s="345"/>
      <c r="J869" s="58"/>
    </row>
    <row r="870" spans="1:10" ht="15" customHeight="1" x14ac:dyDescent="0.2">
      <c r="A870" s="353">
        <v>2013</v>
      </c>
      <c r="B870" s="207" t="s">
        <v>44</v>
      </c>
      <c r="C870" s="207" t="s">
        <v>106</v>
      </c>
      <c r="D870" s="354">
        <v>16165.170000000004</v>
      </c>
      <c r="E870" s="354">
        <v>25617.55</v>
      </c>
      <c r="F870" s="354">
        <v>14790.262500000001</v>
      </c>
      <c r="G870" s="354">
        <v>1587.7099999999998</v>
      </c>
      <c r="H870" s="355">
        <v>58160.692500000005</v>
      </c>
      <c r="I870" s="345"/>
      <c r="J870" s="58"/>
    </row>
    <row r="871" spans="1:10" ht="15" customHeight="1" x14ac:dyDescent="0.2">
      <c r="A871" s="353">
        <v>2013</v>
      </c>
      <c r="B871" s="207" t="s">
        <v>45</v>
      </c>
      <c r="C871" s="207" t="s">
        <v>106</v>
      </c>
      <c r="D871" s="354">
        <v>18754.09</v>
      </c>
      <c r="E871" s="354">
        <v>27975.4</v>
      </c>
      <c r="F871" s="354">
        <v>12070.017</v>
      </c>
      <c r="G871" s="354">
        <v>1958.2</v>
      </c>
      <c r="H871" s="355">
        <v>60757.707000000002</v>
      </c>
      <c r="I871" s="345"/>
      <c r="J871" s="58"/>
    </row>
    <row r="872" spans="1:10" ht="15" customHeight="1" x14ac:dyDescent="0.2">
      <c r="A872" s="353">
        <v>2013</v>
      </c>
      <c r="B872" s="207" t="s">
        <v>46</v>
      </c>
      <c r="C872" s="207" t="s">
        <v>106</v>
      </c>
      <c r="D872" s="354">
        <v>20055.430000000015</v>
      </c>
      <c r="E872" s="354">
        <v>26325.050000000003</v>
      </c>
      <c r="F872" s="354">
        <v>13043.4375</v>
      </c>
      <c r="G872" s="354">
        <v>2690.91</v>
      </c>
      <c r="H872" s="355">
        <v>62114.827500000014</v>
      </c>
      <c r="I872" s="345"/>
      <c r="J872" s="58"/>
    </row>
    <row r="873" spans="1:10" ht="15" customHeight="1" x14ac:dyDescent="0.2">
      <c r="A873" s="353">
        <v>2013</v>
      </c>
      <c r="B873" s="207" t="s">
        <v>34</v>
      </c>
      <c r="C873" s="207" t="s">
        <v>106</v>
      </c>
      <c r="D873" s="354">
        <v>20199.060000000005</v>
      </c>
      <c r="E873" s="354">
        <v>31383.699999999997</v>
      </c>
      <c r="F873" s="354">
        <v>11872.022999999999</v>
      </c>
      <c r="G873" s="354">
        <v>2057.9700000000003</v>
      </c>
      <c r="H873" s="355">
        <v>65512.753000000004</v>
      </c>
      <c r="I873" s="345"/>
      <c r="J873" s="58"/>
    </row>
    <row r="874" spans="1:10" ht="15" customHeight="1" x14ac:dyDescent="0.2">
      <c r="A874" s="353">
        <v>2013</v>
      </c>
      <c r="B874" s="207" t="s">
        <v>36</v>
      </c>
      <c r="C874" s="207" t="s">
        <v>106</v>
      </c>
      <c r="D874" s="354">
        <v>20083.13</v>
      </c>
      <c r="E874" s="354">
        <v>29317.95</v>
      </c>
      <c r="F874" s="354">
        <v>12398.6775</v>
      </c>
      <c r="G874" s="354">
        <v>2368.4700000000003</v>
      </c>
      <c r="H874" s="355">
        <v>64168.227499999994</v>
      </c>
      <c r="I874" s="345"/>
      <c r="J874" s="58"/>
    </row>
    <row r="875" spans="1:10" ht="15" customHeight="1" x14ac:dyDescent="0.2">
      <c r="A875" s="353">
        <v>2013</v>
      </c>
      <c r="B875" s="207" t="s">
        <v>37</v>
      </c>
      <c r="C875" s="207" t="s">
        <v>106</v>
      </c>
      <c r="D875" s="354">
        <v>19155.46</v>
      </c>
      <c r="E875" s="354">
        <v>29457.95</v>
      </c>
      <c r="F875" s="354">
        <v>12441.064999999999</v>
      </c>
      <c r="G875" s="354">
        <v>2633.51</v>
      </c>
      <c r="H875" s="355">
        <v>63687.985000000001</v>
      </c>
      <c r="I875" s="345"/>
      <c r="J875" s="58"/>
    </row>
    <row r="876" spans="1:10" ht="15" customHeight="1" x14ac:dyDescent="0.2">
      <c r="A876" s="353">
        <v>2013</v>
      </c>
      <c r="B876" s="207" t="s">
        <v>38</v>
      </c>
      <c r="C876" s="207" t="s">
        <v>106</v>
      </c>
      <c r="D876" s="354">
        <v>21160.480000000003</v>
      </c>
      <c r="E876" s="354">
        <v>28624.91</v>
      </c>
      <c r="F876" s="354">
        <v>13818.800000000001</v>
      </c>
      <c r="G876" s="354">
        <v>2997.94</v>
      </c>
      <c r="H876" s="355">
        <v>66602.13</v>
      </c>
      <c r="I876" s="345"/>
      <c r="J876" s="58"/>
    </row>
    <row r="877" spans="1:10" ht="15" customHeight="1" x14ac:dyDescent="0.2">
      <c r="A877" s="353">
        <v>2013</v>
      </c>
      <c r="B877" s="207" t="s">
        <v>39</v>
      </c>
      <c r="C877" s="207" t="s">
        <v>106</v>
      </c>
      <c r="D877" s="354">
        <v>16652.037500000002</v>
      </c>
      <c r="E877" s="354">
        <v>28269.564999999999</v>
      </c>
      <c r="F877" s="354">
        <v>14823.497499999999</v>
      </c>
      <c r="G877" s="354">
        <v>1664.1</v>
      </c>
      <c r="H877" s="355">
        <v>61409.2</v>
      </c>
      <c r="I877" s="345"/>
      <c r="J877" s="58"/>
    </row>
    <row r="878" spans="1:10" ht="15" customHeight="1" x14ac:dyDescent="0.2">
      <c r="A878" s="353">
        <v>2013</v>
      </c>
      <c r="B878" s="207" t="s">
        <v>40</v>
      </c>
      <c r="C878" s="207" t="s">
        <v>106</v>
      </c>
      <c r="D878" s="354">
        <v>18746.814999999995</v>
      </c>
      <c r="E878" s="354">
        <v>31990.499999999996</v>
      </c>
      <c r="F878" s="354">
        <v>14902.8125</v>
      </c>
      <c r="G878" s="354">
        <v>2470.9699999999998</v>
      </c>
      <c r="H878" s="355">
        <v>68111.097499999989</v>
      </c>
      <c r="I878" s="345"/>
      <c r="J878" s="58"/>
    </row>
    <row r="879" spans="1:10" ht="15" customHeight="1" x14ac:dyDescent="0.2">
      <c r="A879" s="353">
        <v>2013</v>
      </c>
      <c r="B879" s="207" t="s">
        <v>41</v>
      </c>
      <c r="C879" s="207" t="s">
        <v>106</v>
      </c>
      <c r="D879" s="354">
        <v>18031.400000000001</v>
      </c>
      <c r="E879" s="354">
        <v>31343.544999999998</v>
      </c>
      <c r="F879" s="354">
        <v>18355.530500000001</v>
      </c>
      <c r="G879" s="354">
        <v>2384.7750000000001</v>
      </c>
      <c r="H879" s="355">
        <v>70115.250499999995</v>
      </c>
      <c r="I879" s="345"/>
      <c r="J879" s="58"/>
    </row>
    <row r="880" spans="1:10" ht="15" customHeight="1" x14ac:dyDescent="0.2">
      <c r="A880" s="353">
        <v>2013</v>
      </c>
      <c r="B880" s="207" t="s">
        <v>42</v>
      </c>
      <c r="C880" s="207" t="s">
        <v>106</v>
      </c>
      <c r="D880" s="354">
        <v>17061.679999999993</v>
      </c>
      <c r="E880" s="354">
        <v>31162.671000000002</v>
      </c>
      <c r="F880" s="354">
        <v>18266.967499999999</v>
      </c>
      <c r="G880" s="354">
        <v>2558.5</v>
      </c>
      <c r="H880" s="355">
        <v>69049.818499999994</v>
      </c>
      <c r="I880" s="345"/>
      <c r="J880" s="58"/>
    </row>
    <row r="881" spans="1:10" ht="15" customHeight="1" x14ac:dyDescent="0.2">
      <c r="A881" s="353">
        <v>2013</v>
      </c>
      <c r="B881" s="207" t="s">
        <v>43</v>
      </c>
      <c r="C881" s="207" t="s">
        <v>106</v>
      </c>
      <c r="D881" s="354">
        <v>16257.550000000005</v>
      </c>
      <c r="E881" s="354">
        <v>29457.449999999997</v>
      </c>
      <c r="F881" s="354">
        <v>13334.592499999999</v>
      </c>
      <c r="G881" s="354">
        <v>1847.5499999999997</v>
      </c>
      <c r="H881" s="355">
        <v>60897.142500000002</v>
      </c>
      <c r="I881" s="345"/>
      <c r="J881" s="58"/>
    </row>
    <row r="882" spans="1:10" ht="15" customHeight="1" x14ac:dyDescent="0.2">
      <c r="A882" s="353">
        <v>2014</v>
      </c>
      <c r="B882" s="207" t="s">
        <v>44</v>
      </c>
      <c r="C882" s="207" t="s">
        <v>106</v>
      </c>
      <c r="D882" s="354">
        <v>14343.969999999998</v>
      </c>
      <c r="E882" s="354">
        <v>22466.400000000001</v>
      </c>
      <c r="F882" s="354">
        <v>14605.175000000001</v>
      </c>
      <c r="G882" s="354">
        <v>2222.33</v>
      </c>
      <c r="H882" s="355">
        <v>53637.874999999993</v>
      </c>
      <c r="I882" s="345"/>
      <c r="J882" s="58"/>
    </row>
    <row r="883" spans="1:10" ht="15" customHeight="1" x14ac:dyDescent="0.2">
      <c r="A883" s="353">
        <v>2014</v>
      </c>
      <c r="B883" s="207" t="s">
        <v>45</v>
      </c>
      <c r="C883" s="207" t="s">
        <v>106</v>
      </c>
      <c r="D883" s="354">
        <v>17770.849999999999</v>
      </c>
      <c r="E883" s="354">
        <v>25136.7</v>
      </c>
      <c r="F883" s="354">
        <v>14996.380000000001</v>
      </c>
      <c r="G883" s="354">
        <v>2438.65</v>
      </c>
      <c r="H883" s="355">
        <v>60342.58</v>
      </c>
      <c r="I883" s="345"/>
      <c r="J883" s="58"/>
    </row>
    <row r="884" spans="1:10" ht="15" customHeight="1" x14ac:dyDescent="0.2">
      <c r="A884" s="353">
        <v>2014</v>
      </c>
      <c r="B884" s="207" t="s">
        <v>46</v>
      </c>
      <c r="C884" s="207" t="s">
        <v>106</v>
      </c>
      <c r="D884" s="354">
        <v>18732.710000000003</v>
      </c>
      <c r="E884" s="354">
        <v>33252.81</v>
      </c>
      <c r="F884" s="354">
        <v>14648.686000000002</v>
      </c>
      <c r="G884" s="354">
        <v>2240.6349999999998</v>
      </c>
      <c r="H884" s="355">
        <v>68874.841</v>
      </c>
      <c r="I884" s="345"/>
      <c r="J884" s="58"/>
    </row>
    <row r="885" spans="1:10" ht="15" customHeight="1" x14ac:dyDescent="0.2">
      <c r="A885" s="353">
        <v>2014</v>
      </c>
      <c r="B885" s="207" t="s">
        <v>34</v>
      </c>
      <c r="C885" s="207" t="s">
        <v>106</v>
      </c>
      <c r="D885" s="354">
        <v>18411.140000000003</v>
      </c>
      <c r="E885" s="354">
        <v>29545.620000000003</v>
      </c>
      <c r="F885" s="354">
        <v>13440.064999999999</v>
      </c>
      <c r="G885" s="354">
        <v>2656.65</v>
      </c>
      <c r="H885" s="355">
        <v>64053.475000000006</v>
      </c>
      <c r="I885" s="345"/>
      <c r="J885" s="58"/>
    </row>
    <row r="886" spans="1:10" ht="15" customHeight="1" x14ac:dyDescent="0.2">
      <c r="A886" s="353">
        <v>2014</v>
      </c>
      <c r="B886" s="207" t="s">
        <v>36</v>
      </c>
      <c r="C886" s="207" t="s">
        <v>106</v>
      </c>
      <c r="D886" s="354">
        <v>20144.32</v>
      </c>
      <c r="E886" s="354">
        <v>28500</v>
      </c>
      <c r="F886" s="354">
        <v>14253.877499999999</v>
      </c>
      <c r="G886" s="354">
        <v>3359.32</v>
      </c>
      <c r="H886" s="355">
        <v>66257.517500000002</v>
      </c>
      <c r="I886" s="345"/>
      <c r="J886" s="58"/>
    </row>
    <row r="887" spans="1:10" ht="15" customHeight="1" x14ac:dyDescent="0.2">
      <c r="A887" s="353">
        <v>2014</v>
      </c>
      <c r="B887" s="207" t="s">
        <v>37</v>
      </c>
      <c r="C887" s="207" t="s">
        <v>106</v>
      </c>
      <c r="D887" s="354">
        <v>19549.974999999999</v>
      </c>
      <c r="E887" s="354">
        <v>30448.374495000004</v>
      </c>
      <c r="F887" s="354">
        <v>12524.543</v>
      </c>
      <c r="G887" s="354">
        <v>2457.7400000000002</v>
      </c>
      <c r="H887" s="355">
        <v>64980.632495000005</v>
      </c>
      <c r="I887" s="345"/>
      <c r="J887" s="58"/>
    </row>
    <row r="888" spans="1:10" ht="15" customHeight="1" x14ac:dyDescent="0.2">
      <c r="A888" s="353">
        <v>2014</v>
      </c>
      <c r="B888" s="207" t="s">
        <v>38</v>
      </c>
      <c r="C888" s="207" t="s">
        <v>106</v>
      </c>
      <c r="D888" s="354">
        <v>22403.750999999997</v>
      </c>
      <c r="E888" s="354">
        <v>32401.059000000001</v>
      </c>
      <c r="F888" s="354">
        <v>13513.887500000001</v>
      </c>
      <c r="G888" s="354">
        <v>1842.25</v>
      </c>
      <c r="H888" s="355">
        <v>70160.947499999995</v>
      </c>
      <c r="I888" s="345"/>
      <c r="J888" s="58"/>
    </row>
    <row r="889" spans="1:10" ht="15" customHeight="1" x14ac:dyDescent="0.2">
      <c r="A889" s="353">
        <v>2014</v>
      </c>
      <c r="B889" s="207" t="s">
        <v>39</v>
      </c>
      <c r="C889" s="207" t="s">
        <v>106</v>
      </c>
      <c r="D889" s="354">
        <v>19807.001000000007</v>
      </c>
      <c r="E889" s="354">
        <v>35274.775999999998</v>
      </c>
      <c r="F889" s="354">
        <v>12612.885000000002</v>
      </c>
      <c r="G889" s="354">
        <v>2371.75</v>
      </c>
      <c r="H889" s="355">
        <v>70066.412000000011</v>
      </c>
      <c r="I889" s="345"/>
      <c r="J889" s="58"/>
    </row>
    <row r="890" spans="1:10" ht="15" customHeight="1" x14ac:dyDescent="0.2">
      <c r="A890" s="353">
        <v>2014</v>
      </c>
      <c r="B890" s="207" t="s">
        <v>40</v>
      </c>
      <c r="C890" s="207" t="s">
        <v>106</v>
      </c>
      <c r="D890" s="354">
        <v>20628.030000000006</v>
      </c>
      <c r="E890" s="354">
        <v>33902.673000000003</v>
      </c>
      <c r="F890" s="354">
        <v>13360.9025</v>
      </c>
      <c r="G890" s="354">
        <v>2184.04</v>
      </c>
      <c r="H890" s="355">
        <v>70075.645500000013</v>
      </c>
      <c r="I890" s="345"/>
      <c r="J890" s="58"/>
    </row>
    <row r="891" spans="1:10" ht="15" customHeight="1" x14ac:dyDescent="0.2">
      <c r="A891" s="353">
        <v>2014</v>
      </c>
      <c r="B891" s="207" t="s">
        <v>41</v>
      </c>
      <c r="C891" s="207" t="s">
        <v>106</v>
      </c>
      <c r="D891" s="354">
        <v>15814.974999999995</v>
      </c>
      <c r="E891" s="354">
        <v>35505.812000000005</v>
      </c>
      <c r="F891" s="354">
        <v>13419.447499999998</v>
      </c>
      <c r="G891" s="354">
        <v>2246.98</v>
      </c>
      <c r="H891" s="355">
        <v>66987.214500000002</v>
      </c>
      <c r="I891" s="345"/>
      <c r="J891" s="58"/>
    </row>
    <row r="892" spans="1:10" ht="15" customHeight="1" x14ac:dyDescent="0.2">
      <c r="A892" s="353">
        <v>2014</v>
      </c>
      <c r="B892" s="207" t="s">
        <v>42</v>
      </c>
      <c r="C892" s="207" t="s">
        <v>106</v>
      </c>
      <c r="D892" s="354">
        <v>18049.78</v>
      </c>
      <c r="E892" s="354">
        <v>37550.417999999998</v>
      </c>
      <c r="F892" s="354">
        <v>11890.6675</v>
      </c>
      <c r="G892" s="354">
        <v>1917.5799999999997</v>
      </c>
      <c r="H892" s="355">
        <v>69408.445500000002</v>
      </c>
      <c r="I892" s="345"/>
      <c r="J892" s="58"/>
    </row>
    <row r="893" spans="1:10" ht="15" customHeight="1" x14ac:dyDescent="0.2">
      <c r="A893" s="353">
        <v>2014</v>
      </c>
      <c r="B893" s="207" t="s">
        <v>43</v>
      </c>
      <c r="C893" s="207" t="s">
        <v>106</v>
      </c>
      <c r="D893" s="354">
        <v>14228.45</v>
      </c>
      <c r="E893" s="354">
        <v>41723.71</v>
      </c>
      <c r="F893" s="354">
        <v>9860.4850000000006</v>
      </c>
      <c r="G893" s="354">
        <v>2179.19</v>
      </c>
      <c r="H893" s="355">
        <v>67991.835000000006</v>
      </c>
      <c r="I893" s="345"/>
      <c r="J893" s="58"/>
    </row>
    <row r="894" spans="1:10" ht="15" customHeight="1" x14ac:dyDescent="0.2">
      <c r="A894" s="353">
        <v>2015</v>
      </c>
      <c r="B894" s="207" t="s">
        <v>44</v>
      </c>
      <c r="C894" s="207" t="s">
        <v>106</v>
      </c>
      <c r="D894" s="354">
        <v>12769.72</v>
      </c>
      <c r="E894" s="354">
        <v>28605.619999999995</v>
      </c>
      <c r="F894" s="354">
        <v>10356.077500000001</v>
      </c>
      <c r="G894" s="354">
        <v>1854.8100000000004</v>
      </c>
      <c r="H894" s="355">
        <v>53586.227499999994</v>
      </c>
      <c r="I894" s="345"/>
      <c r="J894" s="58"/>
    </row>
    <row r="895" spans="1:10" ht="15" customHeight="1" x14ac:dyDescent="0.2">
      <c r="A895" s="353">
        <v>2015</v>
      </c>
      <c r="B895" s="207" t="s">
        <v>45</v>
      </c>
      <c r="C895" s="207" t="s">
        <v>106</v>
      </c>
      <c r="D895" s="354">
        <v>15799.655999999999</v>
      </c>
      <c r="E895" s="354">
        <v>27273.167000000001</v>
      </c>
      <c r="F895" s="354">
        <v>11851.2775</v>
      </c>
      <c r="G895" s="354">
        <v>2343.09</v>
      </c>
      <c r="H895" s="355">
        <v>57267.190499999997</v>
      </c>
      <c r="I895" s="345"/>
      <c r="J895" s="58"/>
    </row>
    <row r="896" spans="1:10" ht="15" customHeight="1" x14ac:dyDescent="0.2">
      <c r="A896" s="353">
        <v>2015</v>
      </c>
      <c r="B896" s="207" t="s">
        <v>46</v>
      </c>
      <c r="C896" s="207" t="s">
        <v>106</v>
      </c>
      <c r="D896" s="354">
        <v>16883.662</v>
      </c>
      <c r="E896" s="354">
        <v>34105.482000000004</v>
      </c>
      <c r="F896" s="354">
        <v>11944.218499999999</v>
      </c>
      <c r="G896" s="354">
        <v>3179.0599999999995</v>
      </c>
      <c r="H896" s="355">
        <v>66112.422500000015</v>
      </c>
      <c r="I896" s="345"/>
      <c r="J896" s="58"/>
    </row>
    <row r="897" spans="1:10" ht="15" customHeight="1" x14ac:dyDescent="0.2">
      <c r="A897" s="353">
        <v>2015</v>
      </c>
      <c r="B897" s="207" t="s">
        <v>34</v>
      </c>
      <c r="C897" s="207" t="s">
        <v>106</v>
      </c>
      <c r="D897" s="354">
        <v>15803.080000000004</v>
      </c>
      <c r="E897" s="354">
        <v>29172.07</v>
      </c>
      <c r="F897" s="354">
        <v>11297.865</v>
      </c>
      <c r="G897" s="354">
        <v>2498.88</v>
      </c>
      <c r="H897" s="355">
        <v>58771.895000000004</v>
      </c>
      <c r="I897" s="345"/>
      <c r="J897" s="58"/>
    </row>
    <row r="898" spans="1:10" ht="15" customHeight="1" x14ac:dyDescent="0.2">
      <c r="A898" s="353">
        <v>2015</v>
      </c>
      <c r="B898" s="207" t="s">
        <v>36</v>
      </c>
      <c r="C898" s="207" t="s">
        <v>106</v>
      </c>
      <c r="D898" s="354">
        <v>15329.419999999998</v>
      </c>
      <c r="E898" s="354">
        <v>30647.148000000001</v>
      </c>
      <c r="F898" s="354">
        <v>11324.34</v>
      </c>
      <c r="G898" s="354">
        <v>2233.19</v>
      </c>
      <c r="H898" s="355">
        <v>59534.097999999998</v>
      </c>
      <c r="I898" s="345"/>
      <c r="J898" s="58"/>
    </row>
    <row r="899" spans="1:10" ht="15" customHeight="1" x14ac:dyDescent="0.2">
      <c r="A899" s="353">
        <v>2015</v>
      </c>
      <c r="B899" s="207" t="s">
        <v>37</v>
      </c>
      <c r="C899" s="207" t="s">
        <v>106</v>
      </c>
      <c r="D899" s="354">
        <v>14847.159999999998</v>
      </c>
      <c r="E899" s="354">
        <v>29411.853999999999</v>
      </c>
      <c r="F899" s="354">
        <v>11307.970000000001</v>
      </c>
      <c r="G899" s="354">
        <v>2309.7075</v>
      </c>
      <c r="H899" s="355">
        <v>57876.691499999994</v>
      </c>
      <c r="I899" s="345"/>
      <c r="J899" s="58"/>
    </row>
    <row r="900" spans="1:10" ht="15" customHeight="1" x14ac:dyDescent="0.2">
      <c r="A900" s="353">
        <v>2015</v>
      </c>
      <c r="B900" s="207" t="s">
        <v>38</v>
      </c>
      <c r="C900" s="207" t="s">
        <v>106</v>
      </c>
      <c r="D900" s="354">
        <v>17283.829999999998</v>
      </c>
      <c r="E900" s="354">
        <v>32572.789000000004</v>
      </c>
      <c r="F900" s="354">
        <v>13309.952499999999</v>
      </c>
      <c r="G900" s="354">
        <v>2138.3675000000003</v>
      </c>
      <c r="H900" s="355">
        <v>65304.939000000006</v>
      </c>
      <c r="I900" s="345"/>
      <c r="J900" s="58"/>
    </row>
    <row r="901" spans="1:10" ht="15" customHeight="1" x14ac:dyDescent="0.2">
      <c r="A901" s="353">
        <v>2015</v>
      </c>
      <c r="B901" s="207" t="s">
        <v>39</v>
      </c>
      <c r="C901" s="207" t="s">
        <v>106</v>
      </c>
      <c r="D901" s="354">
        <v>16414.169999999998</v>
      </c>
      <c r="E901" s="354">
        <v>34021.298999999999</v>
      </c>
      <c r="F901" s="354">
        <v>8494.9449999999997</v>
      </c>
      <c r="G901" s="354">
        <v>2159.9300000000003</v>
      </c>
      <c r="H901" s="355">
        <v>61090.343999999997</v>
      </c>
      <c r="I901" s="345"/>
      <c r="J901" s="58"/>
    </row>
    <row r="902" spans="1:10" ht="15" customHeight="1" x14ac:dyDescent="0.2">
      <c r="A902" s="353">
        <v>2015</v>
      </c>
      <c r="B902" s="207" t="s">
        <v>40</v>
      </c>
      <c r="C902" s="207" t="s">
        <v>106</v>
      </c>
      <c r="D902" s="354">
        <v>18558.892</v>
      </c>
      <c r="E902" s="354">
        <v>32222.900999999998</v>
      </c>
      <c r="F902" s="354">
        <v>10520.52</v>
      </c>
      <c r="G902" s="354">
        <v>2176.1999999999998</v>
      </c>
      <c r="H902" s="355">
        <v>63478.512999999992</v>
      </c>
      <c r="I902" s="345"/>
      <c r="J902" s="58"/>
    </row>
    <row r="903" spans="1:10" ht="15" customHeight="1" x14ac:dyDescent="0.2">
      <c r="A903" s="353">
        <v>2015</v>
      </c>
      <c r="B903" s="207" t="s">
        <v>41</v>
      </c>
      <c r="C903" s="207" t="s">
        <v>106</v>
      </c>
      <c r="D903" s="354">
        <v>18042.170000000006</v>
      </c>
      <c r="E903" s="354">
        <v>35235.126000000004</v>
      </c>
      <c r="F903" s="354">
        <v>11164.997500000001</v>
      </c>
      <c r="G903" s="354">
        <v>2406.0999999999995</v>
      </c>
      <c r="H903" s="355">
        <v>66848.39350000002</v>
      </c>
      <c r="I903" s="345"/>
      <c r="J903" s="58"/>
    </row>
    <row r="904" spans="1:10" ht="15" customHeight="1" x14ac:dyDescent="0.2">
      <c r="A904" s="353">
        <v>2015</v>
      </c>
      <c r="B904" s="207" t="s">
        <v>42</v>
      </c>
      <c r="C904" s="207" t="s">
        <v>106</v>
      </c>
      <c r="D904" s="354">
        <v>15808.71</v>
      </c>
      <c r="E904" s="354">
        <v>33437.182000000001</v>
      </c>
      <c r="F904" s="354">
        <v>11229.89</v>
      </c>
      <c r="G904" s="354">
        <v>2492.4000000000005</v>
      </c>
      <c r="H904" s="355">
        <v>62968.182000000001</v>
      </c>
      <c r="I904" s="345"/>
      <c r="J904" s="58"/>
    </row>
    <row r="905" spans="1:10" ht="15" customHeight="1" x14ac:dyDescent="0.2">
      <c r="A905" s="353">
        <v>2015</v>
      </c>
      <c r="B905" s="207" t="s">
        <v>43</v>
      </c>
      <c r="C905" s="207" t="s">
        <v>106</v>
      </c>
      <c r="D905" s="354">
        <v>15305.319999999996</v>
      </c>
      <c r="E905" s="354">
        <v>37243.797500000008</v>
      </c>
      <c r="F905" s="354">
        <v>7022.1175000000003</v>
      </c>
      <c r="G905" s="354">
        <v>2834.3575000000001</v>
      </c>
      <c r="H905" s="355">
        <v>62405.592499999999</v>
      </c>
      <c r="I905" s="345"/>
      <c r="J905" s="58"/>
    </row>
    <row r="906" spans="1:10" ht="15" customHeight="1" x14ac:dyDescent="0.2">
      <c r="A906" s="353">
        <v>2016</v>
      </c>
      <c r="B906" s="207" t="s">
        <v>44</v>
      </c>
      <c r="C906" s="207" t="s">
        <v>106</v>
      </c>
      <c r="D906" s="354">
        <v>15281.709999999985</v>
      </c>
      <c r="E906" s="354">
        <v>26761.287</v>
      </c>
      <c r="F906" s="354">
        <v>7466.03</v>
      </c>
      <c r="G906" s="354">
        <v>896.63000000000784</v>
      </c>
      <c r="H906" s="355">
        <v>50405.656999999992</v>
      </c>
      <c r="I906" s="345"/>
      <c r="J906" s="58"/>
    </row>
    <row r="907" spans="1:10" ht="15" customHeight="1" x14ac:dyDescent="0.2">
      <c r="A907" s="353">
        <v>2016</v>
      </c>
      <c r="B907" s="207" t="s">
        <v>45</v>
      </c>
      <c r="C907" s="207" t="s">
        <v>106</v>
      </c>
      <c r="D907" s="354">
        <v>18906.450000000008</v>
      </c>
      <c r="E907" s="354">
        <v>29104.907000000003</v>
      </c>
      <c r="F907" s="354">
        <v>9042.0074999999997</v>
      </c>
      <c r="G907" s="354">
        <v>896.87999999999988</v>
      </c>
      <c r="H907" s="355">
        <v>57950.244500000015</v>
      </c>
      <c r="I907" s="345"/>
      <c r="J907" s="58"/>
    </row>
    <row r="908" spans="1:10" ht="15" customHeight="1" x14ac:dyDescent="0.2">
      <c r="A908" s="353">
        <v>2016</v>
      </c>
      <c r="B908" s="207" t="s">
        <v>46</v>
      </c>
      <c r="C908" s="207" t="s">
        <v>106</v>
      </c>
      <c r="D908" s="354">
        <v>16627.760000000006</v>
      </c>
      <c r="E908" s="354">
        <v>26303.534000000003</v>
      </c>
      <c r="F908" s="354">
        <v>7993.2874999999995</v>
      </c>
      <c r="G908" s="354">
        <v>708.54</v>
      </c>
      <c r="H908" s="355">
        <v>51633.121500000008</v>
      </c>
      <c r="I908" s="345"/>
      <c r="J908" s="58"/>
    </row>
    <row r="909" spans="1:10" ht="15" customHeight="1" x14ac:dyDescent="0.2">
      <c r="A909" s="353">
        <v>2016</v>
      </c>
      <c r="B909" s="207" t="s">
        <v>34</v>
      </c>
      <c r="C909" s="207" t="s">
        <v>106</v>
      </c>
      <c r="D909" s="354">
        <v>17037.069999999996</v>
      </c>
      <c r="E909" s="354">
        <v>29929.648499999999</v>
      </c>
      <c r="F909" s="354">
        <v>10234.584999999999</v>
      </c>
      <c r="G909" s="354">
        <v>765.77</v>
      </c>
      <c r="H909" s="355">
        <v>57967.073499999991</v>
      </c>
      <c r="I909" s="345"/>
      <c r="J909" s="58"/>
    </row>
    <row r="910" spans="1:10" ht="15" customHeight="1" x14ac:dyDescent="0.2">
      <c r="A910" s="353">
        <v>2016</v>
      </c>
      <c r="B910" s="207" t="s">
        <v>36</v>
      </c>
      <c r="C910" s="207" t="s">
        <v>106</v>
      </c>
      <c r="D910" s="354">
        <v>15313.539999999997</v>
      </c>
      <c r="E910" s="354">
        <v>25479.759999999998</v>
      </c>
      <c r="F910" s="354">
        <v>9515.884</v>
      </c>
      <c r="G910" s="354">
        <v>1097.6075000000001</v>
      </c>
      <c r="H910" s="355">
        <v>51406.791499999992</v>
      </c>
      <c r="I910" s="345"/>
      <c r="J910" s="58"/>
    </row>
    <row r="911" spans="1:10" ht="15" customHeight="1" x14ac:dyDescent="0.2">
      <c r="A911" s="353">
        <v>2016</v>
      </c>
      <c r="B911" s="207" t="s">
        <v>37</v>
      </c>
      <c r="C911" s="207" t="s">
        <v>106</v>
      </c>
      <c r="D911" s="354">
        <v>14899.630000000001</v>
      </c>
      <c r="E911" s="354">
        <v>27713.635999999999</v>
      </c>
      <c r="F911" s="354">
        <v>9429.744999999999</v>
      </c>
      <c r="G911" s="354">
        <v>733.73749999999995</v>
      </c>
      <c r="H911" s="355">
        <v>52776.748500000002</v>
      </c>
      <c r="I911" s="345"/>
      <c r="J911" s="58"/>
    </row>
    <row r="912" spans="1:10" ht="15" customHeight="1" x14ac:dyDescent="0.2">
      <c r="A912" s="353">
        <v>2016</v>
      </c>
      <c r="B912" s="207" t="s">
        <v>38</v>
      </c>
      <c r="C912" s="207" t="s">
        <v>106</v>
      </c>
      <c r="D912" s="354">
        <v>13124.912500000004</v>
      </c>
      <c r="E912" s="354">
        <v>26275.779000000002</v>
      </c>
      <c r="F912" s="354">
        <v>7584.5774999999994</v>
      </c>
      <c r="G912" s="354">
        <v>726.47500000000014</v>
      </c>
      <c r="H912" s="355">
        <v>47711.744000000006</v>
      </c>
      <c r="I912" s="345"/>
      <c r="J912" s="58"/>
    </row>
    <row r="913" spans="1:10" ht="15" customHeight="1" x14ac:dyDescent="0.2">
      <c r="A913" s="353">
        <v>2016</v>
      </c>
      <c r="B913" s="207" t="s">
        <v>39</v>
      </c>
      <c r="C913" s="207" t="s">
        <v>106</v>
      </c>
      <c r="D913" s="354">
        <v>14854.339999999995</v>
      </c>
      <c r="E913" s="354">
        <v>27023.425999999999</v>
      </c>
      <c r="F913" s="354">
        <v>10754.650000000001</v>
      </c>
      <c r="G913" s="354">
        <v>1255.6475</v>
      </c>
      <c r="H913" s="355">
        <v>53888.063499999997</v>
      </c>
      <c r="I913" s="345"/>
      <c r="J913" s="58"/>
    </row>
    <row r="914" spans="1:10" ht="15" customHeight="1" x14ac:dyDescent="0.2">
      <c r="A914" s="353">
        <v>2016</v>
      </c>
      <c r="B914" s="207" t="s">
        <v>40</v>
      </c>
      <c r="C914" s="207" t="s">
        <v>106</v>
      </c>
      <c r="D914" s="354">
        <v>14013.850000000002</v>
      </c>
      <c r="E914" s="354">
        <v>27044.654999999999</v>
      </c>
      <c r="F914" s="354">
        <v>9753.9624999999996</v>
      </c>
      <c r="G914" s="354">
        <v>2014.3449999999998</v>
      </c>
      <c r="H914" s="355">
        <v>52826.8125</v>
      </c>
      <c r="I914" s="345"/>
      <c r="J914" s="58"/>
    </row>
    <row r="915" spans="1:10" ht="15" customHeight="1" x14ac:dyDescent="0.2">
      <c r="A915" s="353">
        <v>2016</v>
      </c>
      <c r="B915" s="207" t="s">
        <v>41</v>
      </c>
      <c r="C915" s="207" t="s">
        <v>106</v>
      </c>
      <c r="D915" s="354">
        <v>13269.849999999999</v>
      </c>
      <c r="E915" s="354">
        <v>26095.400999999998</v>
      </c>
      <c r="F915" s="354">
        <v>9486.5474999999988</v>
      </c>
      <c r="G915" s="354">
        <v>1496.4</v>
      </c>
      <c r="H915" s="355">
        <v>50348.198499999999</v>
      </c>
      <c r="I915" s="345"/>
      <c r="J915" s="58"/>
    </row>
    <row r="916" spans="1:10" ht="15" customHeight="1" x14ac:dyDescent="0.2">
      <c r="A916" s="353">
        <v>2016</v>
      </c>
      <c r="B916" s="207" t="s">
        <v>42</v>
      </c>
      <c r="C916" s="207" t="s">
        <v>106</v>
      </c>
      <c r="D916" s="354">
        <v>13869.130000000001</v>
      </c>
      <c r="E916" s="354">
        <v>27389.848000000002</v>
      </c>
      <c r="F916" s="354">
        <v>8540.5499999999993</v>
      </c>
      <c r="G916" s="354">
        <v>1558.325</v>
      </c>
      <c r="H916" s="355">
        <v>51357.853000000003</v>
      </c>
      <c r="I916" s="345"/>
      <c r="J916" s="58"/>
    </row>
    <row r="917" spans="1:10" ht="15" customHeight="1" x14ac:dyDescent="0.2">
      <c r="A917" s="353">
        <v>2016</v>
      </c>
      <c r="B917" s="207" t="s">
        <v>43</v>
      </c>
      <c r="C917" s="207" t="s">
        <v>106</v>
      </c>
      <c r="D917" s="354">
        <v>12063.500000000002</v>
      </c>
      <c r="E917" s="354">
        <v>29193.448500000002</v>
      </c>
      <c r="F917" s="354">
        <v>7897.2369999999992</v>
      </c>
      <c r="G917" s="354">
        <v>1228.0625</v>
      </c>
      <c r="H917" s="355">
        <v>50382.248</v>
      </c>
      <c r="I917" s="345"/>
      <c r="J917" s="58"/>
    </row>
    <row r="918" spans="1:10" ht="15" customHeight="1" x14ac:dyDescent="0.2">
      <c r="A918" s="353">
        <v>2017</v>
      </c>
      <c r="B918" s="207" t="s">
        <v>44</v>
      </c>
      <c r="C918" s="207" t="s">
        <v>106</v>
      </c>
      <c r="D918" s="354">
        <v>11267.369999999997</v>
      </c>
      <c r="E918" s="354">
        <v>27156.084500000004</v>
      </c>
      <c r="F918" s="354">
        <v>6387.5424999999996</v>
      </c>
      <c r="G918" s="354">
        <v>1079.8500000000001</v>
      </c>
      <c r="H918" s="355">
        <v>45890.846999999994</v>
      </c>
      <c r="I918" s="345"/>
      <c r="J918" s="58"/>
    </row>
    <row r="919" spans="1:10" ht="15" customHeight="1" x14ac:dyDescent="0.2">
      <c r="A919" s="353">
        <v>2017</v>
      </c>
      <c r="B919" s="207" t="s">
        <v>45</v>
      </c>
      <c r="C919" s="207" t="s">
        <v>106</v>
      </c>
      <c r="D919" s="354">
        <v>13736.179999999998</v>
      </c>
      <c r="E919" s="354">
        <v>26609.650500000007</v>
      </c>
      <c r="F919" s="354">
        <v>8191.9895000000015</v>
      </c>
      <c r="G919" s="354">
        <v>1180.595</v>
      </c>
      <c r="H919" s="355">
        <v>49718.415000000008</v>
      </c>
      <c r="I919" s="345"/>
      <c r="J919" s="58"/>
    </row>
    <row r="920" spans="1:10" ht="15" customHeight="1" x14ac:dyDescent="0.2">
      <c r="A920" s="353">
        <v>2017</v>
      </c>
      <c r="B920" s="207" t="s">
        <v>46</v>
      </c>
      <c r="C920" s="207" t="s">
        <v>106</v>
      </c>
      <c r="D920" s="354">
        <v>13037.710000000003</v>
      </c>
      <c r="E920" s="354">
        <v>28383.81700000001</v>
      </c>
      <c r="F920" s="354">
        <v>8134.625</v>
      </c>
      <c r="G920" s="354">
        <v>1498.6299999999999</v>
      </c>
      <c r="H920" s="355">
        <v>51054.782000000021</v>
      </c>
      <c r="I920" s="345"/>
      <c r="J920" s="58"/>
    </row>
    <row r="921" spans="1:10" ht="15" customHeight="1" x14ac:dyDescent="0.2">
      <c r="A921" s="353">
        <v>2017</v>
      </c>
      <c r="B921" s="207" t="s">
        <v>34</v>
      </c>
      <c r="C921" s="207" t="s">
        <v>106</v>
      </c>
      <c r="D921" s="354">
        <v>9267.91</v>
      </c>
      <c r="E921" s="354">
        <v>23661.138999999992</v>
      </c>
      <c r="F921" s="354">
        <v>7492.0624999999991</v>
      </c>
      <c r="G921" s="354">
        <v>665.69499999999994</v>
      </c>
      <c r="H921" s="355">
        <v>41086.806499999992</v>
      </c>
      <c r="I921" s="345"/>
      <c r="J921" s="58"/>
    </row>
    <row r="922" spans="1:10" ht="15" customHeight="1" x14ac:dyDescent="0.2">
      <c r="A922" s="353">
        <v>2017</v>
      </c>
      <c r="B922" s="207" t="s">
        <v>36</v>
      </c>
      <c r="C922" s="207" t="s">
        <v>106</v>
      </c>
      <c r="D922" s="354">
        <v>12012.98</v>
      </c>
      <c r="E922" s="354">
        <v>28741.165000000012</v>
      </c>
      <c r="F922" s="354">
        <v>9679.4274999999998</v>
      </c>
      <c r="G922" s="354">
        <v>922.43000000000006</v>
      </c>
      <c r="H922" s="355">
        <v>51356.00250000001</v>
      </c>
      <c r="I922" s="345"/>
      <c r="J922" s="58"/>
    </row>
    <row r="923" spans="1:10" ht="15" customHeight="1" x14ac:dyDescent="0.2">
      <c r="A923" s="353">
        <v>2017</v>
      </c>
      <c r="B923" s="207" t="s">
        <v>37</v>
      </c>
      <c r="C923" s="207" t="s">
        <v>106</v>
      </c>
      <c r="D923" s="354">
        <v>9967.7999999999993</v>
      </c>
      <c r="E923" s="354">
        <v>27885.77</v>
      </c>
      <c r="F923" s="354">
        <v>9130.23</v>
      </c>
      <c r="G923" s="354">
        <v>1119.2575000000002</v>
      </c>
      <c r="H923" s="355">
        <v>48103.057499999995</v>
      </c>
      <c r="I923" s="345"/>
      <c r="J923" s="58"/>
    </row>
    <row r="924" spans="1:10" ht="15" customHeight="1" x14ac:dyDescent="0.2">
      <c r="A924" s="353">
        <v>2017</v>
      </c>
      <c r="B924" s="207" t="s">
        <v>38</v>
      </c>
      <c r="C924" s="207" t="s">
        <v>106</v>
      </c>
      <c r="D924" s="354">
        <v>11404.169999999998</v>
      </c>
      <c r="E924" s="354">
        <v>29195.956999999999</v>
      </c>
      <c r="F924" s="354">
        <v>8510.9225000000006</v>
      </c>
      <c r="G924" s="354">
        <v>1182.3225</v>
      </c>
      <c r="H924" s="355">
        <v>50293.371999999996</v>
      </c>
      <c r="I924" s="345"/>
      <c r="J924" s="58"/>
    </row>
    <row r="925" spans="1:10" ht="15" customHeight="1" x14ac:dyDescent="0.2">
      <c r="A925" s="353">
        <v>2017</v>
      </c>
      <c r="B925" s="207" t="s">
        <v>39</v>
      </c>
      <c r="C925" s="207" t="s">
        <v>106</v>
      </c>
      <c r="D925" s="354">
        <v>11994.984999999997</v>
      </c>
      <c r="E925" s="354">
        <v>28999.963500000005</v>
      </c>
      <c r="F925" s="354">
        <v>10887.8925</v>
      </c>
      <c r="G925" s="354">
        <v>1122.0650000000001</v>
      </c>
      <c r="H925" s="355">
        <v>53004.906000000003</v>
      </c>
      <c r="I925" s="345"/>
      <c r="J925" s="58"/>
    </row>
    <row r="926" spans="1:10" ht="15" customHeight="1" x14ac:dyDescent="0.2">
      <c r="A926" s="353">
        <v>2017</v>
      </c>
      <c r="B926" s="207" t="s">
        <v>40</v>
      </c>
      <c r="C926" s="207" t="s">
        <v>106</v>
      </c>
      <c r="D926" s="354">
        <v>10242.070000000002</v>
      </c>
      <c r="E926" s="354">
        <v>28077.875000000007</v>
      </c>
      <c r="F926" s="354">
        <v>8848.3424999999988</v>
      </c>
      <c r="G926" s="354">
        <v>1495.2075</v>
      </c>
      <c r="H926" s="355">
        <v>48663.495000000003</v>
      </c>
      <c r="I926" s="345"/>
      <c r="J926" s="58"/>
    </row>
    <row r="927" spans="1:10" ht="15" customHeight="1" x14ac:dyDescent="0.2">
      <c r="A927" s="353">
        <v>2017</v>
      </c>
      <c r="B927" s="207" t="s">
        <v>41</v>
      </c>
      <c r="C927" s="207" t="s">
        <v>106</v>
      </c>
      <c r="D927" s="354">
        <v>10352.709999999999</v>
      </c>
      <c r="E927" s="354">
        <v>28807.604500000001</v>
      </c>
      <c r="F927" s="354">
        <v>9382.2874999999985</v>
      </c>
      <c r="G927" s="354">
        <v>1151.1675</v>
      </c>
      <c r="H927" s="355">
        <v>49693.769500000002</v>
      </c>
      <c r="I927" s="345"/>
      <c r="J927" s="58"/>
    </row>
    <row r="928" spans="1:10" ht="15" customHeight="1" x14ac:dyDescent="0.2">
      <c r="A928" s="353">
        <v>2017</v>
      </c>
      <c r="B928" s="207" t="s">
        <v>42</v>
      </c>
      <c r="C928" s="207" t="s">
        <v>106</v>
      </c>
      <c r="D928" s="354">
        <v>10776.410000000002</v>
      </c>
      <c r="E928" s="354">
        <v>27043.098999999998</v>
      </c>
      <c r="F928" s="354">
        <v>8911.3449999999993</v>
      </c>
      <c r="G928" s="354">
        <v>1206.1199999999999</v>
      </c>
      <c r="H928" s="355">
        <v>47936.973999999995</v>
      </c>
      <c r="I928" s="345"/>
      <c r="J928" s="58"/>
    </row>
    <row r="929" spans="1:10" ht="15" customHeight="1" x14ac:dyDescent="0.2">
      <c r="A929" s="353">
        <v>2017</v>
      </c>
      <c r="B929" s="207" t="s">
        <v>43</v>
      </c>
      <c r="C929" s="207" t="s">
        <v>106</v>
      </c>
      <c r="D929" s="354">
        <v>10129.799999999999</v>
      </c>
      <c r="E929" s="354">
        <v>27805.845000000001</v>
      </c>
      <c r="F929" s="354">
        <v>6207.9875000000002</v>
      </c>
      <c r="G929" s="354">
        <v>1355.4849999999999</v>
      </c>
      <c r="H929" s="355">
        <v>45499.117499999993</v>
      </c>
      <c r="I929" s="345"/>
      <c r="J929" s="58"/>
    </row>
    <row r="930" spans="1:10" ht="15" customHeight="1" x14ac:dyDescent="0.2">
      <c r="A930" s="353">
        <v>2018</v>
      </c>
      <c r="B930" s="207" t="s">
        <v>44</v>
      </c>
      <c r="C930" s="207" t="s">
        <v>106</v>
      </c>
      <c r="D930" s="354">
        <v>8898.2199999999993</v>
      </c>
      <c r="E930" s="354">
        <v>23858.583499999997</v>
      </c>
      <c r="F930" s="354">
        <v>6467.8249999999998</v>
      </c>
      <c r="G930" s="354">
        <v>1044.7674999999999</v>
      </c>
      <c r="H930" s="355">
        <v>40269.396000000001</v>
      </c>
      <c r="I930" s="345"/>
      <c r="J930" s="58"/>
    </row>
    <row r="931" spans="1:10" ht="15" customHeight="1" x14ac:dyDescent="0.2">
      <c r="A931" s="353">
        <v>2018</v>
      </c>
      <c r="B931" s="207" t="s">
        <v>45</v>
      </c>
      <c r="C931" s="207" t="s">
        <v>106</v>
      </c>
      <c r="D931" s="354">
        <v>9389.9700000000012</v>
      </c>
      <c r="E931" s="354">
        <v>24794.379000000004</v>
      </c>
      <c r="F931" s="354">
        <v>6823.2019999999993</v>
      </c>
      <c r="G931" s="354">
        <v>844.34750000000008</v>
      </c>
      <c r="H931" s="355">
        <v>41851.898500000003</v>
      </c>
      <c r="I931" s="345"/>
      <c r="J931" s="58"/>
    </row>
    <row r="932" spans="1:10" ht="15" customHeight="1" x14ac:dyDescent="0.2">
      <c r="A932" s="353">
        <v>2018</v>
      </c>
      <c r="B932" s="207" t="s">
        <v>46</v>
      </c>
      <c r="C932" s="207" t="s">
        <v>106</v>
      </c>
      <c r="D932" s="354">
        <v>9579.6899999999987</v>
      </c>
      <c r="E932" s="354">
        <v>24947.390500000005</v>
      </c>
      <c r="F932" s="354">
        <v>7527.0524999999998</v>
      </c>
      <c r="G932" s="354">
        <v>1078.2549999999999</v>
      </c>
      <c r="H932" s="355">
        <v>43132.388000000006</v>
      </c>
      <c r="I932" s="345"/>
      <c r="J932" s="58"/>
    </row>
    <row r="933" spans="1:10" ht="15" customHeight="1" x14ac:dyDescent="0.2">
      <c r="A933" s="353">
        <v>2018</v>
      </c>
      <c r="B933" s="207" t="s">
        <v>34</v>
      </c>
      <c r="C933" s="207" t="s">
        <v>106</v>
      </c>
      <c r="D933" s="354">
        <v>9131.08</v>
      </c>
      <c r="E933" s="354">
        <v>27871.130999999994</v>
      </c>
      <c r="F933" s="354">
        <v>8708.7510000000002</v>
      </c>
      <c r="G933" s="354">
        <v>813.70499999999993</v>
      </c>
      <c r="H933" s="355">
        <v>46524.666999999987</v>
      </c>
      <c r="I933" s="345"/>
      <c r="J933" s="58"/>
    </row>
    <row r="934" spans="1:10" ht="15" customHeight="1" x14ac:dyDescent="0.2">
      <c r="A934" s="353">
        <v>2018</v>
      </c>
      <c r="B934" s="207" t="s">
        <v>36</v>
      </c>
      <c r="C934" s="207" t="s">
        <v>106</v>
      </c>
      <c r="D934" s="354">
        <v>10089.959999999999</v>
      </c>
      <c r="E934" s="354">
        <v>26655.589499999998</v>
      </c>
      <c r="F934" s="354">
        <v>7604.3949999999995</v>
      </c>
      <c r="G934" s="354">
        <v>813.34999999999991</v>
      </c>
      <c r="H934" s="355">
        <v>45163.294500000004</v>
      </c>
      <c r="I934" s="345"/>
      <c r="J934" s="58"/>
    </row>
    <row r="935" spans="1:10" ht="15" customHeight="1" x14ac:dyDescent="0.2">
      <c r="A935" s="353">
        <v>2018</v>
      </c>
      <c r="B935" s="207" t="s">
        <v>37</v>
      </c>
      <c r="C935" s="207" t="s">
        <v>106</v>
      </c>
      <c r="D935" s="354">
        <v>9055.26</v>
      </c>
      <c r="E935" s="354">
        <v>25273.988999999998</v>
      </c>
      <c r="F935" s="354">
        <v>8087.0424999999996</v>
      </c>
      <c r="G935" s="354">
        <v>740.93999999999994</v>
      </c>
      <c r="H935" s="355">
        <v>43157.231499999994</v>
      </c>
      <c r="I935" s="345"/>
      <c r="J935" s="58"/>
    </row>
    <row r="936" spans="1:10" ht="15" customHeight="1" x14ac:dyDescent="0.2">
      <c r="A936" s="353">
        <v>2018</v>
      </c>
      <c r="B936" s="207" t="s">
        <v>38</v>
      </c>
      <c r="C936" s="207" t="s">
        <v>106</v>
      </c>
      <c r="D936" s="354">
        <v>10206.09</v>
      </c>
      <c r="E936" s="354">
        <v>26439.632000000001</v>
      </c>
      <c r="F936" s="354">
        <v>8569.2279999999992</v>
      </c>
      <c r="G936" s="354">
        <v>751.3125</v>
      </c>
      <c r="H936" s="355">
        <v>45966.262499999997</v>
      </c>
      <c r="I936" s="345"/>
      <c r="J936" s="58"/>
    </row>
    <row r="937" spans="1:10" ht="15" customHeight="1" x14ac:dyDescent="0.2">
      <c r="A937" s="353">
        <v>2018</v>
      </c>
      <c r="B937" s="207" t="s">
        <v>39</v>
      </c>
      <c r="C937" s="207" t="s">
        <v>106</v>
      </c>
      <c r="D937" s="354">
        <v>10027.719999999999</v>
      </c>
      <c r="E937" s="354">
        <v>27203.199500000006</v>
      </c>
      <c r="F937" s="354">
        <v>8055.6844999999994</v>
      </c>
      <c r="G937" s="354">
        <v>671.83249999999998</v>
      </c>
      <c r="H937" s="355">
        <v>45958.436500000003</v>
      </c>
      <c r="I937" s="345"/>
      <c r="J937" s="58"/>
    </row>
    <row r="938" spans="1:10" ht="15" customHeight="1" x14ac:dyDescent="0.2">
      <c r="A938" s="353">
        <v>2018</v>
      </c>
      <c r="B938" s="207" t="s">
        <v>40</v>
      </c>
      <c r="C938" s="207" t="s">
        <v>106</v>
      </c>
      <c r="D938" s="354">
        <v>9951.005000000001</v>
      </c>
      <c r="E938" s="354">
        <v>25587.407500000001</v>
      </c>
      <c r="F938" s="354">
        <v>8413.8275000000012</v>
      </c>
      <c r="G938" s="354">
        <v>645.47</v>
      </c>
      <c r="H938" s="355">
        <v>44597.709999999992</v>
      </c>
      <c r="I938" s="345"/>
      <c r="J938" s="58"/>
    </row>
    <row r="939" spans="1:10" ht="15" customHeight="1" x14ac:dyDescent="0.2">
      <c r="A939" s="353">
        <v>2018</v>
      </c>
      <c r="B939" s="207" t="s">
        <v>41</v>
      </c>
      <c r="C939" s="207" t="s">
        <v>106</v>
      </c>
      <c r="D939" s="354">
        <v>11325.2575</v>
      </c>
      <c r="E939" s="354">
        <v>27427.083500000008</v>
      </c>
      <c r="F939" s="354">
        <v>7474.33</v>
      </c>
      <c r="G939" s="354">
        <v>638.31750000000011</v>
      </c>
      <c r="H939" s="355">
        <v>46864.988500000007</v>
      </c>
      <c r="I939" s="345"/>
      <c r="J939" s="58"/>
    </row>
    <row r="940" spans="1:10" ht="15" customHeight="1" x14ac:dyDescent="0.2">
      <c r="A940" s="353">
        <v>2018</v>
      </c>
      <c r="B940" s="207" t="s">
        <v>42</v>
      </c>
      <c r="C940" s="207" t="s">
        <v>106</v>
      </c>
      <c r="D940" s="354">
        <v>12019.9475</v>
      </c>
      <c r="E940" s="354">
        <v>28578.269500000002</v>
      </c>
      <c r="F940" s="354">
        <v>8065.5770000000002</v>
      </c>
      <c r="G940" s="354">
        <v>895.3</v>
      </c>
      <c r="H940" s="355">
        <v>49559.093999999997</v>
      </c>
      <c r="I940" s="345"/>
      <c r="J940" s="58"/>
    </row>
    <row r="941" spans="1:10" ht="15" customHeight="1" x14ac:dyDescent="0.2">
      <c r="A941" s="353">
        <v>2018</v>
      </c>
      <c r="B941" s="207" t="s">
        <v>43</v>
      </c>
      <c r="C941" s="207" t="s">
        <v>106</v>
      </c>
      <c r="D941" s="354">
        <v>11521.3125</v>
      </c>
      <c r="E941" s="354">
        <v>26630.110000000004</v>
      </c>
      <c r="F941" s="354">
        <v>6225.2204999999994</v>
      </c>
      <c r="G941" s="354">
        <v>927.63999999999987</v>
      </c>
      <c r="H941" s="355">
        <v>45304.283000000003</v>
      </c>
      <c r="I941" s="345"/>
      <c r="J941" s="58"/>
    </row>
    <row r="942" spans="1:10" ht="15" customHeight="1" x14ac:dyDescent="0.2">
      <c r="A942" s="353">
        <v>2019</v>
      </c>
      <c r="B942" s="207" t="s">
        <v>44</v>
      </c>
      <c r="C942" s="207" t="s">
        <v>106</v>
      </c>
      <c r="D942" s="354">
        <v>8338.1899999999987</v>
      </c>
      <c r="E942" s="354">
        <v>24639.415999999994</v>
      </c>
      <c r="F942" s="354">
        <v>6025.5129999999999</v>
      </c>
      <c r="G942" s="354">
        <v>984.83</v>
      </c>
      <c r="H942" s="355">
        <v>39987.948999999993</v>
      </c>
      <c r="I942" s="345"/>
      <c r="J942" s="58"/>
    </row>
    <row r="943" spans="1:10" ht="15" customHeight="1" x14ac:dyDescent="0.2">
      <c r="A943" s="353">
        <v>2019</v>
      </c>
      <c r="B943" s="207" t="s">
        <v>45</v>
      </c>
      <c r="C943" s="207" t="s">
        <v>106</v>
      </c>
      <c r="D943" s="354">
        <v>11730.952499999999</v>
      </c>
      <c r="E943" s="354">
        <v>24307.9385</v>
      </c>
      <c r="F943" s="354">
        <v>6720.4139999999989</v>
      </c>
      <c r="G943" s="354">
        <v>1236.7379999999998</v>
      </c>
      <c r="H943" s="355">
        <v>43996.042999999998</v>
      </c>
      <c r="I943" s="345"/>
      <c r="J943" s="58"/>
    </row>
    <row r="944" spans="1:10" ht="15" customHeight="1" x14ac:dyDescent="0.2">
      <c r="A944" s="353">
        <v>2019</v>
      </c>
      <c r="B944" s="207" t="s">
        <v>46</v>
      </c>
      <c r="C944" s="207" t="s">
        <v>106</v>
      </c>
      <c r="D944" s="354">
        <v>11210.141500000002</v>
      </c>
      <c r="E944" s="354">
        <v>28177.084999999995</v>
      </c>
      <c r="F944" s="354">
        <v>7461.0485000000008</v>
      </c>
      <c r="G944" s="354">
        <v>915.09849999999994</v>
      </c>
      <c r="H944" s="355">
        <v>47763.373500000009</v>
      </c>
      <c r="I944" s="345"/>
      <c r="J944" s="58"/>
    </row>
    <row r="945" spans="1:102" ht="15" customHeight="1" x14ac:dyDescent="0.2">
      <c r="A945" s="353">
        <v>2019</v>
      </c>
      <c r="B945" s="207" t="s">
        <v>34</v>
      </c>
      <c r="C945" s="207" t="s">
        <v>106</v>
      </c>
      <c r="D945" s="354">
        <v>11528.62</v>
      </c>
      <c r="E945" s="354">
        <v>25302.294999999998</v>
      </c>
      <c r="F945" s="354">
        <v>6462.7805000000008</v>
      </c>
      <c r="G945" s="354">
        <v>1056.393</v>
      </c>
      <c r="H945" s="355">
        <v>44350.088499999998</v>
      </c>
      <c r="I945" s="345"/>
      <c r="J945" s="58"/>
    </row>
    <row r="946" spans="1:102" ht="15" customHeight="1" x14ac:dyDescent="0.2">
      <c r="A946" s="353">
        <v>2019</v>
      </c>
      <c r="B946" s="207" t="s">
        <v>36</v>
      </c>
      <c r="C946" s="207" t="s">
        <v>106</v>
      </c>
      <c r="D946" s="354">
        <v>15911.435000000001</v>
      </c>
      <c r="E946" s="354">
        <v>27622.656500000005</v>
      </c>
      <c r="F946" s="354">
        <v>6150.125</v>
      </c>
      <c r="G946" s="354">
        <v>1315.1399999999999</v>
      </c>
      <c r="H946" s="355">
        <v>50999.356500000002</v>
      </c>
      <c r="I946" s="345"/>
      <c r="J946" s="58"/>
    </row>
    <row r="947" spans="1:102" ht="15" customHeight="1" x14ac:dyDescent="0.2">
      <c r="A947" s="353">
        <v>2019</v>
      </c>
      <c r="B947" s="207" t="s">
        <v>37</v>
      </c>
      <c r="C947" s="207" t="s">
        <v>106</v>
      </c>
      <c r="D947" s="354">
        <v>13700.8375</v>
      </c>
      <c r="E947" s="354">
        <v>26038.217499999999</v>
      </c>
      <c r="F947" s="354">
        <v>5380.2579999999998</v>
      </c>
      <c r="G947" s="354">
        <v>1559.3799999999999</v>
      </c>
      <c r="H947" s="355">
        <v>46678.692999999999</v>
      </c>
      <c r="I947" s="345"/>
      <c r="J947" s="58"/>
    </row>
    <row r="948" spans="1:102" ht="15" customHeight="1" x14ac:dyDescent="0.2">
      <c r="A948" s="353">
        <v>2019</v>
      </c>
      <c r="B948" s="207" t="s">
        <v>38</v>
      </c>
      <c r="C948" s="207" t="s">
        <v>106</v>
      </c>
      <c r="D948" s="354">
        <v>15542.7955</v>
      </c>
      <c r="E948" s="354">
        <v>29116.17349999999</v>
      </c>
      <c r="F948" s="354">
        <v>6070.7045000000016</v>
      </c>
      <c r="G948" s="354">
        <v>1703.8779999999999</v>
      </c>
      <c r="H948" s="355">
        <v>52433.551499999987</v>
      </c>
      <c r="I948" s="345"/>
      <c r="J948" s="58"/>
    </row>
    <row r="949" spans="1:102" ht="15" customHeight="1" x14ac:dyDescent="0.2">
      <c r="A949" s="353">
        <v>2019</v>
      </c>
      <c r="B949" s="207" t="s">
        <v>39</v>
      </c>
      <c r="C949" s="207" t="s">
        <v>106</v>
      </c>
      <c r="D949" s="354">
        <v>16188.548000000003</v>
      </c>
      <c r="E949" s="354">
        <v>29066.523000000001</v>
      </c>
      <c r="F949" s="354">
        <v>5622.6009999999997</v>
      </c>
      <c r="G949" s="354">
        <v>1357.125</v>
      </c>
      <c r="H949" s="355">
        <v>52234.796999999999</v>
      </c>
      <c r="I949" s="345"/>
      <c r="J949" s="58"/>
    </row>
    <row r="950" spans="1:102" ht="15" customHeight="1" x14ac:dyDescent="0.2">
      <c r="A950" s="353">
        <v>2019</v>
      </c>
      <c r="B950" s="207" t="s">
        <v>40</v>
      </c>
      <c r="C950" s="207" t="s">
        <v>106</v>
      </c>
      <c r="D950" s="354">
        <v>14368.615</v>
      </c>
      <c r="E950" s="354">
        <v>29726.664500000003</v>
      </c>
      <c r="F950" s="354">
        <v>5411.7450000000008</v>
      </c>
      <c r="G950" s="354">
        <v>1317.5925000000002</v>
      </c>
      <c r="H950" s="355">
        <v>50824.616999999998</v>
      </c>
      <c r="I950" s="345"/>
      <c r="J950" s="58"/>
    </row>
    <row r="951" spans="1:102" ht="15" customHeight="1" x14ac:dyDescent="0.2">
      <c r="A951" s="353">
        <v>2019</v>
      </c>
      <c r="B951" s="207" t="s">
        <v>41</v>
      </c>
      <c r="C951" s="207" t="s">
        <v>106</v>
      </c>
      <c r="D951" s="354">
        <v>16327.467499999999</v>
      </c>
      <c r="E951" s="354">
        <v>31451.352499999997</v>
      </c>
      <c r="F951" s="354">
        <v>6887.9175000000014</v>
      </c>
      <c r="G951" s="354">
        <v>1268.615</v>
      </c>
      <c r="H951" s="355">
        <v>55935.352500000008</v>
      </c>
      <c r="I951" s="345"/>
      <c r="J951" s="58"/>
    </row>
    <row r="952" spans="1:102" ht="15" customHeight="1" x14ac:dyDescent="0.2">
      <c r="A952" s="353">
        <v>2019</v>
      </c>
      <c r="B952" s="207" t="s">
        <v>42</v>
      </c>
      <c r="C952" s="207" t="s">
        <v>106</v>
      </c>
      <c r="D952" s="354">
        <v>17362.0255</v>
      </c>
      <c r="E952" s="354">
        <v>31860.3465</v>
      </c>
      <c r="F952" s="354">
        <v>5780.4060000000027</v>
      </c>
      <c r="G952" s="354">
        <v>2024.0650000000001</v>
      </c>
      <c r="H952" s="355">
        <v>57026.843000000001</v>
      </c>
      <c r="I952" s="345"/>
      <c r="J952" s="58"/>
    </row>
    <row r="953" spans="1:102" ht="15" customHeight="1" x14ac:dyDescent="0.2">
      <c r="A953" s="353">
        <v>2019</v>
      </c>
      <c r="B953" s="207" t="s">
        <v>43</v>
      </c>
      <c r="C953" s="207" t="s">
        <v>106</v>
      </c>
      <c r="D953" s="354">
        <v>14436.79</v>
      </c>
      <c r="E953" s="354">
        <v>30261.194499999998</v>
      </c>
      <c r="F953" s="354">
        <v>4771.0390000000007</v>
      </c>
      <c r="G953" s="354">
        <v>1870.9225000000001</v>
      </c>
      <c r="H953" s="355">
        <v>51339.945999999996</v>
      </c>
      <c r="I953" s="345"/>
      <c r="J953" s="58"/>
    </row>
    <row r="954" spans="1:102" ht="15" customHeight="1" x14ac:dyDescent="0.2">
      <c r="A954" s="353">
        <v>2020</v>
      </c>
      <c r="B954" s="207" t="s">
        <v>44</v>
      </c>
      <c r="C954" s="207" t="s">
        <v>106</v>
      </c>
      <c r="D954" s="354">
        <v>10759.759999999998</v>
      </c>
      <c r="E954" s="354">
        <v>29817.7585</v>
      </c>
      <c r="F954" s="354">
        <v>3907.7084999999997</v>
      </c>
      <c r="G954" s="354">
        <v>1664.8375000000001</v>
      </c>
      <c r="H954" s="355">
        <v>46150.0645</v>
      </c>
      <c r="I954" s="345"/>
      <c r="J954" s="58"/>
    </row>
    <row r="955" spans="1:102" ht="15" customHeight="1" x14ac:dyDescent="0.2">
      <c r="A955" s="353">
        <v>2020</v>
      </c>
      <c r="B955" s="207" t="s">
        <v>45</v>
      </c>
      <c r="C955" s="207" t="s">
        <v>106</v>
      </c>
      <c r="D955" s="354">
        <v>14932.229999999998</v>
      </c>
      <c r="E955" s="354">
        <v>26175.089499999998</v>
      </c>
      <c r="F955" s="354">
        <v>4766.0515000000005</v>
      </c>
      <c r="G955" s="354">
        <v>2214.8375000000001</v>
      </c>
      <c r="H955" s="355">
        <v>48088.208500000001</v>
      </c>
      <c r="I955" s="345"/>
      <c r="J955" s="58"/>
    </row>
    <row r="956" spans="1:102" ht="15" customHeight="1" x14ac:dyDescent="0.2">
      <c r="A956" s="353">
        <v>2020</v>
      </c>
      <c r="B956" s="207" t="s">
        <v>46</v>
      </c>
      <c r="C956" s="207" t="s">
        <v>106</v>
      </c>
      <c r="D956" s="354">
        <v>9982.8649999999998</v>
      </c>
      <c r="E956" s="354">
        <v>20753.209999999995</v>
      </c>
      <c r="F956" s="354">
        <v>4140.5314999999991</v>
      </c>
      <c r="G956" s="354">
        <v>1491.1574999999998</v>
      </c>
      <c r="H956" s="355">
        <v>36367.763999999996</v>
      </c>
      <c r="I956" s="345"/>
      <c r="J956" s="58"/>
    </row>
    <row r="957" spans="1:102" ht="15" customHeight="1" x14ac:dyDescent="0.2">
      <c r="A957" s="353">
        <v>2020</v>
      </c>
      <c r="B957" s="207" t="s">
        <v>34</v>
      </c>
      <c r="C957" s="207" t="s">
        <v>106</v>
      </c>
      <c r="D957" s="354">
        <v>929.98</v>
      </c>
      <c r="E957" s="354">
        <v>8029.9879999999985</v>
      </c>
      <c r="F957" s="354">
        <v>707.44</v>
      </c>
      <c r="G957" s="354">
        <v>885.1400000000001</v>
      </c>
      <c r="H957" s="355">
        <v>10552.548000000001</v>
      </c>
      <c r="I957" s="345"/>
      <c r="J957" s="58"/>
    </row>
    <row r="958" spans="1:102" ht="15" customHeight="1" x14ac:dyDescent="0.2">
      <c r="A958" s="353">
        <v>2020</v>
      </c>
      <c r="B958" s="207" t="s">
        <v>36</v>
      </c>
      <c r="C958" s="207" t="s">
        <v>106</v>
      </c>
      <c r="D958" s="354">
        <v>8046.6870033569339</v>
      </c>
      <c r="E958" s="354">
        <v>22083.199498638631</v>
      </c>
      <c r="F958" s="354">
        <v>2939.6419955444321</v>
      </c>
      <c r="G958" s="354">
        <v>1054.1399996185303</v>
      </c>
      <c r="H958" s="355">
        <v>34123.668497158527</v>
      </c>
      <c r="I958" s="345"/>
      <c r="J958" s="58"/>
    </row>
    <row r="959" spans="1:102" s="6" customFormat="1" ht="15" customHeight="1" x14ac:dyDescent="0.2">
      <c r="A959" s="353">
        <v>2020</v>
      </c>
      <c r="B959" s="207" t="s">
        <v>37</v>
      </c>
      <c r="C959" s="207" t="s">
        <v>106</v>
      </c>
      <c r="D959" s="354">
        <v>10207.159984893799</v>
      </c>
      <c r="E959" s="354">
        <v>26533.970521132462</v>
      </c>
      <c r="F959" s="354">
        <v>3995.3540009307862</v>
      </c>
      <c r="G959" s="354">
        <v>1688.9400002861023</v>
      </c>
      <c r="H959" s="355">
        <v>42425.424507243151</v>
      </c>
      <c r="I959" s="345"/>
      <c r="J959" s="58"/>
      <c r="CT959" s="361"/>
      <c r="CU959" s="361"/>
      <c r="CV959" s="361"/>
      <c r="CW959" s="361"/>
      <c r="CX959" s="361"/>
    </row>
    <row r="960" spans="1:102" s="6" customFormat="1" ht="15" customHeight="1" x14ac:dyDescent="0.2">
      <c r="A960" s="358">
        <v>2020</v>
      </c>
      <c r="B960" s="210" t="s">
        <v>38</v>
      </c>
      <c r="C960" s="210" t="s">
        <v>106</v>
      </c>
      <c r="D960" s="359">
        <v>13706.767495117194</v>
      </c>
      <c r="E960" s="359">
        <v>31944.298998435974</v>
      </c>
      <c r="F960" s="359">
        <v>5135.1030045623793</v>
      </c>
      <c r="G960" s="359">
        <v>2805.2324993133543</v>
      </c>
      <c r="H960" s="360">
        <v>53591.401997428904</v>
      </c>
      <c r="I960" s="345"/>
      <c r="J960" s="58"/>
      <c r="CT960" s="361"/>
      <c r="CU960" s="361"/>
      <c r="CV960" s="361"/>
      <c r="CW960" s="361"/>
      <c r="CX960" s="361"/>
    </row>
    <row r="961" spans="1:10" ht="15" customHeight="1" x14ac:dyDescent="0.2">
      <c r="A961" s="353">
        <v>2009</v>
      </c>
      <c r="B961" s="207" t="s">
        <v>34</v>
      </c>
      <c r="C961" s="207" t="s">
        <v>108</v>
      </c>
      <c r="D961" s="354">
        <v>361.23</v>
      </c>
      <c r="E961" s="354">
        <v>13553.61</v>
      </c>
      <c r="F961" s="354">
        <v>6963.79</v>
      </c>
      <c r="G961" s="354">
        <v>194</v>
      </c>
      <c r="H961" s="355">
        <v>21072.630000000005</v>
      </c>
      <c r="I961" s="345"/>
      <c r="J961" s="58"/>
    </row>
    <row r="962" spans="1:10" ht="15" customHeight="1" x14ac:dyDescent="0.2">
      <c r="A962" s="353">
        <v>2009</v>
      </c>
      <c r="B962" s="207" t="s">
        <v>36</v>
      </c>
      <c r="C962" s="207" t="s">
        <v>108</v>
      </c>
      <c r="D962" s="354">
        <v>325.27000000000004</v>
      </c>
      <c r="E962" s="354">
        <v>14827.25</v>
      </c>
      <c r="F962" s="354">
        <v>8788.07</v>
      </c>
      <c r="G962" s="354">
        <v>108.25</v>
      </c>
      <c r="H962" s="355">
        <v>24048.84</v>
      </c>
      <c r="I962" s="345"/>
      <c r="J962" s="58"/>
    </row>
    <row r="963" spans="1:10" ht="15" customHeight="1" x14ac:dyDescent="0.2">
      <c r="A963" s="353">
        <v>2009</v>
      </c>
      <c r="B963" s="207" t="s">
        <v>37</v>
      </c>
      <c r="C963" s="207" t="s">
        <v>108</v>
      </c>
      <c r="D963" s="354">
        <v>2011.77</v>
      </c>
      <c r="E963" s="354">
        <v>15067.619999999999</v>
      </c>
      <c r="F963" s="354">
        <v>5394.9650000000001</v>
      </c>
      <c r="G963" s="354">
        <v>69.61999999999999</v>
      </c>
      <c r="H963" s="355">
        <v>22543.975000000002</v>
      </c>
      <c r="I963" s="345"/>
      <c r="J963" s="58"/>
    </row>
    <row r="964" spans="1:10" ht="15" customHeight="1" x14ac:dyDescent="0.2">
      <c r="A964" s="353">
        <v>2009</v>
      </c>
      <c r="B964" s="207" t="s">
        <v>38</v>
      </c>
      <c r="C964" s="207" t="s">
        <v>108</v>
      </c>
      <c r="D964" s="354">
        <v>1543.26</v>
      </c>
      <c r="E964" s="354">
        <v>17870.78</v>
      </c>
      <c r="F964" s="354">
        <v>7554.2400000000007</v>
      </c>
      <c r="G964" s="354">
        <v>1752.25</v>
      </c>
      <c r="H964" s="355">
        <v>28720.530000000002</v>
      </c>
      <c r="I964" s="345"/>
      <c r="J964" s="58"/>
    </row>
    <row r="965" spans="1:10" ht="15" customHeight="1" x14ac:dyDescent="0.2">
      <c r="A965" s="353">
        <v>2009</v>
      </c>
      <c r="B965" s="207" t="s">
        <v>39</v>
      </c>
      <c r="C965" s="207" t="s">
        <v>108</v>
      </c>
      <c r="D965" s="354">
        <v>825.62</v>
      </c>
      <c r="E965" s="354">
        <v>19055.600000000002</v>
      </c>
      <c r="F965" s="354">
        <v>8427.6474999999991</v>
      </c>
      <c r="G965" s="354">
        <v>1176.1275000000001</v>
      </c>
      <c r="H965" s="355">
        <v>29484.994999999999</v>
      </c>
      <c r="I965" s="345"/>
      <c r="J965" s="58"/>
    </row>
    <row r="966" spans="1:10" ht="15" customHeight="1" x14ac:dyDescent="0.2">
      <c r="A966" s="353">
        <v>2009</v>
      </c>
      <c r="B966" s="207" t="s">
        <v>40</v>
      </c>
      <c r="C966" s="207" t="s">
        <v>108</v>
      </c>
      <c r="D966" s="354">
        <v>1486.1875</v>
      </c>
      <c r="E966" s="354">
        <v>15874.940000000002</v>
      </c>
      <c r="F966" s="354">
        <v>8422.5124999999989</v>
      </c>
      <c r="G966" s="354">
        <v>96.16</v>
      </c>
      <c r="H966" s="355">
        <v>25879.800000000003</v>
      </c>
      <c r="I966" s="345"/>
      <c r="J966" s="58"/>
    </row>
    <row r="967" spans="1:10" ht="15" customHeight="1" x14ac:dyDescent="0.2">
      <c r="A967" s="353">
        <v>2009</v>
      </c>
      <c r="B967" s="207" t="s">
        <v>41</v>
      </c>
      <c r="C967" s="207" t="s">
        <v>108</v>
      </c>
      <c r="D967" s="354">
        <v>2833.2950000000001</v>
      </c>
      <c r="E967" s="354">
        <v>18770.55</v>
      </c>
      <c r="F967" s="354">
        <v>8425.9500000000007</v>
      </c>
      <c r="G967" s="354">
        <v>609.25</v>
      </c>
      <c r="H967" s="355">
        <v>30639.045000000002</v>
      </c>
      <c r="I967" s="345"/>
      <c r="J967" s="58"/>
    </row>
    <row r="968" spans="1:10" ht="15" customHeight="1" x14ac:dyDescent="0.2">
      <c r="A968" s="353">
        <v>2009</v>
      </c>
      <c r="B968" s="207" t="s">
        <v>42</v>
      </c>
      <c r="C968" s="207" t="s">
        <v>108</v>
      </c>
      <c r="D968" s="354">
        <v>2465.02</v>
      </c>
      <c r="E968" s="354">
        <v>17920.71</v>
      </c>
      <c r="F968" s="354">
        <v>7582.7550000000001</v>
      </c>
      <c r="G968" s="354">
        <v>485.20000000000005</v>
      </c>
      <c r="H968" s="355">
        <v>28453.685000000001</v>
      </c>
      <c r="I968" s="345"/>
      <c r="J968" s="58"/>
    </row>
    <row r="969" spans="1:10" ht="15" customHeight="1" x14ac:dyDescent="0.2">
      <c r="A969" s="353">
        <v>2009</v>
      </c>
      <c r="B969" s="207" t="s">
        <v>43</v>
      </c>
      <c r="C969" s="207" t="s">
        <v>108</v>
      </c>
      <c r="D969" s="354">
        <v>2665.395</v>
      </c>
      <c r="E969" s="354">
        <v>17894.150000000001</v>
      </c>
      <c r="F969" s="354">
        <v>6861.8175000000001</v>
      </c>
      <c r="G969" s="354">
        <v>207.81</v>
      </c>
      <c r="H969" s="355">
        <v>27629.172500000001</v>
      </c>
      <c r="I969" s="345"/>
      <c r="J969" s="58"/>
    </row>
    <row r="970" spans="1:10" ht="15" customHeight="1" x14ac:dyDescent="0.2">
      <c r="A970" s="353">
        <v>2010</v>
      </c>
      <c r="B970" s="207" t="s">
        <v>44</v>
      </c>
      <c r="C970" s="207" t="s">
        <v>108</v>
      </c>
      <c r="D970" s="354">
        <v>2694.16</v>
      </c>
      <c r="E970" s="354">
        <v>15071.859999999999</v>
      </c>
      <c r="F970" s="354">
        <v>5136.0299999999988</v>
      </c>
      <c r="G970" s="354">
        <v>170.06</v>
      </c>
      <c r="H970" s="355">
        <v>23072.109999999997</v>
      </c>
      <c r="I970" s="345"/>
      <c r="J970" s="58"/>
    </row>
    <row r="971" spans="1:10" ht="15" customHeight="1" x14ac:dyDescent="0.2">
      <c r="A971" s="353">
        <v>2010</v>
      </c>
      <c r="B971" s="207" t="s">
        <v>45</v>
      </c>
      <c r="C971" s="207" t="s">
        <v>108</v>
      </c>
      <c r="D971" s="354">
        <v>3464.855</v>
      </c>
      <c r="E971" s="354">
        <v>13883.480000000001</v>
      </c>
      <c r="F971" s="354">
        <v>6678.5525000000007</v>
      </c>
      <c r="G971" s="354">
        <v>384.11</v>
      </c>
      <c r="H971" s="355">
        <v>24410.997500000001</v>
      </c>
      <c r="I971" s="345"/>
      <c r="J971" s="58"/>
    </row>
    <row r="972" spans="1:10" ht="15" customHeight="1" x14ac:dyDescent="0.2">
      <c r="A972" s="353">
        <v>2010</v>
      </c>
      <c r="B972" s="207" t="s">
        <v>46</v>
      </c>
      <c r="C972" s="207" t="s">
        <v>108</v>
      </c>
      <c r="D972" s="354">
        <v>4049.5959999999995</v>
      </c>
      <c r="E972" s="354">
        <v>16801.52</v>
      </c>
      <c r="F972" s="354">
        <v>5624.1024999999991</v>
      </c>
      <c r="G972" s="354">
        <v>479.93</v>
      </c>
      <c r="H972" s="355">
        <v>26955.148499999999</v>
      </c>
      <c r="I972" s="345"/>
      <c r="J972" s="58"/>
    </row>
    <row r="973" spans="1:10" ht="15" customHeight="1" x14ac:dyDescent="0.2">
      <c r="A973" s="353">
        <v>2010</v>
      </c>
      <c r="B973" s="207" t="s">
        <v>34</v>
      </c>
      <c r="C973" s="207" t="s">
        <v>108</v>
      </c>
      <c r="D973" s="354">
        <v>1341.115</v>
      </c>
      <c r="E973" s="354">
        <v>14366.84</v>
      </c>
      <c r="F973" s="354">
        <v>5155.9799999999996</v>
      </c>
      <c r="G973" s="354">
        <v>189.25399999999999</v>
      </c>
      <c r="H973" s="355">
        <v>21053.189000000002</v>
      </c>
      <c r="I973" s="345"/>
      <c r="J973" s="58"/>
    </row>
    <row r="974" spans="1:10" ht="15" customHeight="1" x14ac:dyDescent="0.2">
      <c r="A974" s="353">
        <v>2010</v>
      </c>
      <c r="B974" s="207" t="s">
        <v>36</v>
      </c>
      <c r="C974" s="207" t="s">
        <v>108</v>
      </c>
      <c r="D974" s="354">
        <v>1213.665</v>
      </c>
      <c r="E974" s="354">
        <v>15797.26</v>
      </c>
      <c r="F974" s="354">
        <v>4029.6149999999998</v>
      </c>
      <c r="G974" s="354">
        <v>202.47</v>
      </c>
      <c r="H974" s="355">
        <v>21243.010000000002</v>
      </c>
      <c r="I974" s="345"/>
      <c r="J974" s="58"/>
    </row>
    <row r="975" spans="1:10" ht="15" customHeight="1" x14ac:dyDescent="0.2">
      <c r="A975" s="353">
        <v>2010</v>
      </c>
      <c r="B975" s="207" t="s">
        <v>37</v>
      </c>
      <c r="C975" s="207" t="s">
        <v>108</v>
      </c>
      <c r="D975" s="354">
        <v>1030.97</v>
      </c>
      <c r="E975" s="354">
        <v>16086.349999999999</v>
      </c>
      <c r="F975" s="354">
        <v>4155.7699999999995</v>
      </c>
      <c r="G975" s="354">
        <v>311.64</v>
      </c>
      <c r="H975" s="355">
        <v>21584.730000000003</v>
      </c>
      <c r="I975" s="345"/>
      <c r="J975" s="58"/>
    </row>
    <row r="976" spans="1:10" ht="15" customHeight="1" x14ac:dyDescent="0.2">
      <c r="A976" s="353">
        <v>2010</v>
      </c>
      <c r="B976" s="207" t="s">
        <v>38</v>
      </c>
      <c r="C976" s="207" t="s">
        <v>108</v>
      </c>
      <c r="D976" s="354">
        <v>1165.48</v>
      </c>
      <c r="E976" s="354">
        <v>17343.764999999999</v>
      </c>
      <c r="F976" s="354">
        <v>3775.6899999999996</v>
      </c>
      <c r="G976" s="354">
        <v>303.77</v>
      </c>
      <c r="H976" s="355">
        <v>22588.705000000002</v>
      </c>
      <c r="I976" s="345"/>
      <c r="J976" s="58"/>
    </row>
    <row r="977" spans="1:10" ht="15" customHeight="1" x14ac:dyDescent="0.2">
      <c r="A977" s="353">
        <v>2010</v>
      </c>
      <c r="B977" s="207" t="s">
        <v>39</v>
      </c>
      <c r="C977" s="207" t="s">
        <v>108</v>
      </c>
      <c r="D977" s="354">
        <v>1442.3425</v>
      </c>
      <c r="E977" s="354">
        <v>15283.67</v>
      </c>
      <c r="F977" s="354">
        <v>4286.4925000000003</v>
      </c>
      <c r="G977" s="354">
        <v>2307.0699999999997</v>
      </c>
      <c r="H977" s="355">
        <v>23319.575000000001</v>
      </c>
      <c r="I977" s="345"/>
      <c r="J977" s="58"/>
    </row>
    <row r="978" spans="1:10" ht="15" customHeight="1" x14ac:dyDescent="0.2">
      <c r="A978" s="353">
        <v>2010</v>
      </c>
      <c r="B978" s="207" t="s">
        <v>40</v>
      </c>
      <c r="C978" s="207" t="s">
        <v>108</v>
      </c>
      <c r="D978" s="354">
        <v>1295.8499999999999</v>
      </c>
      <c r="E978" s="354">
        <v>17169.62</v>
      </c>
      <c r="F978" s="354">
        <v>4890.4875000000002</v>
      </c>
      <c r="G978" s="354">
        <v>1776</v>
      </c>
      <c r="H978" s="355">
        <v>25131.9575</v>
      </c>
      <c r="I978" s="345"/>
      <c r="J978" s="58"/>
    </row>
    <row r="979" spans="1:10" ht="15" customHeight="1" x14ac:dyDescent="0.2">
      <c r="A979" s="353">
        <v>2010</v>
      </c>
      <c r="B979" s="207" t="s">
        <v>41</v>
      </c>
      <c r="C979" s="207" t="s">
        <v>108</v>
      </c>
      <c r="D979" s="354">
        <v>1632.2850000000001</v>
      </c>
      <c r="E979" s="354">
        <v>17838.82</v>
      </c>
      <c r="F979" s="354">
        <v>5012.3050000000003</v>
      </c>
      <c r="G979" s="354">
        <v>820.8900000000001</v>
      </c>
      <c r="H979" s="355">
        <v>25304.300000000003</v>
      </c>
      <c r="I979" s="345"/>
      <c r="J979" s="58"/>
    </row>
    <row r="980" spans="1:10" ht="15" customHeight="1" x14ac:dyDescent="0.2">
      <c r="A980" s="353">
        <v>2010</v>
      </c>
      <c r="B980" s="207" t="s">
        <v>42</v>
      </c>
      <c r="C980" s="207" t="s">
        <v>108</v>
      </c>
      <c r="D980" s="354">
        <v>1784.2049999999999</v>
      </c>
      <c r="E980" s="354">
        <v>18042.62</v>
      </c>
      <c r="F980" s="354">
        <v>4848.5874999999996</v>
      </c>
      <c r="G980" s="354">
        <v>794.64999999999986</v>
      </c>
      <c r="H980" s="355">
        <v>25470.062500000004</v>
      </c>
      <c r="I980" s="345"/>
      <c r="J980" s="58"/>
    </row>
    <row r="981" spans="1:10" ht="15" customHeight="1" x14ac:dyDescent="0.2">
      <c r="A981" s="353">
        <v>2010</v>
      </c>
      <c r="B981" s="207" t="s">
        <v>43</v>
      </c>
      <c r="C981" s="207" t="s">
        <v>108</v>
      </c>
      <c r="D981" s="354">
        <v>2005.65</v>
      </c>
      <c r="E981" s="354">
        <v>18750.240000000002</v>
      </c>
      <c r="F981" s="354">
        <v>3197.335</v>
      </c>
      <c r="G981" s="354">
        <v>908.96</v>
      </c>
      <c r="H981" s="355">
        <v>24862.184999999998</v>
      </c>
      <c r="I981" s="345"/>
      <c r="J981" s="58"/>
    </row>
    <row r="982" spans="1:10" ht="15" customHeight="1" x14ac:dyDescent="0.2">
      <c r="A982" s="353">
        <v>2011</v>
      </c>
      <c r="B982" s="207" t="s">
        <v>44</v>
      </c>
      <c r="C982" s="207" t="s">
        <v>108</v>
      </c>
      <c r="D982" s="354">
        <v>1837.4575</v>
      </c>
      <c r="E982" s="354">
        <v>13994.199999999999</v>
      </c>
      <c r="F982" s="354">
        <v>3980.6475</v>
      </c>
      <c r="G982" s="354">
        <v>931.71</v>
      </c>
      <c r="H982" s="355">
        <v>20744.014999999999</v>
      </c>
      <c r="I982" s="345"/>
      <c r="J982" s="58"/>
    </row>
    <row r="983" spans="1:10" ht="15" customHeight="1" x14ac:dyDescent="0.2">
      <c r="A983" s="353">
        <v>2011</v>
      </c>
      <c r="B983" s="207" t="s">
        <v>45</v>
      </c>
      <c r="C983" s="207" t="s">
        <v>108</v>
      </c>
      <c r="D983" s="354">
        <v>1491.4299999999998</v>
      </c>
      <c r="E983" s="354">
        <v>14521.119999999999</v>
      </c>
      <c r="F983" s="354">
        <v>3258.3649999999998</v>
      </c>
      <c r="G983" s="354">
        <v>657.2</v>
      </c>
      <c r="H983" s="355">
        <v>19928.114999999998</v>
      </c>
      <c r="I983" s="345"/>
      <c r="J983" s="58"/>
    </row>
    <row r="984" spans="1:10" ht="15" customHeight="1" x14ac:dyDescent="0.2">
      <c r="A984" s="353">
        <v>2011</v>
      </c>
      <c r="B984" s="207" t="s">
        <v>46</v>
      </c>
      <c r="C984" s="207" t="s">
        <v>108</v>
      </c>
      <c r="D984" s="354">
        <v>2366.0099999999998</v>
      </c>
      <c r="E984" s="354">
        <v>19447.43</v>
      </c>
      <c r="F984" s="354">
        <v>3719.6200000000003</v>
      </c>
      <c r="G984" s="354">
        <v>747.35</v>
      </c>
      <c r="H984" s="355">
        <v>26280.41</v>
      </c>
      <c r="I984" s="345"/>
      <c r="J984" s="58"/>
    </row>
    <row r="985" spans="1:10" ht="15" customHeight="1" x14ac:dyDescent="0.2">
      <c r="A985" s="353">
        <v>2011</v>
      </c>
      <c r="B985" s="207" t="s">
        <v>34</v>
      </c>
      <c r="C985" s="207" t="s">
        <v>108</v>
      </c>
      <c r="D985" s="354">
        <v>2353.8199999999997</v>
      </c>
      <c r="E985" s="354">
        <v>16107.645</v>
      </c>
      <c r="F985" s="354">
        <v>2367.8149999999996</v>
      </c>
      <c r="G985" s="354">
        <v>191.79000000000002</v>
      </c>
      <c r="H985" s="355">
        <v>21021.07</v>
      </c>
      <c r="I985" s="345"/>
      <c r="J985" s="58"/>
    </row>
    <row r="986" spans="1:10" ht="15" customHeight="1" x14ac:dyDescent="0.2">
      <c r="A986" s="353">
        <v>2011</v>
      </c>
      <c r="B986" s="207" t="s">
        <v>36</v>
      </c>
      <c r="C986" s="207" t="s">
        <v>108</v>
      </c>
      <c r="D986" s="354">
        <v>2666.54</v>
      </c>
      <c r="E986" s="354">
        <v>18152.599999999999</v>
      </c>
      <c r="F986" s="354">
        <v>3626.835</v>
      </c>
      <c r="G986" s="354">
        <v>409.36</v>
      </c>
      <c r="H986" s="355">
        <v>24855.334999999995</v>
      </c>
      <c r="I986" s="345"/>
      <c r="J986" s="58"/>
    </row>
    <row r="987" spans="1:10" ht="15" customHeight="1" x14ac:dyDescent="0.2">
      <c r="A987" s="353">
        <v>2011</v>
      </c>
      <c r="B987" s="207" t="s">
        <v>37</v>
      </c>
      <c r="C987" s="207" t="s">
        <v>108</v>
      </c>
      <c r="D987" s="354">
        <v>2186.2799999999997</v>
      </c>
      <c r="E987" s="354">
        <v>17597.8</v>
      </c>
      <c r="F987" s="354">
        <v>3794.0774999999994</v>
      </c>
      <c r="G987" s="354">
        <v>367.38</v>
      </c>
      <c r="H987" s="355">
        <v>23945.537500000002</v>
      </c>
      <c r="I987" s="345"/>
      <c r="J987" s="58"/>
    </row>
    <row r="988" spans="1:10" ht="15" customHeight="1" x14ac:dyDescent="0.2">
      <c r="A988" s="353">
        <v>2011</v>
      </c>
      <c r="B988" s="207" t="s">
        <v>38</v>
      </c>
      <c r="C988" s="207" t="s">
        <v>108</v>
      </c>
      <c r="D988" s="354">
        <v>2077.36</v>
      </c>
      <c r="E988" s="354">
        <v>19690.095000000001</v>
      </c>
      <c r="F988" s="354">
        <v>3748.7125000000001</v>
      </c>
      <c r="G988" s="354">
        <v>263.786</v>
      </c>
      <c r="H988" s="355">
        <v>25779.953500000003</v>
      </c>
      <c r="I988" s="345"/>
      <c r="J988" s="58"/>
    </row>
    <row r="989" spans="1:10" ht="15" customHeight="1" x14ac:dyDescent="0.2">
      <c r="A989" s="353">
        <v>2011</v>
      </c>
      <c r="B989" s="207" t="s">
        <v>39</v>
      </c>
      <c r="C989" s="207" t="s">
        <v>108</v>
      </c>
      <c r="D989" s="354">
        <v>2422.6799999999998</v>
      </c>
      <c r="E989" s="354">
        <v>20851.47</v>
      </c>
      <c r="F989" s="354">
        <v>4312.8975</v>
      </c>
      <c r="G989" s="354">
        <v>777.69</v>
      </c>
      <c r="H989" s="355">
        <v>28364.737499999996</v>
      </c>
      <c r="I989" s="345"/>
      <c r="J989" s="58"/>
    </row>
    <row r="990" spans="1:10" ht="15" customHeight="1" x14ac:dyDescent="0.2">
      <c r="A990" s="353">
        <v>2011</v>
      </c>
      <c r="B990" s="207" t="s">
        <v>40</v>
      </c>
      <c r="C990" s="207" t="s">
        <v>108</v>
      </c>
      <c r="D990" s="354">
        <v>2578.71</v>
      </c>
      <c r="E990" s="354">
        <v>22139.61</v>
      </c>
      <c r="F990" s="354">
        <v>4582.6225000000004</v>
      </c>
      <c r="G990" s="354">
        <v>162.86000000000001</v>
      </c>
      <c r="H990" s="355">
        <v>29463.802499999998</v>
      </c>
      <c r="I990" s="345"/>
      <c r="J990" s="58"/>
    </row>
    <row r="991" spans="1:10" ht="15" customHeight="1" x14ac:dyDescent="0.2">
      <c r="A991" s="353">
        <v>2011</v>
      </c>
      <c r="B991" s="207" t="s">
        <v>41</v>
      </c>
      <c r="C991" s="207" t="s">
        <v>108</v>
      </c>
      <c r="D991" s="354">
        <v>2672.1</v>
      </c>
      <c r="E991" s="354">
        <v>18584.82</v>
      </c>
      <c r="F991" s="354">
        <v>4807.8774999999996</v>
      </c>
      <c r="G991" s="354">
        <v>128.79000000000002</v>
      </c>
      <c r="H991" s="355">
        <v>26193.587500000001</v>
      </c>
      <c r="I991" s="345"/>
      <c r="J991" s="58"/>
    </row>
    <row r="992" spans="1:10" ht="15" customHeight="1" x14ac:dyDescent="0.2">
      <c r="A992" s="353">
        <v>2011</v>
      </c>
      <c r="B992" s="207" t="s">
        <v>42</v>
      </c>
      <c r="C992" s="207" t="s">
        <v>108</v>
      </c>
      <c r="D992" s="354">
        <v>2081.65</v>
      </c>
      <c r="E992" s="354">
        <v>19738.920000000002</v>
      </c>
      <c r="F992" s="354">
        <v>5099.4775000000009</v>
      </c>
      <c r="G992" s="354">
        <v>258.51</v>
      </c>
      <c r="H992" s="355">
        <v>27178.557499999999</v>
      </c>
      <c r="I992" s="345"/>
      <c r="J992" s="58"/>
    </row>
    <row r="993" spans="1:10" ht="15" customHeight="1" x14ac:dyDescent="0.2">
      <c r="A993" s="353">
        <v>2011</v>
      </c>
      <c r="B993" s="207" t="s">
        <v>43</v>
      </c>
      <c r="C993" s="207" t="s">
        <v>108</v>
      </c>
      <c r="D993" s="354">
        <v>2017.69</v>
      </c>
      <c r="E993" s="354">
        <v>20242.899999999998</v>
      </c>
      <c r="F993" s="354">
        <v>3735.1125000000002</v>
      </c>
      <c r="G993" s="354">
        <v>157.63999999999999</v>
      </c>
      <c r="H993" s="355">
        <v>26153.342499999995</v>
      </c>
      <c r="I993" s="345"/>
      <c r="J993" s="58"/>
    </row>
    <row r="994" spans="1:10" ht="15" customHeight="1" x14ac:dyDescent="0.2">
      <c r="A994" s="353">
        <v>2012</v>
      </c>
      <c r="B994" s="207" t="s">
        <v>44</v>
      </c>
      <c r="C994" s="207" t="s">
        <v>108</v>
      </c>
      <c r="D994" s="354">
        <v>2340.39</v>
      </c>
      <c r="E994" s="354">
        <v>14904.655000000001</v>
      </c>
      <c r="F994" s="354">
        <v>3760.835</v>
      </c>
      <c r="G994" s="354">
        <v>419.18</v>
      </c>
      <c r="H994" s="355">
        <v>21425.059999999998</v>
      </c>
      <c r="I994" s="345"/>
      <c r="J994" s="58"/>
    </row>
    <row r="995" spans="1:10" ht="15" customHeight="1" x14ac:dyDescent="0.2">
      <c r="A995" s="353">
        <v>2012</v>
      </c>
      <c r="B995" s="207" t="s">
        <v>45</v>
      </c>
      <c r="C995" s="207" t="s">
        <v>108</v>
      </c>
      <c r="D995" s="354">
        <v>2328.11</v>
      </c>
      <c r="E995" s="354">
        <v>13703.35</v>
      </c>
      <c r="F995" s="354">
        <v>4126.99</v>
      </c>
      <c r="G995" s="354">
        <v>354.38</v>
      </c>
      <c r="H995" s="355">
        <v>20512.829999999998</v>
      </c>
      <c r="I995" s="345"/>
      <c r="J995" s="58"/>
    </row>
    <row r="996" spans="1:10" ht="15" customHeight="1" x14ac:dyDescent="0.2">
      <c r="A996" s="353">
        <v>2012</v>
      </c>
      <c r="B996" s="207" t="s">
        <v>46</v>
      </c>
      <c r="C996" s="207" t="s">
        <v>108</v>
      </c>
      <c r="D996" s="354">
        <v>2196.4</v>
      </c>
      <c r="E996" s="354">
        <v>16977.825000000001</v>
      </c>
      <c r="F996" s="354">
        <v>4744.7649999999994</v>
      </c>
      <c r="G996" s="354">
        <v>138.6</v>
      </c>
      <c r="H996" s="355">
        <v>24057.59</v>
      </c>
      <c r="I996" s="345"/>
      <c r="J996" s="58"/>
    </row>
    <row r="997" spans="1:10" ht="15" customHeight="1" x14ac:dyDescent="0.2">
      <c r="A997" s="353">
        <v>2012</v>
      </c>
      <c r="B997" s="207" t="s">
        <v>34</v>
      </c>
      <c r="C997" s="207" t="s">
        <v>108</v>
      </c>
      <c r="D997" s="354">
        <v>2122.5100000000002</v>
      </c>
      <c r="E997" s="354">
        <v>13695.499999999998</v>
      </c>
      <c r="F997" s="354">
        <v>3848.52</v>
      </c>
      <c r="G997" s="354">
        <v>319.05</v>
      </c>
      <c r="H997" s="355">
        <v>19985.579999999998</v>
      </c>
      <c r="I997" s="345"/>
      <c r="J997" s="58"/>
    </row>
    <row r="998" spans="1:10" ht="15" customHeight="1" x14ac:dyDescent="0.2">
      <c r="A998" s="353">
        <v>2012</v>
      </c>
      <c r="B998" s="207" t="s">
        <v>36</v>
      </c>
      <c r="C998" s="207" t="s">
        <v>108</v>
      </c>
      <c r="D998" s="354">
        <v>3690.8099999999995</v>
      </c>
      <c r="E998" s="354">
        <v>17114.449999999997</v>
      </c>
      <c r="F998" s="354">
        <v>5642.9525000000003</v>
      </c>
      <c r="G998" s="354">
        <v>321.08999999999997</v>
      </c>
      <c r="H998" s="355">
        <v>26769.302499999998</v>
      </c>
      <c r="I998" s="345"/>
      <c r="J998" s="58"/>
    </row>
    <row r="999" spans="1:10" ht="15" customHeight="1" x14ac:dyDescent="0.2">
      <c r="A999" s="353">
        <v>2012</v>
      </c>
      <c r="B999" s="207" t="s">
        <v>37</v>
      </c>
      <c r="C999" s="207" t="s">
        <v>108</v>
      </c>
      <c r="D999" s="354">
        <v>3699.83</v>
      </c>
      <c r="E999" s="354">
        <v>14295.75</v>
      </c>
      <c r="F999" s="354">
        <v>6188.0575000000008</v>
      </c>
      <c r="G999" s="354">
        <v>673.48</v>
      </c>
      <c r="H999" s="355">
        <v>24857.1175</v>
      </c>
      <c r="I999" s="345"/>
      <c r="J999" s="58"/>
    </row>
    <row r="1000" spans="1:10" ht="15" customHeight="1" x14ac:dyDescent="0.2">
      <c r="A1000" s="353">
        <v>2012</v>
      </c>
      <c r="B1000" s="207" t="s">
        <v>38</v>
      </c>
      <c r="C1000" s="207" t="s">
        <v>108</v>
      </c>
      <c r="D1000" s="354">
        <v>3924.92</v>
      </c>
      <c r="E1000" s="354">
        <v>16147.174999999999</v>
      </c>
      <c r="F1000" s="354">
        <v>5766.8249999999989</v>
      </c>
      <c r="G1000" s="354">
        <v>415.14</v>
      </c>
      <c r="H1000" s="355">
        <v>26254.059999999998</v>
      </c>
      <c r="I1000" s="345"/>
      <c r="J1000" s="58"/>
    </row>
    <row r="1001" spans="1:10" ht="15" customHeight="1" x14ac:dyDescent="0.2">
      <c r="A1001" s="353">
        <v>2012</v>
      </c>
      <c r="B1001" s="207" t="s">
        <v>39</v>
      </c>
      <c r="C1001" s="207" t="s">
        <v>108</v>
      </c>
      <c r="D1001" s="354">
        <v>4186.9499999999989</v>
      </c>
      <c r="E1001" s="354">
        <v>17862.140000000003</v>
      </c>
      <c r="F1001" s="354">
        <v>6163.4824999999992</v>
      </c>
      <c r="G1001" s="354">
        <v>440.38</v>
      </c>
      <c r="H1001" s="355">
        <v>28652.952500000003</v>
      </c>
      <c r="I1001" s="345"/>
      <c r="J1001" s="58"/>
    </row>
    <row r="1002" spans="1:10" ht="15" customHeight="1" x14ac:dyDescent="0.2">
      <c r="A1002" s="353">
        <v>2012</v>
      </c>
      <c r="B1002" s="207" t="s">
        <v>40</v>
      </c>
      <c r="C1002" s="207" t="s">
        <v>108</v>
      </c>
      <c r="D1002" s="354">
        <v>3291.19</v>
      </c>
      <c r="E1002" s="354">
        <v>16389.125</v>
      </c>
      <c r="F1002" s="354">
        <v>6008.2999999999993</v>
      </c>
      <c r="G1002" s="354">
        <v>406.62</v>
      </c>
      <c r="H1002" s="355">
        <v>26095.235000000004</v>
      </c>
      <c r="I1002" s="345"/>
      <c r="J1002" s="58"/>
    </row>
    <row r="1003" spans="1:10" ht="15" customHeight="1" x14ac:dyDescent="0.2">
      <c r="A1003" s="353">
        <v>2012</v>
      </c>
      <c r="B1003" s="207" t="s">
        <v>41</v>
      </c>
      <c r="C1003" s="207" t="s">
        <v>108</v>
      </c>
      <c r="D1003" s="354">
        <v>3740.3</v>
      </c>
      <c r="E1003" s="354">
        <v>17041.845000000001</v>
      </c>
      <c r="F1003" s="354">
        <v>6039.0375000000013</v>
      </c>
      <c r="G1003" s="354">
        <v>530.48749999999995</v>
      </c>
      <c r="H1003" s="355">
        <v>27351.670000000002</v>
      </c>
      <c r="I1003" s="345"/>
      <c r="J1003" s="58"/>
    </row>
    <row r="1004" spans="1:10" ht="15" customHeight="1" x14ac:dyDescent="0.2">
      <c r="A1004" s="353">
        <v>2012</v>
      </c>
      <c r="B1004" s="207" t="s">
        <v>42</v>
      </c>
      <c r="C1004" s="207" t="s">
        <v>108</v>
      </c>
      <c r="D1004" s="354">
        <v>3255.1824999999999</v>
      </c>
      <c r="E1004" s="354">
        <v>17749.044999999998</v>
      </c>
      <c r="F1004" s="354">
        <v>7107.16</v>
      </c>
      <c r="G1004" s="354">
        <v>617.51749999999993</v>
      </c>
      <c r="H1004" s="355">
        <v>28728.904999999999</v>
      </c>
      <c r="I1004" s="345"/>
      <c r="J1004" s="58"/>
    </row>
    <row r="1005" spans="1:10" ht="15" customHeight="1" x14ac:dyDescent="0.2">
      <c r="A1005" s="353">
        <v>2012</v>
      </c>
      <c r="B1005" s="207" t="s">
        <v>43</v>
      </c>
      <c r="C1005" s="207" t="s">
        <v>108</v>
      </c>
      <c r="D1005" s="354">
        <v>3379.07</v>
      </c>
      <c r="E1005" s="354">
        <v>15799.410000000002</v>
      </c>
      <c r="F1005" s="354">
        <v>5653.5125000000007</v>
      </c>
      <c r="G1005" s="354">
        <v>998.71499999999992</v>
      </c>
      <c r="H1005" s="355">
        <v>25830.7075</v>
      </c>
      <c r="I1005" s="345"/>
      <c r="J1005" s="58"/>
    </row>
    <row r="1006" spans="1:10" ht="15" customHeight="1" x14ac:dyDescent="0.2">
      <c r="A1006" s="353">
        <v>2013</v>
      </c>
      <c r="B1006" s="207" t="s">
        <v>44</v>
      </c>
      <c r="C1006" s="207" t="s">
        <v>108</v>
      </c>
      <c r="D1006" s="354">
        <v>3713.8199999999997</v>
      </c>
      <c r="E1006" s="354">
        <v>13667.380000000001</v>
      </c>
      <c r="F1006" s="354">
        <v>6703.0974999999999</v>
      </c>
      <c r="G1006" s="354">
        <v>442.9</v>
      </c>
      <c r="H1006" s="355">
        <v>24527.197500000002</v>
      </c>
      <c r="I1006" s="345"/>
      <c r="J1006" s="58"/>
    </row>
    <row r="1007" spans="1:10" ht="15" customHeight="1" x14ac:dyDescent="0.2">
      <c r="A1007" s="353">
        <v>2013</v>
      </c>
      <c r="B1007" s="207" t="s">
        <v>45</v>
      </c>
      <c r="C1007" s="207" t="s">
        <v>108</v>
      </c>
      <c r="D1007" s="354">
        <v>4036.1099999999997</v>
      </c>
      <c r="E1007" s="354">
        <v>14155.695</v>
      </c>
      <c r="F1007" s="354">
        <v>5935.915</v>
      </c>
      <c r="G1007" s="354">
        <v>488.14</v>
      </c>
      <c r="H1007" s="355">
        <v>24615.86</v>
      </c>
      <c r="I1007" s="345"/>
      <c r="J1007" s="58"/>
    </row>
    <row r="1008" spans="1:10" ht="15" customHeight="1" x14ac:dyDescent="0.2">
      <c r="A1008" s="353">
        <v>2013</v>
      </c>
      <c r="B1008" s="207" t="s">
        <v>46</v>
      </c>
      <c r="C1008" s="207" t="s">
        <v>108</v>
      </c>
      <c r="D1008" s="354">
        <v>3202.9724999999999</v>
      </c>
      <c r="E1008" s="354">
        <v>14492.4</v>
      </c>
      <c r="F1008" s="354">
        <v>4728.1475</v>
      </c>
      <c r="G1008" s="354">
        <v>117.5</v>
      </c>
      <c r="H1008" s="355">
        <v>22541.019999999997</v>
      </c>
      <c r="I1008" s="345"/>
      <c r="J1008" s="58"/>
    </row>
    <row r="1009" spans="1:10" ht="15" customHeight="1" x14ac:dyDescent="0.2">
      <c r="A1009" s="353">
        <v>2013</v>
      </c>
      <c r="B1009" s="207" t="s">
        <v>34</v>
      </c>
      <c r="C1009" s="207" t="s">
        <v>108</v>
      </c>
      <c r="D1009" s="354">
        <v>2634.14</v>
      </c>
      <c r="E1009" s="354">
        <v>16978.514999999999</v>
      </c>
      <c r="F1009" s="354">
        <v>5500.7049999999999</v>
      </c>
      <c r="G1009" s="354">
        <v>451.87</v>
      </c>
      <c r="H1009" s="355">
        <v>25565.229999999992</v>
      </c>
      <c r="I1009" s="345"/>
      <c r="J1009" s="58"/>
    </row>
    <row r="1010" spans="1:10" ht="15" customHeight="1" x14ac:dyDescent="0.2">
      <c r="A1010" s="353">
        <v>2013</v>
      </c>
      <c r="B1010" s="207" t="s">
        <v>36</v>
      </c>
      <c r="C1010" s="207" t="s">
        <v>108</v>
      </c>
      <c r="D1010" s="354">
        <v>2894.5199999999995</v>
      </c>
      <c r="E1010" s="354">
        <v>15425.725000000006</v>
      </c>
      <c r="F1010" s="354">
        <v>5660.8725000000004</v>
      </c>
      <c r="G1010" s="354">
        <v>357.39</v>
      </c>
      <c r="H1010" s="355">
        <v>24338.507500000007</v>
      </c>
      <c r="I1010" s="345"/>
      <c r="J1010" s="58"/>
    </row>
    <row r="1011" spans="1:10" ht="15" customHeight="1" x14ac:dyDescent="0.2">
      <c r="A1011" s="353">
        <v>2013</v>
      </c>
      <c r="B1011" s="207" t="s">
        <v>37</v>
      </c>
      <c r="C1011" s="207" t="s">
        <v>108</v>
      </c>
      <c r="D1011" s="354">
        <v>3170.5149999999999</v>
      </c>
      <c r="E1011" s="354">
        <v>16053.694999999998</v>
      </c>
      <c r="F1011" s="354">
        <v>4975.3774999999996</v>
      </c>
      <c r="G1011" s="354">
        <v>628.32000000000005</v>
      </c>
      <c r="H1011" s="355">
        <v>24827.907499999994</v>
      </c>
      <c r="I1011" s="345"/>
      <c r="J1011" s="58"/>
    </row>
    <row r="1012" spans="1:10" ht="15" customHeight="1" x14ac:dyDescent="0.2">
      <c r="A1012" s="353">
        <v>2013</v>
      </c>
      <c r="B1012" s="207" t="s">
        <v>38</v>
      </c>
      <c r="C1012" s="207" t="s">
        <v>108</v>
      </c>
      <c r="D1012" s="354">
        <v>3534.9375</v>
      </c>
      <c r="E1012" s="354">
        <v>17552.830000000002</v>
      </c>
      <c r="F1012" s="354">
        <v>6301.8225000000011</v>
      </c>
      <c r="G1012" s="354">
        <v>466.91</v>
      </c>
      <c r="H1012" s="355">
        <v>27856.5</v>
      </c>
      <c r="I1012" s="345"/>
      <c r="J1012" s="58"/>
    </row>
    <row r="1013" spans="1:10" ht="15" customHeight="1" x14ac:dyDescent="0.2">
      <c r="A1013" s="353">
        <v>2013</v>
      </c>
      <c r="B1013" s="207" t="s">
        <v>39</v>
      </c>
      <c r="C1013" s="207" t="s">
        <v>108</v>
      </c>
      <c r="D1013" s="354">
        <v>3639.46</v>
      </c>
      <c r="E1013" s="354">
        <v>18742.605</v>
      </c>
      <c r="F1013" s="354">
        <v>5725.9825000000001</v>
      </c>
      <c r="G1013" s="354">
        <v>353.92999999999995</v>
      </c>
      <c r="H1013" s="355">
        <v>28461.977500000001</v>
      </c>
      <c r="I1013" s="345"/>
      <c r="J1013" s="58"/>
    </row>
    <row r="1014" spans="1:10" ht="15" customHeight="1" x14ac:dyDescent="0.2">
      <c r="A1014" s="353">
        <v>2013</v>
      </c>
      <c r="B1014" s="207" t="s">
        <v>40</v>
      </c>
      <c r="C1014" s="207" t="s">
        <v>108</v>
      </c>
      <c r="D1014" s="354">
        <v>3862.9400000000005</v>
      </c>
      <c r="E1014" s="354">
        <v>18464.533000000003</v>
      </c>
      <c r="F1014" s="354">
        <v>8087.5625000000009</v>
      </c>
      <c r="G1014" s="354">
        <v>217.29000000000002</v>
      </c>
      <c r="H1014" s="355">
        <v>30632.325500000003</v>
      </c>
      <c r="I1014" s="345"/>
      <c r="J1014" s="58"/>
    </row>
    <row r="1015" spans="1:10" ht="15" customHeight="1" x14ac:dyDescent="0.2">
      <c r="A1015" s="353">
        <v>2013</v>
      </c>
      <c r="B1015" s="207" t="s">
        <v>41</v>
      </c>
      <c r="C1015" s="207" t="s">
        <v>108</v>
      </c>
      <c r="D1015" s="354">
        <v>6173.3474999999999</v>
      </c>
      <c r="E1015" s="354">
        <v>19896.009999999998</v>
      </c>
      <c r="F1015" s="354">
        <v>6711.3575000000001</v>
      </c>
      <c r="G1015" s="354">
        <v>232.12</v>
      </c>
      <c r="H1015" s="355">
        <v>33012.834999999992</v>
      </c>
      <c r="I1015" s="345"/>
      <c r="J1015" s="58"/>
    </row>
    <row r="1016" spans="1:10" ht="15" customHeight="1" x14ac:dyDescent="0.2">
      <c r="A1016" s="353">
        <v>2013</v>
      </c>
      <c r="B1016" s="207" t="s">
        <v>42</v>
      </c>
      <c r="C1016" s="207" t="s">
        <v>108</v>
      </c>
      <c r="D1016" s="354">
        <v>4830.2224999999999</v>
      </c>
      <c r="E1016" s="354">
        <v>19525.794999999998</v>
      </c>
      <c r="F1016" s="354">
        <v>6100.8099999999995</v>
      </c>
      <c r="G1016" s="354">
        <v>173</v>
      </c>
      <c r="H1016" s="355">
        <v>30629.827499999999</v>
      </c>
      <c r="I1016" s="345"/>
      <c r="J1016" s="58"/>
    </row>
    <row r="1017" spans="1:10" ht="15" customHeight="1" x14ac:dyDescent="0.2">
      <c r="A1017" s="353">
        <v>2013</v>
      </c>
      <c r="B1017" s="207" t="s">
        <v>43</v>
      </c>
      <c r="C1017" s="207" t="s">
        <v>108</v>
      </c>
      <c r="D1017" s="354">
        <v>4787.6549999999997</v>
      </c>
      <c r="E1017" s="354">
        <v>17955.63</v>
      </c>
      <c r="F1017" s="354">
        <v>7432.1750000000002</v>
      </c>
      <c r="G1017" s="354">
        <v>187.88</v>
      </c>
      <c r="H1017" s="355">
        <v>30363.340000000004</v>
      </c>
      <c r="I1017" s="345"/>
      <c r="J1017" s="58"/>
    </row>
    <row r="1018" spans="1:10" ht="15" customHeight="1" x14ac:dyDescent="0.2">
      <c r="A1018" s="353">
        <v>2014</v>
      </c>
      <c r="B1018" s="207" t="s">
        <v>44</v>
      </c>
      <c r="C1018" s="207" t="s">
        <v>108</v>
      </c>
      <c r="D1018" s="354">
        <v>5478.8700000000008</v>
      </c>
      <c r="E1018" s="354">
        <v>15495.129999999997</v>
      </c>
      <c r="F1018" s="354">
        <v>7417.9525000000003</v>
      </c>
      <c r="G1018" s="354">
        <v>132.19</v>
      </c>
      <c r="H1018" s="355">
        <v>28524.142500000002</v>
      </c>
      <c r="I1018" s="345"/>
      <c r="J1018" s="58"/>
    </row>
    <row r="1019" spans="1:10" ht="15" customHeight="1" x14ac:dyDescent="0.2">
      <c r="A1019" s="353">
        <v>2014</v>
      </c>
      <c r="B1019" s="207" t="s">
        <v>45</v>
      </c>
      <c r="C1019" s="207" t="s">
        <v>108</v>
      </c>
      <c r="D1019" s="354">
        <v>5818.38</v>
      </c>
      <c r="E1019" s="354">
        <v>16749.595000000005</v>
      </c>
      <c r="F1019" s="354">
        <v>7048.4349999999995</v>
      </c>
      <c r="G1019" s="354">
        <v>205.95</v>
      </c>
      <c r="H1019" s="355">
        <v>29822.360000000008</v>
      </c>
      <c r="I1019" s="345"/>
      <c r="J1019" s="58"/>
    </row>
    <row r="1020" spans="1:10" ht="15" customHeight="1" x14ac:dyDescent="0.2">
      <c r="A1020" s="353">
        <v>2014</v>
      </c>
      <c r="B1020" s="207" t="s">
        <v>46</v>
      </c>
      <c r="C1020" s="207" t="s">
        <v>108</v>
      </c>
      <c r="D1020" s="354">
        <v>6032.52</v>
      </c>
      <c r="E1020" s="354">
        <v>18382.576999999997</v>
      </c>
      <c r="F1020" s="354">
        <v>7148.01</v>
      </c>
      <c r="G1020" s="354">
        <v>141.06</v>
      </c>
      <c r="H1020" s="355">
        <v>31704.167000000001</v>
      </c>
      <c r="I1020" s="345"/>
      <c r="J1020" s="58"/>
    </row>
    <row r="1021" spans="1:10" ht="15" customHeight="1" x14ac:dyDescent="0.2">
      <c r="A1021" s="353">
        <v>2014</v>
      </c>
      <c r="B1021" s="207" t="s">
        <v>34</v>
      </c>
      <c r="C1021" s="207" t="s">
        <v>108</v>
      </c>
      <c r="D1021" s="354">
        <v>4030.02</v>
      </c>
      <c r="E1021" s="354">
        <v>16928.434000000001</v>
      </c>
      <c r="F1021" s="354">
        <v>6606.51</v>
      </c>
      <c r="G1021" s="354">
        <v>161.30000000000001</v>
      </c>
      <c r="H1021" s="355">
        <v>27726.263999999996</v>
      </c>
      <c r="I1021" s="345"/>
      <c r="J1021" s="58"/>
    </row>
    <row r="1022" spans="1:10" ht="15" customHeight="1" x14ac:dyDescent="0.2">
      <c r="A1022" s="353">
        <v>2014</v>
      </c>
      <c r="B1022" s="207" t="s">
        <v>36</v>
      </c>
      <c r="C1022" s="207" t="s">
        <v>108</v>
      </c>
      <c r="D1022" s="354">
        <v>4053.14</v>
      </c>
      <c r="E1022" s="354">
        <v>17033.096000000005</v>
      </c>
      <c r="F1022" s="354">
        <v>7286.3024999999998</v>
      </c>
      <c r="G1022" s="354">
        <v>120.15</v>
      </c>
      <c r="H1022" s="355">
        <v>28492.688500000004</v>
      </c>
      <c r="I1022" s="345"/>
      <c r="J1022" s="58"/>
    </row>
    <row r="1023" spans="1:10" ht="15" customHeight="1" x14ac:dyDescent="0.2">
      <c r="A1023" s="353">
        <v>2014</v>
      </c>
      <c r="B1023" s="207" t="s">
        <v>37</v>
      </c>
      <c r="C1023" s="207" t="s">
        <v>108</v>
      </c>
      <c r="D1023" s="354">
        <v>4418.5225</v>
      </c>
      <c r="E1023" s="354">
        <v>14477.719000000001</v>
      </c>
      <c r="F1023" s="354">
        <v>6570.2224999999999</v>
      </c>
      <c r="G1023" s="354">
        <v>246.01</v>
      </c>
      <c r="H1023" s="355">
        <v>25712.474000000002</v>
      </c>
      <c r="I1023" s="345"/>
      <c r="J1023" s="58"/>
    </row>
    <row r="1024" spans="1:10" ht="15" customHeight="1" x14ac:dyDescent="0.2">
      <c r="A1024" s="353">
        <v>2014</v>
      </c>
      <c r="B1024" s="207" t="s">
        <v>38</v>
      </c>
      <c r="C1024" s="207" t="s">
        <v>108</v>
      </c>
      <c r="D1024" s="354">
        <v>4319.3675000000003</v>
      </c>
      <c r="E1024" s="354">
        <v>18653.425000000003</v>
      </c>
      <c r="F1024" s="354">
        <v>7263.5050000000001</v>
      </c>
      <c r="G1024" s="354">
        <v>204.2</v>
      </c>
      <c r="H1024" s="355">
        <v>30440.497500000005</v>
      </c>
      <c r="I1024" s="345"/>
      <c r="J1024" s="58"/>
    </row>
    <row r="1025" spans="1:10" ht="15" customHeight="1" x14ac:dyDescent="0.2">
      <c r="A1025" s="353">
        <v>2014</v>
      </c>
      <c r="B1025" s="207" t="s">
        <v>39</v>
      </c>
      <c r="C1025" s="207" t="s">
        <v>108</v>
      </c>
      <c r="D1025" s="354">
        <v>4399.7000000000007</v>
      </c>
      <c r="E1025" s="354">
        <v>16374.122000000001</v>
      </c>
      <c r="F1025" s="354">
        <v>7088.9974999999995</v>
      </c>
      <c r="G1025" s="354">
        <v>231.96</v>
      </c>
      <c r="H1025" s="355">
        <v>28094.779500000001</v>
      </c>
      <c r="I1025" s="345"/>
      <c r="J1025" s="58"/>
    </row>
    <row r="1026" spans="1:10" ht="15" customHeight="1" x14ac:dyDescent="0.2">
      <c r="A1026" s="353">
        <v>2014</v>
      </c>
      <c r="B1026" s="207" t="s">
        <v>40</v>
      </c>
      <c r="C1026" s="207" t="s">
        <v>108</v>
      </c>
      <c r="D1026" s="354">
        <v>4499.32</v>
      </c>
      <c r="E1026" s="354">
        <v>16847.936000000002</v>
      </c>
      <c r="F1026" s="354">
        <v>6675.494999999999</v>
      </c>
      <c r="G1026" s="354">
        <v>426.46999999999997</v>
      </c>
      <c r="H1026" s="355">
        <v>28449.221000000005</v>
      </c>
      <c r="I1026" s="345"/>
      <c r="J1026" s="58"/>
    </row>
    <row r="1027" spans="1:10" ht="15" customHeight="1" x14ac:dyDescent="0.2">
      <c r="A1027" s="353">
        <v>2014</v>
      </c>
      <c r="B1027" s="207" t="s">
        <v>41</v>
      </c>
      <c r="C1027" s="207" t="s">
        <v>108</v>
      </c>
      <c r="D1027" s="354">
        <v>4819.13</v>
      </c>
      <c r="E1027" s="354">
        <v>16454.472999999998</v>
      </c>
      <c r="F1027" s="354">
        <v>7879.1999999999989</v>
      </c>
      <c r="G1027" s="354">
        <v>270.60999999999996</v>
      </c>
      <c r="H1027" s="355">
        <v>29423.413</v>
      </c>
      <c r="I1027" s="345"/>
      <c r="J1027" s="58"/>
    </row>
    <row r="1028" spans="1:10" ht="15" customHeight="1" x14ac:dyDescent="0.2">
      <c r="A1028" s="353">
        <v>2014</v>
      </c>
      <c r="B1028" s="207" t="s">
        <v>42</v>
      </c>
      <c r="C1028" s="207" t="s">
        <v>108</v>
      </c>
      <c r="D1028" s="354">
        <v>5063.1900000000005</v>
      </c>
      <c r="E1028" s="354">
        <v>17681.293999999998</v>
      </c>
      <c r="F1028" s="354">
        <v>5974.8675000000003</v>
      </c>
      <c r="G1028" s="354">
        <v>152.86000000000001</v>
      </c>
      <c r="H1028" s="355">
        <v>28872.211499999998</v>
      </c>
      <c r="I1028" s="345"/>
      <c r="J1028" s="58"/>
    </row>
    <row r="1029" spans="1:10" ht="15" customHeight="1" x14ac:dyDescent="0.2">
      <c r="A1029" s="353">
        <v>2014</v>
      </c>
      <c r="B1029" s="207" t="s">
        <v>43</v>
      </c>
      <c r="C1029" s="207" t="s">
        <v>108</v>
      </c>
      <c r="D1029" s="354">
        <v>3717.8</v>
      </c>
      <c r="E1029" s="354">
        <v>15484.720999999998</v>
      </c>
      <c r="F1029" s="354">
        <v>5872.42</v>
      </c>
      <c r="G1029" s="354">
        <v>380.94</v>
      </c>
      <c r="H1029" s="355">
        <v>25455.880999999994</v>
      </c>
      <c r="I1029" s="345"/>
      <c r="J1029" s="58"/>
    </row>
    <row r="1030" spans="1:10" ht="15" customHeight="1" x14ac:dyDescent="0.2">
      <c r="A1030" s="353">
        <v>2015</v>
      </c>
      <c r="B1030" s="207" t="s">
        <v>44</v>
      </c>
      <c r="C1030" s="207" t="s">
        <v>108</v>
      </c>
      <c r="D1030" s="354">
        <v>3862.8575000000001</v>
      </c>
      <c r="E1030" s="354">
        <v>12413.572</v>
      </c>
      <c r="F1030" s="354">
        <v>6305.5625</v>
      </c>
      <c r="G1030" s="354">
        <v>378.97</v>
      </c>
      <c r="H1030" s="355">
        <v>22960.962</v>
      </c>
      <c r="I1030" s="345"/>
      <c r="J1030" s="58"/>
    </row>
    <row r="1031" spans="1:10" ht="15" customHeight="1" x14ac:dyDescent="0.2">
      <c r="A1031" s="353">
        <v>2015</v>
      </c>
      <c r="B1031" s="207" t="s">
        <v>45</v>
      </c>
      <c r="C1031" s="207" t="s">
        <v>108</v>
      </c>
      <c r="D1031" s="354">
        <v>4707.5774999999994</v>
      </c>
      <c r="E1031" s="354">
        <v>12017.768999999998</v>
      </c>
      <c r="F1031" s="354">
        <v>6910.1124999999993</v>
      </c>
      <c r="G1031" s="354">
        <v>571.75</v>
      </c>
      <c r="H1031" s="355">
        <v>24207.208999999999</v>
      </c>
      <c r="I1031" s="345"/>
      <c r="J1031" s="58"/>
    </row>
    <row r="1032" spans="1:10" ht="15" customHeight="1" x14ac:dyDescent="0.2">
      <c r="A1032" s="353">
        <v>2015</v>
      </c>
      <c r="B1032" s="207" t="s">
        <v>46</v>
      </c>
      <c r="C1032" s="207" t="s">
        <v>108</v>
      </c>
      <c r="D1032" s="354">
        <v>5452.91</v>
      </c>
      <c r="E1032" s="354">
        <v>14408.944</v>
      </c>
      <c r="F1032" s="354">
        <v>6369.3849999999993</v>
      </c>
      <c r="G1032" s="354">
        <v>130</v>
      </c>
      <c r="H1032" s="355">
        <v>26361.239000000001</v>
      </c>
      <c r="I1032" s="345"/>
      <c r="J1032" s="58"/>
    </row>
    <row r="1033" spans="1:10" ht="15" customHeight="1" x14ac:dyDescent="0.2">
      <c r="A1033" s="353">
        <v>2015</v>
      </c>
      <c r="B1033" s="207" t="s">
        <v>34</v>
      </c>
      <c r="C1033" s="207" t="s">
        <v>108</v>
      </c>
      <c r="D1033" s="354">
        <v>5726.2</v>
      </c>
      <c r="E1033" s="354">
        <v>14473.764999999998</v>
      </c>
      <c r="F1033" s="354">
        <v>5212.4724999999999</v>
      </c>
      <c r="G1033" s="354">
        <v>101.25</v>
      </c>
      <c r="H1033" s="355">
        <v>25513.6875</v>
      </c>
      <c r="I1033" s="345"/>
      <c r="J1033" s="58"/>
    </row>
    <row r="1034" spans="1:10" ht="15" customHeight="1" x14ac:dyDescent="0.2">
      <c r="A1034" s="353">
        <v>2015</v>
      </c>
      <c r="B1034" s="207" t="s">
        <v>36</v>
      </c>
      <c r="C1034" s="207" t="s">
        <v>108</v>
      </c>
      <c r="D1034" s="354">
        <v>7268.87</v>
      </c>
      <c r="E1034" s="354">
        <v>14778.163999999999</v>
      </c>
      <c r="F1034" s="354">
        <v>6723.0299999999988</v>
      </c>
      <c r="G1034" s="354">
        <v>184.55</v>
      </c>
      <c r="H1034" s="355">
        <v>28954.613999999994</v>
      </c>
      <c r="I1034" s="345"/>
      <c r="J1034" s="58"/>
    </row>
    <row r="1035" spans="1:10" ht="15" customHeight="1" x14ac:dyDescent="0.2">
      <c r="A1035" s="353">
        <v>2015</v>
      </c>
      <c r="B1035" s="207" t="s">
        <v>37</v>
      </c>
      <c r="C1035" s="207" t="s">
        <v>108</v>
      </c>
      <c r="D1035" s="354">
        <v>7991.88</v>
      </c>
      <c r="E1035" s="354">
        <v>14052.179999999998</v>
      </c>
      <c r="F1035" s="354">
        <v>5624.8249999999989</v>
      </c>
      <c r="G1035" s="354">
        <v>298.56</v>
      </c>
      <c r="H1035" s="355">
        <v>27967.444999999996</v>
      </c>
      <c r="I1035" s="345"/>
      <c r="J1035" s="58"/>
    </row>
    <row r="1036" spans="1:10" ht="15" customHeight="1" x14ac:dyDescent="0.2">
      <c r="A1036" s="353">
        <v>2015</v>
      </c>
      <c r="B1036" s="207" t="s">
        <v>38</v>
      </c>
      <c r="C1036" s="207" t="s">
        <v>108</v>
      </c>
      <c r="D1036" s="354">
        <v>7623.2375000000002</v>
      </c>
      <c r="E1036" s="354">
        <v>15524.796000000002</v>
      </c>
      <c r="F1036" s="354">
        <v>6924.4925000000003</v>
      </c>
      <c r="G1036" s="354">
        <v>285.06</v>
      </c>
      <c r="H1036" s="355">
        <v>30357.585999999999</v>
      </c>
      <c r="I1036" s="345"/>
      <c r="J1036" s="58"/>
    </row>
    <row r="1037" spans="1:10" ht="15" customHeight="1" x14ac:dyDescent="0.2">
      <c r="A1037" s="353">
        <v>2015</v>
      </c>
      <c r="B1037" s="207" t="s">
        <v>39</v>
      </c>
      <c r="C1037" s="207" t="s">
        <v>108</v>
      </c>
      <c r="D1037" s="354">
        <v>6892.1674999999996</v>
      </c>
      <c r="E1037" s="354">
        <v>18106.0965</v>
      </c>
      <c r="F1037" s="354">
        <v>7450.3524999999991</v>
      </c>
      <c r="G1037" s="354">
        <v>124.5</v>
      </c>
      <c r="H1037" s="355">
        <v>32573.116500000004</v>
      </c>
      <c r="I1037" s="345"/>
      <c r="J1037" s="58"/>
    </row>
    <row r="1038" spans="1:10" ht="15" customHeight="1" x14ac:dyDescent="0.2">
      <c r="A1038" s="353">
        <v>2015</v>
      </c>
      <c r="B1038" s="207" t="s">
        <v>40</v>
      </c>
      <c r="C1038" s="207" t="s">
        <v>108</v>
      </c>
      <c r="D1038" s="354">
        <v>7242.5874999999996</v>
      </c>
      <c r="E1038" s="354">
        <v>16836.088</v>
      </c>
      <c r="F1038" s="354">
        <v>8102.7100000000009</v>
      </c>
      <c r="G1038" s="354">
        <v>262.72749999999996</v>
      </c>
      <c r="H1038" s="355">
        <v>32444.113000000005</v>
      </c>
      <c r="I1038" s="345"/>
      <c r="J1038" s="58"/>
    </row>
    <row r="1039" spans="1:10" ht="15" customHeight="1" x14ac:dyDescent="0.2">
      <c r="A1039" s="353">
        <v>2015</v>
      </c>
      <c r="B1039" s="207" t="s">
        <v>41</v>
      </c>
      <c r="C1039" s="207" t="s">
        <v>108</v>
      </c>
      <c r="D1039" s="354">
        <v>7527.17</v>
      </c>
      <c r="E1039" s="354">
        <v>16470.936000000002</v>
      </c>
      <c r="F1039" s="354">
        <v>8188.8050000000003</v>
      </c>
      <c r="G1039" s="354">
        <v>369.98750000000001</v>
      </c>
      <c r="H1039" s="355">
        <v>32556.898500000003</v>
      </c>
      <c r="I1039" s="345"/>
      <c r="J1039" s="58"/>
    </row>
    <row r="1040" spans="1:10" ht="15" customHeight="1" x14ac:dyDescent="0.2">
      <c r="A1040" s="353">
        <v>2015</v>
      </c>
      <c r="B1040" s="207" t="s">
        <v>42</v>
      </c>
      <c r="C1040" s="207" t="s">
        <v>108</v>
      </c>
      <c r="D1040" s="354">
        <v>6258.5939999999991</v>
      </c>
      <c r="E1040" s="354">
        <v>15209.186999999996</v>
      </c>
      <c r="F1040" s="354">
        <v>7649.88</v>
      </c>
      <c r="G1040" s="354">
        <v>165.85</v>
      </c>
      <c r="H1040" s="355">
        <v>29283.510999999999</v>
      </c>
      <c r="I1040" s="345"/>
      <c r="J1040" s="58"/>
    </row>
    <row r="1041" spans="1:10" ht="15" customHeight="1" x14ac:dyDescent="0.2">
      <c r="A1041" s="353">
        <v>2015</v>
      </c>
      <c r="B1041" s="207" t="s">
        <v>43</v>
      </c>
      <c r="C1041" s="207" t="s">
        <v>108</v>
      </c>
      <c r="D1041" s="354">
        <v>6056.6</v>
      </c>
      <c r="E1041" s="354">
        <v>17424.863999999998</v>
      </c>
      <c r="F1041" s="354">
        <v>8046.3574999999992</v>
      </c>
      <c r="G1041" s="354">
        <v>150.20999999999998</v>
      </c>
      <c r="H1041" s="355">
        <v>31678.031499999997</v>
      </c>
      <c r="I1041" s="345"/>
      <c r="J1041" s="58"/>
    </row>
    <row r="1042" spans="1:10" ht="15" customHeight="1" x14ac:dyDescent="0.2">
      <c r="A1042" s="353">
        <v>2016</v>
      </c>
      <c r="B1042" s="207" t="s">
        <v>44</v>
      </c>
      <c r="C1042" s="207" t="s">
        <v>108</v>
      </c>
      <c r="D1042" s="354">
        <v>2939.36</v>
      </c>
      <c r="E1042" s="354">
        <v>13572.075999999999</v>
      </c>
      <c r="F1042" s="354">
        <v>6963.5175000000008</v>
      </c>
      <c r="G1042" s="354">
        <v>107.25</v>
      </c>
      <c r="H1042" s="355">
        <v>23582.203500000003</v>
      </c>
      <c r="I1042" s="345"/>
      <c r="J1042" s="58"/>
    </row>
    <row r="1043" spans="1:10" ht="15" customHeight="1" x14ac:dyDescent="0.2">
      <c r="A1043" s="353">
        <v>2016</v>
      </c>
      <c r="B1043" s="207" t="s">
        <v>45</v>
      </c>
      <c r="C1043" s="207" t="s">
        <v>108</v>
      </c>
      <c r="D1043" s="354">
        <v>3869.04</v>
      </c>
      <c r="E1043" s="354">
        <v>14764.618999999999</v>
      </c>
      <c r="F1043" s="354">
        <v>8969.505000000001</v>
      </c>
      <c r="G1043" s="354">
        <v>248.70999999999998</v>
      </c>
      <c r="H1043" s="355">
        <v>27851.874</v>
      </c>
      <c r="I1043" s="345"/>
      <c r="J1043" s="58"/>
    </row>
    <row r="1044" spans="1:10" ht="15" customHeight="1" x14ac:dyDescent="0.2">
      <c r="A1044" s="353">
        <v>2016</v>
      </c>
      <c r="B1044" s="207" t="s">
        <v>46</v>
      </c>
      <c r="C1044" s="207" t="s">
        <v>108</v>
      </c>
      <c r="D1044" s="354">
        <v>4347.5599999999995</v>
      </c>
      <c r="E1044" s="354">
        <v>14374.825000000001</v>
      </c>
      <c r="F1044" s="354">
        <v>8564.6274999999987</v>
      </c>
      <c r="G1044" s="354">
        <v>140.85</v>
      </c>
      <c r="H1044" s="355">
        <v>27427.862499999999</v>
      </c>
      <c r="I1044" s="345"/>
      <c r="J1044" s="58"/>
    </row>
    <row r="1045" spans="1:10" ht="15" customHeight="1" x14ac:dyDescent="0.2">
      <c r="A1045" s="353">
        <v>2016</v>
      </c>
      <c r="B1045" s="207" t="s">
        <v>34</v>
      </c>
      <c r="C1045" s="207" t="s">
        <v>108</v>
      </c>
      <c r="D1045" s="354">
        <v>5280.81</v>
      </c>
      <c r="E1045" s="354">
        <v>14760.619000000001</v>
      </c>
      <c r="F1045" s="354">
        <v>7896.0749999999989</v>
      </c>
      <c r="G1045" s="354">
        <v>108.1</v>
      </c>
      <c r="H1045" s="355">
        <v>28045.603999999999</v>
      </c>
      <c r="I1045" s="345"/>
      <c r="J1045" s="58"/>
    </row>
    <row r="1046" spans="1:10" ht="15" customHeight="1" x14ac:dyDescent="0.2">
      <c r="A1046" s="353">
        <v>2016</v>
      </c>
      <c r="B1046" s="207" t="s">
        <v>36</v>
      </c>
      <c r="C1046" s="207" t="s">
        <v>108</v>
      </c>
      <c r="D1046" s="354">
        <v>6928.5599999999995</v>
      </c>
      <c r="E1046" s="354">
        <v>13144.710999999998</v>
      </c>
      <c r="F1046" s="354">
        <v>8518.5400000000009</v>
      </c>
      <c r="G1046" s="354">
        <v>175.22</v>
      </c>
      <c r="H1046" s="355">
        <v>28767.030999999999</v>
      </c>
      <c r="I1046" s="345"/>
      <c r="J1046" s="58"/>
    </row>
    <row r="1047" spans="1:10" ht="15" customHeight="1" x14ac:dyDescent="0.2">
      <c r="A1047" s="353">
        <v>2016</v>
      </c>
      <c r="B1047" s="207" t="s">
        <v>37</v>
      </c>
      <c r="C1047" s="207" t="s">
        <v>108</v>
      </c>
      <c r="D1047" s="354">
        <v>6741.03</v>
      </c>
      <c r="E1047" s="354">
        <v>15408.845500000001</v>
      </c>
      <c r="F1047" s="354">
        <v>9168.2425000000003</v>
      </c>
      <c r="G1047" s="354">
        <v>107.24999999999977</v>
      </c>
      <c r="H1047" s="355">
        <v>31425.368000000002</v>
      </c>
      <c r="I1047" s="345"/>
      <c r="J1047" s="58"/>
    </row>
    <row r="1048" spans="1:10" ht="15" customHeight="1" x14ac:dyDescent="0.2">
      <c r="A1048" s="353">
        <v>2016</v>
      </c>
      <c r="B1048" s="207" t="s">
        <v>38</v>
      </c>
      <c r="C1048" s="207" t="s">
        <v>108</v>
      </c>
      <c r="D1048" s="354">
        <v>4751.25</v>
      </c>
      <c r="E1048" s="354">
        <v>16494.708500000001</v>
      </c>
      <c r="F1048" s="354">
        <v>6864.1849999999995</v>
      </c>
      <c r="G1048" s="354">
        <v>121.97</v>
      </c>
      <c r="H1048" s="355">
        <v>28232.113499999999</v>
      </c>
      <c r="I1048" s="345"/>
      <c r="J1048" s="58"/>
    </row>
    <row r="1049" spans="1:10" ht="15" customHeight="1" x14ac:dyDescent="0.2">
      <c r="A1049" s="353">
        <v>2016</v>
      </c>
      <c r="B1049" s="207" t="s">
        <v>39</v>
      </c>
      <c r="C1049" s="207" t="s">
        <v>108</v>
      </c>
      <c r="D1049" s="354">
        <v>4878.43</v>
      </c>
      <c r="E1049" s="354">
        <v>18731.280999999999</v>
      </c>
      <c r="F1049" s="354">
        <v>11755.29</v>
      </c>
      <c r="G1049" s="354">
        <v>219.14749999999995</v>
      </c>
      <c r="H1049" s="355">
        <v>35584.148500000003</v>
      </c>
      <c r="I1049" s="345"/>
      <c r="J1049" s="58"/>
    </row>
    <row r="1050" spans="1:10" ht="15" customHeight="1" x14ac:dyDescent="0.2">
      <c r="A1050" s="353">
        <v>2016</v>
      </c>
      <c r="B1050" s="207" t="s">
        <v>40</v>
      </c>
      <c r="C1050" s="207" t="s">
        <v>108</v>
      </c>
      <c r="D1050" s="354">
        <v>5110.34</v>
      </c>
      <c r="E1050" s="354">
        <v>16048.783499999998</v>
      </c>
      <c r="F1050" s="354">
        <v>11403.455</v>
      </c>
      <c r="G1050" s="354">
        <v>238.27999999999997</v>
      </c>
      <c r="H1050" s="355">
        <v>32800.858500000002</v>
      </c>
      <c r="I1050" s="345"/>
      <c r="J1050" s="58"/>
    </row>
    <row r="1051" spans="1:10" ht="15" customHeight="1" x14ac:dyDescent="0.2">
      <c r="A1051" s="353">
        <v>2016</v>
      </c>
      <c r="B1051" s="207" t="s">
        <v>41</v>
      </c>
      <c r="C1051" s="207" t="s">
        <v>108</v>
      </c>
      <c r="D1051" s="354">
        <v>6272.1150000000007</v>
      </c>
      <c r="E1051" s="354">
        <v>16474.413</v>
      </c>
      <c r="F1051" s="354">
        <v>10579.21</v>
      </c>
      <c r="G1051" s="354">
        <v>625.04499999999996</v>
      </c>
      <c r="H1051" s="355">
        <v>33950.783000000003</v>
      </c>
      <c r="I1051" s="345"/>
      <c r="J1051" s="58"/>
    </row>
    <row r="1052" spans="1:10" ht="15" customHeight="1" x14ac:dyDescent="0.2">
      <c r="A1052" s="353">
        <v>2016</v>
      </c>
      <c r="B1052" s="207" t="s">
        <v>42</v>
      </c>
      <c r="C1052" s="207" t="s">
        <v>108</v>
      </c>
      <c r="D1052" s="354">
        <v>4760.3599999999997</v>
      </c>
      <c r="E1052" s="354">
        <v>16873.978000000003</v>
      </c>
      <c r="F1052" s="354">
        <v>10949.8575</v>
      </c>
      <c r="G1052" s="354">
        <v>358.17750000000001</v>
      </c>
      <c r="H1052" s="355">
        <v>32942.373</v>
      </c>
      <c r="I1052" s="345"/>
      <c r="J1052" s="58"/>
    </row>
    <row r="1053" spans="1:10" ht="15" customHeight="1" x14ac:dyDescent="0.2">
      <c r="A1053" s="353">
        <v>2016</v>
      </c>
      <c r="B1053" s="207" t="s">
        <v>43</v>
      </c>
      <c r="C1053" s="207" t="s">
        <v>108</v>
      </c>
      <c r="D1053" s="354">
        <v>3957.88</v>
      </c>
      <c r="E1053" s="354">
        <v>14129.0275</v>
      </c>
      <c r="F1053" s="354">
        <v>6996.3895000000002</v>
      </c>
      <c r="G1053" s="354">
        <v>419.16999999999996</v>
      </c>
      <c r="H1053" s="355">
        <v>25502.467000000001</v>
      </c>
      <c r="I1053" s="345"/>
      <c r="J1053" s="58"/>
    </row>
    <row r="1054" spans="1:10" ht="15" customHeight="1" x14ac:dyDescent="0.2">
      <c r="A1054" s="353">
        <v>2017</v>
      </c>
      <c r="B1054" s="207" t="s">
        <v>44</v>
      </c>
      <c r="C1054" s="207" t="s">
        <v>108</v>
      </c>
      <c r="D1054" s="354">
        <v>3499.1099999999997</v>
      </c>
      <c r="E1054" s="354">
        <v>13677.6985</v>
      </c>
      <c r="F1054" s="354">
        <v>7365.2649999999994</v>
      </c>
      <c r="G1054" s="354">
        <v>244.33499999999998</v>
      </c>
      <c r="H1054" s="355">
        <v>24786.408499999998</v>
      </c>
      <c r="I1054" s="345"/>
      <c r="J1054" s="58"/>
    </row>
    <row r="1055" spans="1:10" ht="15" customHeight="1" x14ac:dyDescent="0.2">
      <c r="A1055" s="353">
        <v>2017</v>
      </c>
      <c r="B1055" s="207" t="s">
        <v>45</v>
      </c>
      <c r="C1055" s="207" t="s">
        <v>108</v>
      </c>
      <c r="D1055" s="354">
        <v>4244.7</v>
      </c>
      <c r="E1055" s="354">
        <v>13810.788499999999</v>
      </c>
      <c r="F1055" s="354">
        <v>9663.072500000002</v>
      </c>
      <c r="G1055" s="354">
        <v>310.61</v>
      </c>
      <c r="H1055" s="355">
        <v>28029.170999999998</v>
      </c>
      <c r="I1055" s="345"/>
      <c r="J1055" s="58"/>
    </row>
    <row r="1056" spans="1:10" ht="15" customHeight="1" x14ac:dyDescent="0.2">
      <c r="A1056" s="353">
        <v>2017</v>
      </c>
      <c r="B1056" s="207" t="s">
        <v>46</v>
      </c>
      <c r="C1056" s="207" t="s">
        <v>108</v>
      </c>
      <c r="D1056" s="354">
        <v>5552.28</v>
      </c>
      <c r="E1056" s="354">
        <v>14475.211000000001</v>
      </c>
      <c r="F1056" s="354">
        <v>8532.2825000000012</v>
      </c>
      <c r="G1056" s="354">
        <v>173.72</v>
      </c>
      <c r="H1056" s="355">
        <v>28733.4935</v>
      </c>
      <c r="I1056" s="345"/>
      <c r="J1056" s="58"/>
    </row>
    <row r="1057" spans="1:10" ht="15" customHeight="1" x14ac:dyDescent="0.2">
      <c r="A1057" s="353">
        <v>2017</v>
      </c>
      <c r="B1057" s="207" t="s">
        <v>34</v>
      </c>
      <c r="C1057" s="207" t="s">
        <v>108</v>
      </c>
      <c r="D1057" s="354">
        <v>4954.76</v>
      </c>
      <c r="E1057" s="354">
        <v>12649.626499999998</v>
      </c>
      <c r="F1057" s="354">
        <v>6557.9949999999999</v>
      </c>
      <c r="G1057" s="354">
        <v>129.53</v>
      </c>
      <c r="H1057" s="355">
        <v>24291.911500000002</v>
      </c>
      <c r="I1057" s="345"/>
      <c r="J1057" s="58"/>
    </row>
    <row r="1058" spans="1:10" ht="15" customHeight="1" x14ac:dyDescent="0.2">
      <c r="A1058" s="353">
        <v>2017</v>
      </c>
      <c r="B1058" s="207" t="s">
        <v>36</v>
      </c>
      <c r="C1058" s="207" t="s">
        <v>108</v>
      </c>
      <c r="D1058" s="354">
        <v>5525.2000000000007</v>
      </c>
      <c r="E1058" s="354">
        <v>14168.719499999999</v>
      </c>
      <c r="F1058" s="354">
        <v>6948.4825000000001</v>
      </c>
      <c r="G1058" s="354">
        <v>119.49</v>
      </c>
      <c r="H1058" s="355">
        <v>26761.892</v>
      </c>
      <c r="I1058" s="345"/>
      <c r="J1058" s="58"/>
    </row>
    <row r="1059" spans="1:10" ht="15" customHeight="1" x14ac:dyDescent="0.2">
      <c r="A1059" s="353">
        <v>2017</v>
      </c>
      <c r="B1059" s="207" t="s">
        <v>37</v>
      </c>
      <c r="C1059" s="207" t="s">
        <v>108</v>
      </c>
      <c r="D1059" s="354">
        <v>5371.9850000000006</v>
      </c>
      <c r="E1059" s="354">
        <v>14755.688</v>
      </c>
      <c r="F1059" s="354">
        <v>6886.2850000000008</v>
      </c>
      <c r="G1059" s="354">
        <v>83.74499999999999</v>
      </c>
      <c r="H1059" s="355">
        <v>27097.703000000001</v>
      </c>
      <c r="I1059" s="345"/>
      <c r="J1059" s="58"/>
    </row>
    <row r="1060" spans="1:10" ht="15" customHeight="1" x14ac:dyDescent="0.2">
      <c r="A1060" s="353">
        <v>2017</v>
      </c>
      <c r="B1060" s="207" t="s">
        <v>38</v>
      </c>
      <c r="C1060" s="207" t="s">
        <v>108</v>
      </c>
      <c r="D1060" s="354">
        <v>5628.59</v>
      </c>
      <c r="E1060" s="354">
        <v>18531.7435</v>
      </c>
      <c r="F1060" s="354">
        <v>7614.2375000000002</v>
      </c>
      <c r="G1060" s="354">
        <v>146.23000000000002</v>
      </c>
      <c r="H1060" s="355">
        <v>31920.801000000003</v>
      </c>
      <c r="I1060" s="345"/>
      <c r="J1060" s="58"/>
    </row>
    <row r="1061" spans="1:10" ht="15" customHeight="1" x14ac:dyDescent="0.2">
      <c r="A1061" s="353">
        <v>2017</v>
      </c>
      <c r="B1061" s="207" t="s">
        <v>39</v>
      </c>
      <c r="C1061" s="207" t="s">
        <v>108</v>
      </c>
      <c r="D1061" s="354">
        <v>5900.5300000000007</v>
      </c>
      <c r="E1061" s="354">
        <v>16807.4575</v>
      </c>
      <c r="F1061" s="354">
        <v>7019.79</v>
      </c>
      <c r="G1061" s="354">
        <v>69.085000000000008</v>
      </c>
      <c r="H1061" s="355">
        <v>29796.862500000003</v>
      </c>
      <c r="I1061" s="345"/>
      <c r="J1061" s="58"/>
    </row>
    <row r="1062" spans="1:10" ht="15" customHeight="1" x14ac:dyDescent="0.2">
      <c r="A1062" s="353">
        <v>2017</v>
      </c>
      <c r="B1062" s="207" t="s">
        <v>40</v>
      </c>
      <c r="C1062" s="207" t="s">
        <v>108</v>
      </c>
      <c r="D1062" s="354">
        <v>4202.2999999999993</v>
      </c>
      <c r="E1062" s="354">
        <v>16683.4925</v>
      </c>
      <c r="F1062" s="354">
        <v>9011.1474999999991</v>
      </c>
      <c r="G1062" s="354">
        <v>149.42499999999998</v>
      </c>
      <c r="H1062" s="355">
        <v>30046.365000000005</v>
      </c>
      <c r="I1062" s="345"/>
      <c r="J1062" s="58"/>
    </row>
    <row r="1063" spans="1:10" ht="15" customHeight="1" x14ac:dyDescent="0.2">
      <c r="A1063" s="353">
        <v>2017</v>
      </c>
      <c r="B1063" s="207" t="s">
        <v>41</v>
      </c>
      <c r="C1063" s="207" t="s">
        <v>108</v>
      </c>
      <c r="D1063" s="354">
        <v>4008.37</v>
      </c>
      <c r="E1063" s="354">
        <v>16825.001999999997</v>
      </c>
      <c r="F1063" s="354">
        <v>8666.7574999999997</v>
      </c>
      <c r="G1063" s="354">
        <v>197.20000000000002</v>
      </c>
      <c r="H1063" s="355">
        <v>29697.329499999996</v>
      </c>
      <c r="I1063" s="345"/>
      <c r="J1063" s="58"/>
    </row>
    <row r="1064" spans="1:10" ht="15" customHeight="1" x14ac:dyDescent="0.2">
      <c r="A1064" s="353">
        <v>2017</v>
      </c>
      <c r="B1064" s="207" t="s">
        <v>42</v>
      </c>
      <c r="C1064" s="207" t="s">
        <v>108</v>
      </c>
      <c r="D1064" s="354">
        <v>5990.3549999999987</v>
      </c>
      <c r="E1064" s="354">
        <v>17313.833999999999</v>
      </c>
      <c r="F1064" s="354">
        <v>6098.6450000000004</v>
      </c>
      <c r="G1064" s="354">
        <v>180.24250000000001</v>
      </c>
      <c r="H1064" s="355">
        <v>29583.076499999996</v>
      </c>
      <c r="I1064" s="345"/>
      <c r="J1064" s="58"/>
    </row>
    <row r="1065" spans="1:10" ht="15" customHeight="1" x14ac:dyDescent="0.2">
      <c r="A1065" s="353">
        <v>2017</v>
      </c>
      <c r="B1065" s="207" t="s">
        <v>43</v>
      </c>
      <c r="C1065" s="207" t="s">
        <v>108</v>
      </c>
      <c r="D1065" s="354">
        <v>7683.7325000000001</v>
      </c>
      <c r="E1065" s="354">
        <v>16804.02</v>
      </c>
      <c r="F1065" s="354">
        <v>4669.38</v>
      </c>
      <c r="G1065" s="354">
        <v>236.505</v>
      </c>
      <c r="H1065" s="355">
        <v>29393.637499999997</v>
      </c>
      <c r="I1065" s="345"/>
      <c r="J1065" s="58"/>
    </row>
    <row r="1066" spans="1:10" ht="15" customHeight="1" x14ac:dyDescent="0.2">
      <c r="A1066" s="353">
        <v>2018</v>
      </c>
      <c r="B1066" s="207" t="s">
        <v>44</v>
      </c>
      <c r="C1066" s="207" t="s">
        <v>108</v>
      </c>
      <c r="D1066" s="354">
        <v>6280.6674999999996</v>
      </c>
      <c r="E1066" s="354">
        <v>15719.6805</v>
      </c>
      <c r="F1066" s="354">
        <v>3894.9375</v>
      </c>
      <c r="G1066" s="354">
        <v>282.01249999999999</v>
      </c>
      <c r="H1066" s="355">
        <v>26177.298000000003</v>
      </c>
      <c r="I1066" s="345"/>
      <c r="J1066" s="58"/>
    </row>
    <row r="1067" spans="1:10" ht="15" customHeight="1" x14ac:dyDescent="0.2">
      <c r="A1067" s="353">
        <v>2018</v>
      </c>
      <c r="B1067" s="207" t="s">
        <v>45</v>
      </c>
      <c r="C1067" s="207" t="s">
        <v>108</v>
      </c>
      <c r="D1067" s="354">
        <v>6227.0625</v>
      </c>
      <c r="E1067" s="354">
        <v>14583.387999999999</v>
      </c>
      <c r="F1067" s="354">
        <v>5610.6299999999992</v>
      </c>
      <c r="G1067" s="354">
        <v>215.905</v>
      </c>
      <c r="H1067" s="355">
        <v>26636.985500000003</v>
      </c>
      <c r="I1067" s="345"/>
      <c r="J1067" s="58"/>
    </row>
    <row r="1068" spans="1:10" ht="15" customHeight="1" x14ac:dyDescent="0.2">
      <c r="A1068" s="353">
        <v>2018</v>
      </c>
      <c r="B1068" s="207" t="s">
        <v>46</v>
      </c>
      <c r="C1068" s="207" t="s">
        <v>108</v>
      </c>
      <c r="D1068" s="354">
        <v>6332.75</v>
      </c>
      <c r="E1068" s="354">
        <v>15040.760999999999</v>
      </c>
      <c r="F1068" s="354">
        <v>4627.5974999999999</v>
      </c>
      <c r="G1068" s="354">
        <v>357.66250000000002</v>
      </c>
      <c r="H1068" s="355">
        <v>26358.770999999997</v>
      </c>
      <c r="I1068" s="345"/>
      <c r="J1068" s="58"/>
    </row>
    <row r="1069" spans="1:10" ht="15" customHeight="1" x14ac:dyDescent="0.2">
      <c r="A1069" s="353">
        <v>2018</v>
      </c>
      <c r="B1069" s="207" t="s">
        <v>34</v>
      </c>
      <c r="C1069" s="207" t="s">
        <v>108</v>
      </c>
      <c r="D1069" s="354">
        <v>6730.0499999999993</v>
      </c>
      <c r="E1069" s="354">
        <v>15824.033000000001</v>
      </c>
      <c r="F1069" s="354">
        <v>4802.7175000000007</v>
      </c>
      <c r="G1069" s="354">
        <v>223.23899999999998</v>
      </c>
      <c r="H1069" s="355">
        <v>27580.039499999999</v>
      </c>
      <c r="I1069" s="345"/>
      <c r="J1069" s="58"/>
    </row>
    <row r="1070" spans="1:10" ht="15" customHeight="1" x14ac:dyDescent="0.2">
      <c r="A1070" s="353">
        <v>2018</v>
      </c>
      <c r="B1070" s="207" t="s">
        <v>36</v>
      </c>
      <c r="C1070" s="207" t="s">
        <v>108</v>
      </c>
      <c r="D1070" s="354">
        <v>7198.73</v>
      </c>
      <c r="E1070" s="354">
        <v>14113.252</v>
      </c>
      <c r="F1070" s="354">
        <v>5224.4014999999999</v>
      </c>
      <c r="G1070" s="354">
        <v>320.99849999999998</v>
      </c>
      <c r="H1070" s="355">
        <v>26857.381999999998</v>
      </c>
      <c r="I1070" s="345"/>
      <c r="J1070" s="58"/>
    </row>
    <row r="1071" spans="1:10" ht="15" customHeight="1" x14ac:dyDescent="0.2">
      <c r="A1071" s="353">
        <v>2018</v>
      </c>
      <c r="B1071" s="207" t="s">
        <v>37</v>
      </c>
      <c r="C1071" s="207" t="s">
        <v>108</v>
      </c>
      <c r="D1071" s="354">
        <v>7464.77</v>
      </c>
      <c r="E1071" s="354">
        <v>13331.782999999999</v>
      </c>
      <c r="F1071" s="354">
        <v>4138.2649999999994</v>
      </c>
      <c r="G1071" s="354">
        <v>202.25749999999999</v>
      </c>
      <c r="H1071" s="355">
        <v>25137.075499999999</v>
      </c>
      <c r="I1071" s="345"/>
      <c r="J1071" s="58"/>
    </row>
    <row r="1072" spans="1:10" ht="15" customHeight="1" x14ac:dyDescent="0.2">
      <c r="A1072" s="353">
        <v>2018</v>
      </c>
      <c r="B1072" s="207" t="s">
        <v>38</v>
      </c>
      <c r="C1072" s="207" t="s">
        <v>108</v>
      </c>
      <c r="D1072" s="354">
        <v>6948.4699999999993</v>
      </c>
      <c r="E1072" s="354">
        <v>16698.800500000001</v>
      </c>
      <c r="F1072" s="354">
        <v>5435.0174999999999</v>
      </c>
      <c r="G1072" s="354">
        <v>179.27</v>
      </c>
      <c r="H1072" s="355">
        <v>29261.558000000005</v>
      </c>
      <c r="I1072" s="345"/>
      <c r="J1072" s="58"/>
    </row>
    <row r="1073" spans="1:10" ht="15" customHeight="1" x14ac:dyDescent="0.2">
      <c r="A1073" s="353">
        <v>2018</v>
      </c>
      <c r="B1073" s="207" t="s">
        <v>39</v>
      </c>
      <c r="C1073" s="207" t="s">
        <v>108</v>
      </c>
      <c r="D1073" s="354">
        <v>7697.28</v>
      </c>
      <c r="E1073" s="354">
        <v>17112.333000000002</v>
      </c>
      <c r="F1073" s="354">
        <v>5773.9225000000015</v>
      </c>
      <c r="G1073" s="354">
        <v>309.26750000000004</v>
      </c>
      <c r="H1073" s="355">
        <v>30892.803000000004</v>
      </c>
      <c r="I1073" s="345"/>
      <c r="J1073" s="58"/>
    </row>
    <row r="1074" spans="1:10" ht="15" customHeight="1" x14ac:dyDescent="0.2">
      <c r="A1074" s="353">
        <v>2018</v>
      </c>
      <c r="B1074" s="207" t="s">
        <v>40</v>
      </c>
      <c r="C1074" s="207" t="s">
        <v>108</v>
      </c>
      <c r="D1074" s="354">
        <v>7433.8300000000008</v>
      </c>
      <c r="E1074" s="354">
        <v>16497.525999999998</v>
      </c>
      <c r="F1074" s="354">
        <v>4908.9124999999995</v>
      </c>
      <c r="G1074" s="354">
        <v>291.02749999999997</v>
      </c>
      <c r="H1074" s="355">
        <v>29131.295999999998</v>
      </c>
      <c r="I1074" s="345"/>
      <c r="J1074" s="58"/>
    </row>
    <row r="1075" spans="1:10" ht="15" customHeight="1" x14ac:dyDescent="0.2">
      <c r="A1075" s="353">
        <v>2018</v>
      </c>
      <c r="B1075" s="207" t="s">
        <v>41</v>
      </c>
      <c r="C1075" s="207" t="s">
        <v>108</v>
      </c>
      <c r="D1075" s="354">
        <v>7199.09</v>
      </c>
      <c r="E1075" s="354">
        <v>16567.252</v>
      </c>
      <c r="F1075" s="354">
        <v>5914.7499999999991</v>
      </c>
      <c r="G1075" s="354">
        <v>177.60499999999999</v>
      </c>
      <c r="H1075" s="355">
        <v>29858.696999999996</v>
      </c>
      <c r="I1075" s="345"/>
      <c r="J1075" s="58"/>
    </row>
    <row r="1076" spans="1:10" ht="15" customHeight="1" x14ac:dyDescent="0.2">
      <c r="A1076" s="353">
        <v>2018</v>
      </c>
      <c r="B1076" s="207" t="s">
        <v>42</v>
      </c>
      <c r="C1076" s="207" t="s">
        <v>108</v>
      </c>
      <c r="D1076" s="354">
        <v>7391.7500000000009</v>
      </c>
      <c r="E1076" s="354">
        <v>17118.91</v>
      </c>
      <c r="F1076" s="354">
        <v>6321.1975000000002</v>
      </c>
      <c r="G1076" s="354">
        <v>282.04000000000002</v>
      </c>
      <c r="H1076" s="355">
        <v>31113.897499999999</v>
      </c>
      <c r="I1076" s="345"/>
      <c r="J1076" s="58"/>
    </row>
    <row r="1077" spans="1:10" ht="15" customHeight="1" x14ac:dyDescent="0.2">
      <c r="A1077" s="353">
        <v>2018</v>
      </c>
      <c r="B1077" s="207" t="s">
        <v>43</v>
      </c>
      <c r="C1077" s="207" t="s">
        <v>108</v>
      </c>
      <c r="D1077" s="354">
        <v>4334.07</v>
      </c>
      <c r="E1077" s="354">
        <v>13681.9725</v>
      </c>
      <c r="F1077" s="354">
        <v>4201.9025000000001</v>
      </c>
      <c r="G1077" s="354">
        <v>135.69499999999999</v>
      </c>
      <c r="H1077" s="355">
        <v>22353.64</v>
      </c>
      <c r="I1077" s="345"/>
      <c r="J1077" s="58"/>
    </row>
    <row r="1078" spans="1:10" ht="15" customHeight="1" x14ac:dyDescent="0.2">
      <c r="A1078" s="353">
        <v>2019</v>
      </c>
      <c r="B1078" s="207" t="s">
        <v>44</v>
      </c>
      <c r="C1078" s="207" t="s">
        <v>108</v>
      </c>
      <c r="D1078" s="354">
        <v>3418.9</v>
      </c>
      <c r="E1078" s="354">
        <v>14205.162999999997</v>
      </c>
      <c r="F1078" s="354">
        <v>4439.37</v>
      </c>
      <c r="G1078" s="354">
        <v>386.90999999999997</v>
      </c>
      <c r="H1078" s="355">
        <v>22450.343000000001</v>
      </c>
      <c r="I1078" s="345"/>
      <c r="J1078" s="58"/>
    </row>
    <row r="1079" spans="1:10" ht="15" customHeight="1" x14ac:dyDescent="0.2">
      <c r="A1079" s="353">
        <v>2019</v>
      </c>
      <c r="B1079" s="207" t="s">
        <v>45</v>
      </c>
      <c r="C1079" s="207" t="s">
        <v>108</v>
      </c>
      <c r="D1079" s="354">
        <v>5877.9449999999997</v>
      </c>
      <c r="E1079" s="354">
        <v>12849.388999999999</v>
      </c>
      <c r="F1079" s="354">
        <v>4497.5549999999994</v>
      </c>
      <c r="G1079" s="354">
        <v>297.23</v>
      </c>
      <c r="H1079" s="355">
        <v>23522.118999999999</v>
      </c>
      <c r="I1079" s="345"/>
      <c r="J1079" s="58"/>
    </row>
    <row r="1080" spans="1:10" ht="15" customHeight="1" x14ac:dyDescent="0.2">
      <c r="A1080" s="353">
        <v>2019</v>
      </c>
      <c r="B1080" s="207" t="s">
        <v>46</v>
      </c>
      <c r="C1080" s="207" t="s">
        <v>108</v>
      </c>
      <c r="D1080" s="354">
        <v>7436.1650000000018</v>
      </c>
      <c r="E1080" s="354">
        <v>13248.12</v>
      </c>
      <c r="F1080" s="354">
        <v>5080.0950000000021</v>
      </c>
      <c r="G1080" s="354">
        <v>542.93499999999995</v>
      </c>
      <c r="H1080" s="355">
        <v>26307.315000000002</v>
      </c>
      <c r="I1080" s="345"/>
      <c r="J1080" s="58"/>
    </row>
    <row r="1081" spans="1:10" ht="15" customHeight="1" x14ac:dyDescent="0.2">
      <c r="A1081" s="353">
        <v>2019</v>
      </c>
      <c r="B1081" s="207" t="s">
        <v>34</v>
      </c>
      <c r="C1081" s="207" t="s">
        <v>108</v>
      </c>
      <c r="D1081" s="354">
        <v>7430.6150000000007</v>
      </c>
      <c r="E1081" s="354">
        <v>14132.3835</v>
      </c>
      <c r="F1081" s="354">
        <v>4321.7174999999997</v>
      </c>
      <c r="G1081" s="354">
        <v>423.39</v>
      </c>
      <c r="H1081" s="355">
        <v>26308.106</v>
      </c>
      <c r="I1081" s="345"/>
      <c r="J1081" s="58"/>
    </row>
    <row r="1082" spans="1:10" ht="15" customHeight="1" x14ac:dyDescent="0.2">
      <c r="A1082" s="353">
        <v>2019</v>
      </c>
      <c r="B1082" s="207" t="s">
        <v>36</v>
      </c>
      <c r="C1082" s="207" t="s">
        <v>108</v>
      </c>
      <c r="D1082" s="354">
        <v>6305.5849999999991</v>
      </c>
      <c r="E1082" s="354">
        <v>15786.187999999996</v>
      </c>
      <c r="F1082" s="354">
        <v>5307.4349999999995</v>
      </c>
      <c r="G1082" s="354">
        <v>507.84500000000003</v>
      </c>
      <c r="H1082" s="355">
        <v>27907.052999999996</v>
      </c>
      <c r="I1082" s="345"/>
      <c r="J1082" s="58"/>
    </row>
    <row r="1083" spans="1:10" ht="15" customHeight="1" x14ac:dyDescent="0.2">
      <c r="A1083" s="353">
        <v>2019</v>
      </c>
      <c r="B1083" s="207" t="s">
        <v>37</v>
      </c>
      <c r="C1083" s="207" t="s">
        <v>108</v>
      </c>
      <c r="D1083" s="354">
        <v>5502.5499999999993</v>
      </c>
      <c r="E1083" s="354">
        <v>14233.766000000001</v>
      </c>
      <c r="F1083" s="354">
        <v>4647.3399999999992</v>
      </c>
      <c r="G1083" s="354">
        <v>135.08000000000001</v>
      </c>
      <c r="H1083" s="355">
        <v>24518.736000000004</v>
      </c>
      <c r="I1083" s="345"/>
      <c r="J1083" s="58"/>
    </row>
    <row r="1084" spans="1:10" ht="15" customHeight="1" x14ac:dyDescent="0.2">
      <c r="A1084" s="353">
        <v>2019</v>
      </c>
      <c r="B1084" s="207" t="s">
        <v>38</v>
      </c>
      <c r="C1084" s="207" t="s">
        <v>108</v>
      </c>
      <c r="D1084" s="354">
        <v>6822.630000000001</v>
      </c>
      <c r="E1084" s="354">
        <v>17697.088</v>
      </c>
      <c r="F1084" s="354">
        <v>7144.9465</v>
      </c>
      <c r="G1084" s="354">
        <v>428.505</v>
      </c>
      <c r="H1084" s="355">
        <v>32093.169500000004</v>
      </c>
      <c r="I1084" s="345"/>
      <c r="J1084" s="58"/>
    </row>
    <row r="1085" spans="1:10" ht="15" customHeight="1" x14ac:dyDescent="0.2">
      <c r="A1085" s="353">
        <v>2019</v>
      </c>
      <c r="B1085" s="207" t="s">
        <v>39</v>
      </c>
      <c r="C1085" s="207" t="s">
        <v>108</v>
      </c>
      <c r="D1085" s="354">
        <v>7208.3724999999995</v>
      </c>
      <c r="E1085" s="354">
        <v>16991.293999999998</v>
      </c>
      <c r="F1085" s="354">
        <v>6659.1699999999983</v>
      </c>
      <c r="G1085" s="354">
        <v>251.75</v>
      </c>
      <c r="H1085" s="355">
        <v>31110.586499999998</v>
      </c>
      <c r="I1085" s="345"/>
      <c r="J1085" s="58"/>
    </row>
    <row r="1086" spans="1:10" ht="15" customHeight="1" x14ac:dyDescent="0.2">
      <c r="A1086" s="353">
        <v>2019</v>
      </c>
      <c r="B1086" s="207" t="s">
        <v>40</v>
      </c>
      <c r="C1086" s="207" t="s">
        <v>108</v>
      </c>
      <c r="D1086" s="354">
        <v>7133.9500000000007</v>
      </c>
      <c r="E1086" s="354">
        <v>16469.0265</v>
      </c>
      <c r="F1086" s="354">
        <v>6261.5649999999987</v>
      </c>
      <c r="G1086" s="354">
        <v>465.83500000000004</v>
      </c>
      <c r="H1086" s="355">
        <v>30330.376499999998</v>
      </c>
      <c r="I1086" s="345"/>
      <c r="J1086" s="58"/>
    </row>
    <row r="1087" spans="1:10" ht="15" customHeight="1" x14ac:dyDescent="0.2">
      <c r="A1087" s="353">
        <v>2019</v>
      </c>
      <c r="B1087" s="207" t="s">
        <v>41</v>
      </c>
      <c r="C1087" s="207" t="s">
        <v>108</v>
      </c>
      <c r="D1087" s="354">
        <v>7814.5800000000008</v>
      </c>
      <c r="E1087" s="354">
        <v>18992.070500000002</v>
      </c>
      <c r="F1087" s="354">
        <v>7590.4424999999992</v>
      </c>
      <c r="G1087" s="354">
        <v>417.71249999999998</v>
      </c>
      <c r="H1087" s="355">
        <v>34814.805500000002</v>
      </c>
      <c r="I1087" s="345"/>
      <c r="J1087" s="58"/>
    </row>
    <row r="1088" spans="1:10" ht="15" customHeight="1" x14ac:dyDescent="0.2">
      <c r="A1088" s="353">
        <v>2019</v>
      </c>
      <c r="B1088" s="207" t="s">
        <v>42</v>
      </c>
      <c r="C1088" s="207" t="s">
        <v>108</v>
      </c>
      <c r="D1088" s="354">
        <v>9394.5849999999991</v>
      </c>
      <c r="E1088" s="354">
        <v>18268.415000000001</v>
      </c>
      <c r="F1088" s="354">
        <v>6788.3674999999985</v>
      </c>
      <c r="G1088" s="354">
        <v>302.53750000000002</v>
      </c>
      <c r="H1088" s="355">
        <v>34753.904999999999</v>
      </c>
      <c r="I1088" s="345"/>
      <c r="J1088" s="58"/>
    </row>
    <row r="1089" spans="1:102" ht="15" customHeight="1" x14ac:dyDescent="0.2">
      <c r="A1089" s="353">
        <v>2019</v>
      </c>
      <c r="B1089" s="207" t="s">
        <v>43</v>
      </c>
      <c r="C1089" s="207" t="s">
        <v>108</v>
      </c>
      <c r="D1089" s="354">
        <v>7409.8799999999992</v>
      </c>
      <c r="E1089" s="354">
        <v>17029.334999999999</v>
      </c>
      <c r="F1089" s="354">
        <v>7391.5799999999981</v>
      </c>
      <c r="G1089" s="354">
        <v>154.68</v>
      </c>
      <c r="H1089" s="355">
        <v>31985.474999999999</v>
      </c>
      <c r="I1089" s="345"/>
      <c r="J1089" s="58"/>
    </row>
    <row r="1090" spans="1:102" ht="15" customHeight="1" x14ac:dyDescent="0.2">
      <c r="A1090" s="353">
        <v>2020</v>
      </c>
      <c r="B1090" s="207" t="s">
        <v>44</v>
      </c>
      <c r="C1090" s="207" t="s">
        <v>108</v>
      </c>
      <c r="D1090" s="354">
        <v>6350.5950000000003</v>
      </c>
      <c r="E1090" s="354">
        <v>15753.181500000001</v>
      </c>
      <c r="F1090" s="354">
        <v>4944.0824999999995</v>
      </c>
      <c r="G1090" s="354">
        <v>379.54750000000001</v>
      </c>
      <c r="H1090" s="355">
        <v>27427.406500000001</v>
      </c>
      <c r="I1090" s="345"/>
      <c r="J1090" s="58"/>
    </row>
    <row r="1091" spans="1:102" ht="15" customHeight="1" x14ac:dyDescent="0.2">
      <c r="A1091" s="353">
        <v>2020</v>
      </c>
      <c r="B1091" s="207" t="s">
        <v>45</v>
      </c>
      <c r="C1091" s="207" t="s">
        <v>108</v>
      </c>
      <c r="D1091" s="354">
        <v>7320.04</v>
      </c>
      <c r="E1091" s="354">
        <v>15174.245500000001</v>
      </c>
      <c r="F1091" s="354">
        <v>6535.0099999999984</v>
      </c>
      <c r="G1091" s="354">
        <v>209.435</v>
      </c>
      <c r="H1091" s="355">
        <v>29238.730500000001</v>
      </c>
      <c r="I1091" s="345"/>
      <c r="J1091" s="58"/>
    </row>
    <row r="1092" spans="1:102" ht="15" customHeight="1" x14ac:dyDescent="0.2">
      <c r="A1092" s="353">
        <v>2020</v>
      </c>
      <c r="B1092" s="207" t="s">
        <v>46</v>
      </c>
      <c r="C1092" s="207" t="s">
        <v>108</v>
      </c>
      <c r="D1092" s="354">
        <v>5436.8320000000003</v>
      </c>
      <c r="E1092" s="354">
        <v>8728.8925000000017</v>
      </c>
      <c r="F1092" s="354">
        <v>4409.1774999999998</v>
      </c>
      <c r="G1092" s="354">
        <v>161.595</v>
      </c>
      <c r="H1092" s="355">
        <v>18736.496999999999</v>
      </c>
      <c r="I1092" s="345"/>
      <c r="J1092" s="58"/>
    </row>
    <row r="1093" spans="1:102" ht="15" customHeight="1" x14ac:dyDescent="0.2">
      <c r="A1093" s="353">
        <v>2020</v>
      </c>
      <c r="B1093" s="207" t="s">
        <v>34</v>
      </c>
      <c r="C1093" s="207" t="s">
        <v>108</v>
      </c>
      <c r="D1093" s="354">
        <v>430.56</v>
      </c>
      <c r="E1093" s="354">
        <v>4368.5925000000007</v>
      </c>
      <c r="F1093" s="354">
        <v>677.63000000000011</v>
      </c>
      <c r="G1093" s="354">
        <v>43.157499999999999</v>
      </c>
      <c r="H1093" s="355">
        <v>5519.9400000000005</v>
      </c>
      <c r="I1093" s="345"/>
      <c r="J1093" s="58"/>
    </row>
    <row r="1094" spans="1:102" ht="15" customHeight="1" x14ac:dyDescent="0.2">
      <c r="A1094" s="353">
        <v>2020</v>
      </c>
      <c r="B1094" s="207" t="s">
        <v>36</v>
      </c>
      <c r="C1094" s="207" t="s">
        <v>108</v>
      </c>
      <c r="D1094" s="354">
        <v>3363.0439935913087</v>
      </c>
      <c r="E1094" s="354">
        <v>11173.761999904633</v>
      </c>
      <c r="F1094" s="354">
        <v>4205.7199876403811</v>
      </c>
      <c r="G1094" s="354">
        <v>108.23500000000001</v>
      </c>
      <c r="H1094" s="355">
        <v>18850.760981136322</v>
      </c>
      <c r="I1094" s="345"/>
      <c r="J1094" s="58"/>
    </row>
    <row r="1095" spans="1:102" s="6" customFormat="1" ht="15" customHeight="1" x14ac:dyDescent="0.2">
      <c r="A1095" s="353">
        <v>2020</v>
      </c>
      <c r="B1095" s="207" t="s">
        <v>37</v>
      </c>
      <c r="C1095" s="207" t="s">
        <v>108</v>
      </c>
      <c r="D1095" s="354">
        <v>5274.8295119018549</v>
      </c>
      <c r="E1095" s="354">
        <v>15438.036000190734</v>
      </c>
      <c r="F1095" s="354">
        <v>5783.3500167846678</v>
      </c>
      <c r="G1095" s="354">
        <v>167.88500000000002</v>
      </c>
      <c r="H1095" s="355">
        <v>26664.100528877258</v>
      </c>
      <c r="I1095" s="345"/>
      <c r="J1095" s="58"/>
      <c r="CT1095" s="361"/>
      <c r="CU1095" s="361"/>
      <c r="CV1095" s="361"/>
      <c r="CW1095" s="361"/>
      <c r="CX1095" s="361"/>
    </row>
    <row r="1096" spans="1:102" s="6" customFormat="1" ht="15" customHeight="1" x14ac:dyDescent="0.2">
      <c r="A1096" s="358">
        <v>2020</v>
      </c>
      <c r="B1096" s="210" t="s">
        <v>38</v>
      </c>
      <c r="C1096" s="210" t="s">
        <v>108</v>
      </c>
      <c r="D1096" s="359">
        <v>6616.6299893188479</v>
      </c>
      <c r="E1096" s="359">
        <v>17812.369003051761</v>
      </c>
      <c r="F1096" s="359">
        <v>6705.9624925231929</v>
      </c>
      <c r="G1096" s="359">
        <v>173.625</v>
      </c>
      <c r="H1096" s="360">
        <v>31308.5864848938</v>
      </c>
      <c r="I1096" s="345"/>
      <c r="J1096" s="58"/>
      <c r="CT1096" s="361"/>
      <c r="CU1096" s="361"/>
      <c r="CV1096" s="361"/>
      <c r="CW1096" s="361"/>
      <c r="CX1096" s="361"/>
    </row>
    <row r="1097" spans="1:102" ht="15" customHeight="1" x14ac:dyDescent="0.2">
      <c r="A1097" s="353">
        <v>2009</v>
      </c>
      <c r="B1097" s="207" t="s">
        <v>34</v>
      </c>
      <c r="C1097" s="207" t="s">
        <v>109</v>
      </c>
      <c r="D1097" s="354">
        <v>10113.719999999999</v>
      </c>
      <c r="E1097" s="354">
        <v>45574.15</v>
      </c>
      <c r="F1097" s="354">
        <v>11220.8225</v>
      </c>
      <c r="G1097" s="354">
        <v>3602.3775000000001</v>
      </c>
      <c r="H1097" s="355">
        <v>70511.069999999992</v>
      </c>
      <c r="I1097" s="345"/>
      <c r="J1097" s="58"/>
    </row>
    <row r="1098" spans="1:102" ht="15" customHeight="1" x14ac:dyDescent="0.2">
      <c r="A1098" s="353">
        <v>2009</v>
      </c>
      <c r="B1098" s="207" t="s">
        <v>36</v>
      </c>
      <c r="C1098" s="207" t="s">
        <v>109</v>
      </c>
      <c r="D1098" s="354">
        <v>8046.09</v>
      </c>
      <c r="E1098" s="354">
        <v>42102.824999999997</v>
      </c>
      <c r="F1098" s="354">
        <v>12142.004999999999</v>
      </c>
      <c r="G1098" s="354">
        <v>3493.9049999999997</v>
      </c>
      <c r="H1098" s="355">
        <v>65784.825000000012</v>
      </c>
      <c r="I1098" s="345"/>
      <c r="J1098" s="58"/>
    </row>
    <row r="1099" spans="1:102" ht="15" customHeight="1" x14ac:dyDescent="0.2">
      <c r="A1099" s="353">
        <v>2009</v>
      </c>
      <c r="B1099" s="207" t="s">
        <v>37</v>
      </c>
      <c r="C1099" s="207" t="s">
        <v>109</v>
      </c>
      <c r="D1099" s="354">
        <v>4829.67</v>
      </c>
      <c r="E1099" s="354">
        <v>37039.15</v>
      </c>
      <c r="F1099" s="354">
        <v>12425.945</v>
      </c>
      <c r="G1099" s="354">
        <v>3233.8975</v>
      </c>
      <c r="H1099" s="355">
        <v>57528.662499999999</v>
      </c>
      <c r="I1099" s="345"/>
      <c r="J1099" s="58"/>
    </row>
    <row r="1100" spans="1:102" ht="15" customHeight="1" x14ac:dyDescent="0.2">
      <c r="A1100" s="353">
        <v>2009</v>
      </c>
      <c r="B1100" s="207" t="s">
        <v>38</v>
      </c>
      <c r="C1100" s="207" t="s">
        <v>109</v>
      </c>
      <c r="D1100" s="354">
        <v>6979.6075000000001</v>
      </c>
      <c r="E1100" s="354">
        <v>41867.599999999999</v>
      </c>
      <c r="F1100" s="354">
        <v>14557.665000000001</v>
      </c>
      <c r="G1100" s="354">
        <v>4008.94</v>
      </c>
      <c r="H1100" s="355">
        <v>67413.8125</v>
      </c>
      <c r="I1100" s="345"/>
      <c r="J1100" s="58"/>
    </row>
    <row r="1101" spans="1:102" ht="15" customHeight="1" x14ac:dyDescent="0.2">
      <c r="A1101" s="353">
        <v>2009</v>
      </c>
      <c r="B1101" s="207" t="s">
        <v>39</v>
      </c>
      <c r="C1101" s="207" t="s">
        <v>109</v>
      </c>
      <c r="D1101" s="354">
        <v>7475.8050000000003</v>
      </c>
      <c r="E1101" s="354">
        <v>42816.850000000006</v>
      </c>
      <c r="F1101" s="354">
        <v>11791.502500000001</v>
      </c>
      <c r="G1101" s="354">
        <v>3623.6174999999998</v>
      </c>
      <c r="H1101" s="355">
        <v>65707.775000000009</v>
      </c>
      <c r="I1101" s="345"/>
      <c r="J1101" s="58"/>
    </row>
    <row r="1102" spans="1:102" ht="15" customHeight="1" x14ac:dyDescent="0.2">
      <c r="A1102" s="353">
        <v>2009</v>
      </c>
      <c r="B1102" s="207" t="s">
        <v>40</v>
      </c>
      <c r="C1102" s="207" t="s">
        <v>109</v>
      </c>
      <c r="D1102" s="354">
        <v>7837.85</v>
      </c>
      <c r="E1102" s="354">
        <v>43459.675000000003</v>
      </c>
      <c r="F1102" s="354">
        <v>13658.74</v>
      </c>
      <c r="G1102" s="354">
        <v>2805.8625000000002</v>
      </c>
      <c r="H1102" s="355">
        <v>67762.127500000002</v>
      </c>
      <c r="I1102" s="345"/>
      <c r="J1102" s="58"/>
    </row>
    <row r="1103" spans="1:102" ht="15" customHeight="1" x14ac:dyDescent="0.2">
      <c r="A1103" s="353">
        <v>2009</v>
      </c>
      <c r="B1103" s="207" t="s">
        <v>41</v>
      </c>
      <c r="C1103" s="207" t="s">
        <v>109</v>
      </c>
      <c r="D1103" s="354">
        <v>7098.619999999999</v>
      </c>
      <c r="E1103" s="354">
        <v>38986.75</v>
      </c>
      <c r="F1103" s="354">
        <v>14024.612499999999</v>
      </c>
      <c r="G1103" s="354">
        <v>2994.6000000000004</v>
      </c>
      <c r="H1103" s="355">
        <v>63104.582500000004</v>
      </c>
      <c r="I1103" s="345"/>
      <c r="J1103" s="58"/>
    </row>
    <row r="1104" spans="1:102" ht="15" customHeight="1" x14ac:dyDescent="0.2">
      <c r="A1104" s="353">
        <v>2009</v>
      </c>
      <c r="B1104" s="207" t="s">
        <v>42</v>
      </c>
      <c r="C1104" s="207" t="s">
        <v>109</v>
      </c>
      <c r="D1104" s="354">
        <v>7743.25</v>
      </c>
      <c r="E1104" s="354">
        <v>43226.85</v>
      </c>
      <c r="F1104" s="354">
        <v>12716.1675</v>
      </c>
      <c r="G1104" s="354">
        <v>3014.2475000000004</v>
      </c>
      <c r="H1104" s="355">
        <v>66700.514999999999</v>
      </c>
      <c r="I1104" s="345"/>
      <c r="J1104" s="58"/>
    </row>
    <row r="1105" spans="1:10" ht="15" customHeight="1" x14ac:dyDescent="0.2">
      <c r="A1105" s="353">
        <v>2009</v>
      </c>
      <c r="B1105" s="207" t="s">
        <v>43</v>
      </c>
      <c r="C1105" s="207" t="s">
        <v>109</v>
      </c>
      <c r="D1105" s="354">
        <v>7012.5225</v>
      </c>
      <c r="E1105" s="354">
        <v>37283.799999999996</v>
      </c>
      <c r="F1105" s="354">
        <v>10608.654999999999</v>
      </c>
      <c r="G1105" s="354">
        <v>2624.1149999999998</v>
      </c>
      <c r="H1105" s="355">
        <v>57529.092499999999</v>
      </c>
      <c r="I1105" s="345"/>
      <c r="J1105" s="58"/>
    </row>
    <row r="1106" spans="1:10" ht="15" customHeight="1" x14ac:dyDescent="0.2">
      <c r="A1106" s="353">
        <v>2010</v>
      </c>
      <c r="B1106" s="207" t="s">
        <v>44</v>
      </c>
      <c r="C1106" s="207" t="s">
        <v>109</v>
      </c>
      <c r="D1106" s="354">
        <v>6138.51</v>
      </c>
      <c r="E1106" s="354">
        <v>39365.324999999997</v>
      </c>
      <c r="F1106" s="354">
        <v>12828.757</v>
      </c>
      <c r="G1106" s="354">
        <v>3758.7725</v>
      </c>
      <c r="H1106" s="355">
        <v>62091.364499999996</v>
      </c>
      <c r="I1106" s="345"/>
      <c r="J1106" s="58"/>
    </row>
    <row r="1107" spans="1:10" ht="15" customHeight="1" x14ac:dyDescent="0.2">
      <c r="A1107" s="353">
        <v>2010</v>
      </c>
      <c r="B1107" s="207" t="s">
        <v>45</v>
      </c>
      <c r="C1107" s="207" t="s">
        <v>109</v>
      </c>
      <c r="D1107" s="354">
        <v>5883.7</v>
      </c>
      <c r="E1107" s="354">
        <v>40036.644999999997</v>
      </c>
      <c r="F1107" s="354">
        <v>12068.4025</v>
      </c>
      <c r="G1107" s="354">
        <v>4347.0450000000001</v>
      </c>
      <c r="H1107" s="355">
        <v>62335.792500000003</v>
      </c>
      <c r="I1107" s="345"/>
      <c r="J1107" s="58"/>
    </row>
    <row r="1108" spans="1:10" ht="15" customHeight="1" x14ac:dyDescent="0.2">
      <c r="A1108" s="353">
        <v>2010</v>
      </c>
      <c r="B1108" s="207" t="s">
        <v>46</v>
      </c>
      <c r="C1108" s="207" t="s">
        <v>109</v>
      </c>
      <c r="D1108" s="354">
        <v>7056.01</v>
      </c>
      <c r="E1108" s="354">
        <v>41823.074999999997</v>
      </c>
      <c r="F1108" s="354">
        <v>12614.8325</v>
      </c>
      <c r="G1108" s="354">
        <v>4816.5050000000001</v>
      </c>
      <c r="H1108" s="355">
        <v>66310.422500000001</v>
      </c>
      <c r="I1108" s="345"/>
      <c r="J1108" s="58"/>
    </row>
    <row r="1109" spans="1:10" ht="15" customHeight="1" x14ac:dyDescent="0.2">
      <c r="A1109" s="353">
        <v>2010</v>
      </c>
      <c r="B1109" s="207" t="s">
        <v>34</v>
      </c>
      <c r="C1109" s="207" t="s">
        <v>109</v>
      </c>
      <c r="D1109" s="354">
        <v>6795.13</v>
      </c>
      <c r="E1109" s="354">
        <v>39461.550000000003</v>
      </c>
      <c r="F1109" s="354">
        <v>10970.260000000002</v>
      </c>
      <c r="G1109" s="354">
        <v>2982.3050000000003</v>
      </c>
      <c r="H1109" s="355">
        <v>60209.245000000003</v>
      </c>
      <c r="I1109" s="345"/>
      <c r="J1109" s="58"/>
    </row>
    <row r="1110" spans="1:10" ht="15" customHeight="1" x14ac:dyDescent="0.2">
      <c r="A1110" s="353">
        <v>2010</v>
      </c>
      <c r="B1110" s="207" t="s">
        <v>36</v>
      </c>
      <c r="C1110" s="207" t="s">
        <v>109</v>
      </c>
      <c r="D1110" s="354">
        <v>8990.2099999999991</v>
      </c>
      <c r="E1110" s="354">
        <v>46677.324999999997</v>
      </c>
      <c r="F1110" s="354">
        <v>11482.377500000001</v>
      </c>
      <c r="G1110" s="354">
        <v>3324.665</v>
      </c>
      <c r="H1110" s="355">
        <v>70474.577499999985</v>
      </c>
      <c r="I1110" s="345"/>
      <c r="J1110" s="58"/>
    </row>
    <row r="1111" spans="1:10" ht="15" customHeight="1" x14ac:dyDescent="0.2">
      <c r="A1111" s="353">
        <v>2010</v>
      </c>
      <c r="B1111" s="207" t="s">
        <v>37</v>
      </c>
      <c r="C1111" s="207" t="s">
        <v>109</v>
      </c>
      <c r="D1111" s="354">
        <v>7927.46</v>
      </c>
      <c r="E1111" s="354">
        <v>40954.574999999997</v>
      </c>
      <c r="F1111" s="354">
        <v>12289.16</v>
      </c>
      <c r="G1111" s="354">
        <v>2411.7249999999999</v>
      </c>
      <c r="H1111" s="355">
        <v>63582.919999999991</v>
      </c>
      <c r="I1111" s="345"/>
      <c r="J1111" s="58"/>
    </row>
    <row r="1112" spans="1:10" ht="15" customHeight="1" x14ac:dyDescent="0.2">
      <c r="A1112" s="353">
        <v>2010</v>
      </c>
      <c r="B1112" s="207" t="s">
        <v>38</v>
      </c>
      <c r="C1112" s="207" t="s">
        <v>109</v>
      </c>
      <c r="D1112" s="354">
        <v>8188</v>
      </c>
      <c r="E1112" s="354">
        <v>45065.024999999994</v>
      </c>
      <c r="F1112" s="354">
        <v>13570.0175</v>
      </c>
      <c r="G1112" s="354">
        <v>2701.3875000000003</v>
      </c>
      <c r="H1112" s="355">
        <v>69524.429999999993</v>
      </c>
      <c r="I1112" s="345"/>
      <c r="J1112" s="58"/>
    </row>
    <row r="1113" spans="1:10" ht="15" customHeight="1" x14ac:dyDescent="0.2">
      <c r="A1113" s="353">
        <v>2010</v>
      </c>
      <c r="B1113" s="207" t="s">
        <v>39</v>
      </c>
      <c r="C1113" s="207" t="s">
        <v>109</v>
      </c>
      <c r="D1113" s="354">
        <v>8112.880000000001</v>
      </c>
      <c r="E1113" s="354">
        <v>43171.925000000003</v>
      </c>
      <c r="F1113" s="354">
        <v>13163.797500000001</v>
      </c>
      <c r="G1113" s="354">
        <v>3268.3574999999996</v>
      </c>
      <c r="H1113" s="355">
        <v>67716.960000000006</v>
      </c>
      <c r="I1113" s="345"/>
      <c r="J1113" s="58"/>
    </row>
    <row r="1114" spans="1:10" ht="15" customHeight="1" x14ac:dyDescent="0.2">
      <c r="A1114" s="353">
        <v>2010</v>
      </c>
      <c r="B1114" s="207" t="s">
        <v>40</v>
      </c>
      <c r="C1114" s="207" t="s">
        <v>109</v>
      </c>
      <c r="D1114" s="354">
        <v>9494.82</v>
      </c>
      <c r="E1114" s="354">
        <v>44210.95</v>
      </c>
      <c r="F1114" s="354">
        <v>13818.545</v>
      </c>
      <c r="G1114" s="354">
        <v>3092.0475000000001</v>
      </c>
      <c r="H1114" s="355">
        <v>70616.362499999988</v>
      </c>
      <c r="I1114" s="345"/>
      <c r="J1114" s="58"/>
    </row>
    <row r="1115" spans="1:10" ht="15" customHeight="1" x14ac:dyDescent="0.2">
      <c r="A1115" s="353">
        <v>2010</v>
      </c>
      <c r="B1115" s="207" t="s">
        <v>41</v>
      </c>
      <c r="C1115" s="207" t="s">
        <v>109</v>
      </c>
      <c r="D1115" s="354">
        <v>10910.42</v>
      </c>
      <c r="E1115" s="354">
        <v>42832</v>
      </c>
      <c r="F1115" s="354">
        <v>12795.714999999998</v>
      </c>
      <c r="G1115" s="354">
        <v>3142.1975000000002</v>
      </c>
      <c r="H1115" s="355">
        <v>69680.33249999999</v>
      </c>
      <c r="I1115" s="345"/>
      <c r="J1115" s="58"/>
    </row>
    <row r="1116" spans="1:10" ht="15" customHeight="1" x14ac:dyDescent="0.2">
      <c r="A1116" s="353">
        <v>2010</v>
      </c>
      <c r="B1116" s="207" t="s">
        <v>42</v>
      </c>
      <c r="C1116" s="207" t="s">
        <v>109</v>
      </c>
      <c r="D1116" s="354">
        <v>9785.66</v>
      </c>
      <c r="E1116" s="354">
        <v>46117.350000000006</v>
      </c>
      <c r="F1116" s="354">
        <v>12317.254999999999</v>
      </c>
      <c r="G1116" s="354">
        <v>3121.6400000000003</v>
      </c>
      <c r="H1116" s="355">
        <v>71341.905000000013</v>
      </c>
      <c r="I1116" s="345"/>
      <c r="J1116" s="58"/>
    </row>
    <row r="1117" spans="1:10" ht="15" customHeight="1" x14ac:dyDescent="0.2">
      <c r="A1117" s="353">
        <v>2010</v>
      </c>
      <c r="B1117" s="207" t="s">
        <v>43</v>
      </c>
      <c r="C1117" s="207" t="s">
        <v>109</v>
      </c>
      <c r="D1117" s="354">
        <v>9956.41</v>
      </c>
      <c r="E1117" s="354">
        <v>46474</v>
      </c>
      <c r="F1117" s="354">
        <v>10354.317499999999</v>
      </c>
      <c r="G1117" s="354">
        <v>1959.7</v>
      </c>
      <c r="H1117" s="355">
        <v>68744.427500000005</v>
      </c>
      <c r="I1117" s="345"/>
      <c r="J1117" s="58"/>
    </row>
    <row r="1118" spans="1:10" ht="15" customHeight="1" x14ac:dyDescent="0.2">
      <c r="A1118" s="353">
        <v>2011</v>
      </c>
      <c r="B1118" s="207" t="s">
        <v>44</v>
      </c>
      <c r="C1118" s="207" t="s">
        <v>109</v>
      </c>
      <c r="D1118" s="354">
        <v>10091.91</v>
      </c>
      <c r="E1118" s="354">
        <v>38915.75</v>
      </c>
      <c r="F1118" s="354">
        <v>12634.097499999998</v>
      </c>
      <c r="G1118" s="354">
        <v>2951.4100000000003</v>
      </c>
      <c r="H1118" s="355">
        <v>64593.167500000003</v>
      </c>
      <c r="I1118" s="345"/>
      <c r="J1118" s="58"/>
    </row>
    <row r="1119" spans="1:10" ht="15" customHeight="1" x14ac:dyDescent="0.2">
      <c r="A1119" s="353">
        <v>2011</v>
      </c>
      <c r="B1119" s="207" t="s">
        <v>45</v>
      </c>
      <c r="C1119" s="207" t="s">
        <v>109</v>
      </c>
      <c r="D1119" s="354">
        <v>10983.98</v>
      </c>
      <c r="E1119" s="354">
        <v>35378.6</v>
      </c>
      <c r="F1119" s="354">
        <v>12046.8475</v>
      </c>
      <c r="G1119" s="354">
        <v>3714.6824999999999</v>
      </c>
      <c r="H1119" s="355">
        <v>62124.11</v>
      </c>
      <c r="I1119" s="345"/>
      <c r="J1119" s="58"/>
    </row>
    <row r="1120" spans="1:10" ht="15" customHeight="1" x14ac:dyDescent="0.2">
      <c r="A1120" s="353">
        <v>2011</v>
      </c>
      <c r="B1120" s="207" t="s">
        <v>46</v>
      </c>
      <c r="C1120" s="207" t="s">
        <v>109</v>
      </c>
      <c r="D1120" s="354">
        <v>12844.699999999999</v>
      </c>
      <c r="E1120" s="354">
        <v>48450.749999999993</v>
      </c>
      <c r="F1120" s="354">
        <v>13214.39</v>
      </c>
      <c r="G1120" s="354">
        <v>3650.085</v>
      </c>
      <c r="H1120" s="355">
        <v>78159.925000000017</v>
      </c>
      <c r="I1120" s="345"/>
      <c r="J1120" s="58"/>
    </row>
    <row r="1121" spans="1:10" ht="15" customHeight="1" x14ac:dyDescent="0.2">
      <c r="A1121" s="353">
        <v>2011</v>
      </c>
      <c r="B1121" s="207" t="s">
        <v>34</v>
      </c>
      <c r="C1121" s="207" t="s">
        <v>109</v>
      </c>
      <c r="D1121" s="354">
        <v>12085.4</v>
      </c>
      <c r="E1121" s="354">
        <v>42350.974999999999</v>
      </c>
      <c r="F1121" s="354">
        <v>10541.802500000002</v>
      </c>
      <c r="G1121" s="354">
        <v>2670.1775000000002</v>
      </c>
      <c r="H1121" s="355">
        <v>67648.354999999996</v>
      </c>
      <c r="I1121" s="345"/>
      <c r="J1121" s="58"/>
    </row>
    <row r="1122" spans="1:10" ht="15" customHeight="1" x14ac:dyDescent="0.2">
      <c r="A1122" s="353">
        <v>2011</v>
      </c>
      <c r="B1122" s="207" t="s">
        <v>36</v>
      </c>
      <c r="C1122" s="207" t="s">
        <v>109</v>
      </c>
      <c r="D1122" s="354">
        <v>13981.990000000002</v>
      </c>
      <c r="E1122" s="354">
        <v>49228.375</v>
      </c>
      <c r="F1122" s="354">
        <v>12275.06</v>
      </c>
      <c r="G1122" s="354">
        <v>3803.8175000000001</v>
      </c>
      <c r="H1122" s="355">
        <v>79289.242499999993</v>
      </c>
      <c r="I1122" s="345"/>
      <c r="J1122" s="58"/>
    </row>
    <row r="1123" spans="1:10" ht="15" customHeight="1" x14ac:dyDescent="0.2">
      <c r="A1123" s="353">
        <v>2011</v>
      </c>
      <c r="B1123" s="207" t="s">
        <v>37</v>
      </c>
      <c r="C1123" s="207" t="s">
        <v>109</v>
      </c>
      <c r="D1123" s="354">
        <v>12257.369999999999</v>
      </c>
      <c r="E1123" s="354">
        <v>40223.75</v>
      </c>
      <c r="F1123" s="354">
        <v>10901.025</v>
      </c>
      <c r="G1123" s="354">
        <v>3245.895</v>
      </c>
      <c r="H1123" s="355">
        <v>66628.039999999994</v>
      </c>
      <c r="I1123" s="345"/>
      <c r="J1123" s="58"/>
    </row>
    <row r="1124" spans="1:10" ht="15" customHeight="1" x14ac:dyDescent="0.2">
      <c r="A1124" s="353">
        <v>2011</v>
      </c>
      <c r="B1124" s="207" t="s">
        <v>38</v>
      </c>
      <c r="C1124" s="207" t="s">
        <v>109</v>
      </c>
      <c r="D1124" s="354">
        <v>13273.014000000001</v>
      </c>
      <c r="E1124" s="354">
        <v>46131.375</v>
      </c>
      <c r="F1124" s="354">
        <v>12813.754999999999</v>
      </c>
      <c r="G1124" s="354">
        <v>3225.4825000000001</v>
      </c>
      <c r="H1124" s="355">
        <v>75443.626500000013</v>
      </c>
      <c r="I1124" s="345"/>
      <c r="J1124" s="58"/>
    </row>
    <row r="1125" spans="1:10" ht="15" customHeight="1" x14ac:dyDescent="0.2">
      <c r="A1125" s="353">
        <v>2011</v>
      </c>
      <c r="B1125" s="207" t="s">
        <v>39</v>
      </c>
      <c r="C1125" s="207" t="s">
        <v>109</v>
      </c>
      <c r="D1125" s="354">
        <v>14728.43</v>
      </c>
      <c r="E1125" s="354">
        <v>46477.45</v>
      </c>
      <c r="F1125" s="354">
        <v>12971.987499999997</v>
      </c>
      <c r="G1125" s="354">
        <v>2704.7275</v>
      </c>
      <c r="H1125" s="355">
        <v>76882.595000000001</v>
      </c>
      <c r="I1125" s="345"/>
      <c r="J1125" s="58"/>
    </row>
    <row r="1126" spans="1:10" ht="15" customHeight="1" x14ac:dyDescent="0.2">
      <c r="A1126" s="353">
        <v>2011</v>
      </c>
      <c r="B1126" s="207" t="s">
        <v>40</v>
      </c>
      <c r="C1126" s="207" t="s">
        <v>109</v>
      </c>
      <c r="D1126" s="354">
        <v>14644.93</v>
      </c>
      <c r="E1126" s="354">
        <v>48426.55</v>
      </c>
      <c r="F1126" s="354">
        <v>11716.002500000001</v>
      </c>
      <c r="G1126" s="354">
        <v>3625.1150000000002</v>
      </c>
      <c r="H1126" s="355">
        <v>78412.597500000003</v>
      </c>
      <c r="I1126" s="345"/>
      <c r="J1126" s="58"/>
    </row>
    <row r="1127" spans="1:10" ht="15" customHeight="1" x14ac:dyDescent="0.2">
      <c r="A1127" s="353">
        <v>2011</v>
      </c>
      <c r="B1127" s="207" t="s">
        <v>41</v>
      </c>
      <c r="C1127" s="207" t="s">
        <v>109</v>
      </c>
      <c r="D1127" s="354">
        <v>13580.810000000003</v>
      </c>
      <c r="E1127" s="354">
        <v>48629.324999999997</v>
      </c>
      <c r="F1127" s="354">
        <v>12285.867499999998</v>
      </c>
      <c r="G1127" s="354">
        <v>3610.47</v>
      </c>
      <c r="H1127" s="355">
        <v>78106.472499999989</v>
      </c>
      <c r="I1127" s="345"/>
      <c r="J1127" s="58"/>
    </row>
    <row r="1128" spans="1:10" ht="15" customHeight="1" x14ac:dyDescent="0.2">
      <c r="A1128" s="353">
        <v>2011</v>
      </c>
      <c r="B1128" s="207" t="s">
        <v>42</v>
      </c>
      <c r="C1128" s="207" t="s">
        <v>109</v>
      </c>
      <c r="D1128" s="354">
        <v>14093.188000000002</v>
      </c>
      <c r="E1128" s="354">
        <v>45973.21</v>
      </c>
      <c r="F1128" s="354">
        <v>10913.740000000002</v>
      </c>
      <c r="G1128" s="354">
        <v>3244.027</v>
      </c>
      <c r="H1128" s="355">
        <v>74224.164999999994</v>
      </c>
      <c r="I1128" s="345"/>
      <c r="J1128" s="58"/>
    </row>
    <row r="1129" spans="1:10" ht="15" customHeight="1" x14ac:dyDescent="0.2">
      <c r="A1129" s="353">
        <v>2011</v>
      </c>
      <c r="B1129" s="207" t="s">
        <v>43</v>
      </c>
      <c r="C1129" s="207" t="s">
        <v>109</v>
      </c>
      <c r="D1129" s="354">
        <v>11722.589999999997</v>
      </c>
      <c r="E1129" s="354">
        <v>50845.675000000003</v>
      </c>
      <c r="F1129" s="354">
        <v>9356.75</v>
      </c>
      <c r="G1129" s="354">
        <v>2306.3575000000001</v>
      </c>
      <c r="H1129" s="355">
        <v>74231.372499999998</v>
      </c>
      <c r="I1129" s="345"/>
      <c r="J1129" s="58"/>
    </row>
    <row r="1130" spans="1:10" ht="15" customHeight="1" x14ac:dyDescent="0.2">
      <c r="A1130" s="353">
        <v>2012</v>
      </c>
      <c r="B1130" s="207" t="s">
        <v>44</v>
      </c>
      <c r="C1130" s="207" t="s">
        <v>109</v>
      </c>
      <c r="D1130" s="354">
        <v>11340.829999999998</v>
      </c>
      <c r="E1130" s="354">
        <v>36219.4</v>
      </c>
      <c r="F1130" s="354">
        <v>10231.699999999999</v>
      </c>
      <c r="G1130" s="354">
        <v>3357.4450000000002</v>
      </c>
      <c r="H1130" s="355">
        <v>61149.375</v>
      </c>
      <c r="I1130" s="345"/>
      <c r="J1130" s="58"/>
    </row>
    <row r="1131" spans="1:10" ht="15" customHeight="1" x14ac:dyDescent="0.2">
      <c r="A1131" s="353">
        <v>2012</v>
      </c>
      <c r="B1131" s="207" t="s">
        <v>45</v>
      </c>
      <c r="C1131" s="207" t="s">
        <v>109</v>
      </c>
      <c r="D1131" s="354">
        <v>12087.650000000005</v>
      </c>
      <c r="E1131" s="354">
        <v>39812.250000000007</v>
      </c>
      <c r="F1131" s="354">
        <v>11026.54</v>
      </c>
      <c r="G1131" s="354">
        <v>4042.1275000000001</v>
      </c>
      <c r="H1131" s="355">
        <v>66968.567500000005</v>
      </c>
      <c r="I1131" s="345"/>
      <c r="J1131" s="58"/>
    </row>
    <row r="1132" spans="1:10" ht="15" customHeight="1" x14ac:dyDescent="0.2">
      <c r="A1132" s="353">
        <v>2012</v>
      </c>
      <c r="B1132" s="207" t="s">
        <v>46</v>
      </c>
      <c r="C1132" s="207" t="s">
        <v>109</v>
      </c>
      <c r="D1132" s="354">
        <v>12941.09</v>
      </c>
      <c r="E1132" s="354">
        <v>45103.275000000009</v>
      </c>
      <c r="F1132" s="354">
        <v>10745.727499999999</v>
      </c>
      <c r="G1132" s="354">
        <v>3261.6499999999996</v>
      </c>
      <c r="H1132" s="355">
        <v>72051.742500000022</v>
      </c>
      <c r="I1132" s="345"/>
      <c r="J1132" s="58"/>
    </row>
    <row r="1133" spans="1:10" ht="15" customHeight="1" x14ac:dyDescent="0.2">
      <c r="A1133" s="353">
        <v>2012</v>
      </c>
      <c r="B1133" s="207" t="s">
        <v>34</v>
      </c>
      <c r="C1133" s="207" t="s">
        <v>109</v>
      </c>
      <c r="D1133" s="354">
        <v>10401.590000000004</v>
      </c>
      <c r="E1133" s="354">
        <v>40947.299999999996</v>
      </c>
      <c r="F1133" s="354">
        <v>9146.5</v>
      </c>
      <c r="G1133" s="354">
        <v>3156.9</v>
      </c>
      <c r="H1133" s="355">
        <v>63652.29</v>
      </c>
      <c r="I1133" s="345"/>
      <c r="J1133" s="58"/>
    </row>
    <row r="1134" spans="1:10" ht="15" customHeight="1" x14ac:dyDescent="0.2">
      <c r="A1134" s="353">
        <v>2012</v>
      </c>
      <c r="B1134" s="207" t="s">
        <v>36</v>
      </c>
      <c r="C1134" s="207" t="s">
        <v>109</v>
      </c>
      <c r="D1134" s="354">
        <v>13767.47</v>
      </c>
      <c r="E1134" s="354">
        <v>42925.100000000013</v>
      </c>
      <c r="F1134" s="354">
        <v>10902.852499999999</v>
      </c>
      <c r="G1134" s="354">
        <v>3919.9775000000004</v>
      </c>
      <c r="H1134" s="355">
        <v>71515.400000000009</v>
      </c>
      <c r="I1134" s="345"/>
      <c r="J1134" s="58"/>
    </row>
    <row r="1135" spans="1:10" ht="15" customHeight="1" x14ac:dyDescent="0.2">
      <c r="A1135" s="353">
        <v>2012</v>
      </c>
      <c r="B1135" s="207" t="s">
        <v>37</v>
      </c>
      <c r="C1135" s="207" t="s">
        <v>109</v>
      </c>
      <c r="D1135" s="354">
        <v>13627.650000000001</v>
      </c>
      <c r="E1135" s="354">
        <v>44374.074999999997</v>
      </c>
      <c r="F1135" s="354">
        <v>10093.474999999999</v>
      </c>
      <c r="G1135" s="354">
        <v>3383.8449999999993</v>
      </c>
      <c r="H1135" s="355">
        <v>71479.045000000013</v>
      </c>
      <c r="I1135" s="345"/>
      <c r="J1135" s="58"/>
    </row>
    <row r="1136" spans="1:10" ht="15" customHeight="1" x14ac:dyDescent="0.2">
      <c r="A1136" s="353">
        <v>2012</v>
      </c>
      <c r="B1136" s="207" t="s">
        <v>38</v>
      </c>
      <c r="C1136" s="207" t="s">
        <v>109</v>
      </c>
      <c r="D1136" s="354">
        <v>11419.070000000003</v>
      </c>
      <c r="E1136" s="354">
        <v>44436.25</v>
      </c>
      <c r="F1136" s="354">
        <v>12216.539999999999</v>
      </c>
      <c r="G1136" s="354">
        <v>3859.7674999999999</v>
      </c>
      <c r="H1136" s="355">
        <v>71931.627500000017</v>
      </c>
      <c r="I1136" s="345"/>
      <c r="J1136" s="58"/>
    </row>
    <row r="1137" spans="1:10" ht="15" customHeight="1" x14ac:dyDescent="0.2">
      <c r="A1137" s="353">
        <v>2012</v>
      </c>
      <c r="B1137" s="207" t="s">
        <v>39</v>
      </c>
      <c r="C1137" s="207" t="s">
        <v>109</v>
      </c>
      <c r="D1137" s="354">
        <v>12138.480000000001</v>
      </c>
      <c r="E1137" s="354">
        <v>45354.375</v>
      </c>
      <c r="F1137" s="354">
        <v>11901.817499999999</v>
      </c>
      <c r="G1137" s="354">
        <v>3806.7240000000002</v>
      </c>
      <c r="H1137" s="355">
        <v>73201.396500000003</v>
      </c>
      <c r="I1137" s="345"/>
      <c r="J1137" s="58"/>
    </row>
    <row r="1138" spans="1:10" ht="15" customHeight="1" x14ac:dyDescent="0.2">
      <c r="A1138" s="353">
        <v>2012</v>
      </c>
      <c r="B1138" s="207" t="s">
        <v>40</v>
      </c>
      <c r="C1138" s="207" t="s">
        <v>109</v>
      </c>
      <c r="D1138" s="354">
        <v>11959.944000000003</v>
      </c>
      <c r="E1138" s="354">
        <v>41974.900000000009</v>
      </c>
      <c r="F1138" s="354">
        <v>12323.237499999999</v>
      </c>
      <c r="G1138" s="354">
        <v>4590.9025000000001</v>
      </c>
      <c r="H1138" s="355">
        <v>70848.984000000011</v>
      </c>
      <c r="I1138" s="345"/>
      <c r="J1138" s="58"/>
    </row>
    <row r="1139" spans="1:10" ht="15" customHeight="1" x14ac:dyDescent="0.2">
      <c r="A1139" s="353">
        <v>2012</v>
      </c>
      <c r="B1139" s="207" t="s">
        <v>41</v>
      </c>
      <c r="C1139" s="207" t="s">
        <v>109</v>
      </c>
      <c r="D1139" s="354">
        <v>14993.900000000001</v>
      </c>
      <c r="E1139" s="354">
        <v>44693.275000000001</v>
      </c>
      <c r="F1139" s="354">
        <v>13752.927499999998</v>
      </c>
      <c r="G1139" s="354">
        <v>3913.1875</v>
      </c>
      <c r="H1139" s="355">
        <v>77353.290000000008</v>
      </c>
      <c r="I1139" s="345"/>
      <c r="J1139" s="58"/>
    </row>
    <row r="1140" spans="1:10" ht="15" customHeight="1" x14ac:dyDescent="0.2">
      <c r="A1140" s="353">
        <v>2012</v>
      </c>
      <c r="B1140" s="207" t="s">
        <v>42</v>
      </c>
      <c r="C1140" s="207" t="s">
        <v>109</v>
      </c>
      <c r="D1140" s="354">
        <v>11386.830000000004</v>
      </c>
      <c r="E1140" s="354">
        <v>46267.604999999996</v>
      </c>
      <c r="F1140" s="354">
        <v>13044.977000000001</v>
      </c>
      <c r="G1140" s="354">
        <v>3451.0174999999999</v>
      </c>
      <c r="H1140" s="355">
        <v>74150.429499999998</v>
      </c>
      <c r="I1140" s="345"/>
      <c r="J1140" s="58"/>
    </row>
    <row r="1141" spans="1:10" ht="15" customHeight="1" x14ac:dyDescent="0.2">
      <c r="A1141" s="353">
        <v>2012</v>
      </c>
      <c r="B1141" s="207" t="s">
        <v>43</v>
      </c>
      <c r="C1141" s="207" t="s">
        <v>109</v>
      </c>
      <c r="D1141" s="354">
        <v>10291.220000000001</v>
      </c>
      <c r="E1141" s="354">
        <v>44950.93</v>
      </c>
      <c r="F1141" s="354">
        <v>10558.495000000001</v>
      </c>
      <c r="G1141" s="354">
        <v>1939.5074999999999</v>
      </c>
      <c r="H1141" s="355">
        <v>67740.152500000011</v>
      </c>
      <c r="I1141" s="345"/>
      <c r="J1141" s="58"/>
    </row>
    <row r="1142" spans="1:10" ht="15" customHeight="1" x14ac:dyDescent="0.2">
      <c r="A1142" s="353">
        <v>2013</v>
      </c>
      <c r="B1142" s="207" t="s">
        <v>44</v>
      </c>
      <c r="C1142" s="207" t="s">
        <v>109</v>
      </c>
      <c r="D1142" s="354">
        <v>10644.205</v>
      </c>
      <c r="E1142" s="354">
        <v>34861.335000000006</v>
      </c>
      <c r="F1142" s="354">
        <v>12484.0075</v>
      </c>
      <c r="G1142" s="354">
        <v>3185.3</v>
      </c>
      <c r="H1142" s="355">
        <v>61174.847500000003</v>
      </c>
      <c r="I1142" s="345"/>
      <c r="J1142" s="58"/>
    </row>
    <row r="1143" spans="1:10" ht="15" customHeight="1" x14ac:dyDescent="0.2">
      <c r="A1143" s="353">
        <v>2013</v>
      </c>
      <c r="B1143" s="207" t="s">
        <v>45</v>
      </c>
      <c r="C1143" s="207" t="s">
        <v>109</v>
      </c>
      <c r="D1143" s="354">
        <v>11404.34</v>
      </c>
      <c r="E1143" s="354">
        <v>43986.209000000003</v>
      </c>
      <c r="F1143" s="354">
        <v>11423.9625</v>
      </c>
      <c r="G1143" s="354">
        <v>3559.3225000000002</v>
      </c>
      <c r="H1143" s="355">
        <v>70373.834000000003</v>
      </c>
      <c r="I1143" s="345"/>
      <c r="J1143" s="58"/>
    </row>
    <row r="1144" spans="1:10" ht="15" customHeight="1" x14ac:dyDescent="0.2">
      <c r="A1144" s="353">
        <v>2013</v>
      </c>
      <c r="B1144" s="207" t="s">
        <v>46</v>
      </c>
      <c r="C1144" s="207" t="s">
        <v>109</v>
      </c>
      <c r="D1144" s="354">
        <v>11859.994999999999</v>
      </c>
      <c r="E1144" s="354">
        <v>37498.662000000004</v>
      </c>
      <c r="F1144" s="354">
        <v>11259.817500000001</v>
      </c>
      <c r="G1144" s="354">
        <v>1650.9650000000001</v>
      </c>
      <c r="H1144" s="355">
        <v>62269.439500000008</v>
      </c>
      <c r="I1144" s="345"/>
      <c r="J1144" s="58"/>
    </row>
    <row r="1145" spans="1:10" ht="15" customHeight="1" x14ac:dyDescent="0.2">
      <c r="A1145" s="353">
        <v>2013</v>
      </c>
      <c r="B1145" s="207" t="s">
        <v>34</v>
      </c>
      <c r="C1145" s="207" t="s">
        <v>109</v>
      </c>
      <c r="D1145" s="354">
        <v>13321.15</v>
      </c>
      <c r="E1145" s="354">
        <v>41820.03</v>
      </c>
      <c r="F1145" s="354">
        <v>14247.805</v>
      </c>
      <c r="G1145" s="354">
        <v>3225.6424999999999</v>
      </c>
      <c r="H1145" s="355">
        <v>72614.627500000002</v>
      </c>
      <c r="I1145" s="345"/>
      <c r="J1145" s="58"/>
    </row>
    <row r="1146" spans="1:10" ht="15" customHeight="1" x14ac:dyDescent="0.2">
      <c r="A1146" s="353">
        <v>2013</v>
      </c>
      <c r="B1146" s="207" t="s">
        <v>36</v>
      </c>
      <c r="C1146" s="207" t="s">
        <v>109</v>
      </c>
      <c r="D1146" s="354">
        <v>14395.85</v>
      </c>
      <c r="E1146" s="354">
        <v>43341.592000000011</v>
      </c>
      <c r="F1146" s="354">
        <v>12792.07</v>
      </c>
      <c r="G1146" s="354">
        <v>3114.5375000000004</v>
      </c>
      <c r="H1146" s="355">
        <v>73644.049500000023</v>
      </c>
      <c r="I1146" s="345"/>
      <c r="J1146" s="58"/>
    </row>
    <row r="1147" spans="1:10" ht="15" customHeight="1" x14ac:dyDescent="0.2">
      <c r="A1147" s="353">
        <v>2013</v>
      </c>
      <c r="B1147" s="207" t="s">
        <v>37</v>
      </c>
      <c r="C1147" s="207" t="s">
        <v>109</v>
      </c>
      <c r="D1147" s="354">
        <v>12981.539000000001</v>
      </c>
      <c r="E1147" s="354">
        <v>44680.754000000008</v>
      </c>
      <c r="F1147" s="354">
        <v>12410.1875</v>
      </c>
      <c r="G1147" s="354">
        <v>2915.6675</v>
      </c>
      <c r="H1147" s="355">
        <v>72988.148000000001</v>
      </c>
      <c r="I1147" s="345"/>
      <c r="J1147" s="58"/>
    </row>
    <row r="1148" spans="1:10" ht="15" customHeight="1" x14ac:dyDescent="0.2">
      <c r="A1148" s="353">
        <v>2013</v>
      </c>
      <c r="B1148" s="207" t="s">
        <v>38</v>
      </c>
      <c r="C1148" s="207" t="s">
        <v>109</v>
      </c>
      <c r="D1148" s="354">
        <v>14310.11</v>
      </c>
      <c r="E1148" s="354">
        <v>48610.497000000003</v>
      </c>
      <c r="F1148" s="354">
        <v>14679.584999999999</v>
      </c>
      <c r="G1148" s="354">
        <v>3397.1250000000005</v>
      </c>
      <c r="H1148" s="355">
        <v>80997.31700000001</v>
      </c>
      <c r="I1148" s="345"/>
      <c r="J1148" s="58"/>
    </row>
    <row r="1149" spans="1:10" ht="15" customHeight="1" x14ac:dyDescent="0.2">
      <c r="A1149" s="353">
        <v>2013</v>
      </c>
      <c r="B1149" s="207" t="s">
        <v>39</v>
      </c>
      <c r="C1149" s="207" t="s">
        <v>109</v>
      </c>
      <c r="D1149" s="354">
        <v>13874.656999999999</v>
      </c>
      <c r="E1149" s="354">
        <v>45958.037000000011</v>
      </c>
      <c r="F1149" s="354">
        <v>15197.782999999999</v>
      </c>
      <c r="G1149" s="354">
        <v>3697.8125</v>
      </c>
      <c r="H1149" s="355">
        <v>78728.289500000014</v>
      </c>
      <c r="I1149" s="345"/>
      <c r="J1149" s="58"/>
    </row>
    <row r="1150" spans="1:10" ht="15" customHeight="1" x14ac:dyDescent="0.2">
      <c r="A1150" s="353">
        <v>2013</v>
      </c>
      <c r="B1150" s="207" t="s">
        <v>40</v>
      </c>
      <c r="C1150" s="207" t="s">
        <v>109</v>
      </c>
      <c r="D1150" s="354">
        <v>14825.5</v>
      </c>
      <c r="E1150" s="354">
        <v>43709.238000000005</v>
      </c>
      <c r="F1150" s="354">
        <v>14008.694999999998</v>
      </c>
      <c r="G1150" s="354">
        <v>3040.71</v>
      </c>
      <c r="H1150" s="355">
        <v>75584.142999999996</v>
      </c>
      <c r="I1150" s="345"/>
      <c r="J1150" s="58"/>
    </row>
    <row r="1151" spans="1:10" ht="15" customHeight="1" x14ac:dyDescent="0.2">
      <c r="A1151" s="353">
        <v>2013</v>
      </c>
      <c r="B1151" s="207" t="s">
        <v>41</v>
      </c>
      <c r="C1151" s="207" t="s">
        <v>109</v>
      </c>
      <c r="D1151" s="354">
        <v>12291.439999999999</v>
      </c>
      <c r="E1151" s="354">
        <v>50923.082000000009</v>
      </c>
      <c r="F1151" s="354">
        <v>14786.919</v>
      </c>
      <c r="G1151" s="354">
        <v>4529.7725</v>
      </c>
      <c r="H1151" s="355">
        <v>82531.213499999998</v>
      </c>
      <c r="I1151" s="345"/>
      <c r="J1151" s="58"/>
    </row>
    <row r="1152" spans="1:10" ht="15" customHeight="1" x14ac:dyDescent="0.2">
      <c r="A1152" s="353">
        <v>2013</v>
      </c>
      <c r="B1152" s="207" t="s">
        <v>42</v>
      </c>
      <c r="C1152" s="207" t="s">
        <v>109</v>
      </c>
      <c r="D1152" s="354">
        <v>12118.68</v>
      </c>
      <c r="E1152" s="354">
        <v>49525.772000000004</v>
      </c>
      <c r="F1152" s="354">
        <v>13745.1675</v>
      </c>
      <c r="G1152" s="354">
        <v>4609.8775000000005</v>
      </c>
      <c r="H1152" s="355">
        <v>79999.497000000003</v>
      </c>
      <c r="I1152" s="345"/>
      <c r="J1152" s="58"/>
    </row>
    <row r="1153" spans="1:10" ht="15" customHeight="1" x14ac:dyDescent="0.2">
      <c r="A1153" s="353">
        <v>2013</v>
      </c>
      <c r="B1153" s="207" t="s">
        <v>43</v>
      </c>
      <c r="C1153" s="207" t="s">
        <v>109</v>
      </c>
      <c r="D1153" s="354">
        <v>10726.59</v>
      </c>
      <c r="E1153" s="354">
        <v>44908.540000000008</v>
      </c>
      <c r="F1153" s="354">
        <v>11693.875</v>
      </c>
      <c r="G1153" s="354">
        <v>3730.1125000000002</v>
      </c>
      <c r="H1153" s="355">
        <v>71059.117500000008</v>
      </c>
      <c r="I1153" s="345"/>
      <c r="J1153" s="58"/>
    </row>
    <row r="1154" spans="1:10" ht="15" customHeight="1" x14ac:dyDescent="0.2">
      <c r="A1154" s="353">
        <v>2014</v>
      </c>
      <c r="B1154" s="207" t="s">
        <v>44</v>
      </c>
      <c r="C1154" s="207" t="s">
        <v>109</v>
      </c>
      <c r="D1154" s="354">
        <v>11569.220000000001</v>
      </c>
      <c r="E1154" s="354">
        <v>39395.858000000007</v>
      </c>
      <c r="F1154" s="354">
        <v>10788.183500000001</v>
      </c>
      <c r="G1154" s="354">
        <v>3356.3374999999996</v>
      </c>
      <c r="H1154" s="355">
        <v>65109.599000000002</v>
      </c>
      <c r="I1154" s="345"/>
      <c r="J1154" s="58"/>
    </row>
    <row r="1155" spans="1:10" ht="15" customHeight="1" x14ac:dyDescent="0.2">
      <c r="A1155" s="353">
        <v>2014</v>
      </c>
      <c r="B1155" s="207" t="s">
        <v>45</v>
      </c>
      <c r="C1155" s="207" t="s">
        <v>109</v>
      </c>
      <c r="D1155" s="354">
        <v>12690.7</v>
      </c>
      <c r="E1155" s="354">
        <v>47869.974999999999</v>
      </c>
      <c r="F1155" s="354">
        <v>12257.602499999999</v>
      </c>
      <c r="G1155" s="354">
        <v>5109.16</v>
      </c>
      <c r="H1155" s="355">
        <v>77927.4375</v>
      </c>
      <c r="I1155" s="345"/>
      <c r="J1155" s="58"/>
    </row>
    <row r="1156" spans="1:10" ht="15" customHeight="1" x14ac:dyDescent="0.2">
      <c r="A1156" s="353">
        <v>2014</v>
      </c>
      <c r="B1156" s="207" t="s">
        <v>46</v>
      </c>
      <c r="C1156" s="207" t="s">
        <v>109</v>
      </c>
      <c r="D1156" s="354">
        <v>10933.05</v>
      </c>
      <c r="E1156" s="354">
        <v>51579.139999999992</v>
      </c>
      <c r="F1156" s="354">
        <v>12067.452499999999</v>
      </c>
      <c r="G1156" s="354">
        <v>3803.7925</v>
      </c>
      <c r="H1156" s="355">
        <v>78383.434999999998</v>
      </c>
      <c r="I1156" s="345"/>
      <c r="J1156" s="58"/>
    </row>
    <row r="1157" spans="1:10" ht="15" customHeight="1" x14ac:dyDescent="0.2">
      <c r="A1157" s="353">
        <v>2014</v>
      </c>
      <c r="B1157" s="207" t="s">
        <v>34</v>
      </c>
      <c r="C1157" s="207" t="s">
        <v>109</v>
      </c>
      <c r="D1157" s="354">
        <v>10918.481000000002</v>
      </c>
      <c r="E1157" s="354">
        <v>43110.19000000001</v>
      </c>
      <c r="F1157" s="354">
        <v>11876.720000000001</v>
      </c>
      <c r="G1157" s="354">
        <v>3355.84</v>
      </c>
      <c r="H1157" s="355">
        <v>69261.231000000014</v>
      </c>
      <c r="I1157" s="345"/>
      <c r="J1157" s="58"/>
    </row>
    <row r="1158" spans="1:10" ht="15" customHeight="1" x14ac:dyDescent="0.2">
      <c r="A1158" s="353">
        <v>2014</v>
      </c>
      <c r="B1158" s="207" t="s">
        <v>36</v>
      </c>
      <c r="C1158" s="207" t="s">
        <v>109</v>
      </c>
      <c r="D1158" s="354">
        <v>12137.02</v>
      </c>
      <c r="E1158" s="354">
        <v>49371.245000000003</v>
      </c>
      <c r="F1158" s="354">
        <v>13245.65</v>
      </c>
      <c r="G1158" s="354">
        <v>2972.6200000000003</v>
      </c>
      <c r="H1158" s="355">
        <v>77726.535000000003</v>
      </c>
      <c r="I1158" s="345"/>
      <c r="J1158" s="58"/>
    </row>
    <row r="1159" spans="1:10" ht="15" customHeight="1" x14ac:dyDescent="0.2">
      <c r="A1159" s="353">
        <v>2014</v>
      </c>
      <c r="B1159" s="207" t="s">
        <v>37</v>
      </c>
      <c r="C1159" s="207" t="s">
        <v>109</v>
      </c>
      <c r="D1159" s="354">
        <v>11950.27</v>
      </c>
      <c r="E1159" s="354">
        <v>43531.987999999998</v>
      </c>
      <c r="F1159" s="354">
        <v>12091.084999999999</v>
      </c>
      <c r="G1159" s="354">
        <v>3236.58</v>
      </c>
      <c r="H1159" s="355">
        <v>70809.922999999995</v>
      </c>
      <c r="I1159" s="345"/>
      <c r="J1159" s="58"/>
    </row>
    <row r="1160" spans="1:10" ht="15" customHeight="1" x14ac:dyDescent="0.2">
      <c r="A1160" s="353">
        <v>2014</v>
      </c>
      <c r="B1160" s="207" t="s">
        <v>38</v>
      </c>
      <c r="C1160" s="207" t="s">
        <v>109</v>
      </c>
      <c r="D1160" s="354">
        <v>10779.060000000001</v>
      </c>
      <c r="E1160" s="354">
        <v>54904.039999999986</v>
      </c>
      <c r="F1160" s="354">
        <v>13689.3915</v>
      </c>
      <c r="G1160" s="354">
        <v>3359.5549999999994</v>
      </c>
      <c r="H1160" s="355">
        <v>82732.046499999997</v>
      </c>
      <c r="I1160" s="345"/>
      <c r="J1160" s="58"/>
    </row>
    <row r="1161" spans="1:10" ht="15" customHeight="1" x14ac:dyDescent="0.2">
      <c r="A1161" s="353">
        <v>2014</v>
      </c>
      <c r="B1161" s="207" t="s">
        <v>39</v>
      </c>
      <c r="C1161" s="207" t="s">
        <v>109</v>
      </c>
      <c r="D1161" s="354">
        <v>9741.36</v>
      </c>
      <c r="E1161" s="354">
        <v>53182.190999999999</v>
      </c>
      <c r="F1161" s="354">
        <v>11162.7945</v>
      </c>
      <c r="G1161" s="354">
        <v>3102.3825000000006</v>
      </c>
      <c r="H1161" s="355">
        <v>77188.728000000003</v>
      </c>
      <c r="I1161" s="345"/>
      <c r="J1161" s="58"/>
    </row>
    <row r="1162" spans="1:10" ht="15" customHeight="1" x14ac:dyDescent="0.2">
      <c r="A1162" s="353">
        <v>2014</v>
      </c>
      <c r="B1162" s="207" t="s">
        <v>40</v>
      </c>
      <c r="C1162" s="207" t="s">
        <v>109</v>
      </c>
      <c r="D1162" s="354">
        <v>10145.5</v>
      </c>
      <c r="E1162" s="354">
        <v>57811.585000000006</v>
      </c>
      <c r="F1162" s="354">
        <v>12416.255000000001</v>
      </c>
      <c r="G1162" s="354">
        <v>3402.4300000000003</v>
      </c>
      <c r="H1162" s="355">
        <v>83775.77</v>
      </c>
      <c r="I1162" s="345"/>
      <c r="J1162" s="58"/>
    </row>
    <row r="1163" spans="1:10" ht="15" customHeight="1" x14ac:dyDescent="0.2">
      <c r="A1163" s="353">
        <v>2014</v>
      </c>
      <c r="B1163" s="207" t="s">
        <v>41</v>
      </c>
      <c r="C1163" s="207" t="s">
        <v>109</v>
      </c>
      <c r="D1163" s="354">
        <v>10452.300000000001</v>
      </c>
      <c r="E1163" s="354">
        <v>55265.811000000002</v>
      </c>
      <c r="F1163" s="354">
        <v>14161.853500000001</v>
      </c>
      <c r="G1163" s="354">
        <v>3889.6</v>
      </c>
      <c r="H1163" s="355">
        <v>83769.564500000008</v>
      </c>
      <c r="I1163" s="345"/>
      <c r="J1163" s="58"/>
    </row>
    <row r="1164" spans="1:10" ht="15" customHeight="1" x14ac:dyDescent="0.2">
      <c r="A1164" s="353">
        <v>2014</v>
      </c>
      <c r="B1164" s="207" t="s">
        <v>42</v>
      </c>
      <c r="C1164" s="207" t="s">
        <v>109</v>
      </c>
      <c r="D1164" s="354">
        <v>10639.2</v>
      </c>
      <c r="E1164" s="354">
        <v>51167.383000000002</v>
      </c>
      <c r="F1164" s="354">
        <v>13137.197499999998</v>
      </c>
      <c r="G1164" s="354">
        <v>3198.54</v>
      </c>
      <c r="H1164" s="355">
        <v>78142.320500000002</v>
      </c>
      <c r="I1164" s="345"/>
      <c r="J1164" s="58"/>
    </row>
    <row r="1165" spans="1:10" ht="15" customHeight="1" x14ac:dyDescent="0.2">
      <c r="A1165" s="353">
        <v>2014</v>
      </c>
      <c r="B1165" s="207" t="s">
        <v>43</v>
      </c>
      <c r="C1165" s="207" t="s">
        <v>109</v>
      </c>
      <c r="D1165" s="354">
        <v>7860.1</v>
      </c>
      <c r="E1165" s="354">
        <v>53541.443999999996</v>
      </c>
      <c r="F1165" s="354">
        <v>11525.782500000001</v>
      </c>
      <c r="G1165" s="354">
        <v>2715.4349999999999</v>
      </c>
      <c r="H1165" s="355">
        <v>75642.761500000008</v>
      </c>
      <c r="I1165" s="345"/>
      <c r="J1165" s="58"/>
    </row>
    <row r="1166" spans="1:10" ht="15" customHeight="1" x14ac:dyDescent="0.2">
      <c r="A1166" s="353">
        <v>2015</v>
      </c>
      <c r="B1166" s="207" t="s">
        <v>44</v>
      </c>
      <c r="C1166" s="207" t="s">
        <v>109</v>
      </c>
      <c r="D1166" s="354">
        <v>7902.82</v>
      </c>
      <c r="E1166" s="354">
        <v>51237.186000000002</v>
      </c>
      <c r="F1166" s="354">
        <v>12365.054</v>
      </c>
      <c r="G1166" s="354">
        <v>3316.84</v>
      </c>
      <c r="H1166" s="355">
        <v>74821.899999999994</v>
      </c>
      <c r="I1166" s="345"/>
      <c r="J1166" s="58"/>
    </row>
    <row r="1167" spans="1:10" ht="15" customHeight="1" x14ac:dyDescent="0.2">
      <c r="A1167" s="353">
        <v>2015</v>
      </c>
      <c r="B1167" s="207" t="s">
        <v>45</v>
      </c>
      <c r="C1167" s="207" t="s">
        <v>109</v>
      </c>
      <c r="D1167" s="354">
        <v>10170.209999999997</v>
      </c>
      <c r="E1167" s="354">
        <v>46129.869000000006</v>
      </c>
      <c r="F1167" s="354">
        <v>15341.2325</v>
      </c>
      <c r="G1167" s="354">
        <v>3796.4949999999999</v>
      </c>
      <c r="H1167" s="355">
        <v>75437.806500000006</v>
      </c>
      <c r="I1167" s="345"/>
      <c r="J1167" s="58"/>
    </row>
    <row r="1168" spans="1:10" ht="15" customHeight="1" x14ac:dyDescent="0.2">
      <c r="A1168" s="353">
        <v>2015</v>
      </c>
      <c r="B1168" s="207" t="s">
        <v>46</v>
      </c>
      <c r="C1168" s="207" t="s">
        <v>109</v>
      </c>
      <c r="D1168" s="354">
        <v>10951.191000000001</v>
      </c>
      <c r="E1168" s="354">
        <v>52572.872000000003</v>
      </c>
      <c r="F1168" s="354">
        <v>15400.758500000002</v>
      </c>
      <c r="G1168" s="354">
        <v>3518.8</v>
      </c>
      <c r="H1168" s="355">
        <v>82443.621500000008</v>
      </c>
      <c r="I1168" s="345"/>
      <c r="J1168" s="58"/>
    </row>
    <row r="1169" spans="1:10" ht="15" customHeight="1" x14ac:dyDescent="0.2">
      <c r="A1169" s="353">
        <v>2015</v>
      </c>
      <c r="B1169" s="207" t="s">
        <v>34</v>
      </c>
      <c r="C1169" s="207" t="s">
        <v>109</v>
      </c>
      <c r="D1169" s="354">
        <v>9068.4</v>
      </c>
      <c r="E1169" s="354">
        <v>49096.94</v>
      </c>
      <c r="F1169" s="354">
        <v>12929.300500000001</v>
      </c>
      <c r="G1169" s="354">
        <v>4063.7175000000002</v>
      </c>
      <c r="H1169" s="355">
        <v>75158.358000000007</v>
      </c>
      <c r="I1169" s="345"/>
      <c r="J1169" s="58"/>
    </row>
    <row r="1170" spans="1:10" ht="15" customHeight="1" x14ac:dyDescent="0.2">
      <c r="A1170" s="353">
        <v>2015</v>
      </c>
      <c r="B1170" s="207" t="s">
        <v>36</v>
      </c>
      <c r="C1170" s="207" t="s">
        <v>109</v>
      </c>
      <c r="D1170" s="354">
        <v>12287.73</v>
      </c>
      <c r="E1170" s="354">
        <v>50376.22800000001</v>
      </c>
      <c r="F1170" s="354">
        <v>14412.22</v>
      </c>
      <c r="G1170" s="354">
        <v>3503.8299999999995</v>
      </c>
      <c r="H1170" s="355">
        <v>80580.008000000002</v>
      </c>
      <c r="I1170" s="345"/>
      <c r="J1170" s="58"/>
    </row>
    <row r="1171" spans="1:10" ht="15" customHeight="1" x14ac:dyDescent="0.2">
      <c r="A1171" s="353">
        <v>2015</v>
      </c>
      <c r="B1171" s="207" t="s">
        <v>37</v>
      </c>
      <c r="C1171" s="207" t="s">
        <v>109</v>
      </c>
      <c r="D1171" s="354">
        <v>11870.77</v>
      </c>
      <c r="E1171" s="354">
        <v>48116.65</v>
      </c>
      <c r="F1171" s="354">
        <v>13478.473999999998</v>
      </c>
      <c r="G1171" s="354">
        <v>3859.5449999999996</v>
      </c>
      <c r="H1171" s="355">
        <v>77325.438999999998</v>
      </c>
      <c r="I1171" s="345"/>
      <c r="J1171" s="58"/>
    </row>
    <row r="1172" spans="1:10" ht="15" customHeight="1" x14ac:dyDescent="0.2">
      <c r="A1172" s="353">
        <v>2015</v>
      </c>
      <c r="B1172" s="207" t="s">
        <v>38</v>
      </c>
      <c r="C1172" s="207" t="s">
        <v>109</v>
      </c>
      <c r="D1172" s="354">
        <v>13785.149999999998</v>
      </c>
      <c r="E1172" s="354">
        <v>53203.981999999996</v>
      </c>
      <c r="F1172" s="354">
        <v>13751.996000000001</v>
      </c>
      <c r="G1172" s="354">
        <v>4172.6549999999997</v>
      </c>
      <c r="H1172" s="355">
        <v>84913.782999999996</v>
      </c>
      <c r="I1172" s="345"/>
      <c r="J1172" s="58"/>
    </row>
    <row r="1173" spans="1:10" ht="15" customHeight="1" x14ac:dyDescent="0.2">
      <c r="A1173" s="353">
        <v>2015</v>
      </c>
      <c r="B1173" s="207" t="s">
        <v>39</v>
      </c>
      <c r="C1173" s="207" t="s">
        <v>109</v>
      </c>
      <c r="D1173" s="354">
        <v>13924.845000000001</v>
      </c>
      <c r="E1173" s="354">
        <v>54661.779999999992</v>
      </c>
      <c r="F1173" s="354">
        <v>14085.7965</v>
      </c>
      <c r="G1173" s="354">
        <v>4718.3850000000002</v>
      </c>
      <c r="H1173" s="355">
        <v>87390.806499999992</v>
      </c>
      <c r="I1173" s="345"/>
      <c r="J1173" s="58"/>
    </row>
    <row r="1174" spans="1:10" ht="15" customHeight="1" x14ac:dyDescent="0.2">
      <c r="A1174" s="353">
        <v>2015</v>
      </c>
      <c r="B1174" s="207" t="s">
        <v>40</v>
      </c>
      <c r="C1174" s="207" t="s">
        <v>109</v>
      </c>
      <c r="D1174" s="354">
        <v>13204.44</v>
      </c>
      <c r="E1174" s="354">
        <v>54433.256999999983</v>
      </c>
      <c r="F1174" s="354">
        <v>14622.19</v>
      </c>
      <c r="G1174" s="354">
        <v>4292.1000000000004</v>
      </c>
      <c r="H1174" s="355">
        <v>86551.986999999994</v>
      </c>
      <c r="I1174" s="345"/>
      <c r="J1174" s="58"/>
    </row>
    <row r="1175" spans="1:10" ht="15" customHeight="1" x14ac:dyDescent="0.2">
      <c r="A1175" s="353">
        <v>2015</v>
      </c>
      <c r="B1175" s="207" t="s">
        <v>41</v>
      </c>
      <c r="C1175" s="207" t="s">
        <v>109</v>
      </c>
      <c r="D1175" s="354">
        <v>14033.360000000002</v>
      </c>
      <c r="E1175" s="354">
        <v>56949.631000000008</v>
      </c>
      <c r="F1175" s="354">
        <v>15694.9385</v>
      </c>
      <c r="G1175" s="354">
        <v>4549.6399999999994</v>
      </c>
      <c r="H1175" s="355">
        <v>91227.569500000012</v>
      </c>
      <c r="I1175" s="345"/>
      <c r="J1175" s="58"/>
    </row>
    <row r="1176" spans="1:10" ht="15" customHeight="1" x14ac:dyDescent="0.2">
      <c r="A1176" s="353">
        <v>2015</v>
      </c>
      <c r="B1176" s="207" t="s">
        <v>42</v>
      </c>
      <c r="C1176" s="207" t="s">
        <v>109</v>
      </c>
      <c r="D1176" s="354">
        <v>12618.09</v>
      </c>
      <c r="E1176" s="354">
        <v>51632.691999999995</v>
      </c>
      <c r="F1176" s="354">
        <v>14642.525999999998</v>
      </c>
      <c r="G1176" s="354">
        <v>3541.7799999999997</v>
      </c>
      <c r="H1176" s="355">
        <v>82435.087999999989</v>
      </c>
      <c r="I1176" s="345"/>
      <c r="J1176" s="58"/>
    </row>
    <row r="1177" spans="1:10" ht="15" customHeight="1" x14ac:dyDescent="0.2">
      <c r="A1177" s="353">
        <v>2015</v>
      </c>
      <c r="B1177" s="207" t="s">
        <v>43</v>
      </c>
      <c r="C1177" s="207" t="s">
        <v>109</v>
      </c>
      <c r="D1177" s="354">
        <v>12522.870000000003</v>
      </c>
      <c r="E1177" s="354">
        <v>55010.623999999996</v>
      </c>
      <c r="F1177" s="354">
        <v>14242.684499999999</v>
      </c>
      <c r="G1177" s="354">
        <v>3496.1800000000003</v>
      </c>
      <c r="H1177" s="355">
        <v>85272.358500000002</v>
      </c>
      <c r="I1177" s="345"/>
      <c r="J1177" s="58"/>
    </row>
    <row r="1178" spans="1:10" ht="15" customHeight="1" x14ac:dyDescent="0.2">
      <c r="A1178" s="353">
        <v>2016</v>
      </c>
      <c r="B1178" s="207" t="s">
        <v>44</v>
      </c>
      <c r="C1178" s="207" t="s">
        <v>109</v>
      </c>
      <c r="D1178" s="354">
        <v>11849.109999999999</v>
      </c>
      <c r="E1178" s="354">
        <v>49821.676999999996</v>
      </c>
      <c r="F1178" s="354">
        <v>13160.472500000002</v>
      </c>
      <c r="G1178" s="354">
        <v>4508.5750000000007</v>
      </c>
      <c r="H1178" s="355">
        <v>79339.834499999997</v>
      </c>
      <c r="I1178" s="345"/>
      <c r="J1178" s="58"/>
    </row>
    <row r="1179" spans="1:10" ht="15" customHeight="1" x14ac:dyDescent="0.2">
      <c r="A1179" s="353">
        <v>2016</v>
      </c>
      <c r="B1179" s="207" t="s">
        <v>45</v>
      </c>
      <c r="C1179" s="207" t="s">
        <v>109</v>
      </c>
      <c r="D1179" s="354">
        <v>14535.86</v>
      </c>
      <c r="E1179" s="354">
        <v>46928.226000000002</v>
      </c>
      <c r="F1179" s="354">
        <v>14215.572500000002</v>
      </c>
      <c r="G1179" s="354">
        <v>3822.0824999999995</v>
      </c>
      <c r="H1179" s="355">
        <v>79501.740999999995</v>
      </c>
      <c r="I1179" s="345"/>
      <c r="J1179" s="58"/>
    </row>
    <row r="1180" spans="1:10" ht="15" customHeight="1" x14ac:dyDescent="0.2">
      <c r="A1180" s="353">
        <v>2016</v>
      </c>
      <c r="B1180" s="207" t="s">
        <v>46</v>
      </c>
      <c r="C1180" s="207" t="s">
        <v>109</v>
      </c>
      <c r="D1180" s="354">
        <v>13106.61</v>
      </c>
      <c r="E1180" s="354">
        <v>49058.683999999994</v>
      </c>
      <c r="F1180" s="354">
        <v>14337.301500000001</v>
      </c>
      <c r="G1180" s="354">
        <v>3727.9165000000003</v>
      </c>
      <c r="H1180" s="355">
        <v>80230.511999999988</v>
      </c>
      <c r="I1180" s="345"/>
      <c r="J1180" s="58"/>
    </row>
    <row r="1181" spans="1:10" ht="15" customHeight="1" x14ac:dyDescent="0.2">
      <c r="A1181" s="353">
        <v>2016</v>
      </c>
      <c r="B1181" s="207" t="s">
        <v>34</v>
      </c>
      <c r="C1181" s="207" t="s">
        <v>109</v>
      </c>
      <c r="D1181" s="354">
        <v>12420.64</v>
      </c>
      <c r="E1181" s="354">
        <v>52519.805</v>
      </c>
      <c r="F1181" s="354">
        <v>14928.826500000001</v>
      </c>
      <c r="G1181" s="354">
        <v>3301.2280000000001</v>
      </c>
      <c r="H1181" s="355">
        <v>83170.499500000005</v>
      </c>
      <c r="I1181" s="345"/>
      <c r="J1181" s="58"/>
    </row>
    <row r="1182" spans="1:10" ht="15" customHeight="1" x14ac:dyDescent="0.2">
      <c r="A1182" s="353">
        <v>2016</v>
      </c>
      <c r="B1182" s="207" t="s">
        <v>36</v>
      </c>
      <c r="C1182" s="207" t="s">
        <v>109</v>
      </c>
      <c r="D1182" s="354">
        <v>11452.939999999999</v>
      </c>
      <c r="E1182" s="354">
        <v>51808.053</v>
      </c>
      <c r="F1182" s="354">
        <v>15264.442999999999</v>
      </c>
      <c r="G1182" s="354">
        <v>3252.9849999999997</v>
      </c>
      <c r="H1182" s="355">
        <v>81778.421000000002</v>
      </c>
      <c r="I1182" s="345"/>
      <c r="J1182" s="58"/>
    </row>
    <row r="1183" spans="1:10" ht="15" customHeight="1" x14ac:dyDescent="0.2">
      <c r="A1183" s="353">
        <v>2016</v>
      </c>
      <c r="B1183" s="207" t="s">
        <v>37</v>
      </c>
      <c r="C1183" s="207" t="s">
        <v>109</v>
      </c>
      <c r="D1183" s="354">
        <v>12374.22</v>
      </c>
      <c r="E1183" s="354">
        <v>53281.704000000005</v>
      </c>
      <c r="F1183" s="354">
        <v>14989.512500000001</v>
      </c>
      <c r="G1183" s="354">
        <v>2831.5559999999973</v>
      </c>
      <c r="H1183" s="355">
        <v>83476.992499999993</v>
      </c>
      <c r="I1183" s="345"/>
      <c r="J1183" s="58"/>
    </row>
    <row r="1184" spans="1:10" ht="15" customHeight="1" x14ac:dyDescent="0.2">
      <c r="A1184" s="353">
        <v>2016</v>
      </c>
      <c r="B1184" s="207" t="s">
        <v>38</v>
      </c>
      <c r="C1184" s="207" t="s">
        <v>109</v>
      </c>
      <c r="D1184" s="354">
        <v>9959.4000000000015</v>
      </c>
      <c r="E1184" s="354">
        <v>56820.445999999996</v>
      </c>
      <c r="F1184" s="354">
        <v>14107.491499999998</v>
      </c>
      <c r="G1184" s="354">
        <v>2887.4274999999998</v>
      </c>
      <c r="H1184" s="355">
        <v>83774.764999999999</v>
      </c>
      <c r="I1184" s="345"/>
      <c r="J1184" s="58"/>
    </row>
    <row r="1185" spans="1:10" ht="15" customHeight="1" x14ac:dyDescent="0.2">
      <c r="A1185" s="353">
        <v>2016</v>
      </c>
      <c r="B1185" s="207" t="s">
        <v>39</v>
      </c>
      <c r="C1185" s="207" t="s">
        <v>109</v>
      </c>
      <c r="D1185" s="354">
        <v>12452.529999999999</v>
      </c>
      <c r="E1185" s="354">
        <v>63753.89899999999</v>
      </c>
      <c r="F1185" s="354">
        <v>14367.636499999999</v>
      </c>
      <c r="G1185" s="354">
        <v>3179.694</v>
      </c>
      <c r="H1185" s="355">
        <v>93753.759499999986</v>
      </c>
      <c r="I1185" s="345"/>
      <c r="J1185" s="58"/>
    </row>
    <row r="1186" spans="1:10" ht="15" customHeight="1" x14ac:dyDescent="0.2">
      <c r="A1186" s="353">
        <v>2016</v>
      </c>
      <c r="B1186" s="207" t="s">
        <v>40</v>
      </c>
      <c r="C1186" s="207" t="s">
        <v>109</v>
      </c>
      <c r="D1186" s="354">
        <v>13039.39</v>
      </c>
      <c r="E1186" s="354">
        <v>56235.980999999992</v>
      </c>
      <c r="F1186" s="354">
        <v>12910.987999999999</v>
      </c>
      <c r="G1186" s="354">
        <v>4102.1600000000008</v>
      </c>
      <c r="H1186" s="355">
        <v>86288.519</v>
      </c>
      <c r="I1186" s="345"/>
      <c r="J1186" s="58"/>
    </row>
    <row r="1187" spans="1:10" ht="15" customHeight="1" x14ac:dyDescent="0.2">
      <c r="A1187" s="353">
        <v>2016</v>
      </c>
      <c r="B1187" s="207" t="s">
        <v>41</v>
      </c>
      <c r="C1187" s="207" t="s">
        <v>109</v>
      </c>
      <c r="D1187" s="354">
        <v>11414.91</v>
      </c>
      <c r="E1187" s="354">
        <v>54309.272000000004</v>
      </c>
      <c r="F1187" s="354">
        <v>12035.648500000001</v>
      </c>
      <c r="G1187" s="354">
        <v>3674.2489999999998</v>
      </c>
      <c r="H1187" s="355">
        <v>81434.079499999993</v>
      </c>
      <c r="I1187" s="345"/>
      <c r="J1187" s="58"/>
    </row>
    <row r="1188" spans="1:10" ht="15" customHeight="1" x14ac:dyDescent="0.2">
      <c r="A1188" s="353">
        <v>2016</v>
      </c>
      <c r="B1188" s="207" t="s">
        <v>42</v>
      </c>
      <c r="C1188" s="207" t="s">
        <v>109</v>
      </c>
      <c r="D1188" s="354">
        <v>10517.740000000002</v>
      </c>
      <c r="E1188" s="354">
        <v>60134.401999999995</v>
      </c>
      <c r="F1188" s="354">
        <v>12122.780999999999</v>
      </c>
      <c r="G1188" s="354">
        <v>3360.6229999999996</v>
      </c>
      <c r="H1188" s="355">
        <v>86135.546000000002</v>
      </c>
      <c r="I1188" s="345"/>
      <c r="J1188" s="58"/>
    </row>
    <row r="1189" spans="1:10" ht="15" customHeight="1" x14ac:dyDescent="0.2">
      <c r="A1189" s="353">
        <v>2016</v>
      </c>
      <c r="B1189" s="207" t="s">
        <v>43</v>
      </c>
      <c r="C1189" s="207" t="s">
        <v>109</v>
      </c>
      <c r="D1189" s="354">
        <v>9570.2000000000007</v>
      </c>
      <c r="E1189" s="354">
        <v>59086.964999999997</v>
      </c>
      <c r="F1189" s="354">
        <v>10360.318499999999</v>
      </c>
      <c r="G1189" s="354">
        <v>3329.5299999999997</v>
      </c>
      <c r="H1189" s="355">
        <v>82347.013500000001</v>
      </c>
      <c r="I1189" s="345"/>
      <c r="J1189" s="58"/>
    </row>
    <row r="1190" spans="1:10" ht="15" customHeight="1" x14ac:dyDescent="0.2">
      <c r="A1190" s="353">
        <v>2017</v>
      </c>
      <c r="B1190" s="207" t="s">
        <v>44</v>
      </c>
      <c r="C1190" s="207" t="s">
        <v>109</v>
      </c>
      <c r="D1190" s="354">
        <v>6114.1200000000008</v>
      </c>
      <c r="E1190" s="354">
        <v>54490.961500000005</v>
      </c>
      <c r="F1190" s="354">
        <v>9423.2899999999991</v>
      </c>
      <c r="G1190" s="354">
        <v>3095.9270000000001</v>
      </c>
      <c r="H1190" s="355">
        <v>73124.298500000004</v>
      </c>
      <c r="I1190" s="345"/>
      <c r="J1190" s="58"/>
    </row>
    <row r="1191" spans="1:10" ht="15" customHeight="1" x14ac:dyDescent="0.2">
      <c r="A1191" s="353">
        <v>2017</v>
      </c>
      <c r="B1191" s="207" t="s">
        <v>45</v>
      </c>
      <c r="C1191" s="207" t="s">
        <v>109</v>
      </c>
      <c r="D1191" s="354">
        <v>7079.6399999999994</v>
      </c>
      <c r="E1191" s="354">
        <v>55551.126000000004</v>
      </c>
      <c r="F1191" s="354">
        <v>10857.622499999999</v>
      </c>
      <c r="G1191" s="354">
        <v>3925.2325000000005</v>
      </c>
      <c r="H1191" s="355">
        <v>77413.620999999999</v>
      </c>
      <c r="I1191" s="345"/>
      <c r="J1191" s="58"/>
    </row>
    <row r="1192" spans="1:10" ht="15" customHeight="1" x14ac:dyDescent="0.2">
      <c r="A1192" s="353">
        <v>2017</v>
      </c>
      <c r="B1192" s="207" t="s">
        <v>46</v>
      </c>
      <c r="C1192" s="207" t="s">
        <v>109</v>
      </c>
      <c r="D1192" s="354">
        <v>9177.7799999999988</v>
      </c>
      <c r="E1192" s="354">
        <v>58444.097499999996</v>
      </c>
      <c r="F1192" s="354">
        <v>13276.361499999999</v>
      </c>
      <c r="G1192" s="354">
        <v>4095.2784999999999</v>
      </c>
      <c r="H1192" s="355">
        <v>84993.517499999987</v>
      </c>
      <c r="I1192" s="345"/>
      <c r="J1192" s="58"/>
    </row>
    <row r="1193" spans="1:10" ht="15" customHeight="1" x14ac:dyDescent="0.2">
      <c r="A1193" s="353">
        <v>2017</v>
      </c>
      <c r="B1193" s="207" t="s">
        <v>34</v>
      </c>
      <c r="C1193" s="207" t="s">
        <v>109</v>
      </c>
      <c r="D1193" s="354">
        <v>8659.2099999999991</v>
      </c>
      <c r="E1193" s="354">
        <v>49589.386500000001</v>
      </c>
      <c r="F1193" s="354">
        <v>11768.525</v>
      </c>
      <c r="G1193" s="354">
        <v>2737.1750000000002</v>
      </c>
      <c r="H1193" s="355">
        <v>72754.296499999997</v>
      </c>
      <c r="I1193" s="345"/>
      <c r="J1193" s="58"/>
    </row>
    <row r="1194" spans="1:10" ht="15" customHeight="1" x14ac:dyDescent="0.2">
      <c r="A1194" s="353">
        <v>2017</v>
      </c>
      <c r="B1194" s="207" t="s">
        <v>36</v>
      </c>
      <c r="C1194" s="207" t="s">
        <v>109</v>
      </c>
      <c r="D1194" s="354">
        <v>9120.8100000000013</v>
      </c>
      <c r="E1194" s="354">
        <v>54309.813500000004</v>
      </c>
      <c r="F1194" s="354">
        <v>12647.724999999999</v>
      </c>
      <c r="G1194" s="354">
        <v>2481.8440000000001</v>
      </c>
      <c r="H1194" s="355">
        <v>78560.19249999999</v>
      </c>
      <c r="I1194" s="345"/>
      <c r="J1194" s="58"/>
    </row>
    <row r="1195" spans="1:10" ht="15" customHeight="1" x14ac:dyDescent="0.2">
      <c r="A1195" s="353">
        <v>2017</v>
      </c>
      <c r="B1195" s="207" t="s">
        <v>37</v>
      </c>
      <c r="C1195" s="207" t="s">
        <v>109</v>
      </c>
      <c r="D1195" s="354">
        <v>8388.7900000000009</v>
      </c>
      <c r="E1195" s="354">
        <v>56020.872500000005</v>
      </c>
      <c r="F1195" s="354">
        <v>12615.874</v>
      </c>
      <c r="G1195" s="354">
        <v>3343.2629999999999</v>
      </c>
      <c r="H1195" s="355">
        <v>80368.799499999994</v>
      </c>
      <c r="I1195" s="345"/>
      <c r="J1195" s="58"/>
    </row>
    <row r="1196" spans="1:10" ht="15" customHeight="1" x14ac:dyDescent="0.2">
      <c r="A1196" s="353">
        <v>2017</v>
      </c>
      <c r="B1196" s="207" t="s">
        <v>38</v>
      </c>
      <c r="C1196" s="207" t="s">
        <v>109</v>
      </c>
      <c r="D1196" s="354">
        <v>9048.73</v>
      </c>
      <c r="E1196" s="354">
        <v>66475.822500000009</v>
      </c>
      <c r="F1196" s="354">
        <v>12778.395</v>
      </c>
      <c r="G1196" s="354">
        <v>4121.8855000000003</v>
      </c>
      <c r="H1196" s="355">
        <v>92424.832999999999</v>
      </c>
      <c r="I1196" s="345"/>
      <c r="J1196" s="58"/>
    </row>
    <row r="1197" spans="1:10" ht="15" customHeight="1" x14ac:dyDescent="0.2">
      <c r="A1197" s="353">
        <v>2017</v>
      </c>
      <c r="B1197" s="207" t="s">
        <v>39</v>
      </c>
      <c r="C1197" s="207" t="s">
        <v>109</v>
      </c>
      <c r="D1197" s="354">
        <v>9669.1200000000008</v>
      </c>
      <c r="E1197" s="354">
        <v>59949.952000000005</v>
      </c>
      <c r="F1197" s="354">
        <v>12869.349999999999</v>
      </c>
      <c r="G1197" s="354">
        <v>4061.9229999999998</v>
      </c>
      <c r="H1197" s="355">
        <v>86550.345000000001</v>
      </c>
      <c r="I1197" s="345"/>
      <c r="J1197" s="58"/>
    </row>
    <row r="1198" spans="1:10" ht="15" customHeight="1" x14ac:dyDescent="0.2">
      <c r="A1198" s="353">
        <v>2017</v>
      </c>
      <c r="B1198" s="207" t="s">
        <v>40</v>
      </c>
      <c r="C1198" s="207" t="s">
        <v>109</v>
      </c>
      <c r="D1198" s="354">
        <v>9450.14</v>
      </c>
      <c r="E1198" s="354">
        <v>58504.556000000011</v>
      </c>
      <c r="F1198" s="354">
        <v>12767.535</v>
      </c>
      <c r="G1198" s="354">
        <v>3865.7449999999999</v>
      </c>
      <c r="H1198" s="355">
        <v>84587.975999999995</v>
      </c>
      <c r="I1198" s="345"/>
      <c r="J1198" s="58"/>
    </row>
    <row r="1199" spans="1:10" ht="15" customHeight="1" x14ac:dyDescent="0.2">
      <c r="A1199" s="353">
        <v>2017</v>
      </c>
      <c r="B1199" s="207" t="s">
        <v>41</v>
      </c>
      <c r="C1199" s="207" t="s">
        <v>109</v>
      </c>
      <c r="D1199" s="354">
        <v>9886.6200000000008</v>
      </c>
      <c r="E1199" s="354">
        <v>61650.531999999992</v>
      </c>
      <c r="F1199" s="354">
        <v>13586.215</v>
      </c>
      <c r="G1199" s="354">
        <v>3650.1289999999995</v>
      </c>
      <c r="H1199" s="355">
        <v>88773.495999999999</v>
      </c>
      <c r="I1199" s="345"/>
      <c r="J1199" s="58"/>
    </row>
    <row r="1200" spans="1:10" ht="15" customHeight="1" x14ac:dyDescent="0.2">
      <c r="A1200" s="353">
        <v>2017</v>
      </c>
      <c r="B1200" s="207" t="s">
        <v>42</v>
      </c>
      <c r="C1200" s="207" t="s">
        <v>109</v>
      </c>
      <c r="D1200" s="354">
        <v>8769.5300000000007</v>
      </c>
      <c r="E1200" s="354">
        <v>60603.558000000005</v>
      </c>
      <c r="F1200" s="354">
        <v>14143.862499999999</v>
      </c>
      <c r="G1200" s="354">
        <v>2416.0095000000001</v>
      </c>
      <c r="H1200" s="355">
        <v>85932.96</v>
      </c>
      <c r="I1200" s="345"/>
      <c r="J1200" s="58"/>
    </row>
    <row r="1201" spans="1:10" ht="15" customHeight="1" x14ac:dyDescent="0.2">
      <c r="A1201" s="353">
        <v>2017</v>
      </c>
      <c r="B1201" s="207" t="s">
        <v>43</v>
      </c>
      <c r="C1201" s="207" t="s">
        <v>109</v>
      </c>
      <c r="D1201" s="354">
        <v>7942.0300000000007</v>
      </c>
      <c r="E1201" s="354">
        <v>55041.864999999998</v>
      </c>
      <c r="F1201" s="354">
        <v>11953.185000000001</v>
      </c>
      <c r="G1201" s="354">
        <v>2062.0949999999998</v>
      </c>
      <c r="H1201" s="355">
        <v>76999.175000000003</v>
      </c>
      <c r="I1201" s="345"/>
      <c r="J1201" s="58"/>
    </row>
    <row r="1202" spans="1:10" ht="15" customHeight="1" x14ac:dyDescent="0.2">
      <c r="A1202" s="353">
        <v>2018</v>
      </c>
      <c r="B1202" s="207" t="s">
        <v>44</v>
      </c>
      <c r="C1202" s="207" t="s">
        <v>109</v>
      </c>
      <c r="D1202" s="354">
        <v>7324.7169999999987</v>
      </c>
      <c r="E1202" s="354">
        <v>57665.572999999997</v>
      </c>
      <c r="F1202" s="354">
        <v>12023.027999999998</v>
      </c>
      <c r="G1202" s="354">
        <v>3705.0109999999995</v>
      </c>
      <c r="H1202" s="355">
        <v>80718.328999999998</v>
      </c>
      <c r="I1202" s="345"/>
      <c r="J1202" s="58"/>
    </row>
    <row r="1203" spans="1:10" ht="15" customHeight="1" x14ac:dyDescent="0.2">
      <c r="A1203" s="353">
        <v>2018</v>
      </c>
      <c r="B1203" s="207" t="s">
        <v>45</v>
      </c>
      <c r="C1203" s="207" t="s">
        <v>109</v>
      </c>
      <c r="D1203" s="354">
        <v>7882.0700000000015</v>
      </c>
      <c r="E1203" s="354">
        <v>57158.204499999993</v>
      </c>
      <c r="F1203" s="354">
        <v>13000.2225</v>
      </c>
      <c r="G1203" s="354">
        <v>4267.4495000000006</v>
      </c>
      <c r="H1203" s="355">
        <v>82307.946499999991</v>
      </c>
      <c r="I1203" s="345"/>
      <c r="J1203" s="58"/>
    </row>
    <row r="1204" spans="1:10" ht="15" customHeight="1" x14ac:dyDescent="0.2">
      <c r="A1204" s="353">
        <v>2018</v>
      </c>
      <c r="B1204" s="207" t="s">
        <v>46</v>
      </c>
      <c r="C1204" s="207" t="s">
        <v>109</v>
      </c>
      <c r="D1204" s="354">
        <v>8709.5349999999999</v>
      </c>
      <c r="E1204" s="354">
        <v>58035.810999999994</v>
      </c>
      <c r="F1204" s="354">
        <v>12582.634999999998</v>
      </c>
      <c r="G1204" s="354">
        <v>3077.2190000000001</v>
      </c>
      <c r="H1204" s="355">
        <v>82405.2</v>
      </c>
      <c r="I1204" s="345"/>
      <c r="J1204" s="58"/>
    </row>
    <row r="1205" spans="1:10" ht="15" customHeight="1" x14ac:dyDescent="0.2">
      <c r="A1205" s="353">
        <v>2018</v>
      </c>
      <c r="B1205" s="207" t="s">
        <v>34</v>
      </c>
      <c r="C1205" s="207" t="s">
        <v>109</v>
      </c>
      <c r="D1205" s="354">
        <v>8538.16</v>
      </c>
      <c r="E1205" s="354">
        <v>65841.408500000005</v>
      </c>
      <c r="F1205" s="354">
        <v>12707.276</v>
      </c>
      <c r="G1205" s="354">
        <v>4277.3230000000003</v>
      </c>
      <c r="H1205" s="355">
        <v>91364.16750000001</v>
      </c>
      <c r="I1205" s="345"/>
      <c r="J1205" s="58"/>
    </row>
    <row r="1206" spans="1:10" ht="15" customHeight="1" x14ac:dyDescent="0.2">
      <c r="A1206" s="353">
        <v>2018</v>
      </c>
      <c r="B1206" s="207" t="s">
        <v>36</v>
      </c>
      <c r="C1206" s="207" t="s">
        <v>109</v>
      </c>
      <c r="D1206" s="354">
        <v>10716.91</v>
      </c>
      <c r="E1206" s="354">
        <v>56629.595499999996</v>
      </c>
      <c r="F1206" s="354">
        <v>13877.429</v>
      </c>
      <c r="G1206" s="354">
        <v>3903.9250000000002</v>
      </c>
      <c r="H1206" s="355">
        <v>85127.859499999977</v>
      </c>
      <c r="I1206" s="345"/>
      <c r="J1206" s="58"/>
    </row>
    <row r="1207" spans="1:10" ht="15" customHeight="1" x14ac:dyDescent="0.2">
      <c r="A1207" s="353">
        <v>2018</v>
      </c>
      <c r="B1207" s="207" t="s">
        <v>37</v>
      </c>
      <c r="C1207" s="207" t="s">
        <v>109</v>
      </c>
      <c r="D1207" s="354">
        <v>8995.57</v>
      </c>
      <c r="E1207" s="354">
        <v>59036.157500000001</v>
      </c>
      <c r="F1207" s="354">
        <v>12112.1075</v>
      </c>
      <c r="G1207" s="354">
        <v>1869.5</v>
      </c>
      <c r="H1207" s="355">
        <v>82013.334999999992</v>
      </c>
      <c r="I1207" s="345"/>
      <c r="J1207" s="58"/>
    </row>
    <row r="1208" spans="1:10" ht="15" customHeight="1" x14ac:dyDescent="0.2">
      <c r="A1208" s="353">
        <v>2018</v>
      </c>
      <c r="B1208" s="207" t="s">
        <v>38</v>
      </c>
      <c r="C1208" s="207" t="s">
        <v>109</v>
      </c>
      <c r="D1208" s="354">
        <v>10181.329999999998</v>
      </c>
      <c r="E1208" s="354">
        <v>61050.153999999995</v>
      </c>
      <c r="F1208" s="354">
        <v>11730.967500000001</v>
      </c>
      <c r="G1208" s="354">
        <v>2089.1574999999998</v>
      </c>
      <c r="H1208" s="355">
        <v>85051.608999999997</v>
      </c>
      <c r="I1208" s="345"/>
      <c r="J1208" s="58"/>
    </row>
    <row r="1209" spans="1:10" ht="15" customHeight="1" x14ac:dyDescent="0.2">
      <c r="A1209" s="353">
        <v>2018</v>
      </c>
      <c r="B1209" s="207" t="s">
        <v>39</v>
      </c>
      <c r="C1209" s="207" t="s">
        <v>109</v>
      </c>
      <c r="D1209" s="354">
        <v>11088.57</v>
      </c>
      <c r="E1209" s="354">
        <v>66249.737499999988</v>
      </c>
      <c r="F1209" s="354">
        <v>13909.2925</v>
      </c>
      <c r="G1209" s="354">
        <v>2723.8525</v>
      </c>
      <c r="H1209" s="355">
        <v>93971.452499999985</v>
      </c>
      <c r="I1209" s="345"/>
      <c r="J1209" s="58"/>
    </row>
    <row r="1210" spans="1:10" ht="15" customHeight="1" x14ac:dyDescent="0.2">
      <c r="A1210" s="353">
        <v>2018</v>
      </c>
      <c r="B1210" s="207" t="s">
        <v>40</v>
      </c>
      <c r="C1210" s="207" t="s">
        <v>109</v>
      </c>
      <c r="D1210" s="354">
        <v>11540.895</v>
      </c>
      <c r="E1210" s="354">
        <v>60522.881000000001</v>
      </c>
      <c r="F1210" s="354">
        <v>11815.279999999999</v>
      </c>
      <c r="G1210" s="354">
        <v>2509.1450000000004</v>
      </c>
      <c r="H1210" s="355">
        <v>86388.201000000001</v>
      </c>
      <c r="I1210" s="345"/>
      <c r="J1210" s="58"/>
    </row>
    <row r="1211" spans="1:10" ht="15" customHeight="1" x14ac:dyDescent="0.2">
      <c r="A1211" s="353">
        <v>2018</v>
      </c>
      <c r="B1211" s="207" t="s">
        <v>41</v>
      </c>
      <c r="C1211" s="207" t="s">
        <v>109</v>
      </c>
      <c r="D1211" s="354">
        <v>12432.014999999999</v>
      </c>
      <c r="E1211" s="354">
        <v>65602.180500000017</v>
      </c>
      <c r="F1211" s="354">
        <v>13120.707499999999</v>
      </c>
      <c r="G1211" s="354">
        <v>2349.1549999999997</v>
      </c>
      <c r="H1211" s="355">
        <v>93504.058000000005</v>
      </c>
      <c r="I1211" s="345"/>
      <c r="J1211" s="58"/>
    </row>
    <row r="1212" spans="1:10" ht="15" customHeight="1" x14ac:dyDescent="0.2">
      <c r="A1212" s="353">
        <v>2018</v>
      </c>
      <c r="B1212" s="207" t="s">
        <v>42</v>
      </c>
      <c r="C1212" s="207" t="s">
        <v>109</v>
      </c>
      <c r="D1212" s="354">
        <v>11746.189999999999</v>
      </c>
      <c r="E1212" s="354">
        <v>64004.559499999988</v>
      </c>
      <c r="F1212" s="354">
        <v>12244.869999999999</v>
      </c>
      <c r="G1212" s="354">
        <v>2302.3539999999998</v>
      </c>
      <c r="H1212" s="355">
        <v>90297.973499999993</v>
      </c>
      <c r="I1212" s="345"/>
      <c r="J1212" s="58"/>
    </row>
    <row r="1213" spans="1:10" ht="15" customHeight="1" x14ac:dyDescent="0.2">
      <c r="A1213" s="353">
        <v>2018</v>
      </c>
      <c r="B1213" s="207" t="s">
        <v>43</v>
      </c>
      <c r="C1213" s="207" t="s">
        <v>109</v>
      </c>
      <c r="D1213" s="354">
        <v>10021.932500000001</v>
      </c>
      <c r="E1213" s="354">
        <v>59314.472000000002</v>
      </c>
      <c r="F1213" s="354">
        <v>9404.494999999999</v>
      </c>
      <c r="G1213" s="354">
        <v>2072.1475</v>
      </c>
      <c r="H1213" s="355">
        <v>80813.046999999991</v>
      </c>
      <c r="I1213" s="345"/>
      <c r="J1213" s="58"/>
    </row>
    <row r="1214" spans="1:10" ht="15" customHeight="1" x14ac:dyDescent="0.2">
      <c r="A1214" s="353">
        <v>2019</v>
      </c>
      <c r="B1214" s="207" t="s">
        <v>44</v>
      </c>
      <c r="C1214" s="207" t="s">
        <v>109</v>
      </c>
      <c r="D1214" s="354">
        <v>9913.6099999999969</v>
      </c>
      <c r="E1214" s="354">
        <v>54469.525000000009</v>
      </c>
      <c r="F1214" s="354">
        <v>10715.869999999999</v>
      </c>
      <c r="G1214" s="354">
        <v>1890.48</v>
      </c>
      <c r="H1214" s="355">
        <v>76989.485000000015</v>
      </c>
      <c r="I1214" s="345"/>
      <c r="J1214" s="58"/>
    </row>
    <row r="1215" spans="1:10" ht="15" customHeight="1" x14ac:dyDescent="0.2">
      <c r="A1215" s="353">
        <v>2019</v>
      </c>
      <c r="B1215" s="207" t="s">
        <v>45</v>
      </c>
      <c r="C1215" s="207" t="s">
        <v>109</v>
      </c>
      <c r="D1215" s="354">
        <v>11714.460000000001</v>
      </c>
      <c r="E1215" s="354">
        <v>53853.706999999995</v>
      </c>
      <c r="F1215" s="354">
        <v>12979.734999999999</v>
      </c>
      <c r="G1215" s="354">
        <v>1835.8129999999999</v>
      </c>
      <c r="H1215" s="355">
        <v>80383.714999999997</v>
      </c>
      <c r="I1215" s="345"/>
      <c r="J1215" s="58"/>
    </row>
    <row r="1216" spans="1:10" ht="15" customHeight="1" x14ac:dyDescent="0.2">
      <c r="A1216" s="353">
        <v>2019</v>
      </c>
      <c r="B1216" s="207" t="s">
        <v>46</v>
      </c>
      <c r="C1216" s="207" t="s">
        <v>109</v>
      </c>
      <c r="D1216" s="354">
        <v>13468.839999999997</v>
      </c>
      <c r="E1216" s="354">
        <v>60138.102500000001</v>
      </c>
      <c r="F1216" s="354">
        <v>13954.99</v>
      </c>
      <c r="G1216" s="354">
        <v>1895.2749999999999</v>
      </c>
      <c r="H1216" s="355">
        <v>89457.20749999999</v>
      </c>
      <c r="I1216" s="345"/>
      <c r="J1216" s="58"/>
    </row>
    <row r="1217" spans="1:102" ht="15" customHeight="1" x14ac:dyDescent="0.2">
      <c r="A1217" s="353">
        <v>2019</v>
      </c>
      <c r="B1217" s="207" t="s">
        <v>34</v>
      </c>
      <c r="C1217" s="207" t="s">
        <v>109</v>
      </c>
      <c r="D1217" s="354">
        <v>11180.09</v>
      </c>
      <c r="E1217" s="354">
        <v>61077.796499999997</v>
      </c>
      <c r="F1217" s="354">
        <v>11938.676500000001</v>
      </c>
      <c r="G1217" s="354">
        <v>1952.886</v>
      </c>
      <c r="H1217" s="355">
        <v>86149.448999999993</v>
      </c>
      <c r="I1217" s="345"/>
      <c r="J1217" s="58"/>
    </row>
    <row r="1218" spans="1:102" ht="15" customHeight="1" x14ac:dyDescent="0.2">
      <c r="A1218" s="353">
        <v>2019</v>
      </c>
      <c r="B1218" s="207" t="s">
        <v>36</v>
      </c>
      <c r="C1218" s="207" t="s">
        <v>109</v>
      </c>
      <c r="D1218" s="354">
        <v>14436.140000000001</v>
      </c>
      <c r="E1218" s="354">
        <v>63899.696500000005</v>
      </c>
      <c r="F1218" s="354">
        <v>14036.549000000003</v>
      </c>
      <c r="G1218" s="354">
        <v>2828.2550000000001</v>
      </c>
      <c r="H1218" s="355">
        <v>95200.640500000009</v>
      </c>
      <c r="I1218" s="345"/>
      <c r="J1218" s="58"/>
    </row>
    <row r="1219" spans="1:102" ht="15" customHeight="1" x14ac:dyDescent="0.2">
      <c r="A1219" s="353">
        <v>2019</v>
      </c>
      <c r="B1219" s="207" t="s">
        <v>37</v>
      </c>
      <c r="C1219" s="207" t="s">
        <v>109</v>
      </c>
      <c r="D1219" s="354">
        <v>12491.165000000003</v>
      </c>
      <c r="E1219" s="354">
        <v>76042.519499999995</v>
      </c>
      <c r="F1219" s="354">
        <v>11850.4935</v>
      </c>
      <c r="G1219" s="354">
        <v>2174.9075000000003</v>
      </c>
      <c r="H1219" s="355">
        <v>102559.08550000002</v>
      </c>
      <c r="I1219" s="345"/>
      <c r="J1219" s="58"/>
    </row>
    <row r="1220" spans="1:102" ht="15" customHeight="1" x14ac:dyDescent="0.2">
      <c r="A1220" s="353">
        <v>2019</v>
      </c>
      <c r="B1220" s="207" t="s">
        <v>38</v>
      </c>
      <c r="C1220" s="207" t="s">
        <v>109</v>
      </c>
      <c r="D1220" s="354">
        <v>11730.669999999998</v>
      </c>
      <c r="E1220" s="354">
        <v>74917.638499999986</v>
      </c>
      <c r="F1220" s="354">
        <v>14819.99</v>
      </c>
      <c r="G1220" s="354">
        <v>3379.2764999999995</v>
      </c>
      <c r="H1220" s="355">
        <v>104847.575</v>
      </c>
      <c r="I1220" s="345"/>
      <c r="J1220" s="58"/>
    </row>
    <row r="1221" spans="1:102" ht="15" customHeight="1" x14ac:dyDescent="0.2">
      <c r="A1221" s="353">
        <v>2019</v>
      </c>
      <c r="B1221" s="207" t="s">
        <v>39</v>
      </c>
      <c r="C1221" s="207" t="s">
        <v>109</v>
      </c>
      <c r="D1221" s="354">
        <v>12252.55</v>
      </c>
      <c r="E1221" s="354">
        <v>66678.897499999977</v>
      </c>
      <c r="F1221" s="354">
        <v>12109.932499999999</v>
      </c>
      <c r="G1221" s="354">
        <v>3074.9375</v>
      </c>
      <c r="H1221" s="355">
        <v>94116.317499999976</v>
      </c>
      <c r="I1221" s="345"/>
      <c r="J1221" s="58"/>
    </row>
    <row r="1222" spans="1:102" ht="15" customHeight="1" x14ac:dyDescent="0.2">
      <c r="A1222" s="353">
        <v>2019</v>
      </c>
      <c r="B1222" s="207" t="s">
        <v>40</v>
      </c>
      <c r="C1222" s="207" t="s">
        <v>109</v>
      </c>
      <c r="D1222" s="354">
        <v>12848.48</v>
      </c>
      <c r="E1222" s="354">
        <v>66775.003499999963</v>
      </c>
      <c r="F1222" s="354">
        <v>11580.7225</v>
      </c>
      <c r="G1222" s="354">
        <v>2900.6855000000005</v>
      </c>
      <c r="H1222" s="355">
        <v>94104.891499999969</v>
      </c>
      <c r="I1222" s="345"/>
      <c r="J1222" s="58"/>
    </row>
    <row r="1223" spans="1:102" ht="15" customHeight="1" x14ac:dyDescent="0.2">
      <c r="A1223" s="353">
        <v>2019</v>
      </c>
      <c r="B1223" s="207" t="s">
        <v>41</v>
      </c>
      <c r="C1223" s="207" t="s">
        <v>109</v>
      </c>
      <c r="D1223" s="354">
        <v>12990.96</v>
      </c>
      <c r="E1223" s="354">
        <v>64246.421999999999</v>
      </c>
      <c r="F1223" s="354">
        <v>13472.034000000001</v>
      </c>
      <c r="G1223" s="354">
        <v>3194.2950000000001</v>
      </c>
      <c r="H1223" s="355">
        <v>93903.710999999996</v>
      </c>
      <c r="I1223" s="345"/>
      <c r="J1223" s="58"/>
    </row>
    <row r="1224" spans="1:102" ht="15" customHeight="1" x14ac:dyDescent="0.2">
      <c r="A1224" s="353">
        <v>2019</v>
      </c>
      <c r="B1224" s="207" t="s">
        <v>42</v>
      </c>
      <c r="C1224" s="207" t="s">
        <v>109</v>
      </c>
      <c r="D1224" s="354">
        <v>12054.75</v>
      </c>
      <c r="E1224" s="354">
        <v>64044.719499999992</v>
      </c>
      <c r="F1224" s="354">
        <v>12109.247499999998</v>
      </c>
      <c r="G1224" s="354">
        <v>2893.8824999999997</v>
      </c>
      <c r="H1224" s="355">
        <v>91102.599499999997</v>
      </c>
      <c r="I1224" s="345"/>
      <c r="J1224" s="58"/>
    </row>
    <row r="1225" spans="1:102" ht="15" customHeight="1" x14ac:dyDescent="0.2">
      <c r="A1225" s="353">
        <v>2019</v>
      </c>
      <c r="B1225" s="207" t="s">
        <v>43</v>
      </c>
      <c r="C1225" s="207" t="s">
        <v>109</v>
      </c>
      <c r="D1225" s="354">
        <v>10381.11</v>
      </c>
      <c r="E1225" s="354">
        <v>58608.495999999999</v>
      </c>
      <c r="F1225" s="354">
        <v>10696.475000000002</v>
      </c>
      <c r="G1225" s="354">
        <v>2552.5405000000001</v>
      </c>
      <c r="H1225" s="355">
        <v>82238.621500000008</v>
      </c>
      <c r="I1225" s="345"/>
      <c r="J1225" s="58"/>
    </row>
    <row r="1226" spans="1:102" ht="15" customHeight="1" x14ac:dyDescent="0.2">
      <c r="A1226" s="353">
        <v>2020</v>
      </c>
      <c r="B1226" s="207" t="s">
        <v>44</v>
      </c>
      <c r="C1226" s="207" t="s">
        <v>109</v>
      </c>
      <c r="D1226" s="354">
        <v>9846.2599999999984</v>
      </c>
      <c r="E1226" s="354">
        <v>61248.169999999984</v>
      </c>
      <c r="F1226" s="354">
        <v>11506.225</v>
      </c>
      <c r="G1226" s="354">
        <v>3723.3130000000001</v>
      </c>
      <c r="H1226" s="355">
        <v>86323.967999999993</v>
      </c>
      <c r="I1226" s="345"/>
      <c r="J1226" s="58"/>
    </row>
    <row r="1227" spans="1:102" ht="15" customHeight="1" x14ac:dyDescent="0.2">
      <c r="A1227" s="353">
        <v>2020</v>
      </c>
      <c r="B1227" s="207" t="s">
        <v>45</v>
      </c>
      <c r="C1227" s="207" t="s">
        <v>109</v>
      </c>
      <c r="D1227" s="354">
        <v>12833.189999999999</v>
      </c>
      <c r="E1227" s="354">
        <v>56623.849499999968</v>
      </c>
      <c r="F1227" s="354">
        <v>12109.144999999999</v>
      </c>
      <c r="G1227" s="354">
        <v>3724.4075000000003</v>
      </c>
      <c r="H1227" s="355">
        <v>85290.591999999975</v>
      </c>
      <c r="I1227" s="345"/>
      <c r="J1227" s="58"/>
    </row>
    <row r="1228" spans="1:102" ht="15" customHeight="1" x14ac:dyDescent="0.2">
      <c r="A1228" s="353">
        <v>2020</v>
      </c>
      <c r="B1228" s="207" t="s">
        <v>46</v>
      </c>
      <c r="C1228" s="207" t="s">
        <v>109</v>
      </c>
      <c r="D1228" s="354">
        <v>9291.3300000000017</v>
      </c>
      <c r="E1228" s="354">
        <v>33897.048000000003</v>
      </c>
      <c r="F1228" s="354">
        <v>7853.2225000000008</v>
      </c>
      <c r="G1228" s="354">
        <v>2407.7275</v>
      </c>
      <c r="H1228" s="355">
        <v>53449.328000000009</v>
      </c>
      <c r="I1228" s="345"/>
      <c r="J1228" s="58"/>
    </row>
    <row r="1229" spans="1:102" ht="15" customHeight="1" x14ac:dyDescent="0.2">
      <c r="A1229" s="353">
        <v>2020</v>
      </c>
      <c r="B1229" s="207" t="s">
        <v>34</v>
      </c>
      <c r="C1229" s="207" t="s">
        <v>109</v>
      </c>
      <c r="D1229" s="354">
        <v>1463.31</v>
      </c>
      <c r="E1229" s="354">
        <v>19325.817500000001</v>
      </c>
      <c r="F1229" s="354">
        <v>376.9425</v>
      </c>
      <c r="G1229" s="354">
        <v>344.84249999999997</v>
      </c>
      <c r="H1229" s="355">
        <v>21510.912500000002</v>
      </c>
      <c r="I1229" s="345"/>
      <c r="J1229" s="58"/>
    </row>
    <row r="1230" spans="1:102" ht="15" customHeight="1" x14ac:dyDescent="0.2">
      <c r="A1230" s="353">
        <v>2020</v>
      </c>
      <c r="B1230" s="207" t="s">
        <v>36</v>
      </c>
      <c r="C1230" s="207" t="s">
        <v>109</v>
      </c>
      <c r="D1230" s="354">
        <v>7370.1349914550774</v>
      </c>
      <c r="E1230" s="354">
        <v>43741.727000000006</v>
      </c>
      <c r="F1230" s="354">
        <v>8988.2875000476834</v>
      </c>
      <c r="G1230" s="354">
        <v>2231.5309999999999</v>
      </c>
      <c r="H1230" s="355">
        <v>62331.680491502761</v>
      </c>
      <c r="I1230" s="345"/>
      <c r="J1230" s="58"/>
    </row>
    <row r="1231" spans="1:102" s="6" customFormat="1" ht="15" customHeight="1" x14ac:dyDescent="0.2">
      <c r="A1231" s="353">
        <v>2020</v>
      </c>
      <c r="B1231" s="207" t="s">
        <v>37</v>
      </c>
      <c r="C1231" s="207" t="s">
        <v>109</v>
      </c>
      <c r="D1231" s="354">
        <v>9333.6239999999998</v>
      </c>
      <c r="E1231" s="354">
        <v>60232.218024318696</v>
      </c>
      <c r="F1231" s="354">
        <v>10544.749999594689</v>
      </c>
      <c r="G1231" s="354">
        <v>3277.913</v>
      </c>
      <c r="H1231" s="355">
        <v>83388.505023913371</v>
      </c>
      <c r="I1231" s="345"/>
      <c r="J1231" s="58"/>
      <c r="CT1231" s="361"/>
      <c r="CU1231" s="361"/>
      <c r="CV1231" s="361"/>
      <c r="CW1231" s="361"/>
      <c r="CX1231" s="361"/>
    </row>
    <row r="1232" spans="1:102" s="6" customFormat="1" ht="15" customHeight="1" x14ac:dyDescent="0.2">
      <c r="A1232" s="358">
        <v>2020</v>
      </c>
      <c r="B1232" s="210" t="s">
        <v>38</v>
      </c>
      <c r="C1232" s="210" t="s">
        <v>109</v>
      </c>
      <c r="D1232" s="359">
        <v>11675.914941406252</v>
      </c>
      <c r="E1232" s="359">
        <v>79010.568951171881</v>
      </c>
      <c r="F1232" s="359">
        <v>13895.834999237062</v>
      </c>
      <c r="G1232" s="359">
        <v>4913.6189999999997</v>
      </c>
      <c r="H1232" s="360">
        <v>109495.93789181519</v>
      </c>
      <c r="I1232" s="345"/>
      <c r="J1232" s="58"/>
      <c r="CT1232" s="361"/>
      <c r="CU1232" s="361"/>
      <c r="CV1232" s="361"/>
      <c r="CW1232" s="361"/>
      <c r="CX1232" s="361"/>
    </row>
    <row r="1233" spans="1:10" ht="15" customHeight="1" x14ac:dyDescent="0.2">
      <c r="A1233" s="353">
        <v>2009</v>
      </c>
      <c r="B1233" s="207" t="s">
        <v>34</v>
      </c>
      <c r="C1233" s="207" t="s">
        <v>115</v>
      </c>
      <c r="D1233" s="354">
        <v>28017.182499999999</v>
      </c>
      <c r="E1233" s="354">
        <v>158122.06200000001</v>
      </c>
      <c r="F1233" s="354">
        <v>28995.179999999997</v>
      </c>
      <c r="G1233" s="354">
        <v>12293.295</v>
      </c>
      <c r="H1233" s="355">
        <v>227427.71950000004</v>
      </c>
      <c r="I1233" s="345"/>
      <c r="J1233" s="58"/>
    </row>
    <row r="1234" spans="1:10" ht="15" customHeight="1" x14ac:dyDescent="0.2">
      <c r="A1234" s="353">
        <v>2009</v>
      </c>
      <c r="B1234" s="207" t="s">
        <v>36</v>
      </c>
      <c r="C1234" s="207" t="s">
        <v>115</v>
      </c>
      <c r="D1234" s="354">
        <v>29881.78</v>
      </c>
      <c r="E1234" s="354">
        <v>159966.15950000001</v>
      </c>
      <c r="F1234" s="354">
        <v>30123.339999999997</v>
      </c>
      <c r="G1234" s="354">
        <v>12456.9575</v>
      </c>
      <c r="H1234" s="355">
        <v>232428.23699999996</v>
      </c>
      <c r="I1234" s="345"/>
      <c r="J1234" s="58"/>
    </row>
    <row r="1235" spans="1:10" ht="15" customHeight="1" x14ac:dyDescent="0.2">
      <c r="A1235" s="353">
        <v>2009</v>
      </c>
      <c r="B1235" s="207" t="s">
        <v>37</v>
      </c>
      <c r="C1235" s="207" t="s">
        <v>115</v>
      </c>
      <c r="D1235" s="354">
        <v>32122.261999999995</v>
      </c>
      <c r="E1235" s="354">
        <v>140075.65350000004</v>
      </c>
      <c r="F1235" s="354">
        <v>28270.285</v>
      </c>
      <c r="G1235" s="354">
        <v>12403.596</v>
      </c>
      <c r="H1235" s="355">
        <v>212871.79650000005</v>
      </c>
      <c r="I1235" s="345"/>
      <c r="J1235" s="58"/>
    </row>
    <row r="1236" spans="1:10" ht="15" customHeight="1" x14ac:dyDescent="0.2">
      <c r="A1236" s="353">
        <v>2009</v>
      </c>
      <c r="B1236" s="207" t="s">
        <v>38</v>
      </c>
      <c r="C1236" s="207" t="s">
        <v>115</v>
      </c>
      <c r="D1236" s="354">
        <v>34865.939999999995</v>
      </c>
      <c r="E1236" s="354">
        <v>169648.60399999993</v>
      </c>
      <c r="F1236" s="354">
        <v>32595.292499999996</v>
      </c>
      <c r="G1236" s="354">
        <v>14319.809999999996</v>
      </c>
      <c r="H1236" s="355">
        <v>251429.64649999994</v>
      </c>
      <c r="I1236" s="345"/>
      <c r="J1236" s="58"/>
    </row>
    <row r="1237" spans="1:10" ht="15" customHeight="1" x14ac:dyDescent="0.2">
      <c r="A1237" s="353">
        <v>2009</v>
      </c>
      <c r="B1237" s="207" t="s">
        <v>39</v>
      </c>
      <c r="C1237" s="207" t="s">
        <v>115</v>
      </c>
      <c r="D1237" s="354">
        <v>33238.012499999997</v>
      </c>
      <c r="E1237" s="354">
        <v>151574.96150000003</v>
      </c>
      <c r="F1237" s="354">
        <v>28033.917500000003</v>
      </c>
      <c r="G1237" s="354">
        <v>12751.63</v>
      </c>
      <c r="H1237" s="355">
        <v>225598.52150000006</v>
      </c>
      <c r="I1237" s="345"/>
      <c r="J1237" s="58"/>
    </row>
    <row r="1238" spans="1:10" ht="15" customHeight="1" x14ac:dyDescent="0.2">
      <c r="A1238" s="353">
        <v>2009</v>
      </c>
      <c r="B1238" s="207" t="s">
        <v>40</v>
      </c>
      <c r="C1238" s="207" t="s">
        <v>115</v>
      </c>
      <c r="D1238" s="354">
        <v>34112.637500000004</v>
      </c>
      <c r="E1238" s="354">
        <v>152267.91349999994</v>
      </c>
      <c r="F1238" s="354">
        <v>32692.740000000005</v>
      </c>
      <c r="G1238" s="354">
        <v>13425.260000000002</v>
      </c>
      <c r="H1238" s="355">
        <v>232498.55099999995</v>
      </c>
      <c r="I1238" s="345"/>
      <c r="J1238" s="58"/>
    </row>
    <row r="1239" spans="1:10" ht="15" customHeight="1" x14ac:dyDescent="0.2">
      <c r="A1239" s="353">
        <v>2009</v>
      </c>
      <c r="B1239" s="207" t="s">
        <v>41</v>
      </c>
      <c r="C1239" s="207" t="s">
        <v>115</v>
      </c>
      <c r="D1239" s="354">
        <v>36248.715000000004</v>
      </c>
      <c r="E1239" s="354">
        <v>166532.15649999998</v>
      </c>
      <c r="F1239" s="354">
        <v>32573.152999999998</v>
      </c>
      <c r="G1239" s="354">
        <v>13048.474999999995</v>
      </c>
      <c r="H1239" s="355">
        <v>248402.49949999995</v>
      </c>
      <c r="I1239" s="345"/>
      <c r="J1239" s="58"/>
    </row>
    <row r="1240" spans="1:10" ht="15" customHeight="1" x14ac:dyDescent="0.2">
      <c r="A1240" s="353">
        <v>2009</v>
      </c>
      <c r="B1240" s="207" t="s">
        <v>42</v>
      </c>
      <c r="C1240" s="207" t="s">
        <v>115</v>
      </c>
      <c r="D1240" s="354">
        <v>30176.7</v>
      </c>
      <c r="E1240" s="354">
        <v>168379.14049999998</v>
      </c>
      <c r="F1240" s="354">
        <v>32772.497499999998</v>
      </c>
      <c r="G1240" s="354">
        <v>14109.7225</v>
      </c>
      <c r="H1240" s="355">
        <v>245438.06049999999</v>
      </c>
      <c r="I1240" s="345"/>
      <c r="J1240" s="58"/>
    </row>
    <row r="1241" spans="1:10" ht="15" customHeight="1" x14ac:dyDescent="0.2">
      <c r="A1241" s="353">
        <v>2009</v>
      </c>
      <c r="B1241" s="207" t="s">
        <v>43</v>
      </c>
      <c r="C1241" s="207" t="s">
        <v>115</v>
      </c>
      <c r="D1241" s="354">
        <v>31703.767499999998</v>
      </c>
      <c r="E1241" s="354">
        <v>181816.179</v>
      </c>
      <c r="F1241" s="354">
        <v>27186.322500000006</v>
      </c>
      <c r="G1241" s="354">
        <v>14500.670000000004</v>
      </c>
      <c r="H1241" s="355">
        <v>255206.93899999993</v>
      </c>
      <c r="I1241" s="345"/>
      <c r="J1241" s="58"/>
    </row>
    <row r="1242" spans="1:10" ht="15" customHeight="1" x14ac:dyDescent="0.2">
      <c r="A1242" s="353">
        <v>2010</v>
      </c>
      <c r="B1242" s="207" t="s">
        <v>44</v>
      </c>
      <c r="C1242" s="207" t="s">
        <v>115</v>
      </c>
      <c r="D1242" s="354">
        <v>27940.170000000009</v>
      </c>
      <c r="E1242" s="354">
        <v>168541.3345</v>
      </c>
      <c r="F1242" s="354">
        <v>30845.627499999995</v>
      </c>
      <c r="G1242" s="354">
        <v>11647.429999999998</v>
      </c>
      <c r="H1242" s="355">
        <v>238974.56200000001</v>
      </c>
      <c r="I1242" s="345"/>
      <c r="J1242" s="58"/>
    </row>
    <row r="1243" spans="1:10" ht="15" customHeight="1" x14ac:dyDescent="0.2">
      <c r="A1243" s="353">
        <v>2010</v>
      </c>
      <c r="B1243" s="207" t="s">
        <v>45</v>
      </c>
      <c r="C1243" s="207" t="s">
        <v>115</v>
      </c>
      <c r="D1243" s="354">
        <v>29176.175999999999</v>
      </c>
      <c r="E1243" s="354">
        <v>158494.16</v>
      </c>
      <c r="F1243" s="354">
        <v>33825.387499999997</v>
      </c>
      <c r="G1243" s="354">
        <v>15117.585000000001</v>
      </c>
      <c r="H1243" s="355">
        <v>236613.30849999996</v>
      </c>
      <c r="I1243" s="345"/>
      <c r="J1243" s="58"/>
    </row>
    <row r="1244" spans="1:10" ht="15" customHeight="1" x14ac:dyDescent="0.2">
      <c r="A1244" s="353">
        <v>2010</v>
      </c>
      <c r="B1244" s="207" t="s">
        <v>46</v>
      </c>
      <c r="C1244" s="207" t="s">
        <v>115</v>
      </c>
      <c r="D1244" s="354">
        <v>30890.397499999995</v>
      </c>
      <c r="E1244" s="354">
        <v>180391.55100000006</v>
      </c>
      <c r="F1244" s="354">
        <v>38193.715499999998</v>
      </c>
      <c r="G1244" s="354">
        <v>14815.780000000002</v>
      </c>
      <c r="H1244" s="355">
        <v>264291.44400000002</v>
      </c>
      <c r="I1244" s="345"/>
      <c r="J1244" s="58"/>
    </row>
    <row r="1245" spans="1:10" ht="15" customHeight="1" x14ac:dyDescent="0.2">
      <c r="A1245" s="353">
        <v>2010</v>
      </c>
      <c r="B1245" s="207" t="s">
        <v>34</v>
      </c>
      <c r="C1245" s="207" t="s">
        <v>115</v>
      </c>
      <c r="D1245" s="354">
        <v>27269.147500000003</v>
      </c>
      <c r="E1245" s="354">
        <v>161672.22850000003</v>
      </c>
      <c r="F1245" s="354">
        <v>33762.354999999996</v>
      </c>
      <c r="G1245" s="354">
        <v>13900.859999999995</v>
      </c>
      <c r="H1245" s="355">
        <v>236604.59100000001</v>
      </c>
      <c r="I1245" s="345"/>
      <c r="J1245" s="58"/>
    </row>
    <row r="1246" spans="1:10" ht="15" customHeight="1" x14ac:dyDescent="0.2">
      <c r="A1246" s="353">
        <v>2010</v>
      </c>
      <c r="B1246" s="207" t="s">
        <v>36</v>
      </c>
      <c r="C1246" s="207" t="s">
        <v>115</v>
      </c>
      <c r="D1246" s="354">
        <v>30237.347500000007</v>
      </c>
      <c r="E1246" s="354">
        <v>179746.00099999993</v>
      </c>
      <c r="F1246" s="354">
        <v>35069.339999999997</v>
      </c>
      <c r="G1246" s="354">
        <v>14788.585000000001</v>
      </c>
      <c r="H1246" s="355">
        <v>259841.27350000001</v>
      </c>
      <c r="I1246" s="345"/>
      <c r="J1246" s="58"/>
    </row>
    <row r="1247" spans="1:10" ht="15" customHeight="1" x14ac:dyDescent="0.2">
      <c r="A1247" s="353">
        <v>2010</v>
      </c>
      <c r="B1247" s="207" t="s">
        <v>37</v>
      </c>
      <c r="C1247" s="207" t="s">
        <v>115</v>
      </c>
      <c r="D1247" s="354">
        <v>31465.994999999992</v>
      </c>
      <c r="E1247" s="354">
        <v>158603.5925</v>
      </c>
      <c r="F1247" s="354">
        <v>32426.487499999996</v>
      </c>
      <c r="G1247" s="354">
        <v>13204.447500000002</v>
      </c>
      <c r="H1247" s="355">
        <v>235700.52250000005</v>
      </c>
      <c r="I1247" s="345"/>
      <c r="J1247" s="58"/>
    </row>
    <row r="1248" spans="1:10" ht="15" customHeight="1" x14ac:dyDescent="0.2">
      <c r="A1248" s="353">
        <v>2010</v>
      </c>
      <c r="B1248" s="207" t="s">
        <v>38</v>
      </c>
      <c r="C1248" s="207" t="s">
        <v>115</v>
      </c>
      <c r="D1248" s="354">
        <v>32198.970000000005</v>
      </c>
      <c r="E1248" s="354">
        <v>171444.32000000004</v>
      </c>
      <c r="F1248" s="354">
        <v>32069.205000000002</v>
      </c>
      <c r="G1248" s="354">
        <v>13590.150000000001</v>
      </c>
      <c r="H1248" s="355">
        <v>249302.64500000005</v>
      </c>
      <c r="I1248" s="345"/>
      <c r="J1248" s="58"/>
    </row>
    <row r="1249" spans="1:10" ht="15" customHeight="1" x14ac:dyDescent="0.2">
      <c r="A1249" s="353">
        <v>2010</v>
      </c>
      <c r="B1249" s="207" t="s">
        <v>39</v>
      </c>
      <c r="C1249" s="207" t="s">
        <v>115</v>
      </c>
      <c r="D1249" s="354">
        <v>32118.222500000011</v>
      </c>
      <c r="E1249" s="354">
        <v>165727.37549999999</v>
      </c>
      <c r="F1249" s="354">
        <v>31447.557499999999</v>
      </c>
      <c r="G1249" s="354">
        <v>13390.425000000003</v>
      </c>
      <c r="H1249" s="355">
        <v>242683.58049999992</v>
      </c>
      <c r="I1249" s="345"/>
      <c r="J1249" s="58"/>
    </row>
    <row r="1250" spans="1:10" ht="15" customHeight="1" x14ac:dyDescent="0.2">
      <c r="A1250" s="353">
        <v>2010</v>
      </c>
      <c r="B1250" s="207" t="s">
        <v>40</v>
      </c>
      <c r="C1250" s="207" t="s">
        <v>115</v>
      </c>
      <c r="D1250" s="354">
        <v>33436.647499999999</v>
      </c>
      <c r="E1250" s="354">
        <v>176201.41599999997</v>
      </c>
      <c r="F1250" s="354">
        <v>30005.25</v>
      </c>
      <c r="G1250" s="354">
        <v>14630.31</v>
      </c>
      <c r="H1250" s="355">
        <v>254273.62349999996</v>
      </c>
      <c r="I1250" s="345"/>
      <c r="J1250" s="58"/>
    </row>
    <row r="1251" spans="1:10" ht="15" customHeight="1" x14ac:dyDescent="0.2">
      <c r="A1251" s="353">
        <v>2010</v>
      </c>
      <c r="B1251" s="207" t="s">
        <v>41</v>
      </c>
      <c r="C1251" s="207" t="s">
        <v>115</v>
      </c>
      <c r="D1251" s="354">
        <v>36148.982499999998</v>
      </c>
      <c r="E1251" s="354">
        <v>187962.27099999995</v>
      </c>
      <c r="F1251" s="354">
        <v>27020.207599999998</v>
      </c>
      <c r="G1251" s="354">
        <v>14595.4125</v>
      </c>
      <c r="H1251" s="355">
        <v>265726.87359999993</v>
      </c>
      <c r="I1251" s="345"/>
      <c r="J1251" s="58"/>
    </row>
    <row r="1252" spans="1:10" ht="15" customHeight="1" x14ac:dyDescent="0.2">
      <c r="A1252" s="353">
        <v>2010</v>
      </c>
      <c r="B1252" s="207" t="s">
        <v>42</v>
      </c>
      <c r="C1252" s="207" t="s">
        <v>115</v>
      </c>
      <c r="D1252" s="354">
        <v>34233.425000000003</v>
      </c>
      <c r="E1252" s="354">
        <v>195727.80599999992</v>
      </c>
      <c r="F1252" s="354">
        <v>26360.985000000001</v>
      </c>
      <c r="G1252" s="354">
        <v>13916.6325</v>
      </c>
      <c r="H1252" s="355">
        <v>270238.84850000014</v>
      </c>
      <c r="I1252" s="345"/>
      <c r="J1252" s="58"/>
    </row>
    <row r="1253" spans="1:10" ht="15" customHeight="1" x14ac:dyDescent="0.2">
      <c r="A1253" s="353">
        <v>2010</v>
      </c>
      <c r="B1253" s="207" t="s">
        <v>43</v>
      </c>
      <c r="C1253" s="207" t="s">
        <v>115</v>
      </c>
      <c r="D1253" s="354">
        <v>33873.765000000007</v>
      </c>
      <c r="E1253" s="354">
        <v>199404.1385</v>
      </c>
      <c r="F1253" s="354">
        <v>21877.562500000004</v>
      </c>
      <c r="G1253" s="354">
        <v>12452.1625</v>
      </c>
      <c r="H1253" s="355">
        <v>267607.62849999999</v>
      </c>
      <c r="I1253" s="345"/>
      <c r="J1253" s="58"/>
    </row>
    <row r="1254" spans="1:10" ht="15" customHeight="1" x14ac:dyDescent="0.2">
      <c r="A1254" s="353">
        <v>2011</v>
      </c>
      <c r="B1254" s="207" t="s">
        <v>44</v>
      </c>
      <c r="C1254" s="207" t="s">
        <v>115</v>
      </c>
      <c r="D1254" s="354">
        <v>34167.490000000005</v>
      </c>
      <c r="E1254" s="354">
        <v>182904.26299999998</v>
      </c>
      <c r="F1254" s="354">
        <v>27626.669999999995</v>
      </c>
      <c r="G1254" s="354">
        <v>20737.340000000004</v>
      </c>
      <c r="H1254" s="355">
        <v>265435.76300000004</v>
      </c>
      <c r="I1254" s="345"/>
      <c r="J1254" s="58"/>
    </row>
    <row r="1255" spans="1:10" ht="15" customHeight="1" x14ac:dyDescent="0.2">
      <c r="A1255" s="353">
        <v>2011</v>
      </c>
      <c r="B1255" s="207" t="s">
        <v>45</v>
      </c>
      <c r="C1255" s="207" t="s">
        <v>115</v>
      </c>
      <c r="D1255" s="354">
        <v>39839.3125</v>
      </c>
      <c r="E1255" s="354">
        <v>172742.75200000004</v>
      </c>
      <c r="F1255" s="354">
        <v>27948.2925</v>
      </c>
      <c r="G1255" s="354">
        <v>13707.890000000003</v>
      </c>
      <c r="H1255" s="355">
        <v>254238.24699999992</v>
      </c>
      <c r="I1255" s="345"/>
      <c r="J1255" s="58"/>
    </row>
    <row r="1256" spans="1:10" ht="15" customHeight="1" x14ac:dyDescent="0.2">
      <c r="A1256" s="353">
        <v>2011</v>
      </c>
      <c r="B1256" s="207" t="s">
        <v>46</v>
      </c>
      <c r="C1256" s="207" t="s">
        <v>115</v>
      </c>
      <c r="D1256" s="354">
        <v>50127.352999999988</v>
      </c>
      <c r="E1256" s="354">
        <v>227954.94700000004</v>
      </c>
      <c r="F1256" s="354">
        <v>35737.089500000002</v>
      </c>
      <c r="G1256" s="354">
        <v>17959.543000000001</v>
      </c>
      <c r="H1256" s="355">
        <v>331778.93250000005</v>
      </c>
      <c r="I1256" s="345"/>
      <c r="J1256" s="58"/>
    </row>
    <row r="1257" spans="1:10" ht="15" customHeight="1" x14ac:dyDescent="0.2">
      <c r="A1257" s="353">
        <v>2011</v>
      </c>
      <c r="B1257" s="207" t="s">
        <v>34</v>
      </c>
      <c r="C1257" s="207" t="s">
        <v>115</v>
      </c>
      <c r="D1257" s="354">
        <v>46045.934499999996</v>
      </c>
      <c r="E1257" s="354">
        <v>185631.56350000002</v>
      </c>
      <c r="F1257" s="354">
        <v>32054.094500000003</v>
      </c>
      <c r="G1257" s="354">
        <v>14133.679499999997</v>
      </c>
      <c r="H1257" s="355">
        <v>277865.27199999994</v>
      </c>
      <c r="I1257" s="345"/>
      <c r="J1257" s="58"/>
    </row>
    <row r="1258" spans="1:10" ht="15" customHeight="1" x14ac:dyDescent="0.2">
      <c r="A1258" s="353">
        <v>2011</v>
      </c>
      <c r="B1258" s="207" t="s">
        <v>36</v>
      </c>
      <c r="C1258" s="207" t="s">
        <v>115</v>
      </c>
      <c r="D1258" s="354">
        <v>48489.792499999989</v>
      </c>
      <c r="E1258" s="354">
        <v>211706.71200000006</v>
      </c>
      <c r="F1258" s="354">
        <v>37002.647499999992</v>
      </c>
      <c r="G1258" s="354">
        <v>14485.502499999997</v>
      </c>
      <c r="H1258" s="355">
        <v>311684.65450000012</v>
      </c>
      <c r="I1258" s="345"/>
      <c r="J1258" s="58"/>
    </row>
    <row r="1259" spans="1:10" ht="15" customHeight="1" x14ac:dyDescent="0.2">
      <c r="A1259" s="353">
        <v>2011</v>
      </c>
      <c r="B1259" s="207" t="s">
        <v>37</v>
      </c>
      <c r="C1259" s="207" t="s">
        <v>115</v>
      </c>
      <c r="D1259" s="354">
        <v>43215.41750000001</v>
      </c>
      <c r="E1259" s="354">
        <v>177066.69949999996</v>
      </c>
      <c r="F1259" s="354">
        <v>35548.144999999997</v>
      </c>
      <c r="G1259" s="354">
        <v>16450.1875</v>
      </c>
      <c r="H1259" s="355">
        <v>272280.44950000005</v>
      </c>
      <c r="I1259" s="345"/>
      <c r="J1259" s="58"/>
    </row>
    <row r="1260" spans="1:10" ht="15" customHeight="1" x14ac:dyDescent="0.2">
      <c r="A1260" s="353">
        <v>2011</v>
      </c>
      <c r="B1260" s="207" t="s">
        <v>38</v>
      </c>
      <c r="C1260" s="207" t="s">
        <v>115</v>
      </c>
      <c r="D1260" s="354">
        <v>45447.962499999994</v>
      </c>
      <c r="E1260" s="354">
        <v>191558.80699999997</v>
      </c>
      <c r="F1260" s="354">
        <v>37444.800999999999</v>
      </c>
      <c r="G1260" s="354">
        <v>17259.387500000001</v>
      </c>
      <c r="H1260" s="355">
        <v>291710.95799999993</v>
      </c>
      <c r="I1260" s="345"/>
      <c r="J1260" s="58"/>
    </row>
    <row r="1261" spans="1:10" ht="15" customHeight="1" x14ac:dyDescent="0.2">
      <c r="A1261" s="353">
        <v>2011</v>
      </c>
      <c r="B1261" s="207" t="s">
        <v>39</v>
      </c>
      <c r="C1261" s="207" t="s">
        <v>115</v>
      </c>
      <c r="D1261" s="354">
        <v>45296.965000000004</v>
      </c>
      <c r="E1261" s="354">
        <v>203967.44599999991</v>
      </c>
      <c r="F1261" s="354">
        <v>42673.968000000001</v>
      </c>
      <c r="G1261" s="354">
        <v>16427.247500000005</v>
      </c>
      <c r="H1261" s="355">
        <v>308365.62649999984</v>
      </c>
      <c r="I1261" s="345"/>
      <c r="J1261" s="58"/>
    </row>
    <row r="1262" spans="1:10" ht="15" customHeight="1" x14ac:dyDescent="0.2">
      <c r="A1262" s="353">
        <v>2011</v>
      </c>
      <c r="B1262" s="207" t="s">
        <v>40</v>
      </c>
      <c r="C1262" s="207" t="s">
        <v>115</v>
      </c>
      <c r="D1262" s="354">
        <v>43288.447999999997</v>
      </c>
      <c r="E1262" s="354">
        <v>201705.91450000004</v>
      </c>
      <c r="F1262" s="354">
        <v>41959.982000000004</v>
      </c>
      <c r="G1262" s="354">
        <v>15876.6785</v>
      </c>
      <c r="H1262" s="355">
        <v>302831.02299999993</v>
      </c>
      <c r="I1262" s="345"/>
      <c r="J1262" s="58"/>
    </row>
    <row r="1263" spans="1:10" ht="15" customHeight="1" x14ac:dyDescent="0.2">
      <c r="A1263" s="353">
        <v>2011</v>
      </c>
      <c r="B1263" s="207" t="s">
        <v>41</v>
      </c>
      <c r="C1263" s="207" t="s">
        <v>115</v>
      </c>
      <c r="D1263" s="354">
        <v>42306.779999999992</v>
      </c>
      <c r="E1263" s="354">
        <v>208475.16399999999</v>
      </c>
      <c r="F1263" s="354">
        <v>39744.805</v>
      </c>
      <c r="G1263" s="354">
        <v>16230.672499999997</v>
      </c>
      <c r="H1263" s="355">
        <v>306757.42149999994</v>
      </c>
      <c r="I1263" s="345"/>
      <c r="J1263" s="58"/>
    </row>
    <row r="1264" spans="1:10" ht="15" customHeight="1" x14ac:dyDescent="0.2">
      <c r="A1264" s="353">
        <v>2011</v>
      </c>
      <c r="B1264" s="207" t="s">
        <v>42</v>
      </c>
      <c r="C1264" s="207" t="s">
        <v>115</v>
      </c>
      <c r="D1264" s="354">
        <v>40951.114999999991</v>
      </c>
      <c r="E1264" s="354">
        <v>200672.73449999999</v>
      </c>
      <c r="F1264" s="354">
        <v>42086.502499999988</v>
      </c>
      <c r="G1264" s="354">
        <v>16451.738000000001</v>
      </c>
      <c r="H1264" s="355">
        <v>300162.09000000008</v>
      </c>
      <c r="I1264" s="345"/>
      <c r="J1264" s="58"/>
    </row>
    <row r="1265" spans="1:10" ht="15" customHeight="1" x14ac:dyDescent="0.2">
      <c r="A1265" s="353">
        <v>2011</v>
      </c>
      <c r="B1265" s="207" t="s">
        <v>43</v>
      </c>
      <c r="C1265" s="207" t="s">
        <v>115</v>
      </c>
      <c r="D1265" s="354">
        <v>40152.8825</v>
      </c>
      <c r="E1265" s="354">
        <v>227108.15100000007</v>
      </c>
      <c r="F1265" s="354">
        <v>40384.997500000005</v>
      </c>
      <c r="G1265" s="354">
        <v>18273.892499999994</v>
      </c>
      <c r="H1265" s="355">
        <v>325919.92350000003</v>
      </c>
      <c r="I1265" s="345"/>
      <c r="J1265" s="58"/>
    </row>
    <row r="1266" spans="1:10" ht="15" customHeight="1" x14ac:dyDescent="0.2">
      <c r="A1266" s="353">
        <v>2012</v>
      </c>
      <c r="B1266" s="207" t="s">
        <v>44</v>
      </c>
      <c r="C1266" s="207" t="s">
        <v>115</v>
      </c>
      <c r="D1266" s="354">
        <v>42158.380999999994</v>
      </c>
      <c r="E1266" s="354">
        <v>189808.04399999999</v>
      </c>
      <c r="F1266" s="354">
        <v>42527.767499999994</v>
      </c>
      <c r="G1266" s="354">
        <v>18605.762499999997</v>
      </c>
      <c r="H1266" s="355">
        <v>293099.95500000002</v>
      </c>
      <c r="I1266" s="345"/>
      <c r="J1266" s="58"/>
    </row>
    <row r="1267" spans="1:10" ht="15" customHeight="1" x14ac:dyDescent="0.2">
      <c r="A1267" s="353">
        <v>2012</v>
      </c>
      <c r="B1267" s="207" t="s">
        <v>45</v>
      </c>
      <c r="C1267" s="207" t="s">
        <v>115</v>
      </c>
      <c r="D1267" s="354">
        <v>44072.960000000006</v>
      </c>
      <c r="E1267" s="354">
        <v>181251.32700000002</v>
      </c>
      <c r="F1267" s="354">
        <v>48646.34399999999</v>
      </c>
      <c r="G1267" s="354">
        <v>19021.114500000007</v>
      </c>
      <c r="H1267" s="355">
        <v>292991.74549999996</v>
      </c>
      <c r="I1267" s="345"/>
      <c r="J1267" s="58"/>
    </row>
    <row r="1268" spans="1:10" ht="15" customHeight="1" x14ac:dyDescent="0.2">
      <c r="A1268" s="353">
        <v>2012</v>
      </c>
      <c r="B1268" s="207" t="s">
        <v>46</v>
      </c>
      <c r="C1268" s="207" t="s">
        <v>115</v>
      </c>
      <c r="D1268" s="354">
        <v>51317.722500000018</v>
      </c>
      <c r="E1268" s="354">
        <v>210782.83750000002</v>
      </c>
      <c r="F1268" s="354">
        <v>56324.474999999999</v>
      </c>
      <c r="G1268" s="354">
        <v>21355.322</v>
      </c>
      <c r="H1268" s="355">
        <v>339780.3569999999</v>
      </c>
      <c r="I1268" s="345"/>
      <c r="J1268" s="58"/>
    </row>
    <row r="1269" spans="1:10" ht="15" customHeight="1" x14ac:dyDescent="0.2">
      <c r="A1269" s="353">
        <v>2012</v>
      </c>
      <c r="B1269" s="207" t="s">
        <v>34</v>
      </c>
      <c r="C1269" s="207" t="s">
        <v>115</v>
      </c>
      <c r="D1269" s="354">
        <v>44853.338500000005</v>
      </c>
      <c r="E1269" s="354">
        <v>174917.16099999999</v>
      </c>
      <c r="F1269" s="354">
        <v>44291.895000000004</v>
      </c>
      <c r="G1269" s="354">
        <v>16095.786499999998</v>
      </c>
      <c r="H1269" s="355">
        <v>280158.1810000001</v>
      </c>
      <c r="I1269" s="345"/>
      <c r="J1269" s="58"/>
    </row>
    <row r="1270" spans="1:10" ht="15" customHeight="1" x14ac:dyDescent="0.2">
      <c r="A1270" s="353">
        <v>2012</v>
      </c>
      <c r="B1270" s="207" t="s">
        <v>36</v>
      </c>
      <c r="C1270" s="207" t="s">
        <v>115</v>
      </c>
      <c r="D1270" s="354">
        <v>49098.027500000011</v>
      </c>
      <c r="E1270" s="354">
        <v>188589.79700000005</v>
      </c>
      <c r="F1270" s="354">
        <v>49820.142500000031</v>
      </c>
      <c r="G1270" s="354">
        <v>18671.418999999998</v>
      </c>
      <c r="H1270" s="355">
        <v>306179.386</v>
      </c>
      <c r="I1270" s="345"/>
      <c r="J1270" s="58"/>
    </row>
    <row r="1271" spans="1:10" ht="15" customHeight="1" x14ac:dyDescent="0.2">
      <c r="A1271" s="353">
        <v>2012</v>
      </c>
      <c r="B1271" s="207" t="s">
        <v>37</v>
      </c>
      <c r="C1271" s="207" t="s">
        <v>115</v>
      </c>
      <c r="D1271" s="354">
        <v>52677.082499999997</v>
      </c>
      <c r="E1271" s="354">
        <v>184768.82500000004</v>
      </c>
      <c r="F1271" s="354">
        <v>52077.74749999999</v>
      </c>
      <c r="G1271" s="354">
        <v>16443.38</v>
      </c>
      <c r="H1271" s="355">
        <v>305967.03500000003</v>
      </c>
      <c r="I1271" s="345"/>
      <c r="J1271" s="58"/>
    </row>
    <row r="1272" spans="1:10" ht="15" customHeight="1" x14ac:dyDescent="0.2">
      <c r="A1272" s="353">
        <v>2012</v>
      </c>
      <c r="B1272" s="207" t="s">
        <v>38</v>
      </c>
      <c r="C1272" s="207" t="s">
        <v>115</v>
      </c>
      <c r="D1272" s="354">
        <v>50807.705000000009</v>
      </c>
      <c r="E1272" s="354">
        <v>180336.95749999999</v>
      </c>
      <c r="F1272" s="354">
        <v>51121.537499999991</v>
      </c>
      <c r="G1272" s="354">
        <v>17664.817500000001</v>
      </c>
      <c r="H1272" s="355">
        <v>299931.01750000002</v>
      </c>
      <c r="I1272" s="345"/>
      <c r="J1272" s="58"/>
    </row>
    <row r="1273" spans="1:10" ht="15" customHeight="1" x14ac:dyDescent="0.2">
      <c r="A1273" s="353">
        <v>2012</v>
      </c>
      <c r="B1273" s="207" t="s">
        <v>39</v>
      </c>
      <c r="C1273" s="207" t="s">
        <v>115</v>
      </c>
      <c r="D1273" s="354">
        <v>52656.847499999989</v>
      </c>
      <c r="E1273" s="354">
        <v>191351.42200000008</v>
      </c>
      <c r="F1273" s="354">
        <v>49476.309999999983</v>
      </c>
      <c r="G1273" s="354">
        <v>17306.717500000002</v>
      </c>
      <c r="H1273" s="355">
        <v>310791.29700000008</v>
      </c>
      <c r="I1273" s="345"/>
      <c r="J1273" s="58"/>
    </row>
    <row r="1274" spans="1:10" ht="15" customHeight="1" x14ac:dyDescent="0.2">
      <c r="A1274" s="353">
        <v>2012</v>
      </c>
      <c r="B1274" s="207" t="s">
        <v>40</v>
      </c>
      <c r="C1274" s="207" t="s">
        <v>115</v>
      </c>
      <c r="D1274" s="354">
        <v>53931.325000000004</v>
      </c>
      <c r="E1274" s="354">
        <v>176924.886</v>
      </c>
      <c r="F1274" s="354">
        <v>50439.764999999999</v>
      </c>
      <c r="G1274" s="354">
        <v>17901.894999999993</v>
      </c>
      <c r="H1274" s="355">
        <v>299197.87099999993</v>
      </c>
      <c r="I1274" s="345"/>
      <c r="J1274" s="58"/>
    </row>
    <row r="1275" spans="1:10" ht="15" customHeight="1" x14ac:dyDescent="0.2">
      <c r="A1275" s="353">
        <v>2012</v>
      </c>
      <c r="B1275" s="207" t="s">
        <v>41</v>
      </c>
      <c r="C1275" s="207" t="s">
        <v>115</v>
      </c>
      <c r="D1275" s="354">
        <v>54372.675000000003</v>
      </c>
      <c r="E1275" s="354">
        <v>188341.29499999995</v>
      </c>
      <c r="F1275" s="354">
        <v>53636.834999999992</v>
      </c>
      <c r="G1275" s="354">
        <v>20288.805000000004</v>
      </c>
      <c r="H1275" s="355">
        <v>316639.61</v>
      </c>
      <c r="I1275" s="345"/>
      <c r="J1275" s="58"/>
    </row>
    <row r="1276" spans="1:10" ht="15" customHeight="1" x14ac:dyDescent="0.2">
      <c r="A1276" s="353">
        <v>2012</v>
      </c>
      <c r="B1276" s="207" t="s">
        <v>42</v>
      </c>
      <c r="C1276" s="207" t="s">
        <v>115</v>
      </c>
      <c r="D1276" s="354">
        <v>54695.020000000011</v>
      </c>
      <c r="E1276" s="354">
        <v>197277.0765</v>
      </c>
      <c r="F1276" s="354">
        <v>52340.352500000001</v>
      </c>
      <c r="G1276" s="354">
        <v>19295.624499999998</v>
      </c>
      <c r="H1276" s="355">
        <v>323608.07350000012</v>
      </c>
      <c r="I1276" s="345"/>
      <c r="J1276" s="58"/>
    </row>
    <row r="1277" spans="1:10" ht="15" customHeight="1" x14ac:dyDescent="0.2">
      <c r="A1277" s="353">
        <v>2012</v>
      </c>
      <c r="B1277" s="207" t="s">
        <v>43</v>
      </c>
      <c r="C1277" s="207" t="s">
        <v>115</v>
      </c>
      <c r="D1277" s="354">
        <v>48856.558499999992</v>
      </c>
      <c r="E1277" s="354">
        <v>202922.78650000002</v>
      </c>
      <c r="F1277" s="354">
        <v>46790.00999999998</v>
      </c>
      <c r="G1277" s="354">
        <v>14954.212500000001</v>
      </c>
      <c r="H1277" s="355">
        <v>313523.5675</v>
      </c>
      <c r="I1277" s="345"/>
      <c r="J1277" s="58"/>
    </row>
    <row r="1278" spans="1:10" ht="15" customHeight="1" x14ac:dyDescent="0.2">
      <c r="A1278" s="353">
        <v>2013</v>
      </c>
      <c r="B1278" s="207" t="s">
        <v>44</v>
      </c>
      <c r="C1278" s="207" t="s">
        <v>115</v>
      </c>
      <c r="D1278" s="354">
        <v>54754.745000000017</v>
      </c>
      <c r="E1278" s="354">
        <v>166598.872</v>
      </c>
      <c r="F1278" s="354">
        <v>54161.197500000009</v>
      </c>
      <c r="G1278" s="354">
        <v>18495.375000000007</v>
      </c>
      <c r="H1278" s="355">
        <v>294010.18950000004</v>
      </c>
      <c r="I1278" s="345"/>
      <c r="J1278" s="58"/>
    </row>
    <row r="1279" spans="1:10" ht="15" customHeight="1" x14ac:dyDescent="0.2">
      <c r="A1279" s="353">
        <v>2013</v>
      </c>
      <c r="B1279" s="207" t="s">
        <v>45</v>
      </c>
      <c r="C1279" s="207" t="s">
        <v>115</v>
      </c>
      <c r="D1279" s="354">
        <v>55563.527499999997</v>
      </c>
      <c r="E1279" s="354">
        <v>162066.573</v>
      </c>
      <c r="F1279" s="354">
        <v>50705.307500000003</v>
      </c>
      <c r="G1279" s="354">
        <v>17182.565000000006</v>
      </c>
      <c r="H1279" s="355">
        <v>285517.97300000006</v>
      </c>
      <c r="I1279" s="345"/>
      <c r="J1279" s="58"/>
    </row>
    <row r="1280" spans="1:10" ht="15" customHeight="1" x14ac:dyDescent="0.2">
      <c r="A1280" s="353">
        <v>2013</v>
      </c>
      <c r="B1280" s="207" t="s">
        <v>46</v>
      </c>
      <c r="C1280" s="207" t="s">
        <v>115</v>
      </c>
      <c r="D1280" s="354">
        <v>60306.317500000019</v>
      </c>
      <c r="E1280" s="354">
        <v>166637.06849999996</v>
      </c>
      <c r="F1280" s="354">
        <v>51464.29800000001</v>
      </c>
      <c r="G1280" s="354">
        <v>16304.549999999997</v>
      </c>
      <c r="H1280" s="355">
        <v>294712.234</v>
      </c>
      <c r="I1280" s="345"/>
      <c r="J1280" s="58"/>
    </row>
    <row r="1281" spans="1:10" ht="15" customHeight="1" x14ac:dyDescent="0.2">
      <c r="A1281" s="353">
        <v>2013</v>
      </c>
      <c r="B1281" s="207" t="s">
        <v>34</v>
      </c>
      <c r="C1281" s="207" t="s">
        <v>115</v>
      </c>
      <c r="D1281" s="354">
        <v>65044.264999999999</v>
      </c>
      <c r="E1281" s="354">
        <v>182525.86350000004</v>
      </c>
      <c r="F1281" s="354">
        <v>65104.013499999994</v>
      </c>
      <c r="G1281" s="354">
        <v>17354.615499999996</v>
      </c>
      <c r="H1281" s="355">
        <v>330028.75750000001</v>
      </c>
      <c r="I1281" s="345"/>
      <c r="J1281" s="58"/>
    </row>
    <row r="1282" spans="1:10" ht="15" customHeight="1" x14ac:dyDescent="0.2">
      <c r="A1282" s="353">
        <v>2013</v>
      </c>
      <c r="B1282" s="207" t="s">
        <v>36</v>
      </c>
      <c r="C1282" s="207" t="s">
        <v>115</v>
      </c>
      <c r="D1282" s="354">
        <v>68748.710000000006</v>
      </c>
      <c r="E1282" s="354">
        <v>176072.11250000005</v>
      </c>
      <c r="F1282" s="354">
        <v>64710.664000000004</v>
      </c>
      <c r="G1282" s="354">
        <v>18547.406500000001</v>
      </c>
      <c r="H1282" s="355">
        <v>328078.89300000004</v>
      </c>
      <c r="I1282" s="345"/>
      <c r="J1282" s="58"/>
    </row>
    <row r="1283" spans="1:10" ht="15" customHeight="1" x14ac:dyDescent="0.2">
      <c r="A1283" s="353">
        <v>2013</v>
      </c>
      <c r="B1283" s="207" t="s">
        <v>37</v>
      </c>
      <c r="C1283" s="207" t="s">
        <v>115</v>
      </c>
      <c r="D1283" s="354">
        <v>63095.205000000016</v>
      </c>
      <c r="E1283" s="354">
        <v>172316.5845</v>
      </c>
      <c r="F1283" s="354">
        <v>58429.679999999993</v>
      </c>
      <c r="G1283" s="354">
        <v>17722.542000000005</v>
      </c>
      <c r="H1283" s="355">
        <v>311564.01150000008</v>
      </c>
      <c r="I1283" s="345"/>
      <c r="J1283" s="58"/>
    </row>
    <row r="1284" spans="1:10" ht="15" customHeight="1" x14ac:dyDescent="0.2">
      <c r="A1284" s="353">
        <v>2013</v>
      </c>
      <c r="B1284" s="207" t="s">
        <v>38</v>
      </c>
      <c r="C1284" s="207" t="s">
        <v>115</v>
      </c>
      <c r="D1284" s="354">
        <v>71973.727000000014</v>
      </c>
      <c r="E1284" s="354">
        <v>195272.25800000006</v>
      </c>
      <c r="F1284" s="354">
        <v>66139.59</v>
      </c>
      <c r="G1284" s="354">
        <v>20335.776500000004</v>
      </c>
      <c r="H1284" s="355">
        <v>353721.35149999993</v>
      </c>
      <c r="I1284" s="345"/>
      <c r="J1284" s="58"/>
    </row>
    <row r="1285" spans="1:10" ht="15" customHeight="1" x14ac:dyDescent="0.2">
      <c r="A1285" s="353">
        <v>2013</v>
      </c>
      <c r="B1285" s="207" t="s">
        <v>39</v>
      </c>
      <c r="C1285" s="207" t="s">
        <v>115</v>
      </c>
      <c r="D1285" s="354">
        <v>66968.389999999985</v>
      </c>
      <c r="E1285" s="354">
        <v>164802.31949999998</v>
      </c>
      <c r="F1285" s="354">
        <v>59473.547499999993</v>
      </c>
      <c r="G1285" s="354">
        <v>19209.967500000006</v>
      </c>
      <c r="H1285" s="355">
        <v>310454.22449999995</v>
      </c>
      <c r="I1285" s="345"/>
      <c r="J1285" s="58"/>
    </row>
    <row r="1286" spans="1:10" ht="15" customHeight="1" x14ac:dyDescent="0.2">
      <c r="A1286" s="353">
        <v>2013</v>
      </c>
      <c r="B1286" s="207" t="s">
        <v>40</v>
      </c>
      <c r="C1286" s="207" t="s">
        <v>115</v>
      </c>
      <c r="D1286" s="354">
        <v>71967.089499999987</v>
      </c>
      <c r="E1286" s="354">
        <v>187683.56099999996</v>
      </c>
      <c r="F1286" s="354">
        <v>63466.397999999994</v>
      </c>
      <c r="G1286" s="354">
        <v>21134.030999999999</v>
      </c>
      <c r="H1286" s="355">
        <v>344251.07949999999</v>
      </c>
      <c r="I1286" s="345"/>
      <c r="J1286" s="58"/>
    </row>
    <row r="1287" spans="1:10" ht="15" customHeight="1" x14ac:dyDescent="0.2">
      <c r="A1287" s="353">
        <v>2013</v>
      </c>
      <c r="B1287" s="207" t="s">
        <v>41</v>
      </c>
      <c r="C1287" s="207" t="s">
        <v>115</v>
      </c>
      <c r="D1287" s="354">
        <v>77558.224999999991</v>
      </c>
      <c r="E1287" s="354">
        <v>202723.10500000019</v>
      </c>
      <c r="F1287" s="354">
        <v>68408.892500000002</v>
      </c>
      <c r="G1287" s="354">
        <v>23760.718000000001</v>
      </c>
      <c r="H1287" s="355">
        <v>372450.94050000003</v>
      </c>
      <c r="I1287" s="345"/>
      <c r="J1287" s="58"/>
    </row>
    <row r="1288" spans="1:10" ht="15" customHeight="1" x14ac:dyDescent="0.2">
      <c r="A1288" s="353">
        <v>2013</v>
      </c>
      <c r="B1288" s="207" t="s">
        <v>42</v>
      </c>
      <c r="C1288" s="207" t="s">
        <v>115</v>
      </c>
      <c r="D1288" s="354">
        <v>78384.670999999988</v>
      </c>
      <c r="E1288" s="354">
        <v>197742.05250000005</v>
      </c>
      <c r="F1288" s="354">
        <v>62480.190499999982</v>
      </c>
      <c r="G1288" s="354">
        <v>21960.661499999998</v>
      </c>
      <c r="H1288" s="355">
        <v>360567.57550000015</v>
      </c>
      <c r="I1288" s="345"/>
      <c r="J1288" s="58"/>
    </row>
    <row r="1289" spans="1:10" ht="15" customHeight="1" x14ac:dyDescent="0.2">
      <c r="A1289" s="353">
        <v>2013</v>
      </c>
      <c r="B1289" s="207" t="s">
        <v>43</v>
      </c>
      <c r="C1289" s="207" t="s">
        <v>115</v>
      </c>
      <c r="D1289" s="354">
        <v>71736.642499999987</v>
      </c>
      <c r="E1289" s="354">
        <v>189352.86100000006</v>
      </c>
      <c r="F1289" s="354">
        <v>56763</v>
      </c>
      <c r="G1289" s="354">
        <v>18647.767499999998</v>
      </c>
      <c r="H1289" s="355">
        <v>336500.27100000001</v>
      </c>
      <c r="I1289" s="345"/>
      <c r="J1289" s="58"/>
    </row>
    <row r="1290" spans="1:10" ht="15" customHeight="1" x14ac:dyDescent="0.2">
      <c r="A1290" s="353">
        <v>2014</v>
      </c>
      <c r="B1290" s="207" t="s">
        <v>44</v>
      </c>
      <c r="C1290" s="207" t="s">
        <v>115</v>
      </c>
      <c r="D1290" s="354">
        <v>63790.852500000008</v>
      </c>
      <c r="E1290" s="354">
        <v>143213.84299999999</v>
      </c>
      <c r="F1290" s="354">
        <v>56079.17000000002</v>
      </c>
      <c r="G1290" s="354">
        <v>19458.845000000001</v>
      </c>
      <c r="H1290" s="355">
        <v>282542.71050000004</v>
      </c>
      <c r="I1290" s="345"/>
      <c r="J1290" s="58"/>
    </row>
    <row r="1291" spans="1:10" ht="15" customHeight="1" x14ac:dyDescent="0.2">
      <c r="A1291" s="353">
        <v>2014</v>
      </c>
      <c r="B1291" s="207" t="s">
        <v>45</v>
      </c>
      <c r="C1291" s="207" t="s">
        <v>115</v>
      </c>
      <c r="D1291" s="354">
        <v>74037.253999999986</v>
      </c>
      <c r="E1291" s="354">
        <v>182738.57200000013</v>
      </c>
      <c r="F1291" s="354">
        <v>61637.417500000003</v>
      </c>
      <c r="G1291" s="354">
        <v>18779.072500000002</v>
      </c>
      <c r="H1291" s="355">
        <v>337192.31600000011</v>
      </c>
      <c r="I1291" s="345"/>
      <c r="J1291" s="58"/>
    </row>
    <row r="1292" spans="1:10" ht="15" customHeight="1" x14ac:dyDescent="0.2">
      <c r="A1292" s="353">
        <v>2014</v>
      </c>
      <c r="B1292" s="207" t="s">
        <v>46</v>
      </c>
      <c r="C1292" s="207" t="s">
        <v>115</v>
      </c>
      <c r="D1292" s="354">
        <v>76484.25</v>
      </c>
      <c r="E1292" s="354">
        <v>235631.46700000006</v>
      </c>
      <c r="F1292" s="354">
        <v>59041.370999999985</v>
      </c>
      <c r="G1292" s="354">
        <v>18832.255500000007</v>
      </c>
      <c r="H1292" s="355">
        <v>389989.34350000019</v>
      </c>
      <c r="I1292" s="345"/>
      <c r="J1292" s="58"/>
    </row>
    <row r="1293" spans="1:10" ht="15" customHeight="1" x14ac:dyDescent="0.2">
      <c r="A1293" s="353">
        <v>2014</v>
      </c>
      <c r="B1293" s="207" t="s">
        <v>34</v>
      </c>
      <c r="C1293" s="207" t="s">
        <v>115</v>
      </c>
      <c r="D1293" s="354">
        <v>71920.535999999993</v>
      </c>
      <c r="E1293" s="354">
        <v>215117.19050000011</v>
      </c>
      <c r="F1293" s="354">
        <v>56639.121999999996</v>
      </c>
      <c r="G1293" s="354">
        <v>17060.186999999998</v>
      </c>
      <c r="H1293" s="355">
        <v>360737.03550000011</v>
      </c>
      <c r="I1293" s="345"/>
      <c r="J1293" s="58"/>
    </row>
    <row r="1294" spans="1:10" ht="15" customHeight="1" x14ac:dyDescent="0.2">
      <c r="A1294" s="353">
        <v>2014</v>
      </c>
      <c r="B1294" s="207" t="s">
        <v>36</v>
      </c>
      <c r="C1294" s="207" t="s">
        <v>115</v>
      </c>
      <c r="D1294" s="354">
        <v>73784.005000000005</v>
      </c>
      <c r="E1294" s="354">
        <v>216855.1525900001</v>
      </c>
      <c r="F1294" s="354">
        <v>56678.713500000005</v>
      </c>
      <c r="G1294" s="354">
        <v>21291.148000000001</v>
      </c>
      <c r="H1294" s="355">
        <v>368609.01909000013</v>
      </c>
      <c r="I1294" s="345"/>
      <c r="J1294" s="58"/>
    </row>
    <row r="1295" spans="1:10" ht="15" customHeight="1" x14ac:dyDescent="0.2">
      <c r="A1295" s="353">
        <v>2014</v>
      </c>
      <c r="B1295" s="207" t="s">
        <v>37</v>
      </c>
      <c r="C1295" s="207" t="s">
        <v>115</v>
      </c>
      <c r="D1295" s="354">
        <v>65389.497499999998</v>
      </c>
      <c r="E1295" s="354">
        <v>196064.89928337518</v>
      </c>
      <c r="F1295" s="354">
        <v>48368.214999999997</v>
      </c>
      <c r="G1295" s="354">
        <v>22713.977000000003</v>
      </c>
      <c r="H1295" s="355">
        <v>332536.5887833751</v>
      </c>
      <c r="I1295" s="345"/>
      <c r="J1295" s="58"/>
    </row>
    <row r="1296" spans="1:10" ht="15" customHeight="1" x14ac:dyDescent="0.2">
      <c r="A1296" s="353">
        <v>2014</v>
      </c>
      <c r="B1296" s="207" t="s">
        <v>38</v>
      </c>
      <c r="C1296" s="207" t="s">
        <v>115</v>
      </c>
      <c r="D1296" s="354">
        <v>74008.342999999993</v>
      </c>
      <c r="E1296" s="354">
        <v>238035.49000000008</v>
      </c>
      <c r="F1296" s="354">
        <v>54044.765999999989</v>
      </c>
      <c r="G1296" s="354">
        <v>20801.105000000003</v>
      </c>
      <c r="H1296" s="355">
        <v>386889.70400000014</v>
      </c>
      <c r="I1296" s="345"/>
      <c r="J1296" s="58"/>
    </row>
    <row r="1297" spans="1:10" ht="15" customHeight="1" x14ac:dyDescent="0.2">
      <c r="A1297" s="353">
        <v>2014</v>
      </c>
      <c r="B1297" s="207" t="s">
        <v>39</v>
      </c>
      <c r="C1297" s="207" t="s">
        <v>115</v>
      </c>
      <c r="D1297" s="354">
        <v>64755.314000000006</v>
      </c>
      <c r="E1297" s="354">
        <v>237914.61249999999</v>
      </c>
      <c r="F1297" s="354">
        <v>57215.490000000005</v>
      </c>
      <c r="G1297" s="354">
        <v>17741.796000000002</v>
      </c>
      <c r="H1297" s="355">
        <v>377627.2125000002</v>
      </c>
      <c r="I1297" s="345"/>
      <c r="J1297" s="58"/>
    </row>
    <row r="1298" spans="1:10" ht="15" customHeight="1" x14ac:dyDescent="0.2">
      <c r="A1298" s="353">
        <v>2014</v>
      </c>
      <c r="B1298" s="207" t="s">
        <v>40</v>
      </c>
      <c r="C1298" s="207" t="s">
        <v>115</v>
      </c>
      <c r="D1298" s="354">
        <v>61846.257500000014</v>
      </c>
      <c r="E1298" s="354">
        <v>257802.28950000016</v>
      </c>
      <c r="F1298" s="354">
        <v>62000.845500000003</v>
      </c>
      <c r="G1298" s="354">
        <v>19166.154999999999</v>
      </c>
      <c r="H1298" s="355">
        <v>400815.54749999993</v>
      </c>
      <c r="I1298" s="345"/>
      <c r="J1298" s="58"/>
    </row>
    <row r="1299" spans="1:10" ht="15" customHeight="1" x14ac:dyDescent="0.2">
      <c r="A1299" s="353">
        <v>2014</v>
      </c>
      <c r="B1299" s="207" t="s">
        <v>41</v>
      </c>
      <c r="C1299" s="207" t="s">
        <v>115</v>
      </c>
      <c r="D1299" s="354">
        <v>60092.546000000009</v>
      </c>
      <c r="E1299" s="354">
        <v>258143.34400000016</v>
      </c>
      <c r="F1299" s="354">
        <v>60337.490499999985</v>
      </c>
      <c r="G1299" s="354">
        <v>21612.787499999999</v>
      </c>
      <c r="H1299" s="355">
        <v>400186.16800000024</v>
      </c>
      <c r="I1299" s="345"/>
      <c r="J1299" s="58"/>
    </row>
    <row r="1300" spans="1:10" ht="15" customHeight="1" x14ac:dyDescent="0.2">
      <c r="A1300" s="353">
        <v>2014</v>
      </c>
      <c r="B1300" s="207" t="s">
        <v>42</v>
      </c>
      <c r="C1300" s="207" t="s">
        <v>115</v>
      </c>
      <c r="D1300" s="354">
        <v>57198.561000000023</v>
      </c>
      <c r="E1300" s="354">
        <v>246831.43750000006</v>
      </c>
      <c r="F1300" s="354">
        <v>58007.216000000008</v>
      </c>
      <c r="G1300" s="354">
        <v>21159.147500000003</v>
      </c>
      <c r="H1300" s="355">
        <v>383196.36199999996</v>
      </c>
      <c r="I1300" s="345"/>
      <c r="J1300" s="58"/>
    </row>
    <row r="1301" spans="1:10" ht="15" customHeight="1" x14ac:dyDescent="0.2">
      <c r="A1301" s="353">
        <v>2014</v>
      </c>
      <c r="B1301" s="207" t="s">
        <v>43</v>
      </c>
      <c r="C1301" s="207" t="s">
        <v>115</v>
      </c>
      <c r="D1301" s="354">
        <v>64379.707500000011</v>
      </c>
      <c r="E1301" s="354">
        <v>250734.22599999997</v>
      </c>
      <c r="F1301" s="354">
        <v>54518.399999999994</v>
      </c>
      <c r="G1301" s="354">
        <v>14895.9825</v>
      </c>
      <c r="H1301" s="355">
        <v>384528.31600000011</v>
      </c>
      <c r="I1301" s="345"/>
      <c r="J1301" s="58"/>
    </row>
    <row r="1302" spans="1:10" ht="15" customHeight="1" x14ac:dyDescent="0.2">
      <c r="A1302" s="353">
        <v>2015</v>
      </c>
      <c r="B1302" s="207" t="s">
        <v>44</v>
      </c>
      <c r="C1302" s="207" t="s">
        <v>115</v>
      </c>
      <c r="D1302" s="354">
        <v>58299.810000000005</v>
      </c>
      <c r="E1302" s="354">
        <v>226914.9200000001</v>
      </c>
      <c r="F1302" s="354">
        <v>53212.383000000009</v>
      </c>
      <c r="G1302" s="354">
        <v>17752.187999999995</v>
      </c>
      <c r="H1302" s="355">
        <v>356179.30099999992</v>
      </c>
      <c r="I1302" s="345"/>
      <c r="J1302" s="58"/>
    </row>
    <row r="1303" spans="1:10" ht="15" customHeight="1" x14ac:dyDescent="0.2">
      <c r="A1303" s="353">
        <v>2015</v>
      </c>
      <c r="B1303" s="207" t="s">
        <v>45</v>
      </c>
      <c r="C1303" s="207" t="s">
        <v>115</v>
      </c>
      <c r="D1303" s="354">
        <v>67284.22</v>
      </c>
      <c r="E1303" s="354">
        <v>221604.92799999996</v>
      </c>
      <c r="F1303" s="354">
        <v>59506.526000000005</v>
      </c>
      <c r="G1303" s="354">
        <v>19381.718000000001</v>
      </c>
      <c r="H1303" s="355">
        <v>367777.39200000017</v>
      </c>
      <c r="I1303" s="345"/>
      <c r="J1303" s="58"/>
    </row>
    <row r="1304" spans="1:10" ht="15" customHeight="1" x14ac:dyDescent="0.2">
      <c r="A1304" s="353">
        <v>2015</v>
      </c>
      <c r="B1304" s="207" t="s">
        <v>46</v>
      </c>
      <c r="C1304" s="207" t="s">
        <v>115</v>
      </c>
      <c r="D1304" s="354">
        <v>71105.47</v>
      </c>
      <c r="E1304" s="354">
        <v>249814.69899999994</v>
      </c>
      <c r="F1304" s="354">
        <v>61065.422500000001</v>
      </c>
      <c r="G1304" s="354">
        <v>19520.740000000002</v>
      </c>
      <c r="H1304" s="355">
        <v>401506.33149999997</v>
      </c>
      <c r="I1304" s="345"/>
      <c r="J1304" s="58"/>
    </row>
    <row r="1305" spans="1:10" ht="15" customHeight="1" x14ac:dyDescent="0.2">
      <c r="A1305" s="353">
        <v>2015</v>
      </c>
      <c r="B1305" s="207" t="s">
        <v>34</v>
      </c>
      <c r="C1305" s="207" t="s">
        <v>115</v>
      </c>
      <c r="D1305" s="354">
        <v>66294.674499999994</v>
      </c>
      <c r="E1305" s="354">
        <v>230617.77199999997</v>
      </c>
      <c r="F1305" s="354">
        <v>60336.647499999977</v>
      </c>
      <c r="G1305" s="354">
        <v>20502.562500000004</v>
      </c>
      <c r="H1305" s="355">
        <v>377751.6565000001</v>
      </c>
      <c r="I1305" s="345"/>
      <c r="J1305" s="58"/>
    </row>
    <row r="1306" spans="1:10" ht="15" customHeight="1" x14ac:dyDescent="0.2">
      <c r="A1306" s="353">
        <v>2015</v>
      </c>
      <c r="B1306" s="207" t="s">
        <v>36</v>
      </c>
      <c r="C1306" s="207" t="s">
        <v>115</v>
      </c>
      <c r="D1306" s="354">
        <v>74579.544000000024</v>
      </c>
      <c r="E1306" s="354">
        <v>236143.10400000008</v>
      </c>
      <c r="F1306" s="354">
        <v>65975.069499999998</v>
      </c>
      <c r="G1306" s="354">
        <v>22331.084999999999</v>
      </c>
      <c r="H1306" s="355">
        <v>399028.80249999999</v>
      </c>
      <c r="I1306" s="345"/>
      <c r="J1306" s="58"/>
    </row>
    <row r="1307" spans="1:10" ht="15" customHeight="1" x14ac:dyDescent="0.2">
      <c r="A1307" s="353">
        <v>2015</v>
      </c>
      <c r="B1307" s="207" t="s">
        <v>37</v>
      </c>
      <c r="C1307" s="207" t="s">
        <v>115</v>
      </c>
      <c r="D1307" s="354">
        <v>69223.132500000007</v>
      </c>
      <c r="E1307" s="354">
        <v>209513.24799999996</v>
      </c>
      <c r="F1307" s="354">
        <v>68390.83</v>
      </c>
      <c r="G1307" s="354">
        <v>20465.362999999998</v>
      </c>
      <c r="H1307" s="355">
        <v>367592.57350000006</v>
      </c>
      <c r="I1307" s="345"/>
      <c r="J1307" s="58"/>
    </row>
    <row r="1308" spans="1:10" ht="15" customHeight="1" x14ac:dyDescent="0.2">
      <c r="A1308" s="353">
        <v>2015</v>
      </c>
      <c r="B1308" s="207" t="s">
        <v>38</v>
      </c>
      <c r="C1308" s="207" t="s">
        <v>115</v>
      </c>
      <c r="D1308" s="354">
        <v>79349.580000000016</v>
      </c>
      <c r="E1308" s="354">
        <v>252720.86649999995</v>
      </c>
      <c r="F1308" s="354">
        <v>75854.44150000003</v>
      </c>
      <c r="G1308" s="354">
        <v>23011.762499999993</v>
      </c>
      <c r="H1308" s="355">
        <v>430936.65049999999</v>
      </c>
      <c r="I1308" s="345"/>
      <c r="J1308" s="58"/>
    </row>
    <row r="1309" spans="1:10" ht="15" customHeight="1" x14ac:dyDescent="0.2">
      <c r="A1309" s="353">
        <v>2015</v>
      </c>
      <c r="B1309" s="207" t="s">
        <v>39</v>
      </c>
      <c r="C1309" s="207" t="s">
        <v>115</v>
      </c>
      <c r="D1309" s="354">
        <v>78876.587500000009</v>
      </c>
      <c r="E1309" s="354">
        <v>243001.04950000005</v>
      </c>
      <c r="F1309" s="354">
        <v>74295.651000000027</v>
      </c>
      <c r="G1309" s="354">
        <v>24483.063499999997</v>
      </c>
      <c r="H1309" s="355">
        <v>420656.35149999999</v>
      </c>
      <c r="I1309" s="345"/>
      <c r="J1309" s="58"/>
    </row>
    <row r="1310" spans="1:10" ht="15" customHeight="1" x14ac:dyDescent="0.2">
      <c r="A1310" s="353">
        <v>2015</v>
      </c>
      <c r="B1310" s="207" t="s">
        <v>40</v>
      </c>
      <c r="C1310" s="207" t="s">
        <v>115</v>
      </c>
      <c r="D1310" s="354">
        <v>85537.530000000028</v>
      </c>
      <c r="E1310" s="354">
        <v>232130.88599999997</v>
      </c>
      <c r="F1310" s="354">
        <v>82242.05250000002</v>
      </c>
      <c r="G1310" s="354">
        <v>25489.402000000002</v>
      </c>
      <c r="H1310" s="355">
        <v>425399.87049999984</v>
      </c>
      <c r="I1310" s="345"/>
      <c r="J1310" s="58"/>
    </row>
    <row r="1311" spans="1:10" ht="15" customHeight="1" x14ac:dyDescent="0.2">
      <c r="A1311" s="353">
        <v>2015</v>
      </c>
      <c r="B1311" s="207" t="s">
        <v>41</v>
      </c>
      <c r="C1311" s="207" t="s">
        <v>115</v>
      </c>
      <c r="D1311" s="354">
        <v>85650.227500000037</v>
      </c>
      <c r="E1311" s="354">
        <v>237039.86700000023</v>
      </c>
      <c r="F1311" s="354">
        <v>85967.290999999983</v>
      </c>
      <c r="G1311" s="354">
        <v>26699.144</v>
      </c>
      <c r="H1311" s="355">
        <v>435356.52950000024</v>
      </c>
      <c r="I1311" s="345"/>
      <c r="J1311" s="58"/>
    </row>
    <row r="1312" spans="1:10" ht="15" customHeight="1" x14ac:dyDescent="0.2">
      <c r="A1312" s="353">
        <v>2015</v>
      </c>
      <c r="B1312" s="207" t="s">
        <v>42</v>
      </c>
      <c r="C1312" s="207" t="s">
        <v>115</v>
      </c>
      <c r="D1312" s="354">
        <v>78535.705000000002</v>
      </c>
      <c r="E1312" s="354">
        <v>228181.76800000007</v>
      </c>
      <c r="F1312" s="354">
        <v>79282.895499999984</v>
      </c>
      <c r="G1312" s="354">
        <v>23298.631000000008</v>
      </c>
      <c r="H1312" s="355">
        <v>409298.99950000009</v>
      </c>
      <c r="I1312" s="345"/>
      <c r="J1312" s="58"/>
    </row>
    <row r="1313" spans="1:10" ht="15" customHeight="1" x14ac:dyDescent="0.2">
      <c r="A1313" s="353">
        <v>2015</v>
      </c>
      <c r="B1313" s="207" t="s">
        <v>43</v>
      </c>
      <c r="C1313" s="207" t="s">
        <v>115</v>
      </c>
      <c r="D1313" s="354">
        <v>79701.392999999982</v>
      </c>
      <c r="E1313" s="354">
        <v>275670.36550000019</v>
      </c>
      <c r="F1313" s="354">
        <v>81582.545500000007</v>
      </c>
      <c r="G1313" s="354">
        <v>22723.47</v>
      </c>
      <c r="H1313" s="355">
        <v>459677.77400000038</v>
      </c>
      <c r="I1313" s="345"/>
      <c r="J1313" s="58"/>
    </row>
    <row r="1314" spans="1:10" ht="15" customHeight="1" x14ac:dyDescent="0.2">
      <c r="A1314" s="353">
        <v>2016</v>
      </c>
      <c r="B1314" s="207" t="s">
        <v>44</v>
      </c>
      <c r="C1314" s="207" t="s">
        <v>115</v>
      </c>
      <c r="D1314" s="354">
        <v>70873.427500000005</v>
      </c>
      <c r="E1314" s="354">
        <v>218287.451</v>
      </c>
      <c r="F1314" s="354">
        <v>63816.374999999978</v>
      </c>
      <c r="G1314" s="354">
        <v>20935.875500000002</v>
      </c>
      <c r="H1314" s="355">
        <v>373913.12900000013</v>
      </c>
      <c r="I1314" s="345"/>
      <c r="J1314" s="58"/>
    </row>
    <row r="1315" spans="1:10" ht="15" customHeight="1" x14ac:dyDescent="0.2">
      <c r="A1315" s="353">
        <v>2016</v>
      </c>
      <c r="B1315" s="207" t="s">
        <v>45</v>
      </c>
      <c r="C1315" s="207" t="s">
        <v>115</v>
      </c>
      <c r="D1315" s="354">
        <v>75016.087499999994</v>
      </c>
      <c r="E1315" s="354">
        <v>215432.11699999991</v>
      </c>
      <c r="F1315" s="354">
        <v>74940.424999999988</v>
      </c>
      <c r="G1315" s="354">
        <v>24228.085499999994</v>
      </c>
      <c r="H1315" s="355">
        <v>389616.71499999985</v>
      </c>
      <c r="I1315" s="345"/>
      <c r="J1315" s="58"/>
    </row>
    <row r="1316" spans="1:10" ht="15" customHeight="1" x14ac:dyDescent="0.2">
      <c r="A1316" s="353">
        <v>2016</v>
      </c>
      <c r="B1316" s="207" t="s">
        <v>46</v>
      </c>
      <c r="C1316" s="207" t="s">
        <v>115</v>
      </c>
      <c r="D1316" s="354">
        <v>70966.372499999998</v>
      </c>
      <c r="E1316" s="354">
        <v>221042.10150000005</v>
      </c>
      <c r="F1316" s="354">
        <v>71523.737500000003</v>
      </c>
      <c r="G1316" s="354">
        <v>21345.587</v>
      </c>
      <c r="H1316" s="355">
        <v>384877.79849999998</v>
      </c>
      <c r="I1316" s="345"/>
      <c r="J1316" s="58"/>
    </row>
    <row r="1317" spans="1:10" ht="15" customHeight="1" x14ac:dyDescent="0.2">
      <c r="A1317" s="353">
        <v>2016</v>
      </c>
      <c r="B1317" s="207" t="s">
        <v>34</v>
      </c>
      <c r="C1317" s="207" t="s">
        <v>115</v>
      </c>
      <c r="D1317" s="354">
        <v>77712.809999999983</v>
      </c>
      <c r="E1317" s="354">
        <v>234498.89250000013</v>
      </c>
      <c r="F1317" s="354">
        <v>71929.070000000007</v>
      </c>
      <c r="G1317" s="354">
        <v>20348.642000000003</v>
      </c>
      <c r="H1317" s="355">
        <v>404489.41449999984</v>
      </c>
      <c r="I1317" s="345"/>
      <c r="J1317" s="58"/>
    </row>
    <row r="1318" spans="1:10" ht="15" customHeight="1" x14ac:dyDescent="0.2">
      <c r="A1318" s="353">
        <v>2016</v>
      </c>
      <c r="B1318" s="207" t="s">
        <v>36</v>
      </c>
      <c r="C1318" s="207" t="s">
        <v>115</v>
      </c>
      <c r="D1318" s="354">
        <v>74890.978000000003</v>
      </c>
      <c r="E1318" s="354">
        <v>223990.72700000007</v>
      </c>
      <c r="F1318" s="354">
        <v>67337.295500000007</v>
      </c>
      <c r="G1318" s="354">
        <v>17938.138999999996</v>
      </c>
      <c r="H1318" s="355">
        <v>384157.13949999982</v>
      </c>
      <c r="I1318" s="345"/>
      <c r="J1318" s="58"/>
    </row>
    <row r="1319" spans="1:10" ht="15" customHeight="1" x14ac:dyDescent="0.2">
      <c r="A1319" s="353">
        <v>2016</v>
      </c>
      <c r="B1319" s="207" t="s">
        <v>37</v>
      </c>
      <c r="C1319" s="207" t="s">
        <v>115</v>
      </c>
      <c r="D1319" s="354">
        <v>73508.822</v>
      </c>
      <c r="E1319" s="354">
        <v>211487.15600000005</v>
      </c>
      <c r="F1319" s="354">
        <v>64197.392500000002</v>
      </c>
      <c r="G1319" s="354">
        <v>17281.112500000003</v>
      </c>
      <c r="H1319" s="355">
        <v>366474.48300000012</v>
      </c>
      <c r="I1319" s="345"/>
      <c r="J1319" s="58"/>
    </row>
    <row r="1320" spans="1:10" ht="15" customHeight="1" x14ac:dyDescent="0.2">
      <c r="A1320" s="353">
        <v>2016</v>
      </c>
      <c r="B1320" s="207" t="s">
        <v>38</v>
      </c>
      <c r="C1320" s="207" t="s">
        <v>115</v>
      </c>
      <c r="D1320" s="354">
        <v>70412.547500000001</v>
      </c>
      <c r="E1320" s="354">
        <v>204353.65000000014</v>
      </c>
      <c r="F1320" s="354">
        <v>59262.605000000018</v>
      </c>
      <c r="G1320" s="354">
        <v>13651.653999999999</v>
      </c>
      <c r="H1320" s="355">
        <v>347680.4565000002</v>
      </c>
      <c r="I1320" s="345"/>
      <c r="J1320" s="58"/>
    </row>
    <row r="1321" spans="1:10" ht="15" customHeight="1" x14ac:dyDescent="0.2">
      <c r="A1321" s="353">
        <v>2016</v>
      </c>
      <c r="B1321" s="207" t="s">
        <v>39</v>
      </c>
      <c r="C1321" s="207" t="s">
        <v>115</v>
      </c>
      <c r="D1321" s="354">
        <v>77013.64850000001</v>
      </c>
      <c r="E1321" s="354">
        <v>240424.7710000001</v>
      </c>
      <c r="F1321" s="354">
        <v>69038.355999999985</v>
      </c>
      <c r="G1321" s="354">
        <v>19181.436000000005</v>
      </c>
      <c r="H1321" s="355">
        <v>405658.21150000009</v>
      </c>
      <c r="I1321" s="345"/>
      <c r="J1321" s="58"/>
    </row>
    <row r="1322" spans="1:10" ht="15" customHeight="1" x14ac:dyDescent="0.2">
      <c r="A1322" s="353">
        <v>2016</v>
      </c>
      <c r="B1322" s="207" t="s">
        <v>40</v>
      </c>
      <c r="C1322" s="207" t="s">
        <v>115</v>
      </c>
      <c r="D1322" s="354">
        <v>74916.241500000004</v>
      </c>
      <c r="E1322" s="354">
        <v>222223.9789999999</v>
      </c>
      <c r="F1322" s="354">
        <v>63830.649000000005</v>
      </c>
      <c r="G1322" s="354">
        <v>21641.217000000001</v>
      </c>
      <c r="H1322" s="355">
        <v>382612.08650000009</v>
      </c>
      <c r="I1322" s="345"/>
      <c r="J1322" s="58"/>
    </row>
    <row r="1323" spans="1:10" ht="15" customHeight="1" x14ac:dyDescent="0.2">
      <c r="A1323" s="353">
        <v>2016</v>
      </c>
      <c r="B1323" s="207" t="s">
        <v>41</v>
      </c>
      <c r="C1323" s="207" t="s">
        <v>115</v>
      </c>
      <c r="D1323" s="354">
        <v>70592.465499999991</v>
      </c>
      <c r="E1323" s="354">
        <v>222192.46300000013</v>
      </c>
      <c r="F1323" s="354">
        <v>63506.964499999987</v>
      </c>
      <c r="G1323" s="354">
        <v>20355.556499999999</v>
      </c>
      <c r="H1323" s="355">
        <v>376647.44950000005</v>
      </c>
      <c r="I1323" s="345"/>
      <c r="J1323" s="58"/>
    </row>
    <row r="1324" spans="1:10" ht="15" customHeight="1" x14ac:dyDescent="0.2">
      <c r="A1324" s="353">
        <v>2016</v>
      </c>
      <c r="B1324" s="207" t="s">
        <v>42</v>
      </c>
      <c r="C1324" s="207" t="s">
        <v>115</v>
      </c>
      <c r="D1324" s="354">
        <v>69640.87450000002</v>
      </c>
      <c r="E1324" s="354">
        <v>234954.49700000003</v>
      </c>
      <c r="F1324" s="354">
        <v>65418.487499999981</v>
      </c>
      <c r="G1324" s="354">
        <v>21481.111500000003</v>
      </c>
      <c r="H1324" s="355">
        <v>391494.97049999994</v>
      </c>
      <c r="I1324" s="345"/>
      <c r="J1324" s="58"/>
    </row>
    <row r="1325" spans="1:10" ht="15" customHeight="1" x14ac:dyDescent="0.2">
      <c r="A1325" s="353">
        <v>2016</v>
      </c>
      <c r="B1325" s="207" t="s">
        <v>43</v>
      </c>
      <c r="C1325" s="207" t="s">
        <v>115</v>
      </c>
      <c r="D1325" s="354">
        <v>69301.292499999996</v>
      </c>
      <c r="E1325" s="354">
        <v>259134.9224999999</v>
      </c>
      <c r="F1325" s="354">
        <v>56736.601500000004</v>
      </c>
      <c r="G1325" s="354">
        <v>16327.0075</v>
      </c>
      <c r="H1325" s="355">
        <v>401499.82400000002</v>
      </c>
      <c r="I1325" s="345"/>
      <c r="J1325" s="58"/>
    </row>
    <row r="1326" spans="1:10" ht="15" customHeight="1" x14ac:dyDescent="0.2">
      <c r="A1326" s="353">
        <v>2017</v>
      </c>
      <c r="B1326" s="207" t="s">
        <v>44</v>
      </c>
      <c r="C1326" s="207" t="s">
        <v>115</v>
      </c>
      <c r="D1326" s="354">
        <v>61743.317499999983</v>
      </c>
      <c r="E1326" s="354">
        <v>210929.95100000003</v>
      </c>
      <c r="F1326" s="354">
        <v>59345.818499999987</v>
      </c>
      <c r="G1326" s="354">
        <v>18723.182500000003</v>
      </c>
      <c r="H1326" s="355">
        <v>350742.26949999999</v>
      </c>
      <c r="I1326" s="345"/>
      <c r="J1326" s="58"/>
    </row>
    <row r="1327" spans="1:10" ht="15" customHeight="1" x14ac:dyDescent="0.2">
      <c r="A1327" s="353">
        <v>2017</v>
      </c>
      <c r="B1327" s="207" t="s">
        <v>45</v>
      </c>
      <c r="C1327" s="207" t="s">
        <v>115</v>
      </c>
      <c r="D1327" s="354">
        <v>69319.283999999985</v>
      </c>
      <c r="E1327" s="354">
        <v>222125.54549999992</v>
      </c>
      <c r="F1327" s="354">
        <v>62142.095499999996</v>
      </c>
      <c r="G1327" s="354">
        <v>22318.463</v>
      </c>
      <c r="H1327" s="355">
        <v>375905.38799999992</v>
      </c>
      <c r="I1327" s="345"/>
      <c r="J1327" s="58"/>
    </row>
    <row r="1328" spans="1:10" ht="15" customHeight="1" x14ac:dyDescent="0.2">
      <c r="A1328" s="353">
        <v>2017</v>
      </c>
      <c r="B1328" s="207" t="s">
        <v>46</v>
      </c>
      <c r="C1328" s="207" t="s">
        <v>115</v>
      </c>
      <c r="D1328" s="354">
        <v>76293.127999999997</v>
      </c>
      <c r="E1328" s="354">
        <v>245230.19000000015</v>
      </c>
      <c r="F1328" s="354">
        <v>72266.868499999997</v>
      </c>
      <c r="G1328" s="354">
        <v>23093.102499999997</v>
      </c>
      <c r="H1328" s="355">
        <v>416883.28900000011</v>
      </c>
      <c r="I1328" s="345"/>
      <c r="J1328" s="58"/>
    </row>
    <row r="1329" spans="1:10" ht="15" customHeight="1" x14ac:dyDescent="0.2">
      <c r="A1329" s="353">
        <v>2017</v>
      </c>
      <c r="B1329" s="207" t="s">
        <v>34</v>
      </c>
      <c r="C1329" s="207" t="s">
        <v>115</v>
      </c>
      <c r="D1329" s="354">
        <v>64202.384999999987</v>
      </c>
      <c r="E1329" s="354">
        <v>210563.14449999991</v>
      </c>
      <c r="F1329" s="354">
        <v>59661.379000000001</v>
      </c>
      <c r="G1329" s="354">
        <v>14240.202499999999</v>
      </c>
      <c r="H1329" s="355">
        <v>348667.11099999992</v>
      </c>
      <c r="I1329" s="345"/>
      <c r="J1329" s="58"/>
    </row>
    <row r="1330" spans="1:10" ht="15" customHeight="1" x14ac:dyDescent="0.2">
      <c r="A1330" s="353">
        <v>2017</v>
      </c>
      <c r="B1330" s="207" t="s">
        <v>36</v>
      </c>
      <c r="C1330" s="207" t="s">
        <v>115</v>
      </c>
      <c r="D1330" s="354">
        <v>71653.650500000018</v>
      </c>
      <c r="E1330" s="354">
        <v>220850.68600000002</v>
      </c>
      <c r="F1330" s="354">
        <v>64184.9035</v>
      </c>
      <c r="G1330" s="354">
        <v>20519.875500000002</v>
      </c>
      <c r="H1330" s="355">
        <v>377209.11550000001</v>
      </c>
      <c r="I1330" s="345"/>
      <c r="J1330" s="58"/>
    </row>
    <row r="1331" spans="1:10" ht="15" customHeight="1" x14ac:dyDescent="0.2">
      <c r="A1331" s="353">
        <v>2017</v>
      </c>
      <c r="B1331" s="207" t="s">
        <v>37</v>
      </c>
      <c r="C1331" s="207" t="s">
        <v>115</v>
      </c>
      <c r="D1331" s="354">
        <v>66435.371000000014</v>
      </c>
      <c r="E1331" s="354">
        <v>213470.71049999993</v>
      </c>
      <c r="F1331" s="354">
        <v>67021.227499999994</v>
      </c>
      <c r="G1331" s="354">
        <v>19095.084499999997</v>
      </c>
      <c r="H1331" s="355">
        <v>366022.39350000001</v>
      </c>
      <c r="I1331" s="345"/>
      <c r="J1331" s="58"/>
    </row>
    <row r="1332" spans="1:10" ht="15" customHeight="1" x14ac:dyDescent="0.2">
      <c r="A1332" s="353">
        <v>2017</v>
      </c>
      <c r="B1332" s="207" t="s">
        <v>38</v>
      </c>
      <c r="C1332" s="207" t="s">
        <v>115</v>
      </c>
      <c r="D1332" s="354">
        <v>66461.8995</v>
      </c>
      <c r="E1332" s="354">
        <v>232896.24699999989</v>
      </c>
      <c r="F1332" s="354">
        <v>68577.166499999992</v>
      </c>
      <c r="G1332" s="354">
        <v>21703.917000000009</v>
      </c>
      <c r="H1332" s="355">
        <v>389639.22999999981</v>
      </c>
      <c r="I1332" s="345"/>
      <c r="J1332" s="58"/>
    </row>
    <row r="1333" spans="1:10" ht="15" customHeight="1" x14ac:dyDescent="0.2">
      <c r="A1333" s="353">
        <v>2017</v>
      </c>
      <c r="B1333" s="207" t="s">
        <v>39</v>
      </c>
      <c r="C1333" s="207" t="s">
        <v>115</v>
      </c>
      <c r="D1333" s="354">
        <v>66770.532000000021</v>
      </c>
      <c r="E1333" s="354">
        <v>226998.56149999995</v>
      </c>
      <c r="F1333" s="354">
        <v>74823.58550000003</v>
      </c>
      <c r="G1333" s="354">
        <v>21037.476500000001</v>
      </c>
      <c r="H1333" s="355">
        <v>389630.15549999999</v>
      </c>
      <c r="I1333" s="345"/>
      <c r="J1333" s="58"/>
    </row>
    <row r="1334" spans="1:10" ht="15" customHeight="1" x14ac:dyDescent="0.2">
      <c r="A1334" s="353">
        <v>2017</v>
      </c>
      <c r="B1334" s="207" t="s">
        <v>40</v>
      </c>
      <c r="C1334" s="207" t="s">
        <v>115</v>
      </c>
      <c r="D1334" s="354">
        <v>67005.282500000001</v>
      </c>
      <c r="E1334" s="354">
        <v>223095.82849999997</v>
      </c>
      <c r="F1334" s="354">
        <v>74546.053499999995</v>
      </c>
      <c r="G1334" s="354">
        <v>22416.089499999998</v>
      </c>
      <c r="H1334" s="355">
        <v>387063.25400000002</v>
      </c>
      <c r="I1334" s="345"/>
      <c r="J1334" s="58"/>
    </row>
    <row r="1335" spans="1:10" ht="15" customHeight="1" x14ac:dyDescent="0.2">
      <c r="A1335" s="353">
        <v>2017</v>
      </c>
      <c r="B1335" s="207" t="s">
        <v>41</v>
      </c>
      <c r="C1335" s="207" t="s">
        <v>115</v>
      </c>
      <c r="D1335" s="354">
        <v>64781.766499999991</v>
      </c>
      <c r="E1335" s="354">
        <v>227917.47649999996</v>
      </c>
      <c r="F1335" s="354">
        <v>73187.306500000006</v>
      </c>
      <c r="G1335" s="354">
        <v>23113.021000000008</v>
      </c>
      <c r="H1335" s="355">
        <v>388999.57049999991</v>
      </c>
      <c r="I1335" s="345"/>
      <c r="J1335" s="58"/>
    </row>
    <row r="1336" spans="1:10" ht="15" customHeight="1" x14ac:dyDescent="0.2">
      <c r="A1336" s="353">
        <v>2017</v>
      </c>
      <c r="B1336" s="207" t="s">
        <v>42</v>
      </c>
      <c r="C1336" s="207" t="s">
        <v>115</v>
      </c>
      <c r="D1336" s="354">
        <v>65957.936000000016</v>
      </c>
      <c r="E1336" s="354">
        <v>230899.12500000003</v>
      </c>
      <c r="F1336" s="354">
        <v>72459.003500000006</v>
      </c>
      <c r="G1336" s="354">
        <v>22956.334500000004</v>
      </c>
      <c r="H1336" s="355">
        <v>392272.39900000015</v>
      </c>
      <c r="I1336" s="345"/>
      <c r="J1336" s="58"/>
    </row>
    <row r="1337" spans="1:10" ht="15" customHeight="1" x14ac:dyDescent="0.2">
      <c r="A1337" s="353">
        <v>2017</v>
      </c>
      <c r="B1337" s="207" t="s">
        <v>43</v>
      </c>
      <c r="C1337" s="207" t="s">
        <v>115</v>
      </c>
      <c r="D1337" s="354">
        <v>65177.294499999996</v>
      </c>
      <c r="E1337" s="354">
        <v>228406.30500000005</v>
      </c>
      <c r="F1337" s="354">
        <v>65099.134999999995</v>
      </c>
      <c r="G1337" s="354">
        <v>20007.583999999999</v>
      </c>
      <c r="H1337" s="355">
        <v>378690.31850000011</v>
      </c>
      <c r="I1337" s="345"/>
      <c r="J1337" s="58"/>
    </row>
    <row r="1338" spans="1:10" ht="15" customHeight="1" x14ac:dyDescent="0.2">
      <c r="A1338" s="353">
        <v>2018</v>
      </c>
      <c r="B1338" s="207" t="s">
        <v>44</v>
      </c>
      <c r="C1338" s="207" t="s">
        <v>115</v>
      </c>
      <c r="D1338" s="354">
        <v>57294.197499999987</v>
      </c>
      <c r="E1338" s="354">
        <v>214476.77650000001</v>
      </c>
      <c r="F1338" s="354">
        <v>59248.521499999995</v>
      </c>
      <c r="G1338" s="354">
        <v>19777.175999999999</v>
      </c>
      <c r="H1338" s="355">
        <v>350796.67149999994</v>
      </c>
      <c r="I1338" s="345"/>
      <c r="J1338" s="58"/>
    </row>
    <row r="1339" spans="1:10" ht="15" customHeight="1" x14ac:dyDescent="0.2">
      <c r="A1339" s="353">
        <v>2018</v>
      </c>
      <c r="B1339" s="207" t="s">
        <v>45</v>
      </c>
      <c r="C1339" s="207" t="s">
        <v>115</v>
      </c>
      <c r="D1339" s="354">
        <v>60713.193499999994</v>
      </c>
      <c r="E1339" s="354">
        <v>212512.753</v>
      </c>
      <c r="F1339" s="354">
        <v>70150.771000000008</v>
      </c>
      <c r="G1339" s="354">
        <v>19968.832999999999</v>
      </c>
      <c r="H1339" s="355">
        <v>363345.55050000001</v>
      </c>
      <c r="I1339" s="345"/>
      <c r="J1339" s="58"/>
    </row>
    <row r="1340" spans="1:10" ht="15" customHeight="1" x14ac:dyDescent="0.2">
      <c r="A1340" s="353">
        <v>2018</v>
      </c>
      <c r="B1340" s="207" t="s">
        <v>46</v>
      </c>
      <c r="C1340" s="207" t="s">
        <v>115</v>
      </c>
      <c r="D1340" s="354">
        <v>67347.886999999988</v>
      </c>
      <c r="E1340" s="354">
        <v>227779.08399999983</v>
      </c>
      <c r="F1340" s="354">
        <v>67274.663</v>
      </c>
      <c r="G1340" s="354">
        <v>22452.715000000004</v>
      </c>
      <c r="H1340" s="355">
        <v>384854.34899999975</v>
      </c>
      <c r="I1340" s="345"/>
      <c r="J1340" s="58"/>
    </row>
    <row r="1341" spans="1:10" ht="15" customHeight="1" x14ac:dyDescent="0.2">
      <c r="A1341" s="353">
        <v>2018</v>
      </c>
      <c r="B1341" s="207" t="s">
        <v>34</v>
      </c>
      <c r="C1341" s="207" t="s">
        <v>115</v>
      </c>
      <c r="D1341" s="354">
        <v>72111.927499999991</v>
      </c>
      <c r="E1341" s="354">
        <v>240984.486</v>
      </c>
      <c r="F1341" s="354">
        <v>66806.145499999999</v>
      </c>
      <c r="G1341" s="354">
        <v>19072.873</v>
      </c>
      <c r="H1341" s="355">
        <v>398975.43199999991</v>
      </c>
      <c r="I1341" s="345"/>
      <c r="J1341" s="58"/>
    </row>
    <row r="1342" spans="1:10" ht="15" customHeight="1" x14ac:dyDescent="0.2">
      <c r="A1342" s="353">
        <v>2018</v>
      </c>
      <c r="B1342" s="207" t="s">
        <v>36</v>
      </c>
      <c r="C1342" s="207" t="s">
        <v>115</v>
      </c>
      <c r="D1342" s="354">
        <v>70021.144</v>
      </c>
      <c r="E1342" s="354">
        <v>212780.57600000009</v>
      </c>
      <c r="F1342" s="354">
        <v>68022.872000000003</v>
      </c>
      <c r="G1342" s="354">
        <v>21038.478500000001</v>
      </c>
      <c r="H1342" s="355">
        <v>371863.07050000009</v>
      </c>
      <c r="I1342" s="345"/>
      <c r="J1342" s="58"/>
    </row>
    <row r="1343" spans="1:10" ht="15" customHeight="1" x14ac:dyDescent="0.2">
      <c r="A1343" s="353">
        <v>2018</v>
      </c>
      <c r="B1343" s="207" t="s">
        <v>37</v>
      </c>
      <c r="C1343" s="207" t="s">
        <v>115</v>
      </c>
      <c r="D1343" s="354">
        <v>67428.866999999998</v>
      </c>
      <c r="E1343" s="354">
        <v>206381.12999999992</v>
      </c>
      <c r="F1343" s="354">
        <v>65427.978000000003</v>
      </c>
      <c r="G1343" s="354">
        <v>19588.200000000004</v>
      </c>
      <c r="H1343" s="355">
        <v>358826.17499999993</v>
      </c>
      <c r="I1343" s="345"/>
      <c r="J1343" s="58"/>
    </row>
    <row r="1344" spans="1:10" ht="15" customHeight="1" x14ac:dyDescent="0.2">
      <c r="A1344" s="353">
        <v>2018</v>
      </c>
      <c r="B1344" s="207" t="s">
        <v>38</v>
      </c>
      <c r="C1344" s="207" t="s">
        <v>115</v>
      </c>
      <c r="D1344" s="354">
        <v>66520.073000000004</v>
      </c>
      <c r="E1344" s="354">
        <v>221717.99899999998</v>
      </c>
      <c r="F1344" s="354">
        <v>63670.511999999995</v>
      </c>
      <c r="G1344" s="354">
        <v>20100.269999999997</v>
      </c>
      <c r="H1344" s="355">
        <v>372008.85400000005</v>
      </c>
      <c r="I1344" s="345"/>
      <c r="J1344" s="58"/>
    </row>
    <row r="1345" spans="1:10" ht="15" customHeight="1" x14ac:dyDescent="0.2">
      <c r="A1345" s="353">
        <v>2018</v>
      </c>
      <c r="B1345" s="207" t="s">
        <v>39</v>
      </c>
      <c r="C1345" s="207" t="s">
        <v>115</v>
      </c>
      <c r="D1345" s="354">
        <v>71037.267999999996</v>
      </c>
      <c r="E1345" s="354">
        <v>241495.55749999997</v>
      </c>
      <c r="F1345" s="354">
        <v>71598.376499999998</v>
      </c>
      <c r="G1345" s="354">
        <v>20378.832500000004</v>
      </c>
      <c r="H1345" s="355">
        <v>404510.03450000001</v>
      </c>
      <c r="I1345" s="345"/>
      <c r="J1345" s="58"/>
    </row>
    <row r="1346" spans="1:10" ht="15" customHeight="1" x14ac:dyDescent="0.2">
      <c r="A1346" s="353">
        <v>2018</v>
      </c>
      <c r="B1346" s="207" t="s">
        <v>40</v>
      </c>
      <c r="C1346" s="207" t="s">
        <v>115</v>
      </c>
      <c r="D1346" s="354">
        <v>70763.702499999985</v>
      </c>
      <c r="E1346" s="354">
        <v>231566.03500000009</v>
      </c>
      <c r="F1346" s="354">
        <v>71337.559999999983</v>
      </c>
      <c r="G1346" s="354">
        <v>18584.243000000002</v>
      </c>
      <c r="H1346" s="355">
        <v>392251.54050000006</v>
      </c>
      <c r="I1346" s="345"/>
      <c r="J1346" s="58"/>
    </row>
    <row r="1347" spans="1:10" ht="15" customHeight="1" x14ac:dyDescent="0.2">
      <c r="A1347" s="353">
        <v>2018</v>
      </c>
      <c r="B1347" s="207" t="s">
        <v>41</v>
      </c>
      <c r="C1347" s="207" t="s">
        <v>115</v>
      </c>
      <c r="D1347" s="354">
        <v>71095.403999999995</v>
      </c>
      <c r="E1347" s="354">
        <v>246906.24950000009</v>
      </c>
      <c r="F1347" s="354">
        <v>71861.538</v>
      </c>
      <c r="G1347" s="354">
        <v>17474.910000000003</v>
      </c>
      <c r="H1347" s="355">
        <v>407338.10150000005</v>
      </c>
      <c r="I1347" s="345"/>
      <c r="J1347" s="58"/>
    </row>
    <row r="1348" spans="1:10" ht="15" customHeight="1" x14ac:dyDescent="0.2">
      <c r="A1348" s="353">
        <v>2018</v>
      </c>
      <c r="B1348" s="207" t="s">
        <v>42</v>
      </c>
      <c r="C1348" s="207" t="s">
        <v>115</v>
      </c>
      <c r="D1348" s="354">
        <v>68983.281499999983</v>
      </c>
      <c r="E1348" s="354">
        <v>250002.04150000014</v>
      </c>
      <c r="F1348" s="354">
        <v>70682.677499999976</v>
      </c>
      <c r="G1348" s="354">
        <v>17908.485000000004</v>
      </c>
      <c r="H1348" s="355">
        <v>407576.48550000001</v>
      </c>
      <c r="I1348" s="345"/>
      <c r="J1348" s="58"/>
    </row>
    <row r="1349" spans="1:10" ht="15" customHeight="1" x14ac:dyDescent="0.2">
      <c r="A1349" s="353">
        <v>2018</v>
      </c>
      <c r="B1349" s="207" t="s">
        <v>43</v>
      </c>
      <c r="C1349" s="207" t="s">
        <v>115</v>
      </c>
      <c r="D1349" s="354">
        <v>72296.547999999995</v>
      </c>
      <c r="E1349" s="354">
        <v>242223.07650000005</v>
      </c>
      <c r="F1349" s="354">
        <v>64446.871500000001</v>
      </c>
      <c r="G1349" s="354">
        <v>16112.272499999999</v>
      </c>
      <c r="H1349" s="355">
        <v>395078.76850000001</v>
      </c>
      <c r="I1349" s="345"/>
      <c r="J1349" s="58"/>
    </row>
    <row r="1350" spans="1:10" ht="15" customHeight="1" x14ac:dyDescent="0.2">
      <c r="A1350" s="353">
        <v>2019</v>
      </c>
      <c r="B1350" s="207" t="s">
        <v>44</v>
      </c>
      <c r="C1350" s="207" t="s">
        <v>115</v>
      </c>
      <c r="D1350" s="354">
        <v>63367.124000000003</v>
      </c>
      <c r="E1350" s="354">
        <v>229029.47900000008</v>
      </c>
      <c r="F1350" s="354">
        <v>56931.549999999996</v>
      </c>
      <c r="G1350" s="354">
        <v>15188.748000000003</v>
      </c>
      <c r="H1350" s="355">
        <v>364516.90100000001</v>
      </c>
      <c r="I1350" s="345"/>
      <c r="J1350" s="58"/>
    </row>
    <row r="1351" spans="1:10" ht="15" customHeight="1" x14ac:dyDescent="0.2">
      <c r="A1351" s="353">
        <v>2019</v>
      </c>
      <c r="B1351" s="207" t="s">
        <v>45</v>
      </c>
      <c r="C1351" s="207" t="s">
        <v>115</v>
      </c>
      <c r="D1351" s="354">
        <v>68734.138500000001</v>
      </c>
      <c r="E1351" s="354">
        <v>219614.58600000001</v>
      </c>
      <c r="F1351" s="354">
        <v>63630.320500000002</v>
      </c>
      <c r="G1351" s="354">
        <v>17245.870999999999</v>
      </c>
      <c r="H1351" s="355">
        <v>369224.91599999985</v>
      </c>
      <c r="I1351" s="345"/>
      <c r="J1351" s="58"/>
    </row>
    <row r="1352" spans="1:10" ht="15" customHeight="1" x14ac:dyDescent="0.2">
      <c r="A1352" s="353">
        <v>2019</v>
      </c>
      <c r="B1352" s="207" t="s">
        <v>46</v>
      </c>
      <c r="C1352" s="207" t="s">
        <v>115</v>
      </c>
      <c r="D1352" s="354">
        <v>71074.144499999995</v>
      </c>
      <c r="E1352" s="354">
        <v>227950.73250000004</v>
      </c>
      <c r="F1352" s="354">
        <v>59579.731500000002</v>
      </c>
      <c r="G1352" s="354">
        <v>16811.394999999997</v>
      </c>
      <c r="H1352" s="355">
        <v>375416.00350000011</v>
      </c>
      <c r="I1352" s="345"/>
      <c r="J1352" s="58"/>
    </row>
    <row r="1353" spans="1:10" ht="15" customHeight="1" x14ac:dyDescent="0.2">
      <c r="A1353" s="353">
        <v>2019</v>
      </c>
      <c r="B1353" s="207" t="s">
        <v>34</v>
      </c>
      <c r="C1353" s="207" t="s">
        <v>115</v>
      </c>
      <c r="D1353" s="354">
        <v>65153.579499999993</v>
      </c>
      <c r="E1353" s="354">
        <v>244470.37100000001</v>
      </c>
      <c r="F1353" s="354">
        <v>56505.387499999997</v>
      </c>
      <c r="G1353" s="354">
        <v>16373.195</v>
      </c>
      <c r="H1353" s="355">
        <v>382502.533</v>
      </c>
      <c r="I1353" s="345"/>
      <c r="J1353" s="58"/>
    </row>
    <row r="1354" spans="1:10" ht="15" customHeight="1" x14ac:dyDescent="0.2">
      <c r="A1354" s="353">
        <v>2019</v>
      </c>
      <c r="B1354" s="207" t="s">
        <v>36</v>
      </c>
      <c r="C1354" s="207" t="s">
        <v>115</v>
      </c>
      <c r="D1354" s="354">
        <v>70854.042499999981</v>
      </c>
      <c r="E1354" s="354">
        <v>229873.05700000006</v>
      </c>
      <c r="F1354" s="354">
        <v>65547.997999999992</v>
      </c>
      <c r="G1354" s="354">
        <v>18305.965</v>
      </c>
      <c r="H1354" s="355">
        <v>384581.0625</v>
      </c>
      <c r="I1354" s="345"/>
      <c r="J1354" s="58"/>
    </row>
    <row r="1355" spans="1:10" ht="15" customHeight="1" x14ac:dyDescent="0.2">
      <c r="A1355" s="353">
        <v>2019</v>
      </c>
      <c r="B1355" s="207" t="s">
        <v>37</v>
      </c>
      <c r="C1355" s="207" t="s">
        <v>115</v>
      </c>
      <c r="D1355" s="354">
        <v>65158.727499999994</v>
      </c>
      <c r="E1355" s="354">
        <v>207039.70400000009</v>
      </c>
      <c r="F1355" s="354">
        <v>63715.422500000008</v>
      </c>
      <c r="G1355" s="354">
        <v>17254.184999999998</v>
      </c>
      <c r="H1355" s="355">
        <v>353168.03899999999</v>
      </c>
      <c r="I1355" s="345"/>
      <c r="J1355" s="58"/>
    </row>
    <row r="1356" spans="1:10" ht="15" customHeight="1" x14ac:dyDescent="0.2">
      <c r="A1356" s="353">
        <v>2019</v>
      </c>
      <c r="B1356" s="207" t="s">
        <v>38</v>
      </c>
      <c r="C1356" s="207" t="s">
        <v>115</v>
      </c>
      <c r="D1356" s="354">
        <v>67105.861499999999</v>
      </c>
      <c r="E1356" s="354">
        <v>255102.92750000008</v>
      </c>
      <c r="F1356" s="354">
        <v>68585.50499999999</v>
      </c>
      <c r="G1356" s="354">
        <v>16977.371000000003</v>
      </c>
      <c r="H1356" s="355">
        <v>407771.66500000015</v>
      </c>
      <c r="I1356" s="345"/>
      <c r="J1356" s="58"/>
    </row>
    <row r="1357" spans="1:10" ht="15" customHeight="1" x14ac:dyDescent="0.2">
      <c r="A1357" s="353">
        <v>2019</v>
      </c>
      <c r="B1357" s="207" t="s">
        <v>39</v>
      </c>
      <c r="C1357" s="207" t="s">
        <v>115</v>
      </c>
      <c r="D1357" s="354">
        <v>74826.47</v>
      </c>
      <c r="E1357" s="354">
        <v>259065.693</v>
      </c>
      <c r="F1357" s="354">
        <v>66971.314000000013</v>
      </c>
      <c r="G1357" s="354">
        <v>18971.686999999994</v>
      </c>
      <c r="H1357" s="355">
        <v>419835.16400000011</v>
      </c>
      <c r="I1357" s="345"/>
      <c r="J1357" s="58"/>
    </row>
    <row r="1358" spans="1:10" ht="15" customHeight="1" x14ac:dyDescent="0.2">
      <c r="A1358" s="353">
        <v>2019</v>
      </c>
      <c r="B1358" s="207" t="s">
        <v>40</v>
      </c>
      <c r="C1358" s="207" t="s">
        <v>115</v>
      </c>
      <c r="D1358" s="354">
        <v>63929.832999999999</v>
      </c>
      <c r="E1358" s="354">
        <v>252114.46849999999</v>
      </c>
      <c r="F1358" s="354">
        <v>64457.242500000008</v>
      </c>
      <c r="G1358" s="354">
        <v>18458.118499999997</v>
      </c>
      <c r="H1358" s="355">
        <v>398959.66249999998</v>
      </c>
      <c r="I1358" s="345"/>
      <c r="J1358" s="58"/>
    </row>
    <row r="1359" spans="1:10" ht="15" customHeight="1" x14ac:dyDescent="0.2">
      <c r="A1359" s="353">
        <v>2019</v>
      </c>
      <c r="B1359" s="207" t="s">
        <v>41</v>
      </c>
      <c r="C1359" s="207" t="s">
        <v>115</v>
      </c>
      <c r="D1359" s="354">
        <v>70210.377500000002</v>
      </c>
      <c r="E1359" s="354">
        <v>249313.42350000012</v>
      </c>
      <c r="F1359" s="354">
        <v>67111.686999999991</v>
      </c>
      <c r="G1359" s="354">
        <v>24583.879999999997</v>
      </c>
      <c r="H1359" s="355">
        <v>411219.36800000013</v>
      </c>
      <c r="I1359" s="345"/>
      <c r="J1359" s="58"/>
    </row>
    <row r="1360" spans="1:10" ht="15" customHeight="1" x14ac:dyDescent="0.2">
      <c r="A1360" s="353">
        <v>2019</v>
      </c>
      <c r="B1360" s="207" t="s">
        <v>42</v>
      </c>
      <c r="C1360" s="207" t="s">
        <v>115</v>
      </c>
      <c r="D1360" s="354">
        <v>71668.446000000011</v>
      </c>
      <c r="E1360" s="354">
        <v>259578.0585000001</v>
      </c>
      <c r="F1360" s="354">
        <v>65977.662499999991</v>
      </c>
      <c r="G1360" s="354">
        <v>23594.021000000001</v>
      </c>
      <c r="H1360" s="355">
        <v>420818.18799999991</v>
      </c>
      <c r="I1360" s="345"/>
      <c r="J1360" s="58"/>
    </row>
    <row r="1361" spans="1:102" ht="15" customHeight="1" x14ac:dyDescent="0.2">
      <c r="A1361" s="353">
        <v>2019</v>
      </c>
      <c r="B1361" s="207" t="s">
        <v>43</v>
      </c>
      <c r="C1361" s="207" t="s">
        <v>115</v>
      </c>
      <c r="D1361" s="354">
        <v>75504.715499999991</v>
      </c>
      <c r="E1361" s="354">
        <v>263938.39449999999</v>
      </c>
      <c r="F1361" s="354">
        <v>64167.697499999995</v>
      </c>
      <c r="G1361" s="354">
        <v>20960.297499999993</v>
      </c>
      <c r="H1361" s="355">
        <v>424571.10500000004</v>
      </c>
      <c r="I1361" s="345"/>
      <c r="J1361" s="58"/>
    </row>
    <row r="1362" spans="1:102" ht="15" customHeight="1" x14ac:dyDescent="0.2">
      <c r="A1362" s="353">
        <v>2020</v>
      </c>
      <c r="B1362" s="207" t="s">
        <v>44</v>
      </c>
      <c r="C1362" s="207" t="s">
        <v>115</v>
      </c>
      <c r="D1362" s="354">
        <v>58821.950000000012</v>
      </c>
      <c r="E1362" s="354">
        <v>245380.97450000004</v>
      </c>
      <c r="F1362" s="354">
        <v>55874.777000000016</v>
      </c>
      <c r="G1362" s="354">
        <v>23396.157500000005</v>
      </c>
      <c r="H1362" s="355">
        <v>383473.85899999988</v>
      </c>
      <c r="I1362" s="345"/>
      <c r="J1362" s="58"/>
    </row>
    <row r="1363" spans="1:102" ht="15" customHeight="1" x14ac:dyDescent="0.2">
      <c r="A1363" s="353">
        <v>2020</v>
      </c>
      <c r="B1363" s="207" t="s">
        <v>45</v>
      </c>
      <c r="C1363" s="207" t="s">
        <v>115</v>
      </c>
      <c r="D1363" s="354">
        <v>73276.528499999986</v>
      </c>
      <c r="E1363" s="354">
        <v>220123.62700000004</v>
      </c>
      <c r="F1363" s="354">
        <v>66065.747500000012</v>
      </c>
      <c r="G1363" s="354">
        <v>23128.504499999992</v>
      </c>
      <c r="H1363" s="355">
        <v>382594.40750000015</v>
      </c>
      <c r="I1363" s="345"/>
      <c r="J1363" s="58"/>
    </row>
    <row r="1364" spans="1:102" ht="15" customHeight="1" x14ac:dyDescent="0.2">
      <c r="A1364" s="353">
        <v>2020</v>
      </c>
      <c r="B1364" s="207" t="s">
        <v>46</v>
      </c>
      <c r="C1364" s="207" t="s">
        <v>115</v>
      </c>
      <c r="D1364" s="354">
        <v>50741.989999999991</v>
      </c>
      <c r="E1364" s="354">
        <v>177069.4455</v>
      </c>
      <c r="F1364" s="354">
        <v>53499.6</v>
      </c>
      <c r="G1364" s="354">
        <v>15213.155000000002</v>
      </c>
      <c r="H1364" s="355">
        <v>296524.19050000003</v>
      </c>
      <c r="I1364" s="345"/>
      <c r="J1364" s="58"/>
    </row>
    <row r="1365" spans="1:102" ht="15" customHeight="1" x14ac:dyDescent="0.2">
      <c r="A1365" s="353">
        <v>2020</v>
      </c>
      <c r="B1365" s="207" t="s">
        <v>34</v>
      </c>
      <c r="C1365" s="207" t="s">
        <v>115</v>
      </c>
      <c r="D1365" s="354">
        <v>5632.1479999999992</v>
      </c>
      <c r="E1365" s="354">
        <v>92523.024999999994</v>
      </c>
      <c r="F1365" s="354">
        <v>14884.95</v>
      </c>
      <c r="G1365" s="354">
        <v>3077.335</v>
      </c>
      <c r="H1365" s="355">
        <v>116117.45800000003</v>
      </c>
      <c r="I1365" s="345"/>
      <c r="J1365" s="58"/>
      <c r="K1365" s="6"/>
      <c r="L1365" s="6"/>
      <c r="M1365" s="6"/>
      <c r="N1365" s="6"/>
      <c r="O1365" s="6"/>
      <c r="P1365" s="6"/>
      <c r="Q1365" s="6"/>
      <c r="R1365" s="6"/>
      <c r="S1365" s="6"/>
      <c r="T1365" s="6"/>
      <c r="U1365" s="6"/>
      <c r="V1365" s="6"/>
      <c r="W1365" s="6"/>
      <c r="X1365" s="6"/>
      <c r="Y1365" s="6"/>
      <c r="Z1365" s="6"/>
      <c r="AA1365" s="6"/>
    </row>
    <row r="1366" spans="1:102" ht="15" customHeight="1" x14ac:dyDescent="0.2">
      <c r="A1366" s="353">
        <v>2020</v>
      </c>
      <c r="B1366" s="207" t="s">
        <v>36</v>
      </c>
      <c r="C1366" s="207" t="s">
        <v>115</v>
      </c>
      <c r="D1366" s="354">
        <v>37300.83850579834</v>
      </c>
      <c r="E1366" s="354">
        <v>180156.53800993372</v>
      </c>
      <c r="F1366" s="354">
        <v>44823.977960662844</v>
      </c>
      <c r="G1366" s="354">
        <v>13651.175000000001</v>
      </c>
      <c r="H1366" s="355">
        <v>275932.52947639499</v>
      </c>
      <c r="I1366" s="345"/>
      <c r="J1366" s="58"/>
      <c r="K1366" s="6"/>
      <c r="L1366" s="6"/>
      <c r="M1366" s="6"/>
      <c r="N1366" s="6"/>
      <c r="O1366" s="6"/>
      <c r="P1366" s="6"/>
      <c r="Q1366" s="6"/>
      <c r="R1366" s="6"/>
      <c r="S1366" s="6"/>
      <c r="T1366" s="6"/>
      <c r="U1366" s="6"/>
      <c r="V1366" s="6"/>
      <c r="W1366" s="6"/>
      <c r="X1366" s="6"/>
      <c r="Y1366" s="6"/>
      <c r="Z1366" s="6"/>
      <c r="AA1366" s="6"/>
    </row>
    <row r="1367" spans="1:102" s="6" customFormat="1" ht="15" customHeight="1" x14ac:dyDescent="0.2">
      <c r="A1367" s="353">
        <v>2020</v>
      </c>
      <c r="B1367" s="207" t="s">
        <v>37</v>
      </c>
      <c r="C1367" s="207" t="s">
        <v>115</v>
      </c>
      <c r="D1367" s="354">
        <v>55036.593991760259</v>
      </c>
      <c r="E1367" s="354">
        <v>220725.43296721083</v>
      </c>
      <c r="F1367" s="354">
        <v>53918.762467956549</v>
      </c>
      <c r="G1367" s="354">
        <v>19370.545500000004</v>
      </c>
      <c r="H1367" s="355">
        <v>349051.33492692752</v>
      </c>
      <c r="I1367" s="345"/>
      <c r="J1367" s="58"/>
      <c r="CT1367" s="361"/>
      <c r="CU1367" s="361"/>
      <c r="CV1367" s="361"/>
      <c r="CW1367" s="361"/>
      <c r="CX1367" s="361"/>
    </row>
    <row r="1368" spans="1:102" s="6" customFormat="1" ht="15" customHeight="1" x14ac:dyDescent="0.2">
      <c r="A1368" s="358">
        <v>2020</v>
      </c>
      <c r="B1368" s="210" t="s">
        <v>38</v>
      </c>
      <c r="C1368" s="210" t="s">
        <v>115</v>
      </c>
      <c r="D1368" s="359">
        <v>65215.602506713876</v>
      </c>
      <c r="E1368" s="359">
        <v>269205.95516333019</v>
      </c>
      <c r="F1368" s="359">
        <v>69681.605474288954</v>
      </c>
      <c r="G1368" s="359">
        <v>21438.407500000001</v>
      </c>
      <c r="H1368" s="360">
        <v>425541.57064433297</v>
      </c>
      <c r="I1368" s="345"/>
      <c r="J1368" s="58"/>
      <c r="CT1368" s="361"/>
      <c r="CU1368" s="361"/>
      <c r="CV1368" s="361"/>
      <c r="CW1368" s="361"/>
      <c r="CX1368" s="361"/>
    </row>
    <row r="1369" spans="1:102" ht="15" customHeight="1" x14ac:dyDescent="0.2">
      <c r="A1369" s="362"/>
      <c r="B1369" s="207"/>
      <c r="C1369" s="207"/>
      <c r="D1369" s="354"/>
      <c r="E1369" s="354"/>
      <c r="F1369" s="354"/>
      <c r="G1369" s="354"/>
      <c r="H1369" s="354"/>
      <c r="I1369" s="58"/>
    </row>
    <row r="1370" spans="1:102" x14ac:dyDescent="0.2">
      <c r="A1370" s="363"/>
      <c r="B1370" s="364"/>
      <c r="C1370" s="365"/>
      <c r="D1370" s="366"/>
      <c r="E1370" s="366"/>
      <c r="F1370" s="366"/>
      <c r="G1370" s="366"/>
      <c r="H1370" s="367"/>
    </row>
    <row r="1371" spans="1:102" x14ac:dyDescent="0.2">
      <c r="A1371" s="218" t="s">
        <v>116</v>
      </c>
      <c r="B1371" s="368"/>
      <c r="C1371" s="368"/>
      <c r="D1371" s="368"/>
      <c r="E1371" s="368"/>
      <c r="F1371" s="368"/>
      <c r="G1371" s="369"/>
      <c r="H1371" s="370"/>
    </row>
    <row r="1372" spans="1:102" ht="21" customHeight="1" x14ac:dyDescent="0.2">
      <c r="A1372" s="472" t="s">
        <v>60</v>
      </c>
      <c r="B1372" s="473"/>
      <c r="C1372" s="473"/>
      <c r="D1372" s="473"/>
      <c r="E1372" s="473"/>
      <c r="F1372" s="473"/>
      <c r="G1372" s="473"/>
      <c r="H1372" s="474"/>
    </row>
    <row r="1373" spans="1:102" ht="18" customHeight="1" x14ac:dyDescent="0.2">
      <c r="A1373" s="371" t="s">
        <v>117</v>
      </c>
      <c r="B1373" s="368"/>
      <c r="C1373" s="368"/>
      <c r="D1373" s="368"/>
      <c r="E1373" s="368"/>
      <c r="F1373" s="368"/>
      <c r="G1373" s="368"/>
      <c r="H1373" s="370"/>
    </row>
    <row r="1374" spans="1:102" ht="21" customHeight="1" x14ac:dyDescent="0.2">
      <c r="A1374" s="512" t="s">
        <v>118</v>
      </c>
      <c r="B1374" s="513"/>
      <c r="C1374" s="513"/>
      <c r="D1374" s="513"/>
      <c r="E1374" s="513"/>
      <c r="F1374" s="513"/>
      <c r="G1374" s="513"/>
      <c r="H1374" s="514"/>
    </row>
    <row r="1375" spans="1:102" x14ac:dyDescent="0.2">
      <c r="A1375" s="512"/>
      <c r="B1375" s="513"/>
      <c r="C1375" s="513"/>
      <c r="D1375" s="513"/>
      <c r="E1375" s="513"/>
      <c r="F1375" s="513"/>
      <c r="G1375" s="513"/>
      <c r="H1375" s="514"/>
    </row>
    <row r="1376" spans="1:102" x14ac:dyDescent="0.2">
      <c r="A1376" s="515" t="s">
        <v>62</v>
      </c>
      <c r="B1376" s="516"/>
      <c r="C1376" s="516"/>
      <c r="D1376" s="516"/>
      <c r="E1376" s="516"/>
      <c r="F1376" s="516"/>
      <c r="G1376" s="516"/>
      <c r="H1376" s="370"/>
    </row>
    <row r="1377" spans="1:8" ht="33" customHeight="1" x14ac:dyDescent="0.2">
      <c r="A1377" s="517" t="s">
        <v>119</v>
      </c>
      <c r="B1377" s="518"/>
      <c r="C1377" s="518"/>
      <c r="D1377" s="518"/>
      <c r="E1377" s="518"/>
      <c r="F1377" s="518"/>
      <c r="G1377" s="518"/>
      <c r="H1377" s="519"/>
    </row>
    <row r="1378" spans="1:8" ht="16.5" customHeight="1" x14ac:dyDescent="0.2">
      <c r="A1378" s="372" t="str">
        <f>+'Anexo 1 '!A150</f>
        <v>Actualizado el 28 de agosto de 2020</v>
      </c>
      <c r="B1378" s="368"/>
      <c r="C1378" s="368"/>
      <c r="D1378" s="368"/>
      <c r="E1378" s="368"/>
      <c r="F1378" s="368"/>
      <c r="G1378" s="368"/>
      <c r="H1378" s="104" t="s">
        <v>63</v>
      </c>
    </row>
    <row r="1379" spans="1:8" ht="6" customHeight="1" x14ac:dyDescent="0.2">
      <c r="A1379" s="373"/>
      <c r="B1379" s="374"/>
      <c r="C1379" s="374"/>
      <c r="D1379" s="374"/>
      <c r="E1379" s="374"/>
      <c r="F1379" s="374"/>
      <c r="G1379" s="374"/>
      <c r="H1379" s="109"/>
    </row>
  </sheetData>
  <mergeCells count="10">
    <mergeCell ref="A1372:H1372"/>
    <mergeCell ref="A1374:H1375"/>
    <mergeCell ref="A1376:G1376"/>
    <mergeCell ref="A1377:H1377"/>
    <mergeCell ref="A1:H1"/>
    <mergeCell ref="A3:H4"/>
    <mergeCell ref="A7:A8"/>
    <mergeCell ref="B7:B8"/>
    <mergeCell ref="C7:C8"/>
    <mergeCell ref="D7:H7"/>
  </mergeCells>
  <conditionalFormatting sqref="CM3:CQ231">
    <cfRule type="cellIs" dxfId="1" priority="2" stopIfTrue="1" operator="notEqual">
      <formula>0</formula>
    </cfRule>
  </conditionalFormatting>
  <conditionalFormatting sqref="DA3:DE231">
    <cfRule type="cellIs" dxfId="0" priority="1" stopIfTrue="1" operator="notEqual">
      <formula>0</formula>
    </cfRule>
  </conditionalFormatting>
  <hyperlinks>
    <hyperlink ref="H1378" location="Contenido!A1" display="Volver " xr:uid="{00000000-0004-0000-0700-000000000000}"/>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832"/>
  <sheetViews>
    <sheetView showGridLines="0" zoomScaleNormal="100" workbookViewId="0">
      <pane ySplit="8" topLeftCell="A819" activePane="bottomLeft" state="frozen"/>
      <selection activeCell="M9" sqref="M9"/>
      <selection pane="bottomLeft" activeCell="I820" sqref="I820"/>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78"/>
      <c r="B1" s="478"/>
      <c r="C1" s="478"/>
      <c r="D1" s="478"/>
      <c r="E1" s="478"/>
      <c r="F1" s="478"/>
    </row>
    <row r="2" spans="1:8" ht="14.25" hidden="1" x14ac:dyDescent="0.25">
      <c r="A2" s="8"/>
      <c r="B2" s="8"/>
      <c r="C2" s="8"/>
      <c r="D2" s="8"/>
      <c r="E2" s="8"/>
      <c r="F2" s="8"/>
    </row>
    <row r="3" spans="1:8" x14ac:dyDescent="0.2">
      <c r="A3" s="479" t="s">
        <v>20</v>
      </c>
      <c r="B3" s="479"/>
      <c r="C3" s="479"/>
      <c r="D3" s="479"/>
      <c r="E3" s="479"/>
      <c r="F3" s="479"/>
    </row>
    <row r="4" spans="1:8" x14ac:dyDescent="0.2">
      <c r="A4" s="479"/>
      <c r="B4" s="479"/>
      <c r="C4" s="479"/>
      <c r="D4" s="479"/>
      <c r="E4" s="479"/>
      <c r="F4" s="479"/>
    </row>
    <row r="5" spans="1:8" x14ac:dyDescent="0.2">
      <c r="A5" s="200" t="s">
        <v>120</v>
      </c>
      <c r="B5" s="22"/>
      <c r="C5" s="22"/>
      <c r="D5" s="22"/>
      <c r="E5" s="22"/>
      <c r="F5" s="221"/>
    </row>
    <row r="6" spans="1:8" x14ac:dyDescent="0.2">
      <c r="A6" s="200" t="str">
        <f>+'Anexo 1 '!A7</f>
        <v>2009 (abril) - 2020p (julio)</v>
      </c>
      <c r="B6" s="22"/>
      <c r="C6" s="22"/>
      <c r="D6" s="22"/>
      <c r="E6" s="22"/>
      <c r="F6" s="221"/>
    </row>
    <row r="7" spans="1:8" x14ac:dyDescent="0.2">
      <c r="A7" s="497" t="s">
        <v>89</v>
      </c>
      <c r="B7" s="499" t="s">
        <v>25</v>
      </c>
      <c r="C7" s="507" t="s">
        <v>121</v>
      </c>
      <c r="D7" s="502" t="s">
        <v>86</v>
      </c>
      <c r="E7" s="502"/>
      <c r="F7" s="503"/>
    </row>
    <row r="8" spans="1:8" x14ac:dyDescent="0.2">
      <c r="A8" s="528"/>
      <c r="B8" s="529"/>
      <c r="C8" s="521"/>
      <c r="D8" s="293" t="s">
        <v>66</v>
      </c>
      <c r="E8" s="293" t="s">
        <v>67</v>
      </c>
      <c r="F8" s="294" t="s">
        <v>59</v>
      </c>
    </row>
    <row r="9" spans="1:8" s="382" customFormat="1" ht="14.25" x14ac:dyDescent="0.25">
      <c r="A9" s="375">
        <v>2009</v>
      </c>
      <c r="B9" s="376" t="s">
        <v>34</v>
      </c>
      <c r="C9" s="377" t="s">
        <v>122</v>
      </c>
      <c r="D9" s="378">
        <v>24627.51</v>
      </c>
      <c r="E9" s="378">
        <v>98540.174999999988</v>
      </c>
      <c r="F9" s="379">
        <v>123167.68500000001</v>
      </c>
      <c r="G9" s="380"/>
      <c r="H9" s="381"/>
    </row>
    <row r="10" spans="1:8" s="382" customFormat="1" ht="14.25" x14ac:dyDescent="0.25">
      <c r="A10" s="383">
        <v>2009</v>
      </c>
      <c r="B10" s="384" t="s">
        <v>36</v>
      </c>
      <c r="C10" s="385" t="s">
        <v>122</v>
      </c>
      <c r="D10" s="386">
        <v>23828.839999999997</v>
      </c>
      <c r="E10" s="386">
        <v>99594.27</v>
      </c>
      <c r="F10" s="387">
        <v>123423.11000000002</v>
      </c>
      <c r="G10" s="380"/>
      <c r="H10" s="381"/>
    </row>
    <row r="11" spans="1:8" s="382" customFormat="1" ht="14.25" x14ac:dyDescent="0.25">
      <c r="A11" s="383">
        <v>2009</v>
      </c>
      <c r="B11" s="384" t="s">
        <v>37</v>
      </c>
      <c r="C11" s="385" t="s">
        <v>122</v>
      </c>
      <c r="D11" s="386">
        <v>24648.641999999993</v>
      </c>
      <c r="E11" s="386">
        <v>85242.02</v>
      </c>
      <c r="F11" s="387">
        <v>109890.662</v>
      </c>
      <c r="G11" s="380"/>
      <c r="H11" s="381"/>
    </row>
    <row r="12" spans="1:8" s="382" customFormat="1" ht="14.25" x14ac:dyDescent="0.25">
      <c r="A12" s="383">
        <v>2009</v>
      </c>
      <c r="B12" s="384" t="s">
        <v>38</v>
      </c>
      <c r="C12" s="385" t="s">
        <v>122</v>
      </c>
      <c r="D12" s="386">
        <v>27590.93</v>
      </c>
      <c r="E12" s="386">
        <v>103479.76000000002</v>
      </c>
      <c r="F12" s="387">
        <v>131070.69000000002</v>
      </c>
      <c r="G12" s="380"/>
      <c r="H12" s="381"/>
    </row>
    <row r="13" spans="1:8" s="382" customFormat="1" ht="14.25" x14ac:dyDescent="0.25">
      <c r="A13" s="383">
        <v>2009</v>
      </c>
      <c r="B13" s="384" t="s">
        <v>39</v>
      </c>
      <c r="C13" s="385" t="s">
        <v>122</v>
      </c>
      <c r="D13" s="386">
        <v>26036.069999999996</v>
      </c>
      <c r="E13" s="386">
        <v>94387.16750000001</v>
      </c>
      <c r="F13" s="387">
        <v>120423.2375</v>
      </c>
      <c r="G13" s="380"/>
      <c r="H13" s="381"/>
    </row>
    <row r="14" spans="1:8" s="382" customFormat="1" ht="14.25" x14ac:dyDescent="0.25">
      <c r="A14" s="383">
        <v>2009</v>
      </c>
      <c r="B14" s="384" t="s">
        <v>40</v>
      </c>
      <c r="C14" s="385" t="s">
        <v>122</v>
      </c>
      <c r="D14" s="386">
        <v>26989.799999999996</v>
      </c>
      <c r="E14" s="386">
        <v>92486.44249999999</v>
      </c>
      <c r="F14" s="387">
        <v>119476.24250000002</v>
      </c>
      <c r="G14" s="380"/>
      <c r="H14" s="381"/>
    </row>
    <row r="15" spans="1:8" s="382" customFormat="1" ht="14.25" x14ac:dyDescent="0.25">
      <c r="A15" s="383">
        <v>2009</v>
      </c>
      <c r="B15" s="384" t="s">
        <v>41</v>
      </c>
      <c r="C15" s="385" t="s">
        <v>122</v>
      </c>
      <c r="D15" s="386">
        <v>27489.43</v>
      </c>
      <c r="E15" s="386">
        <v>100472.77499999999</v>
      </c>
      <c r="F15" s="387">
        <v>127962.20499999997</v>
      </c>
      <c r="G15" s="380"/>
      <c r="H15" s="381"/>
    </row>
    <row r="16" spans="1:8" s="382" customFormat="1" ht="14.25" x14ac:dyDescent="0.25">
      <c r="A16" s="383">
        <v>2009</v>
      </c>
      <c r="B16" s="384" t="s">
        <v>42</v>
      </c>
      <c r="C16" s="385" t="s">
        <v>122</v>
      </c>
      <c r="D16" s="386">
        <v>24281.120000000003</v>
      </c>
      <c r="E16" s="386">
        <v>98900.794999999998</v>
      </c>
      <c r="F16" s="387">
        <v>123181.91499999999</v>
      </c>
      <c r="G16" s="380"/>
      <c r="H16" s="381"/>
    </row>
    <row r="17" spans="1:8" s="382" customFormat="1" ht="14.25" x14ac:dyDescent="0.25">
      <c r="A17" s="383">
        <v>2009</v>
      </c>
      <c r="B17" s="384" t="s">
        <v>43</v>
      </c>
      <c r="C17" s="385" t="s">
        <v>122</v>
      </c>
      <c r="D17" s="386">
        <v>26334.859999999997</v>
      </c>
      <c r="E17" s="386">
        <v>105911.81750000002</v>
      </c>
      <c r="F17" s="387">
        <v>132246.67749999999</v>
      </c>
      <c r="G17" s="380"/>
      <c r="H17" s="381"/>
    </row>
    <row r="18" spans="1:8" s="382" customFormat="1" ht="14.25" x14ac:dyDescent="0.25">
      <c r="A18" s="383">
        <v>2010</v>
      </c>
      <c r="B18" s="384" t="s">
        <v>44</v>
      </c>
      <c r="C18" s="385" t="s">
        <v>122</v>
      </c>
      <c r="D18" s="386">
        <v>23626.61</v>
      </c>
      <c r="E18" s="386">
        <v>98829.925000000003</v>
      </c>
      <c r="F18" s="387">
        <v>122456.535</v>
      </c>
      <c r="G18" s="380"/>
      <c r="H18" s="381"/>
    </row>
    <row r="19" spans="1:8" s="382" customFormat="1" ht="14.25" x14ac:dyDescent="0.25">
      <c r="A19" s="383">
        <v>2010</v>
      </c>
      <c r="B19" s="384" t="s">
        <v>45</v>
      </c>
      <c r="C19" s="385" t="s">
        <v>122</v>
      </c>
      <c r="D19" s="386">
        <v>23419.465000000004</v>
      </c>
      <c r="E19" s="386">
        <v>93391.072500000009</v>
      </c>
      <c r="F19" s="387">
        <v>116810.53750000001</v>
      </c>
      <c r="G19" s="380"/>
      <c r="H19" s="381"/>
    </row>
    <row r="20" spans="1:8" s="382" customFormat="1" ht="14.25" x14ac:dyDescent="0.25">
      <c r="A20" s="383">
        <v>2010</v>
      </c>
      <c r="B20" s="384" t="s">
        <v>46</v>
      </c>
      <c r="C20" s="385" t="s">
        <v>122</v>
      </c>
      <c r="D20" s="386">
        <v>27004.889999999996</v>
      </c>
      <c r="E20" s="386">
        <v>111732.0975</v>
      </c>
      <c r="F20" s="387">
        <v>138736.98749999999</v>
      </c>
      <c r="G20" s="380"/>
      <c r="H20" s="381"/>
    </row>
    <row r="21" spans="1:8" s="382" customFormat="1" ht="14.25" x14ac:dyDescent="0.25">
      <c r="A21" s="383">
        <v>2010</v>
      </c>
      <c r="B21" s="384" t="s">
        <v>34</v>
      </c>
      <c r="C21" s="385" t="s">
        <v>122</v>
      </c>
      <c r="D21" s="386">
        <v>24447.39</v>
      </c>
      <c r="E21" s="386">
        <v>99310.902500000011</v>
      </c>
      <c r="F21" s="387">
        <v>123758.2925</v>
      </c>
      <c r="G21" s="380"/>
      <c r="H21" s="381"/>
    </row>
    <row r="22" spans="1:8" s="382" customFormat="1" ht="14.25" x14ac:dyDescent="0.25">
      <c r="A22" s="383">
        <v>2010</v>
      </c>
      <c r="B22" s="384" t="s">
        <v>36</v>
      </c>
      <c r="C22" s="385" t="s">
        <v>122</v>
      </c>
      <c r="D22" s="386">
        <v>26136.490000000005</v>
      </c>
      <c r="E22" s="386">
        <v>113123.54</v>
      </c>
      <c r="F22" s="387">
        <v>139260.03</v>
      </c>
      <c r="G22" s="380"/>
      <c r="H22" s="381"/>
    </row>
    <row r="23" spans="1:8" s="382" customFormat="1" ht="14.25" x14ac:dyDescent="0.25">
      <c r="A23" s="383">
        <v>2010</v>
      </c>
      <c r="B23" s="384" t="s">
        <v>37</v>
      </c>
      <c r="C23" s="385" t="s">
        <v>122</v>
      </c>
      <c r="D23" s="386">
        <v>24829.42</v>
      </c>
      <c r="E23" s="386">
        <v>94700.595000000001</v>
      </c>
      <c r="F23" s="387">
        <v>119530.015</v>
      </c>
      <c r="G23" s="380"/>
      <c r="H23" s="381"/>
    </row>
    <row r="24" spans="1:8" s="382" customFormat="1" ht="14.25" x14ac:dyDescent="0.25">
      <c r="A24" s="383">
        <v>2010</v>
      </c>
      <c r="B24" s="384" t="s">
        <v>38</v>
      </c>
      <c r="C24" s="385" t="s">
        <v>122</v>
      </c>
      <c r="D24" s="386">
        <v>27267.055000000004</v>
      </c>
      <c r="E24" s="386">
        <v>100124.03249999999</v>
      </c>
      <c r="F24" s="387">
        <v>127391.08749999999</v>
      </c>
      <c r="G24" s="380"/>
      <c r="H24" s="381"/>
    </row>
    <row r="25" spans="1:8" s="382" customFormat="1" ht="14.25" x14ac:dyDescent="0.25">
      <c r="A25" s="383">
        <v>2010</v>
      </c>
      <c r="B25" s="384" t="s">
        <v>39</v>
      </c>
      <c r="C25" s="385" t="s">
        <v>122</v>
      </c>
      <c r="D25" s="386">
        <v>25735.715000000004</v>
      </c>
      <c r="E25" s="386">
        <v>99417.604999999996</v>
      </c>
      <c r="F25" s="387">
        <v>125153.32</v>
      </c>
      <c r="G25" s="380"/>
      <c r="H25" s="381"/>
    </row>
    <row r="26" spans="1:8" s="382" customFormat="1" ht="14.25" x14ac:dyDescent="0.25">
      <c r="A26" s="383">
        <v>2010</v>
      </c>
      <c r="B26" s="384" t="s">
        <v>40</v>
      </c>
      <c r="C26" s="385" t="s">
        <v>122</v>
      </c>
      <c r="D26" s="386">
        <v>24677.739999999998</v>
      </c>
      <c r="E26" s="386">
        <v>99656.067499999976</v>
      </c>
      <c r="F26" s="387">
        <v>124333.80749999997</v>
      </c>
      <c r="G26" s="380"/>
      <c r="H26" s="381"/>
    </row>
    <row r="27" spans="1:8" s="382" customFormat="1" ht="14.25" x14ac:dyDescent="0.25">
      <c r="A27" s="383">
        <v>2010</v>
      </c>
      <c r="B27" s="384" t="s">
        <v>41</v>
      </c>
      <c r="C27" s="385" t="s">
        <v>122</v>
      </c>
      <c r="D27" s="386">
        <v>26902.04</v>
      </c>
      <c r="E27" s="386">
        <v>99925.707600000009</v>
      </c>
      <c r="F27" s="387">
        <v>126827.7476</v>
      </c>
      <c r="G27" s="380"/>
      <c r="H27" s="381"/>
    </row>
    <row r="28" spans="1:8" s="382" customFormat="1" ht="14.25" x14ac:dyDescent="0.25">
      <c r="A28" s="383">
        <v>2010</v>
      </c>
      <c r="B28" s="384" t="s">
        <v>42</v>
      </c>
      <c r="C28" s="385" t="s">
        <v>122</v>
      </c>
      <c r="D28" s="386">
        <v>24559.65</v>
      </c>
      <c r="E28" s="386">
        <v>99000.780000000013</v>
      </c>
      <c r="F28" s="387">
        <v>123560.43000000001</v>
      </c>
      <c r="G28" s="380"/>
      <c r="H28" s="381"/>
    </row>
    <row r="29" spans="1:8" s="382" customFormat="1" ht="14.25" x14ac:dyDescent="0.25">
      <c r="A29" s="383">
        <v>2010</v>
      </c>
      <c r="B29" s="384" t="s">
        <v>43</v>
      </c>
      <c r="C29" s="385" t="s">
        <v>122</v>
      </c>
      <c r="D29" s="386">
        <v>27935.070000000007</v>
      </c>
      <c r="E29" s="386">
        <v>105736.91500000001</v>
      </c>
      <c r="F29" s="387">
        <v>133671.98499999999</v>
      </c>
      <c r="G29" s="380"/>
      <c r="H29" s="381"/>
    </row>
    <row r="30" spans="1:8" s="382" customFormat="1" ht="14.25" x14ac:dyDescent="0.25">
      <c r="A30" s="383">
        <v>2011</v>
      </c>
      <c r="B30" s="384" t="s">
        <v>44</v>
      </c>
      <c r="C30" s="385" t="s">
        <v>122</v>
      </c>
      <c r="D30" s="386">
        <v>29900.2</v>
      </c>
      <c r="E30" s="386">
        <v>105505.63750000003</v>
      </c>
      <c r="F30" s="387">
        <v>135405.83750000002</v>
      </c>
      <c r="G30" s="380"/>
      <c r="H30" s="381"/>
    </row>
    <row r="31" spans="1:8" s="382" customFormat="1" ht="14.25" x14ac:dyDescent="0.25">
      <c r="A31" s="383">
        <v>2011</v>
      </c>
      <c r="B31" s="384" t="s">
        <v>45</v>
      </c>
      <c r="C31" s="385" t="s">
        <v>122</v>
      </c>
      <c r="D31" s="386">
        <v>33860.14</v>
      </c>
      <c r="E31" s="386">
        <v>106638.68749999999</v>
      </c>
      <c r="F31" s="387">
        <v>140498.82750000004</v>
      </c>
      <c r="G31" s="380"/>
      <c r="H31" s="381"/>
    </row>
    <row r="32" spans="1:8" s="382" customFormat="1" ht="14.25" x14ac:dyDescent="0.25">
      <c r="A32" s="383">
        <v>2011</v>
      </c>
      <c r="B32" s="384" t="s">
        <v>46</v>
      </c>
      <c r="C32" s="385" t="s">
        <v>122</v>
      </c>
      <c r="D32" s="386">
        <v>40903.988000000005</v>
      </c>
      <c r="E32" s="386">
        <v>130888.94499999999</v>
      </c>
      <c r="F32" s="387">
        <v>171792.93299999999</v>
      </c>
      <c r="G32" s="380"/>
      <c r="H32" s="381"/>
    </row>
    <row r="33" spans="1:8" s="382" customFormat="1" ht="14.25" x14ac:dyDescent="0.25">
      <c r="A33" s="383">
        <v>2011</v>
      </c>
      <c r="B33" s="384" t="s">
        <v>34</v>
      </c>
      <c r="C33" s="385" t="s">
        <v>122</v>
      </c>
      <c r="D33" s="386">
        <v>39057.884000000005</v>
      </c>
      <c r="E33" s="386">
        <v>112583.05250000001</v>
      </c>
      <c r="F33" s="387">
        <v>151640.93649999998</v>
      </c>
      <c r="G33" s="380"/>
      <c r="H33" s="381"/>
    </row>
    <row r="34" spans="1:8" s="382" customFormat="1" ht="14.25" x14ac:dyDescent="0.25">
      <c r="A34" s="383">
        <v>2011</v>
      </c>
      <c r="B34" s="384" t="s">
        <v>36</v>
      </c>
      <c r="C34" s="385" t="s">
        <v>122</v>
      </c>
      <c r="D34" s="386">
        <v>38999.49</v>
      </c>
      <c r="E34" s="386">
        <v>124565.83500000002</v>
      </c>
      <c r="F34" s="387">
        <v>163565.32500000004</v>
      </c>
      <c r="G34" s="380"/>
      <c r="H34" s="381"/>
    </row>
    <row r="35" spans="1:8" s="382" customFormat="1" ht="14.25" x14ac:dyDescent="0.25">
      <c r="A35" s="383">
        <v>2011</v>
      </c>
      <c r="B35" s="384" t="s">
        <v>37</v>
      </c>
      <c r="C35" s="385" t="s">
        <v>122</v>
      </c>
      <c r="D35" s="386">
        <v>32051.670000000002</v>
      </c>
      <c r="E35" s="386">
        <v>108715.97249999999</v>
      </c>
      <c r="F35" s="387">
        <v>140767.64249999999</v>
      </c>
      <c r="G35" s="380"/>
      <c r="H35" s="381"/>
    </row>
    <row r="36" spans="1:8" s="382" customFormat="1" ht="14.25" x14ac:dyDescent="0.25">
      <c r="A36" s="383">
        <v>2011</v>
      </c>
      <c r="B36" s="384" t="s">
        <v>38</v>
      </c>
      <c r="C36" s="385" t="s">
        <v>122</v>
      </c>
      <c r="D36" s="386">
        <v>33250.61</v>
      </c>
      <c r="E36" s="386">
        <v>114407.63</v>
      </c>
      <c r="F36" s="387">
        <v>147658.24000000002</v>
      </c>
      <c r="G36" s="380"/>
      <c r="H36" s="381"/>
    </row>
    <row r="37" spans="1:8" s="382" customFormat="1" ht="14.25" x14ac:dyDescent="0.25">
      <c r="A37" s="383">
        <v>2011</v>
      </c>
      <c r="B37" s="384" t="s">
        <v>39</v>
      </c>
      <c r="C37" s="385" t="s">
        <v>122</v>
      </c>
      <c r="D37" s="386">
        <v>32352.180000000008</v>
      </c>
      <c r="E37" s="386">
        <v>123324.88250000001</v>
      </c>
      <c r="F37" s="387">
        <v>155677.0625</v>
      </c>
      <c r="G37" s="380"/>
      <c r="H37" s="381"/>
    </row>
    <row r="38" spans="1:8" s="382" customFormat="1" ht="14.25" x14ac:dyDescent="0.25">
      <c r="A38" s="383">
        <v>2011</v>
      </c>
      <c r="B38" s="384" t="s">
        <v>40</v>
      </c>
      <c r="C38" s="385" t="s">
        <v>122</v>
      </c>
      <c r="D38" s="386">
        <v>29680.307999999997</v>
      </c>
      <c r="E38" s="386">
        <v>123911.15999999999</v>
      </c>
      <c r="F38" s="387">
        <v>153591.46799999996</v>
      </c>
      <c r="G38" s="380"/>
      <c r="H38" s="381"/>
    </row>
    <row r="39" spans="1:8" s="382" customFormat="1" ht="14.25" x14ac:dyDescent="0.25">
      <c r="A39" s="383">
        <v>2011</v>
      </c>
      <c r="B39" s="384" t="s">
        <v>41</v>
      </c>
      <c r="C39" s="385" t="s">
        <v>122</v>
      </c>
      <c r="D39" s="386">
        <v>31570.639999999996</v>
      </c>
      <c r="E39" s="386">
        <v>119180.59</v>
      </c>
      <c r="F39" s="387">
        <v>150751.23000000001</v>
      </c>
      <c r="G39" s="380"/>
      <c r="H39" s="381"/>
    </row>
    <row r="40" spans="1:8" s="382" customFormat="1" ht="14.25" x14ac:dyDescent="0.25">
      <c r="A40" s="383">
        <v>2011</v>
      </c>
      <c r="B40" s="384" t="s">
        <v>42</v>
      </c>
      <c r="C40" s="385" t="s">
        <v>122</v>
      </c>
      <c r="D40" s="386">
        <v>28638.53</v>
      </c>
      <c r="E40" s="386">
        <v>112331.065</v>
      </c>
      <c r="F40" s="387">
        <v>140969.595</v>
      </c>
      <c r="G40" s="380"/>
      <c r="H40" s="381"/>
    </row>
    <row r="41" spans="1:8" s="382" customFormat="1" ht="14.25" x14ac:dyDescent="0.25">
      <c r="A41" s="383">
        <v>2011</v>
      </c>
      <c r="B41" s="384" t="s">
        <v>43</v>
      </c>
      <c r="C41" s="385" t="s">
        <v>122</v>
      </c>
      <c r="D41" s="386">
        <v>29738.159999999996</v>
      </c>
      <c r="E41" s="386">
        <v>120687.20000000001</v>
      </c>
      <c r="F41" s="387">
        <v>150425.35999999999</v>
      </c>
      <c r="G41" s="380"/>
      <c r="H41" s="381"/>
    </row>
    <row r="42" spans="1:8" s="382" customFormat="1" ht="14.25" x14ac:dyDescent="0.25">
      <c r="A42" s="383">
        <v>2012</v>
      </c>
      <c r="B42" s="384" t="s">
        <v>44</v>
      </c>
      <c r="C42" s="385" t="s">
        <v>122</v>
      </c>
      <c r="D42" s="386">
        <v>33242.920000000006</v>
      </c>
      <c r="E42" s="386">
        <v>114650.96</v>
      </c>
      <c r="F42" s="387">
        <v>147893.88</v>
      </c>
      <c r="G42" s="380"/>
      <c r="H42" s="381"/>
    </row>
    <row r="43" spans="1:8" s="382" customFormat="1" ht="14.25" x14ac:dyDescent="0.25">
      <c r="A43" s="383">
        <v>2012</v>
      </c>
      <c r="B43" s="384" t="s">
        <v>45</v>
      </c>
      <c r="C43" s="385" t="s">
        <v>122</v>
      </c>
      <c r="D43" s="386">
        <v>36040.61</v>
      </c>
      <c r="E43" s="386">
        <v>114720.6225</v>
      </c>
      <c r="F43" s="387">
        <v>150761.23250000001</v>
      </c>
      <c r="G43" s="380"/>
      <c r="H43" s="381"/>
    </row>
    <row r="44" spans="1:8" ht="14.25" x14ac:dyDescent="0.25">
      <c r="A44" s="388">
        <v>2012</v>
      </c>
      <c r="B44" s="384" t="s">
        <v>46</v>
      </c>
      <c r="C44" s="385" t="s">
        <v>122</v>
      </c>
      <c r="D44" s="386">
        <v>44637.16</v>
      </c>
      <c r="E44" s="386">
        <v>135997.65500000003</v>
      </c>
      <c r="F44" s="387">
        <v>180634.81500000003</v>
      </c>
      <c r="G44" s="380"/>
      <c r="H44" s="381"/>
    </row>
    <row r="45" spans="1:8" ht="14.25" x14ac:dyDescent="0.25">
      <c r="A45" s="388">
        <v>2012</v>
      </c>
      <c r="B45" s="384" t="s">
        <v>34</v>
      </c>
      <c r="C45" s="385" t="s">
        <v>122</v>
      </c>
      <c r="D45" s="386">
        <v>39076.940999999999</v>
      </c>
      <c r="E45" s="386">
        <v>110549.5325</v>
      </c>
      <c r="F45" s="387">
        <v>149626.47349999999</v>
      </c>
      <c r="G45" s="380"/>
      <c r="H45" s="381"/>
    </row>
    <row r="46" spans="1:8" ht="14.25" x14ac:dyDescent="0.25">
      <c r="A46" s="388">
        <v>2012</v>
      </c>
      <c r="B46" s="384" t="s">
        <v>36</v>
      </c>
      <c r="C46" s="385" t="s">
        <v>122</v>
      </c>
      <c r="D46" s="386">
        <v>41363.03</v>
      </c>
      <c r="E46" s="386">
        <v>115273.62999999999</v>
      </c>
      <c r="F46" s="387">
        <v>156636.66</v>
      </c>
      <c r="G46" s="380"/>
      <c r="H46" s="381"/>
    </row>
    <row r="47" spans="1:8" ht="14.25" x14ac:dyDescent="0.25">
      <c r="A47" s="388">
        <v>2012</v>
      </c>
      <c r="B47" s="384" t="s">
        <v>37</v>
      </c>
      <c r="C47" s="385" t="s">
        <v>122</v>
      </c>
      <c r="D47" s="386">
        <v>46892.160000000003</v>
      </c>
      <c r="E47" s="386">
        <v>113332.43</v>
      </c>
      <c r="F47" s="387">
        <v>160224.59000000003</v>
      </c>
      <c r="G47" s="380"/>
      <c r="H47" s="381"/>
    </row>
    <row r="48" spans="1:8" ht="14.25" x14ac:dyDescent="0.25">
      <c r="A48" s="388">
        <v>2012</v>
      </c>
      <c r="B48" s="384" t="s">
        <v>38</v>
      </c>
      <c r="C48" s="385" t="s">
        <v>122</v>
      </c>
      <c r="D48" s="386">
        <v>43788.119999999995</v>
      </c>
      <c r="E48" s="386">
        <v>116075.16499999999</v>
      </c>
      <c r="F48" s="387">
        <v>159863.28499999997</v>
      </c>
      <c r="G48" s="380"/>
      <c r="H48" s="381"/>
    </row>
    <row r="49" spans="1:8" ht="14.25" x14ac:dyDescent="0.25">
      <c r="A49" s="388">
        <v>2012</v>
      </c>
      <c r="B49" s="384" t="s">
        <v>39</v>
      </c>
      <c r="C49" s="385" t="s">
        <v>122</v>
      </c>
      <c r="D49" s="386">
        <v>45794.414999999994</v>
      </c>
      <c r="E49" s="386">
        <v>117919.535</v>
      </c>
      <c r="F49" s="387">
        <v>163713.95000000001</v>
      </c>
      <c r="G49" s="380"/>
      <c r="H49" s="381"/>
    </row>
    <row r="50" spans="1:8" ht="14.25" x14ac:dyDescent="0.25">
      <c r="A50" s="388">
        <v>2012</v>
      </c>
      <c r="B50" s="384" t="s">
        <v>40</v>
      </c>
      <c r="C50" s="385" t="s">
        <v>122</v>
      </c>
      <c r="D50" s="386">
        <v>45535.66</v>
      </c>
      <c r="E50" s="386">
        <v>111667.11749999999</v>
      </c>
      <c r="F50" s="387">
        <v>157202.7775</v>
      </c>
      <c r="G50" s="380"/>
      <c r="H50" s="381"/>
    </row>
    <row r="51" spans="1:8" ht="14.25" x14ac:dyDescent="0.25">
      <c r="A51" s="388">
        <v>2012</v>
      </c>
      <c r="B51" s="384" t="s">
        <v>41</v>
      </c>
      <c r="C51" s="385" t="s">
        <v>122</v>
      </c>
      <c r="D51" s="386">
        <v>43930.28</v>
      </c>
      <c r="E51" s="386">
        <v>120726.23550000001</v>
      </c>
      <c r="F51" s="387">
        <v>164656.51550000001</v>
      </c>
      <c r="G51" s="380"/>
      <c r="H51" s="381"/>
    </row>
    <row r="52" spans="1:8" ht="14.25" x14ac:dyDescent="0.25">
      <c r="A52" s="388">
        <v>2012</v>
      </c>
      <c r="B52" s="384" t="s">
        <v>42</v>
      </c>
      <c r="C52" s="385" t="s">
        <v>122</v>
      </c>
      <c r="D52" s="386">
        <v>43427.09</v>
      </c>
      <c r="E52" s="386">
        <v>122961.3</v>
      </c>
      <c r="F52" s="387">
        <v>166388.39000000001</v>
      </c>
      <c r="G52" s="380"/>
      <c r="H52" s="381"/>
    </row>
    <row r="53" spans="1:8" ht="14.25" x14ac:dyDescent="0.25">
      <c r="A53" s="388">
        <v>2012</v>
      </c>
      <c r="B53" s="384" t="s">
        <v>43</v>
      </c>
      <c r="C53" s="385" t="s">
        <v>122</v>
      </c>
      <c r="D53" s="386">
        <v>39159.891000000003</v>
      </c>
      <c r="E53" s="386">
        <v>125938.24300000002</v>
      </c>
      <c r="F53" s="387">
        <v>165098.13399999999</v>
      </c>
      <c r="G53" s="380"/>
      <c r="H53" s="381"/>
    </row>
    <row r="54" spans="1:8" ht="14.25" x14ac:dyDescent="0.25">
      <c r="A54" s="388">
        <v>2013</v>
      </c>
      <c r="B54" s="384" t="s">
        <v>44</v>
      </c>
      <c r="C54" s="385" t="s">
        <v>122</v>
      </c>
      <c r="D54" s="386">
        <v>48831.119999999995</v>
      </c>
      <c r="E54" s="386">
        <v>114381.94949999999</v>
      </c>
      <c r="F54" s="387">
        <v>163213.06949999998</v>
      </c>
      <c r="G54" s="380"/>
      <c r="H54" s="381"/>
    </row>
    <row r="55" spans="1:8" ht="14.25" x14ac:dyDescent="0.25">
      <c r="A55" s="388">
        <v>2013</v>
      </c>
      <c r="B55" s="384" t="s">
        <v>45</v>
      </c>
      <c r="C55" s="385" t="s">
        <v>122</v>
      </c>
      <c r="D55" s="386">
        <v>47118.349999999991</v>
      </c>
      <c r="E55" s="386">
        <v>112290.62450000001</v>
      </c>
      <c r="F55" s="387">
        <v>159408.97449999998</v>
      </c>
      <c r="G55" s="380"/>
      <c r="H55" s="381"/>
    </row>
    <row r="56" spans="1:8" ht="14.25" x14ac:dyDescent="0.25">
      <c r="A56" s="388">
        <v>2013</v>
      </c>
      <c r="B56" s="384" t="s">
        <v>46</v>
      </c>
      <c r="C56" s="385" t="s">
        <v>122</v>
      </c>
      <c r="D56" s="386">
        <v>52448.47</v>
      </c>
      <c r="E56" s="386">
        <v>114292.4515</v>
      </c>
      <c r="F56" s="387">
        <v>166740.9215</v>
      </c>
      <c r="G56" s="380"/>
      <c r="H56" s="381"/>
    </row>
    <row r="57" spans="1:8" ht="14.25" x14ac:dyDescent="0.25">
      <c r="A57" s="388">
        <v>2013</v>
      </c>
      <c r="B57" s="384" t="s">
        <v>34</v>
      </c>
      <c r="C57" s="385" t="s">
        <v>122</v>
      </c>
      <c r="D57" s="386">
        <v>55212.66</v>
      </c>
      <c r="E57" s="386">
        <v>128234.31199999999</v>
      </c>
      <c r="F57" s="387">
        <v>183446.97200000001</v>
      </c>
      <c r="G57" s="380"/>
      <c r="H57" s="381"/>
    </row>
    <row r="58" spans="1:8" ht="14.25" x14ac:dyDescent="0.25">
      <c r="A58" s="388">
        <v>2013</v>
      </c>
      <c r="B58" s="384" t="s">
        <v>36</v>
      </c>
      <c r="C58" s="385" t="s">
        <v>122</v>
      </c>
      <c r="D58" s="386">
        <v>58518.75</v>
      </c>
      <c r="E58" s="386">
        <v>124048.05150000002</v>
      </c>
      <c r="F58" s="387">
        <v>182566.8015</v>
      </c>
      <c r="G58" s="380"/>
      <c r="H58" s="381"/>
    </row>
    <row r="59" spans="1:8" ht="14.25" x14ac:dyDescent="0.25">
      <c r="A59" s="388">
        <v>2013</v>
      </c>
      <c r="B59" s="384" t="s">
        <v>37</v>
      </c>
      <c r="C59" s="385" t="s">
        <v>122</v>
      </c>
      <c r="D59" s="386">
        <v>54138.409999999996</v>
      </c>
      <c r="E59" s="386">
        <v>110620.8125</v>
      </c>
      <c r="F59" s="387">
        <v>164759.2225</v>
      </c>
      <c r="G59" s="380"/>
      <c r="H59" s="381"/>
    </row>
    <row r="60" spans="1:8" ht="14.25" x14ac:dyDescent="0.25">
      <c r="A60" s="388">
        <v>2013</v>
      </c>
      <c r="B60" s="384" t="s">
        <v>38</v>
      </c>
      <c r="C60" s="385" t="s">
        <v>122</v>
      </c>
      <c r="D60" s="386">
        <v>60941.2</v>
      </c>
      <c r="E60" s="386">
        <v>132325.54750000002</v>
      </c>
      <c r="F60" s="387">
        <v>193266.7475</v>
      </c>
      <c r="G60" s="380"/>
      <c r="H60" s="381"/>
    </row>
    <row r="61" spans="1:8" ht="14.25" x14ac:dyDescent="0.25">
      <c r="A61" s="388">
        <v>2013</v>
      </c>
      <c r="B61" s="384" t="s">
        <v>39</v>
      </c>
      <c r="C61" s="385" t="s">
        <v>122</v>
      </c>
      <c r="D61" s="386">
        <v>59880.62000000001</v>
      </c>
      <c r="E61" s="386">
        <v>113478.73299999999</v>
      </c>
      <c r="F61" s="387">
        <v>173359.35299999997</v>
      </c>
      <c r="G61" s="380"/>
      <c r="H61" s="381"/>
    </row>
    <row r="62" spans="1:8" ht="14.25" x14ac:dyDescent="0.25">
      <c r="A62" s="388">
        <v>2013</v>
      </c>
      <c r="B62" s="384" t="s">
        <v>40</v>
      </c>
      <c r="C62" s="385" t="s">
        <v>122</v>
      </c>
      <c r="D62" s="386">
        <v>60229.326999999997</v>
      </c>
      <c r="E62" s="386">
        <v>115674.15850000001</v>
      </c>
      <c r="F62" s="387">
        <v>175903.48549999998</v>
      </c>
      <c r="G62" s="380"/>
      <c r="H62" s="381"/>
    </row>
    <row r="63" spans="1:8" ht="14.25" x14ac:dyDescent="0.25">
      <c r="A63" s="388">
        <v>2013</v>
      </c>
      <c r="B63" s="384" t="s">
        <v>41</v>
      </c>
      <c r="C63" s="385" t="s">
        <v>122</v>
      </c>
      <c r="D63" s="386">
        <v>66451.89</v>
      </c>
      <c r="E63" s="386">
        <v>124313.96899999998</v>
      </c>
      <c r="F63" s="387">
        <v>190765.859</v>
      </c>
      <c r="G63" s="380"/>
      <c r="H63" s="381"/>
    </row>
    <row r="64" spans="1:8" ht="14.25" x14ac:dyDescent="0.25">
      <c r="A64" s="388">
        <v>2013</v>
      </c>
      <c r="B64" s="384" t="s">
        <v>42</v>
      </c>
      <c r="C64" s="385" t="s">
        <v>122</v>
      </c>
      <c r="D64" s="386">
        <v>66453.315999999992</v>
      </c>
      <c r="E64" s="386">
        <v>110974.63749999998</v>
      </c>
      <c r="F64" s="387">
        <v>177427.95349999997</v>
      </c>
      <c r="G64" s="380"/>
      <c r="H64" s="381"/>
    </row>
    <row r="65" spans="1:8" ht="14.25" x14ac:dyDescent="0.25">
      <c r="A65" s="388">
        <v>2013</v>
      </c>
      <c r="B65" s="384" t="s">
        <v>43</v>
      </c>
      <c r="C65" s="385" t="s">
        <v>122</v>
      </c>
      <c r="D65" s="386">
        <v>59454.42</v>
      </c>
      <c r="E65" s="386">
        <v>105508.7225</v>
      </c>
      <c r="F65" s="387">
        <v>164963.14250000002</v>
      </c>
      <c r="G65" s="380"/>
      <c r="H65" s="381"/>
    </row>
    <row r="66" spans="1:8" ht="14.25" x14ac:dyDescent="0.25">
      <c r="A66" s="388">
        <v>2014</v>
      </c>
      <c r="B66" s="384" t="s">
        <v>44</v>
      </c>
      <c r="C66" s="385" t="s">
        <v>122</v>
      </c>
      <c r="D66" s="386">
        <v>58710.69000000001</v>
      </c>
      <c r="E66" s="386">
        <v>85394.6</v>
      </c>
      <c r="F66" s="387">
        <v>144105.29</v>
      </c>
      <c r="G66" s="380"/>
      <c r="H66" s="381"/>
    </row>
    <row r="67" spans="1:8" ht="14.25" x14ac:dyDescent="0.25">
      <c r="A67" s="388">
        <v>2014</v>
      </c>
      <c r="B67" s="384" t="s">
        <v>45</v>
      </c>
      <c r="C67" s="385" t="s">
        <v>122</v>
      </c>
      <c r="D67" s="386">
        <v>66554.614000000001</v>
      </c>
      <c r="E67" s="386">
        <v>98275.900000000009</v>
      </c>
      <c r="F67" s="387">
        <v>164830.51400000002</v>
      </c>
      <c r="G67" s="380"/>
      <c r="H67" s="381"/>
    </row>
    <row r="68" spans="1:8" ht="14.25" x14ac:dyDescent="0.25">
      <c r="A68" s="388">
        <v>2014</v>
      </c>
      <c r="B68" s="384" t="s">
        <v>46</v>
      </c>
      <c r="C68" s="385" t="s">
        <v>122</v>
      </c>
      <c r="D68" s="386">
        <v>66055.8</v>
      </c>
      <c r="E68" s="386">
        <v>143977.29999999999</v>
      </c>
      <c r="F68" s="387">
        <v>210033.1</v>
      </c>
      <c r="G68" s="380"/>
      <c r="H68" s="381"/>
    </row>
    <row r="69" spans="1:8" ht="14.25" x14ac:dyDescent="0.25">
      <c r="A69" s="388">
        <v>2014</v>
      </c>
      <c r="B69" s="384" t="s">
        <v>34</v>
      </c>
      <c r="C69" s="385" t="s">
        <v>122</v>
      </c>
      <c r="D69" s="386">
        <v>60287.14</v>
      </c>
      <c r="E69" s="386">
        <v>130758.2855</v>
      </c>
      <c r="F69" s="387">
        <v>191045.42550000001</v>
      </c>
      <c r="G69" s="380"/>
      <c r="H69" s="381"/>
    </row>
    <row r="70" spans="1:8" ht="14.25" x14ac:dyDescent="0.25">
      <c r="A70" s="388">
        <v>2014</v>
      </c>
      <c r="B70" s="384" t="s">
        <v>36</v>
      </c>
      <c r="C70" s="385" t="s">
        <v>122</v>
      </c>
      <c r="D70" s="386">
        <v>66393.37</v>
      </c>
      <c r="E70" s="386">
        <v>138505.43359</v>
      </c>
      <c r="F70" s="387">
        <v>204898.80359000002</v>
      </c>
      <c r="G70" s="380"/>
      <c r="H70" s="381"/>
    </row>
    <row r="71" spans="1:8" ht="14.25" x14ac:dyDescent="0.25">
      <c r="A71" s="388">
        <v>2014</v>
      </c>
      <c r="B71" s="384" t="s">
        <v>37</v>
      </c>
      <c r="C71" s="385" t="s">
        <v>122</v>
      </c>
      <c r="D71" s="386">
        <v>55672.380659999995</v>
      </c>
      <c r="E71" s="386">
        <v>119609.87577087502</v>
      </c>
      <c r="F71" s="387">
        <v>175282.25643087502</v>
      </c>
      <c r="G71" s="380"/>
      <c r="H71" s="381"/>
    </row>
    <row r="72" spans="1:8" ht="14.25" x14ac:dyDescent="0.25">
      <c r="A72" s="388">
        <v>2014</v>
      </c>
      <c r="B72" s="384" t="s">
        <v>38</v>
      </c>
      <c r="C72" s="385" t="s">
        <v>122</v>
      </c>
      <c r="D72" s="386">
        <v>63307.988000000005</v>
      </c>
      <c r="E72" s="386">
        <v>144205.84000000003</v>
      </c>
      <c r="F72" s="387">
        <v>207513.82799999998</v>
      </c>
      <c r="G72" s="380"/>
      <c r="H72" s="381"/>
    </row>
    <row r="73" spans="1:8" ht="14.25" x14ac:dyDescent="0.25">
      <c r="A73" s="388">
        <v>2014</v>
      </c>
      <c r="B73" s="384" t="s">
        <v>39</v>
      </c>
      <c r="C73" s="385" t="s">
        <v>122</v>
      </c>
      <c r="D73" s="386">
        <v>53186.40400000001</v>
      </c>
      <c r="E73" s="386">
        <v>140193.99600000001</v>
      </c>
      <c r="F73" s="387">
        <v>193380.4</v>
      </c>
      <c r="G73" s="380"/>
      <c r="H73" s="381"/>
    </row>
    <row r="74" spans="1:8" ht="14.25" x14ac:dyDescent="0.25">
      <c r="A74" s="388">
        <v>2014</v>
      </c>
      <c r="B74" s="384" t="s">
        <v>40</v>
      </c>
      <c r="C74" s="385" t="s">
        <v>122</v>
      </c>
      <c r="D74" s="386">
        <v>53441.5</v>
      </c>
      <c r="E74" s="386">
        <v>147765.47649999999</v>
      </c>
      <c r="F74" s="387">
        <v>201206.97649999999</v>
      </c>
      <c r="G74" s="380"/>
      <c r="H74" s="381"/>
    </row>
    <row r="75" spans="1:8" ht="14.25" x14ac:dyDescent="0.25">
      <c r="A75" s="388">
        <v>2014</v>
      </c>
      <c r="B75" s="384" t="s">
        <v>41</v>
      </c>
      <c r="C75" s="385" t="s">
        <v>122</v>
      </c>
      <c r="D75" s="386">
        <v>50176.616000000002</v>
      </c>
      <c r="E75" s="386">
        <v>150821.32250000001</v>
      </c>
      <c r="F75" s="387">
        <v>200997.93849999999</v>
      </c>
      <c r="G75" s="380"/>
      <c r="H75" s="381"/>
    </row>
    <row r="76" spans="1:8" ht="14.25" x14ac:dyDescent="0.25">
      <c r="A76" s="388">
        <v>2014</v>
      </c>
      <c r="B76" s="384" t="s">
        <v>42</v>
      </c>
      <c r="C76" s="385" t="s">
        <v>122</v>
      </c>
      <c r="D76" s="386">
        <v>46692.485999999997</v>
      </c>
      <c r="E76" s="386">
        <v>136945.18349999998</v>
      </c>
      <c r="F76" s="387">
        <v>183637.66949999999</v>
      </c>
      <c r="G76" s="380"/>
      <c r="H76" s="381"/>
    </row>
    <row r="77" spans="1:8" ht="14.25" x14ac:dyDescent="0.25">
      <c r="A77" s="388">
        <v>2014</v>
      </c>
      <c r="B77" s="384" t="s">
        <v>43</v>
      </c>
      <c r="C77" s="385" t="s">
        <v>122</v>
      </c>
      <c r="D77" s="386">
        <v>52892.039999999994</v>
      </c>
      <c r="E77" s="386">
        <v>140199.5975</v>
      </c>
      <c r="F77" s="387">
        <v>193091.63750000001</v>
      </c>
      <c r="G77" s="380"/>
      <c r="H77" s="381"/>
    </row>
    <row r="78" spans="1:8" ht="14.25" x14ac:dyDescent="0.25">
      <c r="A78" s="388">
        <v>2015</v>
      </c>
      <c r="B78" s="384" t="s">
        <v>44</v>
      </c>
      <c r="C78" s="385" t="s">
        <v>122</v>
      </c>
      <c r="D78" s="386">
        <v>48237.880000000005</v>
      </c>
      <c r="E78" s="386">
        <v>142148.4535</v>
      </c>
      <c r="F78" s="387">
        <v>190386.33350000001</v>
      </c>
      <c r="G78" s="380"/>
      <c r="H78" s="381"/>
    </row>
    <row r="79" spans="1:8" ht="14.25" x14ac:dyDescent="0.25">
      <c r="A79" s="388">
        <v>2015</v>
      </c>
      <c r="B79" s="384" t="s">
        <v>45</v>
      </c>
      <c r="C79" s="385" t="s">
        <v>122</v>
      </c>
      <c r="D79" s="386">
        <v>55025.249999999993</v>
      </c>
      <c r="E79" s="386">
        <v>140638.32</v>
      </c>
      <c r="F79" s="387">
        <v>195663.57</v>
      </c>
      <c r="G79" s="380"/>
      <c r="H79" s="381"/>
    </row>
    <row r="80" spans="1:8" ht="14.25" x14ac:dyDescent="0.25">
      <c r="A80" s="388">
        <v>2015</v>
      </c>
      <c r="B80" s="384" t="s">
        <v>46</v>
      </c>
      <c r="C80" s="385" t="s">
        <v>122</v>
      </c>
      <c r="D80" s="386">
        <v>59826.86</v>
      </c>
      <c r="E80" s="386">
        <v>166529.19700000001</v>
      </c>
      <c r="F80" s="387">
        <v>226356.057</v>
      </c>
      <c r="G80" s="380"/>
      <c r="H80" s="381"/>
    </row>
    <row r="81" spans="1:8" ht="14.25" x14ac:dyDescent="0.25">
      <c r="A81" s="388">
        <v>2015</v>
      </c>
      <c r="B81" s="384" t="s">
        <v>34</v>
      </c>
      <c r="C81" s="385" t="s">
        <v>122</v>
      </c>
      <c r="D81" s="386">
        <v>58317.947</v>
      </c>
      <c r="E81" s="386">
        <v>147434.962</v>
      </c>
      <c r="F81" s="387">
        <v>205752.90900000001</v>
      </c>
      <c r="G81" s="380"/>
      <c r="H81" s="381"/>
    </row>
    <row r="82" spans="1:8" ht="14.25" x14ac:dyDescent="0.25">
      <c r="A82" s="388">
        <v>2015</v>
      </c>
      <c r="B82" s="384" t="s">
        <v>36</v>
      </c>
      <c r="C82" s="385" t="s">
        <v>122</v>
      </c>
      <c r="D82" s="386">
        <v>59920.929000000004</v>
      </c>
      <c r="E82" s="386">
        <v>153198.16800000001</v>
      </c>
      <c r="F82" s="387">
        <v>213119.09700000001</v>
      </c>
      <c r="G82" s="380"/>
      <c r="H82" s="381"/>
    </row>
    <row r="83" spans="1:8" ht="14.25" x14ac:dyDescent="0.25">
      <c r="A83" s="388">
        <v>2015</v>
      </c>
      <c r="B83" s="384" t="s">
        <v>37</v>
      </c>
      <c r="C83" s="385" t="s">
        <v>122</v>
      </c>
      <c r="D83" s="386">
        <v>58487.962999999996</v>
      </c>
      <c r="E83" s="386">
        <v>134269.802</v>
      </c>
      <c r="F83" s="387">
        <v>192757.76499999998</v>
      </c>
      <c r="G83" s="380"/>
      <c r="H83" s="381"/>
    </row>
    <row r="84" spans="1:8" ht="14.25" x14ac:dyDescent="0.25">
      <c r="A84" s="388">
        <v>2015</v>
      </c>
      <c r="B84" s="384" t="s">
        <v>38</v>
      </c>
      <c r="C84" s="385" t="s">
        <v>122</v>
      </c>
      <c r="D84" s="386">
        <v>65138.280000000013</v>
      </c>
      <c r="E84" s="386">
        <v>171541.552</v>
      </c>
      <c r="F84" s="387">
        <v>236679.83199999999</v>
      </c>
      <c r="G84" s="380"/>
      <c r="H84" s="381"/>
    </row>
    <row r="85" spans="1:8" ht="14.25" x14ac:dyDescent="0.25">
      <c r="A85" s="388">
        <v>2015</v>
      </c>
      <c r="B85" s="384" t="s">
        <v>39</v>
      </c>
      <c r="C85" s="385" t="s">
        <v>122</v>
      </c>
      <c r="D85" s="386">
        <v>65042.43</v>
      </c>
      <c r="E85" s="386">
        <v>153424.9375</v>
      </c>
      <c r="F85" s="387">
        <v>218467.36749999999</v>
      </c>
      <c r="G85" s="380"/>
      <c r="H85" s="381"/>
    </row>
    <row r="86" spans="1:8" ht="14.25" x14ac:dyDescent="0.25">
      <c r="A86" s="388">
        <v>2015</v>
      </c>
      <c r="B86" s="384" t="s">
        <v>40</v>
      </c>
      <c r="C86" s="385" t="s">
        <v>122</v>
      </c>
      <c r="D86" s="386">
        <v>71706.87000000001</v>
      </c>
      <c r="E86" s="386">
        <v>152852.23100000003</v>
      </c>
      <c r="F86" s="387">
        <v>224559.101</v>
      </c>
      <c r="G86" s="380"/>
      <c r="H86" s="381"/>
    </row>
    <row r="87" spans="1:8" ht="14.25" x14ac:dyDescent="0.25">
      <c r="A87" s="388">
        <v>2015</v>
      </c>
      <c r="B87" s="384" t="s">
        <v>41</v>
      </c>
      <c r="C87" s="385" t="s">
        <v>122</v>
      </c>
      <c r="D87" s="386">
        <v>67510.055000000008</v>
      </c>
      <c r="E87" s="386">
        <v>148376.37849999999</v>
      </c>
      <c r="F87" s="387">
        <v>215886.43350000001</v>
      </c>
      <c r="G87" s="380"/>
      <c r="H87" s="381"/>
    </row>
    <row r="88" spans="1:8" ht="14.25" x14ac:dyDescent="0.25">
      <c r="A88" s="388">
        <v>2015</v>
      </c>
      <c r="B88" s="384" t="s">
        <v>42</v>
      </c>
      <c r="C88" s="385" t="s">
        <v>122</v>
      </c>
      <c r="D88" s="386">
        <v>62474.43</v>
      </c>
      <c r="E88" s="386">
        <v>145574.44399999999</v>
      </c>
      <c r="F88" s="387">
        <v>208048.87400000001</v>
      </c>
      <c r="G88" s="380"/>
      <c r="H88" s="381"/>
    </row>
    <row r="89" spans="1:8" ht="14.25" x14ac:dyDescent="0.25">
      <c r="A89" s="388">
        <v>2015</v>
      </c>
      <c r="B89" s="384" t="s">
        <v>43</v>
      </c>
      <c r="C89" s="385" t="s">
        <v>122</v>
      </c>
      <c r="D89" s="386">
        <v>64428.58</v>
      </c>
      <c r="E89" s="386">
        <v>166721.38750000001</v>
      </c>
      <c r="F89" s="387">
        <v>231149.96749999997</v>
      </c>
      <c r="G89" s="380"/>
      <c r="H89" s="381"/>
    </row>
    <row r="90" spans="1:8" ht="14.25" x14ac:dyDescent="0.25">
      <c r="A90" s="388">
        <v>2016</v>
      </c>
      <c r="B90" s="384" t="s">
        <v>44</v>
      </c>
      <c r="C90" s="385" t="s">
        <v>122</v>
      </c>
      <c r="D90" s="386">
        <v>57767.680000000008</v>
      </c>
      <c r="E90" s="386">
        <v>138657.60499999998</v>
      </c>
      <c r="F90" s="387">
        <v>196425.28500000003</v>
      </c>
      <c r="G90" s="380"/>
      <c r="H90" s="381"/>
    </row>
    <row r="91" spans="1:8" ht="14.25" x14ac:dyDescent="0.25">
      <c r="A91" s="388">
        <v>2016</v>
      </c>
      <c r="B91" s="384" t="s">
        <v>45</v>
      </c>
      <c r="C91" s="385" t="s">
        <v>122</v>
      </c>
      <c r="D91" s="386">
        <v>58688.23000000001</v>
      </c>
      <c r="E91" s="386">
        <v>138455.209</v>
      </c>
      <c r="F91" s="387">
        <v>197143.43900000004</v>
      </c>
      <c r="G91" s="380"/>
      <c r="H91" s="381"/>
    </row>
    <row r="92" spans="1:8" ht="14.25" x14ac:dyDescent="0.25">
      <c r="A92" s="388">
        <v>2016</v>
      </c>
      <c r="B92" s="384" t="s">
        <v>46</v>
      </c>
      <c r="C92" s="385" t="s">
        <v>122</v>
      </c>
      <c r="D92" s="386">
        <v>55528.320000000007</v>
      </c>
      <c r="E92" s="386">
        <v>138931.56099999999</v>
      </c>
      <c r="F92" s="387">
        <v>194459.88099999999</v>
      </c>
      <c r="G92" s="380"/>
      <c r="H92" s="381"/>
    </row>
    <row r="93" spans="1:8" ht="14.25" x14ac:dyDescent="0.25">
      <c r="A93" s="388">
        <v>2016</v>
      </c>
      <c r="B93" s="384" t="s">
        <v>34</v>
      </c>
      <c r="C93" s="385" t="s">
        <v>122</v>
      </c>
      <c r="D93" s="386">
        <v>60867.3</v>
      </c>
      <c r="E93" s="386">
        <v>150597.88200000004</v>
      </c>
      <c r="F93" s="387">
        <v>211465.18200000006</v>
      </c>
      <c r="G93" s="380"/>
      <c r="H93" s="381"/>
    </row>
    <row r="94" spans="1:8" ht="14.25" x14ac:dyDescent="0.25">
      <c r="A94" s="388">
        <v>2016</v>
      </c>
      <c r="B94" s="384" t="s">
        <v>36</v>
      </c>
      <c r="C94" s="385" t="s">
        <v>122</v>
      </c>
      <c r="D94" s="386">
        <v>57413.523000000001</v>
      </c>
      <c r="E94" s="386">
        <v>141221.0925</v>
      </c>
      <c r="F94" s="387">
        <v>198634.61550000001</v>
      </c>
      <c r="G94" s="380"/>
      <c r="H94" s="381"/>
    </row>
    <row r="95" spans="1:8" ht="14.25" x14ac:dyDescent="0.25">
      <c r="A95" s="388">
        <v>2016</v>
      </c>
      <c r="B95" s="384" t="s">
        <v>37</v>
      </c>
      <c r="C95" s="385" t="s">
        <v>122</v>
      </c>
      <c r="D95" s="386">
        <v>57900.517000000007</v>
      </c>
      <c r="E95" s="386">
        <v>147479.84900000002</v>
      </c>
      <c r="F95" s="387">
        <v>205380.36600000001</v>
      </c>
      <c r="G95" s="380"/>
      <c r="H95" s="381"/>
    </row>
    <row r="96" spans="1:8" ht="14.25" x14ac:dyDescent="0.25">
      <c r="A96" s="388">
        <v>2016</v>
      </c>
      <c r="B96" s="384" t="s">
        <v>38</v>
      </c>
      <c r="C96" s="385" t="s">
        <v>122</v>
      </c>
      <c r="D96" s="386">
        <v>58153.489000000009</v>
      </c>
      <c r="E96" s="386">
        <v>138426.34749999997</v>
      </c>
      <c r="F96" s="387">
        <v>196579.8365</v>
      </c>
      <c r="G96" s="380"/>
      <c r="H96" s="381"/>
    </row>
    <row r="97" spans="1:8" ht="14.25" x14ac:dyDescent="0.25">
      <c r="A97" s="388">
        <v>2016</v>
      </c>
      <c r="B97" s="384" t="s">
        <v>39</v>
      </c>
      <c r="C97" s="385" t="s">
        <v>122</v>
      </c>
      <c r="D97" s="386">
        <v>61901.575999999994</v>
      </c>
      <c r="E97" s="386">
        <v>135459.60100000002</v>
      </c>
      <c r="F97" s="387">
        <v>197361.17700000003</v>
      </c>
      <c r="G97" s="380"/>
      <c r="H97" s="381"/>
    </row>
    <row r="98" spans="1:8" ht="14.25" x14ac:dyDescent="0.25">
      <c r="A98" s="388">
        <v>2016</v>
      </c>
      <c r="B98" s="384" t="s">
        <v>40</v>
      </c>
      <c r="C98" s="385" t="s">
        <v>122</v>
      </c>
      <c r="D98" s="386">
        <v>63341.894</v>
      </c>
      <c r="E98" s="386">
        <v>132014.10750000001</v>
      </c>
      <c r="F98" s="387">
        <v>195356.00150000001</v>
      </c>
      <c r="G98" s="380"/>
      <c r="H98" s="381"/>
    </row>
    <row r="99" spans="1:8" ht="14.25" x14ac:dyDescent="0.25">
      <c r="A99" s="388">
        <v>2016</v>
      </c>
      <c r="B99" s="384" t="s">
        <v>41</v>
      </c>
      <c r="C99" s="385" t="s">
        <v>122</v>
      </c>
      <c r="D99" s="386">
        <v>63979.372999999992</v>
      </c>
      <c r="E99" s="386">
        <v>129263.51999999999</v>
      </c>
      <c r="F99" s="387">
        <v>193242.89299999998</v>
      </c>
      <c r="G99" s="380"/>
      <c r="H99" s="381"/>
    </row>
    <row r="100" spans="1:8" ht="14.25" x14ac:dyDescent="0.25">
      <c r="A100" s="388">
        <v>2016</v>
      </c>
      <c r="B100" s="384" t="s">
        <v>42</v>
      </c>
      <c r="C100" s="385" t="s">
        <v>122</v>
      </c>
      <c r="D100" s="386">
        <v>60901.946000000011</v>
      </c>
      <c r="E100" s="386">
        <v>132809.52000000002</v>
      </c>
      <c r="F100" s="387">
        <v>193711.46600000001</v>
      </c>
      <c r="G100" s="380"/>
      <c r="H100" s="381"/>
    </row>
    <row r="101" spans="1:8" ht="14.25" x14ac:dyDescent="0.25">
      <c r="A101" s="388">
        <v>2016</v>
      </c>
      <c r="B101" s="384" t="s">
        <v>43</v>
      </c>
      <c r="C101" s="385" t="s">
        <v>122</v>
      </c>
      <c r="D101" s="386">
        <v>56734.16</v>
      </c>
      <c r="E101" s="386">
        <v>149397.58550000002</v>
      </c>
      <c r="F101" s="387">
        <v>206131.74550000002</v>
      </c>
      <c r="G101" s="380"/>
      <c r="H101" s="381"/>
    </row>
    <row r="102" spans="1:8" ht="14.25" x14ac:dyDescent="0.25">
      <c r="A102" s="388">
        <v>2017</v>
      </c>
      <c r="B102" s="384" t="s">
        <v>44</v>
      </c>
      <c r="C102" s="385" t="s">
        <v>122</v>
      </c>
      <c r="D102" s="386">
        <v>50938.077999999994</v>
      </c>
      <c r="E102" s="386">
        <v>131991.49999999997</v>
      </c>
      <c r="F102" s="387">
        <v>182929.57799999998</v>
      </c>
      <c r="G102" s="380"/>
      <c r="H102" s="381"/>
    </row>
    <row r="103" spans="1:8" ht="14.25" x14ac:dyDescent="0.25">
      <c r="A103" s="388">
        <v>2017</v>
      </c>
      <c r="B103" s="384" t="s">
        <v>45</v>
      </c>
      <c r="C103" s="385" t="s">
        <v>122</v>
      </c>
      <c r="D103" s="386">
        <v>54382.441999999995</v>
      </c>
      <c r="E103" s="386">
        <v>131074.24550000002</v>
      </c>
      <c r="F103" s="387">
        <v>185456.68750000003</v>
      </c>
      <c r="G103" s="380"/>
      <c r="H103" s="381"/>
    </row>
    <row r="104" spans="1:8" ht="14.25" x14ac:dyDescent="0.25">
      <c r="A104" s="388">
        <v>2017</v>
      </c>
      <c r="B104" s="384" t="s">
        <v>46</v>
      </c>
      <c r="C104" s="385" t="s">
        <v>122</v>
      </c>
      <c r="D104" s="386">
        <v>65754.1109</v>
      </c>
      <c r="E104" s="386">
        <v>159767.27099999998</v>
      </c>
      <c r="F104" s="387">
        <v>225521.38189999998</v>
      </c>
      <c r="G104" s="380"/>
      <c r="H104" s="381"/>
    </row>
    <row r="105" spans="1:8" ht="14.25" x14ac:dyDescent="0.25">
      <c r="A105" s="388">
        <v>2017</v>
      </c>
      <c r="B105" s="384" t="s">
        <v>34</v>
      </c>
      <c r="C105" s="385" t="s">
        <v>122</v>
      </c>
      <c r="D105" s="386">
        <v>52277.498</v>
      </c>
      <c r="E105" s="386">
        <v>126959.9945</v>
      </c>
      <c r="F105" s="387">
        <v>179237.49249999999</v>
      </c>
      <c r="G105" s="380"/>
      <c r="H105" s="381"/>
    </row>
    <row r="106" spans="1:8" ht="14.25" x14ac:dyDescent="0.25">
      <c r="A106" s="388">
        <v>2017</v>
      </c>
      <c r="B106" s="384" t="s">
        <v>36</v>
      </c>
      <c r="C106" s="385" t="s">
        <v>122</v>
      </c>
      <c r="D106" s="386">
        <v>59516.913</v>
      </c>
      <c r="E106" s="386">
        <v>133378.60550000001</v>
      </c>
      <c r="F106" s="387">
        <v>192895.51850000001</v>
      </c>
      <c r="G106" s="380"/>
      <c r="H106" s="381"/>
    </row>
    <row r="107" spans="1:8" ht="14.25" x14ac:dyDescent="0.25">
      <c r="A107" s="388">
        <v>2017</v>
      </c>
      <c r="B107" s="384" t="s">
        <v>37</v>
      </c>
      <c r="C107" s="385" t="s">
        <v>122</v>
      </c>
      <c r="D107" s="386">
        <v>56114.297999999995</v>
      </c>
      <c r="E107" s="386">
        <v>131229.87150000001</v>
      </c>
      <c r="F107" s="387">
        <v>187344.16949999999</v>
      </c>
      <c r="G107" s="380"/>
      <c r="H107" s="381"/>
    </row>
    <row r="108" spans="1:8" ht="14.25" x14ac:dyDescent="0.25">
      <c r="A108" s="388">
        <v>2017</v>
      </c>
      <c r="B108" s="384" t="s">
        <v>38</v>
      </c>
      <c r="C108" s="385" t="s">
        <v>122</v>
      </c>
      <c r="D108" s="386">
        <v>52888.50499999999</v>
      </c>
      <c r="E108" s="386">
        <v>141469.1085</v>
      </c>
      <c r="F108" s="387">
        <v>194357.61350000001</v>
      </c>
      <c r="G108" s="380"/>
      <c r="H108" s="381"/>
    </row>
    <row r="109" spans="1:8" ht="14.25" x14ac:dyDescent="0.25">
      <c r="A109" s="388">
        <v>2017</v>
      </c>
      <c r="B109" s="384" t="s">
        <v>39</v>
      </c>
      <c r="C109" s="385" t="s">
        <v>122</v>
      </c>
      <c r="D109" s="386">
        <v>51537.773000000001</v>
      </c>
      <c r="E109" s="386">
        <v>140266.52250000002</v>
      </c>
      <c r="F109" s="387">
        <v>191804.29550000001</v>
      </c>
      <c r="G109" s="380"/>
      <c r="H109" s="381"/>
    </row>
    <row r="110" spans="1:8" ht="14.25" x14ac:dyDescent="0.25">
      <c r="A110" s="388">
        <v>2017</v>
      </c>
      <c r="B110" s="384" t="s">
        <v>40</v>
      </c>
      <c r="C110" s="385" t="s">
        <v>122</v>
      </c>
      <c r="D110" s="386">
        <v>54228.43</v>
      </c>
      <c r="E110" s="386">
        <v>134747.33049999998</v>
      </c>
      <c r="F110" s="387">
        <v>188975.76049999997</v>
      </c>
      <c r="G110" s="380"/>
      <c r="H110" s="381"/>
    </row>
    <row r="111" spans="1:8" ht="14.25" x14ac:dyDescent="0.25">
      <c r="A111" s="388">
        <v>2017</v>
      </c>
      <c r="B111" s="384" t="s">
        <v>41</v>
      </c>
      <c r="C111" s="385" t="s">
        <v>122</v>
      </c>
      <c r="D111" s="386">
        <v>50404.349000000002</v>
      </c>
      <c r="E111" s="386">
        <v>140443.46950000001</v>
      </c>
      <c r="F111" s="387">
        <v>190847.81849999996</v>
      </c>
      <c r="G111" s="380"/>
      <c r="H111" s="381"/>
    </row>
    <row r="112" spans="1:8" ht="14.25" x14ac:dyDescent="0.25">
      <c r="A112" s="388">
        <v>2017</v>
      </c>
      <c r="B112" s="384" t="s">
        <v>42</v>
      </c>
      <c r="C112" s="385" t="s">
        <v>122</v>
      </c>
      <c r="D112" s="386">
        <v>49867.310999999994</v>
      </c>
      <c r="E112" s="386">
        <v>143921.37699999998</v>
      </c>
      <c r="F112" s="387">
        <v>193788.68799999999</v>
      </c>
      <c r="G112" s="380"/>
      <c r="H112" s="381"/>
    </row>
    <row r="113" spans="1:8" ht="14.25" x14ac:dyDescent="0.25">
      <c r="A113" s="388">
        <v>2017</v>
      </c>
      <c r="B113" s="384" t="s">
        <v>43</v>
      </c>
      <c r="C113" s="385" t="s">
        <v>122</v>
      </c>
      <c r="D113" s="386">
        <v>53209.083999999995</v>
      </c>
      <c r="E113" s="386">
        <v>137918.79750000002</v>
      </c>
      <c r="F113" s="387">
        <v>191127.88149999996</v>
      </c>
      <c r="G113" s="380"/>
      <c r="H113" s="381"/>
    </row>
    <row r="114" spans="1:8" ht="14.25" x14ac:dyDescent="0.25">
      <c r="A114" s="388">
        <v>2018</v>
      </c>
      <c r="B114" s="384" t="s">
        <v>44</v>
      </c>
      <c r="C114" s="385" t="s">
        <v>122</v>
      </c>
      <c r="D114" s="386">
        <v>44960.411999999997</v>
      </c>
      <c r="E114" s="386">
        <v>134683.22599999997</v>
      </c>
      <c r="F114" s="387">
        <v>179643.63799999998</v>
      </c>
      <c r="G114" s="380"/>
      <c r="H114" s="381"/>
    </row>
    <row r="115" spans="1:8" ht="14.25" x14ac:dyDescent="0.25">
      <c r="A115" s="388">
        <v>2018</v>
      </c>
      <c r="B115" s="384" t="s">
        <v>45</v>
      </c>
      <c r="C115" s="385" t="s">
        <v>122</v>
      </c>
      <c r="D115" s="386">
        <v>48394.550999999992</v>
      </c>
      <c r="E115" s="386">
        <v>135642.774</v>
      </c>
      <c r="F115" s="387">
        <v>184037.32499999998</v>
      </c>
      <c r="G115" s="380"/>
      <c r="H115" s="381"/>
    </row>
    <row r="116" spans="1:8" ht="14.25" x14ac:dyDescent="0.25">
      <c r="A116" s="388">
        <v>2018</v>
      </c>
      <c r="B116" s="384" t="s">
        <v>46</v>
      </c>
      <c r="C116" s="385" t="s">
        <v>122</v>
      </c>
      <c r="D116" s="386">
        <v>54185.936999999991</v>
      </c>
      <c r="E116" s="386">
        <v>147718.96950000001</v>
      </c>
      <c r="F116" s="387">
        <v>201904.90649999998</v>
      </c>
      <c r="G116" s="380"/>
      <c r="H116" s="381"/>
    </row>
    <row r="117" spans="1:8" ht="14.25" x14ac:dyDescent="0.25">
      <c r="A117" s="388">
        <v>2018</v>
      </c>
      <c r="B117" s="384" t="s">
        <v>34</v>
      </c>
      <c r="C117" s="385" t="s">
        <v>122</v>
      </c>
      <c r="D117" s="386">
        <v>55857.770000000004</v>
      </c>
      <c r="E117" s="386">
        <v>154969.55650000001</v>
      </c>
      <c r="F117" s="387">
        <v>210827.32649999997</v>
      </c>
      <c r="G117" s="380"/>
      <c r="H117" s="381"/>
    </row>
    <row r="118" spans="1:8" ht="14.25" x14ac:dyDescent="0.25">
      <c r="A118" s="388">
        <v>2018</v>
      </c>
      <c r="B118" s="384" t="s">
        <v>36</v>
      </c>
      <c r="C118" s="385" t="s">
        <v>122</v>
      </c>
      <c r="D118" s="386">
        <v>55091.592999999993</v>
      </c>
      <c r="E118" s="386">
        <v>131809.78400000001</v>
      </c>
      <c r="F118" s="387">
        <v>186901.37700000001</v>
      </c>
      <c r="G118" s="380"/>
      <c r="H118" s="381"/>
    </row>
    <row r="119" spans="1:8" ht="14.25" x14ac:dyDescent="0.25">
      <c r="A119" s="388">
        <v>2018</v>
      </c>
      <c r="B119" s="384" t="s">
        <v>37</v>
      </c>
      <c r="C119" s="385" t="s">
        <v>122</v>
      </c>
      <c r="D119" s="386">
        <v>49758.056999999993</v>
      </c>
      <c r="E119" s="386">
        <v>130114.52599999998</v>
      </c>
      <c r="F119" s="387">
        <v>179872.58300000001</v>
      </c>
      <c r="G119" s="380"/>
      <c r="H119" s="381"/>
    </row>
    <row r="120" spans="1:8" ht="14.25" x14ac:dyDescent="0.25">
      <c r="A120" s="388">
        <v>2018</v>
      </c>
      <c r="B120" s="384" t="s">
        <v>38</v>
      </c>
      <c r="C120" s="385" t="s">
        <v>122</v>
      </c>
      <c r="D120" s="386">
        <v>50239.343999999997</v>
      </c>
      <c r="E120" s="386">
        <v>141386.25350000002</v>
      </c>
      <c r="F120" s="387">
        <v>191625.59750000003</v>
      </c>
      <c r="G120" s="380"/>
      <c r="H120" s="381"/>
    </row>
    <row r="121" spans="1:8" ht="14.25" x14ac:dyDescent="0.25">
      <c r="A121" s="388">
        <v>2018</v>
      </c>
      <c r="B121" s="384" t="s">
        <v>39</v>
      </c>
      <c r="C121" s="385" t="s">
        <v>122</v>
      </c>
      <c r="D121" s="386">
        <v>52489.123</v>
      </c>
      <c r="E121" s="386">
        <v>148699.99949999995</v>
      </c>
      <c r="F121" s="387">
        <v>201189.12249999997</v>
      </c>
      <c r="G121" s="380"/>
      <c r="H121" s="381"/>
    </row>
    <row r="122" spans="1:8" ht="14.25" x14ac:dyDescent="0.25">
      <c r="A122" s="388">
        <v>2018</v>
      </c>
      <c r="B122" s="384" t="s">
        <v>40</v>
      </c>
      <c r="C122" s="385" t="s">
        <v>122</v>
      </c>
      <c r="D122" s="386">
        <v>53428.04</v>
      </c>
      <c r="E122" s="386">
        <v>140752.17600000001</v>
      </c>
      <c r="F122" s="387">
        <v>194180.21599999999</v>
      </c>
      <c r="G122" s="380"/>
      <c r="H122" s="381"/>
    </row>
    <row r="123" spans="1:8" ht="14.25" x14ac:dyDescent="0.25">
      <c r="A123" s="388">
        <v>2018</v>
      </c>
      <c r="B123" s="384" t="s">
        <v>41</v>
      </c>
      <c r="C123" s="385" t="s">
        <v>122</v>
      </c>
      <c r="D123" s="386">
        <v>54298.884999999995</v>
      </c>
      <c r="E123" s="386">
        <v>150306.26999999999</v>
      </c>
      <c r="F123" s="387">
        <v>204605.155</v>
      </c>
      <c r="G123" s="380"/>
      <c r="H123" s="381"/>
    </row>
    <row r="124" spans="1:8" ht="14.25" x14ac:dyDescent="0.25">
      <c r="A124" s="388">
        <v>2018</v>
      </c>
      <c r="B124" s="384" t="s">
        <v>42</v>
      </c>
      <c r="C124" s="385" t="s">
        <v>122</v>
      </c>
      <c r="D124" s="386">
        <v>49865.123999999996</v>
      </c>
      <c r="E124" s="386">
        <v>146723.94649999999</v>
      </c>
      <c r="F124" s="387">
        <v>196589.07049999997</v>
      </c>
      <c r="G124" s="380"/>
      <c r="H124" s="381"/>
    </row>
    <row r="125" spans="1:8" ht="14.25" x14ac:dyDescent="0.25">
      <c r="A125" s="388">
        <v>2018</v>
      </c>
      <c r="B125" s="384" t="s">
        <v>43</v>
      </c>
      <c r="C125" s="385" t="s">
        <v>122</v>
      </c>
      <c r="D125" s="386">
        <v>55188.382999999994</v>
      </c>
      <c r="E125" s="386">
        <v>144895.17300000001</v>
      </c>
      <c r="F125" s="387">
        <v>200083.55599999998</v>
      </c>
      <c r="G125" s="380"/>
      <c r="H125" s="381"/>
    </row>
    <row r="126" spans="1:8" ht="14.25" x14ac:dyDescent="0.25">
      <c r="A126" s="388">
        <v>2019</v>
      </c>
      <c r="B126" s="384" t="s">
        <v>44</v>
      </c>
      <c r="C126" s="385" t="s">
        <v>122</v>
      </c>
      <c r="D126" s="386">
        <v>49437.093999999997</v>
      </c>
      <c r="E126" s="386">
        <v>142786.715</v>
      </c>
      <c r="F126" s="387">
        <v>192223.80900000001</v>
      </c>
      <c r="G126" s="380"/>
      <c r="H126" s="381"/>
    </row>
    <row r="127" spans="1:8" ht="14.25" x14ac:dyDescent="0.25">
      <c r="A127" s="388">
        <v>2019</v>
      </c>
      <c r="B127" s="384" t="s">
        <v>45</v>
      </c>
      <c r="C127" s="385" t="s">
        <v>122</v>
      </c>
      <c r="D127" s="386">
        <v>54833.08400000001</v>
      </c>
      <c r="E127" s="386">
        <v>138110.13449999999</v>
      </c>
      <c r="F127" s="387">
        <v>192943.21850000002</v>
      </c>
      <c r="G127" s="380"/>
      <c r="H127" s="381"/>
    </row>
    <row r="128" spans="1:8" ht="14.25" x14ac:dyDescent="0.25">
      <c r="A128" s="388">
        <v>2019</v>
      </c>
      <c r="B128" s="384" t="s">
        <v>46</v>
      </c>
      <c r="C128" s="385" t="s">
        <v>122</v>
      </c>
      <c r="D128" s="386">
        <v>56806.576999999997</v>
      </c>
      <c r="E128" s="386">
        <v>149976.0085</v>
      </c>
      <c r="F128" s="387">
        <v>206782.58549999996</v>
      </c>
      <c r="G128" s="380"/>
      <c r="H128" s="381"/>
    </row>
    <row r="129" spans="1:8" ht="14.25" x14ac:dyDescent="0.25">
      <c r="A129" s="388">
        <v>2019</v>
      </c>
      <c r="B129" s="384" t="s">
        <v>34</v>
      </c>
      <c r="C129" s="385" t="s">
        <v>122</v>
      </c>
      <c r="D129" s="386">
        <v>52440.701999999983</v>
      </c>
      <c r="E129" s="386">
        <v>146052.674</v>
      </c>
      <c r="F129" s="387">
        <v>198493.37599999999</v>
      </c>
      <c r="G129" s="380"/>
      <c r="H129" s="381"/>
    </row>
    <row r="130" spans="1:8" ht="14.25" x14ac:dyDescent="0.25">
      <c r="A130" s="388">
        <v>2019</v>
      </c>
      <c r="B130" s="384" t="s">
        <v>36</v>
      </c>
      <c r="C130" s="385" t="s">
        <v>122</v>
      </c>
      <c r="D130" s="386">
        <v>56337.099999999991</v>
      </c>
      <c r="E130" s="386">
        <v>138113.96299999999</v>
      </c>
      <c r="F130" s="387">
        <v>194451.06300000002</v>
      </c>
      <c r="G130" s="380"/>
      <c r="H130" s="381"/>
    </row>
    <row r="131" spans="1:8" ht="14.25" x14ac:dyDescent="0.25">
      <c r="A131" s="388">
        <v>2019</v>
      </c>
      <c r="B131" s="384" t="s">
        <v>37</v>
      </c>
      <c r="C131" s="385" t="s">
        <v>122</v>
      </c>
      <c r="D131" s="386">
        <v>54461.7</v>
      </c>
      <c r="E131" s="386">
        <v>125912.193</v>
      </c>
      <c r="F131" s="387">
        <v>180373.89300000001</v>
      </c>
      <c r="G131" s="380"/>
      <c r="H131" s="381"/>
    </row>
    <row r="132" spans="1:8" ht="14.25" x14ac:dyDescent="0.25">
      <c r="A132" s="388">
        <v>2019</v>
      </c>
      <c r="B132" s="384" t="s">
        <v>38</v>
      </c>
      <c r="C132" s="385" t="s">
        <v>122</v>
      </c>
      <c r="D132" s="386">
        <v>58928.108999999997</v>
      </c>
      <c r="E132" s="386">
        <v>146737.53049999999</v>
      </c>
      <c r="F132" s="387">
        <v>205665.63949999999</v>
      </c>
      <c r="G132" s="380"/>
      <c r="H132" s="381"/>
    </row>
    <row r="133" spans="1:8" ht="14.25" x14ac:dyDescent="0.25">
      <c r="A133" s="388">
        <v>2019</v>
      </c>
      <c r="B133" s="384" t="s">
        <v>39</v>
      </c>
      <c r="C133" s="385" t="s">
        <v>122</v>
      </c>
      <c r="D133" s="386">
        <v>61197.138999999996</v>
      </c>
      <c r="E133" s="386">
        <v>146549.79500000001</v>
      </c>
      <c r="F133" s="387">
        <v>207746.93400000001</v>
      </c>
      <c r="G133" s="380"/>
      <c r="H133" s="381"/>
    </row>
    <row r="134" spans="1:8" ht="14.25" x14ac:dyDescent="0.25">
      <c r="A134" s="388">
        <v>2019</v>
      </c>
      <c r="B134" s="384" t="s">
        <v>40</v>
      </c>
      <c r="C134" s="385" t="s">
        <v>122</v>
      </c>
      <c r="D134" s="386">
        <v>52988.078000000009</v>
      </c>
      <c r="E134" s="386">
        <v>137638.16650000002</v>
      </c>
      <c r="F134" s="387">
        <v>190626.2445</v>
      </c>
      <c r="G134" s="380"/>
      <c r="H134" s="381"/>
    </row>
    <row r="135" spans="1:8" ht="14.25" x14ac:dyDescent="0.25">
      <c r="A135" s="388">
        <v>2019</v>
      </c>
      <c r="B135" s="384" t="s">
        <v>41</v>
      </c>
      <c r="C135" s="385" t="s">
        <v>122</v>
      </c>
      <c r="D135" s="386">
        <v>58673.118999999992</v>
      </c>
      <c r="E135" s="386">
        <v>136657.8175</v>
      </c>
      <c r="F135" s="387">
        <v>195330.93649999998</v>
      </c>
      <c r="G135" s="380"/>
      <c r="H135" s="381"/>
    </row>
    <row r="136" spans="1:8" ht="14.25" x14ac:dyDescent="0.25">
      <c r="A136" s="388">
        <v>2019</v>
      </c>
      <c r="B136" s="384" t="s">
        <v>42</v>
      </c>
      <c r="C136" s="385" t="s">
        <v>122</v>
      </c>
      <c r="D136" s="386">
        <v>58856.548999999992</v>
      </c>
      <c r="E136" s="386">
        <v>147042.31400000001</v>
      </c>
      <c r="F136" s="387">
        <v>205898.86300000001</v>
      </c>
      <c r="G136" s="380"/>
      <c r="H136" s="381"/>
    </row>
    <row r="137" spans="1:8" ht="14.25" x14ac:dyDescent="0.25">
      <c r="A137" s="388">
        <v>2019</v>
      </c>
      <c r="B137" s="384" t="s">
        <v>43</v>
      </c>
      <c r="C137" s="385" t="s">
        <v>122</v>
      </c>
      <c r="D137" s="386">
        <v>59308.122999999992</v>
      </c>
      <c r="E137" s="386">
        <v>151200.20849999998</v>
      </c>
      <c r="F137" s="387">
        <v>210508.33149999997</v>
      </c>
      <c r="G137" s="380"/>
      <c r="H137" s="381"/>
    </row>
    <row r="138" spans="1:8" ht="14.25" x14ac:dyDescent="0.25">
      <c r="A138" s="388">
        <v>2020</v>
      </c>
      <c r="B138" s="384" t="s">
        <v>44</v>
      </c>
      <c r="C138" s="385" t="s">
        <v>122</v>
      </c>
      <c r="D138" s="386">
        <v>49440.639999999999</v>
      </c>
      <c r="E138" s="386">
        <v>133211.405</v>
      </c>
      <c r="F138" s="387">
        <v>182652.04500000001</v>
      </c>
      <c r="G138" s="380"/>
      <c r="H138" s="381"/>
    </row>
    <row r="139" spans="1:8" ht="14.25" x14ac:dyDescent="0.25">
      <c r="A139" s="388">
        <v>2020</v>
      </c>
      <c r="B139" s="384" t="s">
        <v>45</v>
      </c>
      <c r="C139" s="385" t="s">
        <v>122</v>
      </c>
      <c r="D139" s="386">
        <v>57950.353499999997</v>
      </c>
      <c r="E139" s="386">
        <v>133926.12050000002</v>
      </c>
      <c r="F139" s="387">
        <v>191876.47400000002</v>
      </c>
      <c r="G139" s="380"/>
      <c r="H139" s="381"/>
    </row>
    <row r="140" spans="1:8" ht="14.25" x14ac:dyDescent="0.25">
      <c r="A140" s="388">
        <v>2020</v>
      </c>
      <c r="B140" s="384" t="s">
        <v>46</v>
      </c>
      <c r="C140" s="385" t="s">
        <v>122</v>
      </c>
      <c r="D140" s="386">
        <v>42532.31</v>
      </c>
      <c r="E140" s="386">
        <v>113577.99500000001</v>
      </c>
      <c r="F140" s="387">
        <v>156110.30500000002</v>
      </c>
      <c r="G140" s="380"/>
      <c r="H140" s="381"/>
    </row>
    <row r="141" spans="1:8" ht="14.25" x14ac:dyDescent="0.25">
      <c r="A141" s="388">
        <v>2020</v>
      </c>
      <c r="B141" s="384" t="s">
        <v>34</v>
      </c>
      <c r="C141" s="385" t="s">
        <v>122</v>
      </c>
      <c r="D141" s="386">
        <v>5759.8780000000006</v>
      </c>
      <c r="E141" s="386">
        <v>53854.963499999998</v>
      </c>
      <c r="F141" s="387">
        <v>59614.841499999995</v>
      </c>
      <c r="G141" s="380"/>
      <c r="H141" s="381"/>
    </row>
    <row r="142" spans="1:8" ht="14.25" x14ac:dyDescent="0.25">
      <c r="A142" s="388">
        <v>2020</v>
      </c>
      <c r="B142" s="384" t="s">
        <v>36</v>
      </c>
      <c r="C142" s="385" t="s">
        <v>122</v>
      </c>
      <c r="D142" s="386">
        <v>30328.874000000003</v>
      </c>
      <c r="E142" s="386">
        <v>96183.514500190766</v>
      </c>
      <c r="F142" s="387">
        <v>126512.38850019075</v>
      </c>
      <c r="G142" s="380"/>
      <c r="H142" s="381"/>
    </row>
    <row r="143" spans="1:8" s="389" customFormat="1" ht="14.25" x14ac:dyDescent="0.25">
      <c r="A143" s="388">
        <v>2020</v>
      </c>
      <c r="B143" s="384" t="s">
        <v>37</v>
      </c>
      <c r="C143" s="385" t="s">
        <v>122</v>
      </c>
      <c r="D143" s="386">
        <v>39358.987000000008</v>
      </c>
      <c r="E143" s="386">
        <v>119009.39400000001</v>
      </c>
      <c r="F143" s="387">
        <v>158368.38100000005</v>
      </c>
      <c r="G143" s="380"/>
      <c r="H143" s="381"/>
    </row>
    <row r="144" spans="1:8" s="389" customFormat="1" ht="14.25" x14ac:dyDescent="0.25">
      <c r="A144" s="390">
        <v>2020</v>
      </c>
      <c r="B144" s="391" t="s">
        <v>38</v>
      </c>
      <c r="C144" s="392" t="s">
        <v>122</v>
      </c>
      <c r="D144" s="393">
        <v>45623.293000000005</v>
      </c>
      <c r="E144" s="393">
        <v>141297.79300000003</v>
      </c>
      <c r="F144" s="394">
        <v>186921.08600000007</v>
      </c>
      <c r="G144" s="380"/>
      <c r="H144" s="381"/>
    </row>
    <row r="145" spans="1:8" ht="14.25" x14ac:dyDescent="0.25">
      <c r="A145" s="388">
        <v>2009</v>
      </c>
      <c r="B145" s="376" t="s">
        <v>34</v>
      </c>
      <c r="C145" s="385" t="s">
        <v>123</v>
      </c>
      <c r="D145" s="386">
        <v>32244.829999999998</v>
      </c>
      <c r="E145" s="386">
        <v>109612.1875</v>
      </c>
      <c r="F145" s="387">
        <v>141857.01750000002</v>
      </c>
      <c r="G145" s="380"/>
      <c r="H145" s="381"/>
    </row>
    <row r="146" spans="1:8" ht="14.25" x14ac:dyDescent="0.25">
      <c r="A146" s="388">
        <v>2009</v>
      </c>
      <c r="B146" s="384" t="s">
        <v>36</v>
      </c>
      <c r="C146" s="385" t="s">
        <v>123</v>
      </c>
      <c r="D146" s="386">
        <v>34444.100000000006</v>
      </c>
      <c r="E146" s="386">
        <v>113119.59499999999</v>
      </c>
      <c r="F146" s="387">
        <v>147563.69499999998</v>
      </c>
      <c r="G146" s="380"/>
      <c r="H146" s="381"/>
    </row>
    <row r="147" spans="1:8" ht="14.25" x14ac:dyDescent="0.25">
      <c r="A147" s="388">
        <v>2009</v>
      </c>
      <c r="B147" s="384" t="s">
        <v>37</v>
      </c>
      <c r="C147" s="385" t="s">
        <v>123</v>
      </c>
      <c r="D147" s="386">
        <v>33154.990000000005</v>
      </c>
      <c r="E147" s="386">
        <v>107027.75499999998</v>
      </c>
      <c r="F147" s="387">
        <v>140182.74500000002</v>
      </c>
      <c r="G147" s="380"/>
      <c r="H147" s="381"/>
    </row>
    <row r="148" spans="1:8" ht="14.25" x14ac:dyDescent="0.25">
      <c r="A148" s="388">
        <v>2009</v>
      </c>
      <c r="B148" s="384" t="s">
        <v>38</v>
      </c>
      <c r="C148" s="385" t="s">
        <v>123</v>
      </c>
      <c r="D148" s="386">
        <v>38541.39</v>
      </c>
      <c r="E148" s="386">
        <v>125231.26999999999</v>
      </c>
      <c r="F148" s="387">
        <v>163772.65999999997</v>
      </c>
      <c r="G148" s="380"/>
      <c r="H148" s="381"/>
    </row>
    <row r="149" spans="1:8" ht="14.25" x14ac:dyDescent="0.25">
      <c r="A149" s="388">
        <v>2009</v>
      </c>
      <c r="B149" s="384" t="s">
        <v>39</v>
      </c>
      <c r="C149" s="385" t="s">
        <v>123</v>
      </c>
      <c r="D149" s="386">
        <v>35519.47</v>
      </c>
      <c r="E149" s="386">
        <v>115516.87250000001</v>
      </c>
      <c r="F149" s="387">
        <v>151036.34250000003</v>
      </c>
      <c r="G149" s="380"/>
      <c r="H149" s="381"/>
    </row>
    <row r="150" spans="1:8" ht="14.25" x14ac:dyDescent="0.25">
      <c r="A150" s="388">
        <v>2009</v>
      </c>
      <c r="B150" s="384" t="s">
        <v>40</v>
      </c>
      <c r="C150" s="385" t="s">
        <v>123</v>
      </c>
      <c r="D150" s="386">
        <v>36954.390000000007</v>
      </c>
      <c r="E150" s="386">
        <v>113815.42749999999</v>
      </c>
      <c r="F150" s="387">
        <v>150769.8175</v>
      </c>
      <c r="G150" s="380"/>
      <c r="H150" s="381"/>
    </row>
    <row r="151" spans="1:8" ht="14.25" x14ac:dyDescent="0.25">
      <c r="A151" s="388">
        <v>2009</v>
      </c>
      <c r="B151" s="384" t="s">
        <v>41</v>
      </c>
      <c r="C151" s="385" t="s">
        <v>123</v>
      </c>
      <c r="D151" s="386">
        <v>37711.770000000004</v>
      </c>
      <c r="E151" s="386">
        <v>117046.0025</v>
      </c>
      <c r="F151" s="387">
        <v>154757.77249999996</v>
      </c>
      <c r="G151" s="380"/>
      <c r="H151" s="381"/>
    </row>
    <row r="152" spans="1:8" ht="14.25" x14ac:dyDescent="0.25">
      <c r="A152" s="388">
        <v>2009</v>
      </c>
      <c r="B152" s="384" t="s">
        <v>42</v>
      </c>
      <c r="C152" s="385" t="s">
        <v>123</v>
      </c>
      <c r="D152" s="386">
        <v>32034.529999999995</v>
      </c>
      <c r="E152" s="386">
        <v>117108.6275</v>
      </c>
      <c r="F152" s="387">
        <v>149143.15750000003</v>
      </c>
      <c r="G152" s="380"/>
      <c r="H152" s="381"/>
    </row>
    <row r="153" spans="1:8" ht="14.25" x14ac:dyDescent="0.25">
      <c r="A153" s="388">
        <v>2009</v>
      </c>
      <c r="B153" s="384" t="s">
        <v>43</v>
      </c>
      <c r="C153" s="385" t="s">
        <v>123</v>
      </c>
      <c r="D153" s="386">
        <v>30157.9</v>
      </c>
      <c r="E153" s="386">
        <v>106335.23749999999</v>
      </c>
      <c r="F153" s="387">
        <v>136493.13749999995</v>
      </c>
      <c r="G153" s="380"/>
      <c r="H153" s="381"/>
    </row>
    <row r="154" spans="1:8" ht="14.25" x14ac:dyDescent="0.25">
      <c r="A154" s="388">
        <v>2010</v>
      </c>
      <c r="B154" s="384" t="s">
        <v>44</v>
      </c>
      <c r="C154" s="385" t="s">
        <v>123</v>
      </c>
      <c r="D154" s="386">
        <v>30601.600000000006</v>
      </c>
      <c r="E154" s="386">
        <v>111261.2775</v>
      </c>
      <c r="F154" s="387">
        <v>141862.8775</v>
      </c>
      <c r="G154" s="380"/>
      <c r="H154" s="381"/>
    </row>
    <row r="155" spans="1:8" ht="14.25" x14ac:dyDescent="0.25">
      <c r="A155" s="388">
        <v>2010</v>
      </c>
      <c r="B155" s="384" t="s">
        <v>45</v>
      </c>
      <c r="C155" s="385" t="s">
        <v>123</v>
      </c>
      <c r="D155" s="386">
        <v>33417.98000000001</v>
      </c>
      <c r="E155" s="386">
        <v>112404.59500000002</v>
      </c>
      <c r="F155" s="387">
        <v>145822.57500000001</v>
      </c>
      <c r="G155" s="380"/>
      <c r="H155" s="381"/>
    </row>
    <row r="156" spans="1:8" ht="14.25" x14ac:dyDescent="0.25">
      <c r="A156" s="388">
        <v>2010</v>
      </c>
      <c r="B156" s="384" t="s">
        <v>46</v>
      </c>
      <c r="C156" s="385" t="s">
        <v>123</v>
      </c>
      <c r="D156" s="386">
        <v>35262.420000000006</v>
      </c>
      <c r="E156" s="386">
        <v>126996.47350000001</v>
      </c>
      <c r="F156" s="387">
        <v>162258.89349999998</v>
      </c>
      <c r="G156" s="380"/>
      <c r="H156" s="381"/>
    </row>
    <row r="157" spans="1:8" ht="14.25" x14ac:dyDescent="0.25">
      <c r="A157" s="388">
        <v>2010</v>
      </c>
      <c r="B157" s="384" t="s">
        <v>34</v>
      </c>
      <c r="C157" s="385" t="s">
        <v>123</v>
      </c>
      <c r="D157" s="386">
        <v>34274.89</v>
      </c>
      <c r="E157" s="386">
        <v>114563.80750000001</v>
      </c>
      <c r="F157" s="387">
        <v>148838.69750000001</v>
      </c>
      <c r="G157" s="380"/>
      <c r="H157" s="381"/>
    </row>
    <row r="158" spans="1:8" ht="14.25" x14ac:dyDescent="0.25">
      <c r="A158" s="388">
        <v>2010</v>
      </c>
      <c r="B158" s="384" t="s">
        <v>36</v>
      </c>
      <c r="C158" s="385" t="s">
        <v>123</v>
      </c>
      <c r="D158" s="386">
        <v>35865.040000000001</v>
      </c>
      <c r="E158" s="386">
        <v>123377.26750000003</v>
      </c>
      <c r="F158" s="387">
        <v>159242.30750000002</v>
      </c>
      <c r="G158" s="380"/>
      <c r="H158" s="381"/>
    </row>
    <row r="159" spans="1:8" ht="14.25" x14ac:dyDescent="0.25">
      <c r="A159" s="388">
        <v>2010</v>
      </c>
      <c r="B159" s="384" t="s">
        <v>37</v>
      </c>
      <c r="C159" s="385" t="s">
        <v>123</v>
      </c>
      <c r="D159" s="386">
        <v>36332.58</v>
      </c>
      <c r="E159" s="386">
        <v>114059.55</v>
      </c>
      <c r="F159" s="387">
        <v>150392.12999999998</v>
      </c>
      <c r="G159" s="380"/>
      <c r="H159" s="381"/>
    </row>
    <row r="160" spans="1:8" ht="14.25" x14ac:dyDescent="0.25">
      <c r="A160" s="388">
        <v>2010</v>
      </c>
      <c r="B160" s="384" t="s">
        <v>38</v>
      </c>
      <c r="C160" s="385" t="s">
        <v>123</v>
      </c>
      <c r="D160" s="386">
        <v>35256.349999999991</v>
      </c>
      <c r="E160" s="386">
        <v>116904.45749999999</v>
      </c>
      <c r="F160" s="387">
        <v>152160.80750000002</v>
      </c>
      <c r="G160" s="380"/>
      <c r="H160" s="381"/>
    </row>
    <row r="161" spans="1:8" ht="14.25" x14ac:dyDescent="0.25">
      <c r="A161" s="388">
        <v>2010</v>
      </c>
      <c r="B161" s="384" t="s">
        <v>39</v>
      </c>
      <c r="C161" s="385" t="s">
        <v>123</v>
      </c>
      <c r="D161" s="386">
        <v>34795.43</v>
      </c>
      <c r="E161" s="386">
        <v>122089.85749999998</v>
      </c>
      <c r="F161" s="387">
        <v>156885.28749999998</v>
      </c>
      <c r="G161" s="380"/>
      <c r="H161" s="381"/>
    </row>
    <row r="162" spans="1:8" ht="14.25" x14ac:dyDescent="0.25">
      <c r="A162" s="388">
        <v>2010</v>
      </c>
      <c r="B162" s="384" t="s">
        <v>40</v>
      </c>
      <c r="C162" s="385" t="s">
        <v>123</v>
      </c>
      <c r="D162" s="386">
        <v>33443.369999999995</v>
      </c>
      <c r="E162" s="386">
        <v>124518.83499999999</v>
      </c>
      <c r="F162" s="387">
        <v>157962.20500000002</v>
      </c>
      <c r="G162" s="380"/>
      <c r="H162" s="381"/>
    </row>
    <row r="163" spans="1:8" ht="14.25" x14ac:dyDescent="0.25">
      <c r="A163" s="388">
        <v>2010</v>
      </c>
      <c r="B163" s="384" t="s">
        <v>41</v>
      </c>
      <c r="C163" s="385" t="s">
        <v>123</v>
      </c>
      <c r="D163" s="386">
        <v>31838.749999999996</v>
      </c>
      <c r="E163" s="386">
        <v>121000.49249999999</v>
      </c>
      <c r="F163" s="387">
        <v>152839.24249999999</v>
      </c>
      <c r="G163" s="380"/>
      <c r="H163" s="381"/>
    </row>
    <row r="164" spans="1:8" ht="14.25" x14ac:dyDescent="0.25">
      <c r="A164" s="388">
        <v>2010</v>
      </c>
      <c r="B164" s="384" t="s">
        <v>42</v>
      </c>
      <c r="C164" s="385" t="s">
        <v>123</v>
      </c>
      <c r="D164" s="386">
        <v>34389.710000000006</v>
      </c>
      <c r="E164" s="386">
        <v>123985.47250000002</v>
      </c>
      <c r="F164" s="387">
        <v>158375.18250000002</v>
      </c>
      <c r="G164" s="380"/>
      <c r="H164" s="381"/>
    </row>
    <row r="165" spans="1:8" ht="14.25" x14ac:dyDescent="0.25">
      <c r="A165" s="388">
        <v>2010</v>
      </c>
      <c r="B165" s="384" t="s">
        <v>43</v>
      </c>
      <c r="C165" s="385" t="s">
        <v>123</v>
      </c>
      <c r="D165" s="386">
        <v>28480.99</v>
      </c>
      <c r="E165" s="386">
        <v>126166.41</v>
      </c>
      <c r="F165" s="387">
        <v>154647.40000000002</v>
      </c>
      <c r="G165" s="380"/>
      <c r="H165" s="381"/>
    </row>
    <row r="166" spans="1:8" ht="14.25" x14ac:dyDescent="0.25">
      <c r="A166" s="388">
        <v>2011</v>
      </c>
      <c r="B166" s="384" t="s">
        <v>44</v>
      </c>
      <c r="C166" s="385" t="s">
        <v>123</v>
      </c>
      <c r="D166" s="386">
        <v>30167.370000000003</v>
      </c>
      <c r="E166" s="386">
        <v>106754.86500000001</v>
      </c>
      <c r="F166" s="387">
        <v>136922.23499999999</v>
      </c>
      <c r="G166" s="380"/>
      <c r="H166" s="381"/>
    </row>
    <row r="167" spans="1:8" ht="14.25" x14ac:dyDescent="0.25">
      <c r="A167" s="388">
        <v>2011</v>
      </c>
      <c r="B167" s="384" t="s">
        <v>45</v>
      </c>
      <c r="C167" s="385" t="s">
        <v>123</v>
      </c>
      <c r="D167" s="386">
        <v>32185.239999999998</v>
      </c>
      <c r="E167" s="386">
        <v>110832.19</v>
      </c>
      <c r="F167" s="387">
        <v>143017.43</v>
      </c>
      <c r="G167" s="380"/>
      <c r="H167" s="381"/>
    </row>
    <row r="168" spans="1:8" ht="14.25" x14ac:dyDescent="0.25">
      <c r="A168" s="388">
        <v>2011</v>
      </c>
      <c r="B168" s="384" t="s">
        <v>46</v>
      </c>
      <c r="C168" s="385" t="s">
        <v>123</v>
      </c>
      <c r="D168" s="386">
        <v>39902.58</v>
      </c>
      <c r="E168" s="386">
        <v>136680.69</v>
      </c>
      <c r="F168" s="387">
        <v>176583.27</v>
      </c>
      <c r="G168" s="380"/>
      <c r="H168" s="381"/>
    </row>
    <row r="169" spans="1:8" ht="14.25" x14ac:dyDescent="0.25">
      <c r="A169" s="388">
        <v>2011</v>
      </c>
      <c r="B169" s="384" t="s">
        <v>34</v>
      </c>
      <c r="C169" s="385" t="s">
        <v>123</v>
      </c>
      <c r="D169" s="386">
        <v>31189.562000000002</v>
      </c>
      <c r="E169" s="386">
        <v>113071.45999999999</v>
      </c>
      <c r="F169" s="387">
        <v>144261.022</v>
      </c>
      <c r="G169" s="380"/>
      <c r="H169" s="381"/>
    </row>
    <row r="170" spans="1:8" ht="14.25" x14ac:dyDescent="0.25">
      <c r="A170" s="388">
        <v>2011</v>
      </c>
      <c r="B170" s="384" t="s">
        <v>36</v>
      </c>
      <c r="C170" s="385" t="s">
        <v>123</v>
      </c>
      <c r="D170" s="386">
        <v>37434.29</v>
      </c>
      <c r="E170" s="386">
        <v>134745.1875</v>
      </c>
      <c r="F170" s="387">
        <v>172179.47750000001</v>
      </c>
      <c r="G170" s="380"/>
      <c r="H170" s="381"/>
    </row>
    <row r="171" spans="1:8" ht="14.25" x14ac:dyDescent="0.25">
      <c r="A171" s="388">
        <v>2011</v>
      </c>
      <c r="B171" s="384" t="s">
        <v>37</v>
      </c>
      <c r="C171" s="385" t="s">
        <v>123</v>
      </c>
      <c r="D171" s="386">
        <v>40200.089999999997</v>
      </c>
      <c r="E171" s="386">
        <v>120835.5775</v>
      </c>
      <c r="F171" s="387">
        <v>161035.66749999998</v>
      </c>
      <c r="G171" s="380"/>
      <c r="H171" s="381"/>
    </row>
    <row r="172" spans="1:8" ht="14.25" x14ac:dyDescent="0.25">
      <c r="A172" s="388">
        <v>2011</v>
      </c>
      <c r="B172" s="384" t="s">
        <v>38</v>
      </c>
      <c r="C172" s="385" t="s">
        <v>123</v>
      </c>
      <c r="D172" s="386">
        <v>42650.020000000004</v>
      </c>
      <c r="E172" s="386">
        <v>127216.23749999999</v>
      </c>
      <c r="F172" s="387">
        <v>169866.25750000001</v>
      </c>
      <c r="G172" s="380"/>
      <c r="H172" s="381"/>
    </row>
    <row r="173" spans="1:8" ht="14.25" x14ac:dyDescent="0.25">
      <c r="A173" s="388">
        <v>2011</v>
      </c>
      <c r="B173" s="384" t="s">
        <v>39</v>
      </c>
      <c r="C173" s="385" t="s">
        <v>123</v>
      </c>
      <c r="D173" s="386">
        <v>43407.380000000005</v>
      </c>
      <c r="E173" s="386">
        <v>135781.01</v>
      </c>
      <c r="F173" s="387">
        <v>179188.39</v>
      </c>
      <c r="G173" s="380"/>
      <c r="H173" s="381"/>
    </row>
    <row r="174" spans="1:8" ht="14.25" x14ac:dyDescent="0.25">
      <c r="A174" s="388">
        <v>2011</v>
      </c>
      <c r="B174" s="384" t="s">
        <v>40</v>
      </c>
      <c r="C174" s="385" t="s">
        <v>123</v>
      </c>
      <c r="D174" s="386">
        <v>41640.521999999997</v>
      </c>
      <c r="E174" s="386">
        <v>134946.88150000002</v>
      </c>
      <c r="F174" s="387">
        <v>176587.40350000001</v>
      </c>
      <c r="G174" s="380"/>
      <c r="H174" s="381"/>
    </row>
    <row r="175" spans="1:8" ht="14.25" x14ac:dyDescent="0.25">
      <c r="A175" s="388">
        <v>2011</v>
      </c>
      <c r="B175" s="384" t="s">
        <v>41</v>
      </c>
      <c r="C175" s="385" t="s">
        <v>123</v>
      </c>
      <c r="D175" s="386">
        <v>40070.01</v>
      </c>
      <c r="E175" s="386">
        <v>133951.80499999999</v>
      </c>
      <c r="F175" s="387">
        <v>174021.815</v>
      </c>
      <c r="G175" s="380"/>
      <c r="H175" s="381"/>
    </row>
    <row r="176" spans="1:8" ht="14.25" x14ac:dyDescent="0.25">
      <c r="A176" s="388">
        <v>2011</v>
      </c>
      <c r="B176" s="384" t="s">
        <v>42</v>
      </c>
      <c r="C176" s="385" t="s">
        <v>123</v>
      </c>
      <c r="D176" s="386">
        <v>42505.57</v>
      </c>
      <c r="E176" s="386">
        <v>137252.93</v>
      </c>
      <c r="F176" s="387">
        <v>179758.5</v>
      </c>
      <c r="G176" s="380"/>
      <c r="H176" s="381"/>
    </row>
    <row r="177" spans="1:8" ht="14.25" x14ac:dyDescent="0.25">
      <c r="A177" s="388">
        <v>2011</v>
      </c>
      <c r="B177" s="384" t="s">
        <v>43</v>
      </c>
      <c r="C177" s="385" t="s">
        <v>123</v>
      </c>
      <c r="D177" s="386">
        <v>40943.5</v>
      </c>
      <c r="E177" s="386">
        <v>140577.20500000002</v>
      </c>
      <c r="F177" s="387">
        <v>181520.70499999999</v>
      </c>
      <c r="G177" s="380"/>
      <c r="H177" s="381"/>
    </row>
    <row r="178" spans="1:8" ht="14.25" x14ac:dyDescent="0.25">
      <c r="A178" s="388">
        <v>2012</v>
      </c>
      <c r="B178" s="384" t="s">
        <v>44</v>
      </c>
      <c r="C178" s="385" t="s">
        <v>123</v>
      </c>
      <c r="D178" s="386">
        <v>42783.170000000006</v>
      </c>
      <c r="E178" s="386">
        <v>118851.27249999999</v>
      </c>
      <c r="F178" s="387">
        <v>161634.4425</v>
      </c>
      <c r="G178" s="380"/>
      <c r="H178" s="381"/>
    </row>
    <row r="179" spans="1:8" ht="14.25" x14ac:dyDescent="0.25">
      <c r="A179" s="388">
        <v>2012</v>
      </c>
      <c r="B179" s="384" t="s">
        <v>45</v>
      </c>
      <c r="C179" s="385" t="s">
        <v>123</v>
      </c>
      <c r="D179" s="386">
        <v>43642.832999999999</v>
      </c>
      <c r="E179" s="386">
        <v>123947.33499999999</v>
      </c>
      <c r="F179" s="387">
        <v>167590.16800000001</v>
      </c>
      <c r="G179" s="380"/>
      <c r="H179" s="381"/>
    </row>
    <row r="180" spans="1:8" ht="14.25" x14ac:dyDescent="0.25">
      <c r="A180" s="388">
        <v>2012</v>
      </c>
      <c r="B180" s="384" t="s">
        <v>46</v>
      </c>
      <c r="C180" s="385" t="s">
        <v>123</v>
      </c>
      <c r="D180" s="386">
        <v>49828.240000000005</v>
      </c>
      <c r="E180" s="386">
        <v>132274.2775</v>
      </c>
      <c r="F180" s="387">
        <v>182102.51749999999</v>
      </c>
      <c r="G180" s="380"/>
      <c r="H180" s="381"/>
    </row>
    <row r="181" spans="1:8" ht="14.25" x14ac:dyDescent="0.25">
      <c r="A181" s="388">
        <v>2012</v>
      </c>
      <c r="B181" s="384" t="s">
        <v>34</v>
      </c>
      <c r="C181" s="385" t="s">
        <v>123</v>
      </c>
      <c r="D181" s="386">
        <v>41916.619999999995</v>
      </c>
      <c r="E181" s="386">
        <v>112027.50750000001</v>
      </c>
      <c r="F181" s="387">
        <v>153944.1275</v>
      </c>
      <c r="G181" s="380"/>
      <c r="H181" s="381"/>
    </row>
    <row r="182" spans="1:8" ht="14.25" x14ac:dyDescent="0.25">
      <c r="A182" s="388">
        <v>2012</v>
      </c>
      <c r="B182" s="384" t="s">
        <v>36</v>
      </c>
      <c r="C182" s="385" t="s">
        <v>123</v>
      </c>
      <c r="D182" s="386">
        <v>46281.569999999992</v>
      </c>
      <c r="E182" s="386">
        <v>122814.9425</v>
      </c>
      <c r="F182" s="387">
        <v>169096.51250000001</v>
      </c>
      <c r="G182" s="380"/>
      <c r="H182" s="381"/>
    </row>
    <row r="183" spans="1:8" ht="14.25" x14ac:dyDescent="0.25">
      <c r="A183" s="388">
        <v>2012</v>
      </c>
      <c r="B183" s="384" t="s">
        <v>37</v>
      </c>
      <c r="C183" s="385" t="s">
        <v>123</v>
      </c>
      <c r="D183" s="386">
        <v>43112.25</v>
      </c>
      <c r="E183" s="386">
        <v>125161.02500000001</v>
      </c>
      <c r="F183" s="387">
        <v>168273.27500000002</v>
      </c>
      <c r="G183" s="380"/>
      <c r="H183" s="381"/>
    </row>
    <row r="184" spans="1:8" ht="14.25" x14ac:dyDescent="0.25">
      <c r="A184" s="388">
        <v>2012</v>
      </c>
      <c r="B184" s="384" t="s">
        <v>38</v>
      </c>
      <c r="C184" s="385" t="s">
        <v>123</v>
      </c>
      <c r="D184" s="386">
        <v>45219.44</v>
      </c>
      <c r="E184" s="386">
        <v>121688.0275</v>
      </c>
      <c r="F184" s="387">
        <v>166907.4675</v>
      </c>
      <c r="G184" s="380"/>
      <c r="H184" s="381"/>
    </row>
    <row r="185" spans="1:8" ht="14.25" x14ac:dyDescent="0.25">
      <c r="A185" s="388">
        <v>2012</v>
      </c>
      <c r="B185" s="384" t="s">
        <v>39</v>
      </c>
      <c r="C185" s="385" t="s">
        <v>123</v>
      </c>
      <c r="D185" s="386">
        <v>44880.930000000008</v>
      </c>
      <c r="E185" s="386">
        <v>125066.2205</v>
      </c>
      <c r="F185" s="387">
        <v>169947.15050000002</v>
      </c>
      <c r="G185" s="380"/>
      <c r="H185" s="381"/>
    </row>
    <row r="186" spans="1:8" ht="14.25" x14ac:dyDescent="0.25">
      <c r="A186" s="388">
        <v>2012</v>
      </c>
      <c r="B186" s="384" t="s">
        <v>40</v>
      </c>
      <c r="C186" s="385" t="s">
        <v>123</v>
      </c>
      <c r="D186" s="386">
        <v>46649.659999999996</v>
      </c>
      <c r="E186" s="386">
        <v>118526.1225</v>
      </c>
      <c r="F186" s="387">
        <v>165175.7825</v>
      </c>
      <c r="G186" s="380"/>
      <c r="H186" s="381"/>
    </row>
    <row r="187" spans="1:8" ht="14.25" x14ac:dyDescent="0.25">
      <c r="A187" s="388">
        <v>2012</v>
      </c>
      <c r="B187" s="384" t="s">
        <v>41</v>
      </c>
      <c r="C187" s="385" t="s">
        <v>123</v>
      </c>
      <c r="D187" s="386">
        <v>47585.99</v>
      </c>
      <c r="E187" s="386">
        <v>125299.272</v>
      </c>
      <c r="F187" s="387">
        <v>172885.26199999999</v>
      </c>
      <c r="G187" s="380"/>
      <c r="H187" s="381"/>
    </row>
    <row r="188" spans="1:8" ht="14.25" x14ac:dyDescent="0.25">
      <c r="A188" s="388">
        <v>2012</v>
      </c>
      <c r="B188" s="384" t="s">
        <v>42</v>
      </c>
      <c r="C188" s="385" t="s">
        <v>123</v>
      </c>
      <c r="D188" s="386">
        <v>44621.06</v>
      </c>
      <c r="E188" s="386">
        <v>125597.22050000001</v>
      </c>
      <c r="F188" s="387">
        <v>170218.28049999999</v>
      </c>
      <c r="G188" s="380"/>
      <c r="H188" s="381"/>
    </row>
    <row r="189" spans="1:8" ht="14.25" x14ac:dyDescent="0.25">
      <c r="A189" s="388">
        <v>2012</v>
      </c>
      <c r="B189" s="384" t="s">
        <v>43</v>
      </c>
      <c r="C189" s="385" t="s">
        <v>123</v>
      </c>
      <c r="D189" s="386">
        <v>35249.020000000004</v>
      </c>
      <c r="E189" s="386">
        <v>115254.07250000001</v>
      </c>
      <c r="F189" s="387">
        <v>150503.0925</v>
      </c>
      <c r="G189" s="380"/>
      <c r="H189" s="381"/>
    </row>
    <row r="190" spans="1:8" ht="14.25" x14ac:dyDescent="0.25">
      <c r="A190" s="388">
        <v>2013</v>
      </c>
      <c r="B190" s="384" t="s">
        <v>44</v>
      </c>
      <c r="C190" s="385" t="s">
        <v>123</v>
      </c>
      <c r="D190" s="386">
        <v>36001.230000000003</v>
      </c>
      <c r="E190" s="386">
        <v>110741.49049999999</v>
      </c>
      <c r="F190" s="387">
        <v>146742.7205</v>
      </c>
      <c r="G190" s="380"/>
      <c r="H190" s="381"/>
    </row>
    <row r="191" spans="1:8" ht="14.25" x14ac:dyDescent="0.25">
      <c r="A191" s="388">
        <v>2013</v>
      </c>
      <c r="B191" s="384" t="s">
        <v>45</v>
      </c>
      <c r="C191" s="385" t="s">
        <v>123</v>
      </c>
      <c r="D191" s="386">
        <v>40252.600000000006</v>
      </c>
      <c r="E191" s="386">
        <v>114084.85999999999</v>
      </c>
      <c r="F191" s="387">
        <v>154337.46</v>
      </c>
      <c r="G191" s="380"/>
      <c r="H191" s="381"/>
    </row>
    <row r="192" spans="1:8" ht="14.25" x14ac:dyDescent="0.25">
      <c r="A192" s="388">
        <v>2013</v>
      </c>
      <c r="B192" s="384" t="s">
        <v>46</v>
      </c>
      <c r="C192" s="385" t="s">
        <v>123</v>
      </c>
      <c r="D192" s="386">
        <v>37559.32</v>
      </c>
      <c r="E192" s="386">
        <v>114645.20999999999</v>
      </c>
      <c r="F192" s="387">
        <v>152204.53</v>
      </c>
      <c r="G192" s="380"/>
      <c r="H192" s="381"/>
    </row>
    <row r="193" spans="1:8" ht="14.25" x14ac:dyDescent="0.25">
      <c r="A193" s="388">
        <v>2013</v>
      </c>
      <c r="B193" s="384" t="s">
        <v>34</v>
      </c>
      <c r="C193" s="385" t="s">
        <v>123</v>
      </c>
      <c r="D193" s="386">
        <v>40505.410000000003</v>
      </c>
      <c r="E193" s="386">
        <v>132722.97399999999</v>
      </c>
      <c r="F193" s="387">
        <v>173228.38399999999</v>
      </c>
      <c r="G193" s="380"/>
      <c r="H193" s="381"/>
    </row>
    <row r="194" spans="1:8" ht="14.25" x14ac:dyDescent="0.25">
      <c r="A194" s="388">
        <v>2013</v>
      </c>
      <c r="B194" s="384" t="s">
        <v>36</v>
      </c>
      <c r="C194" s="385" t="s">
        <v>123</v>
      </c>
      <c r="D194" s="386">
        <v>42734.979999999996</v>
      </c>
      <c r="E194" s="386">
        <v>130413.40700000001</v>
      </c>
      <c r="F194" s="387">
        <v>173148.38700000002</v>
      </c>
      <c r="G194" s="380"/>
      <c r="H194" s="381"/>
    </row>
    <row r="195" spans="1:8" ht="14.25" x14ac:dyDescent="0.25">
      <c r="A195" s="388">
        <v>2013</v>
      </c>
      <c r="B195" s="384" t="s">
        <v>37</v>
      </c>
      <c r="C195" s="385" t="s">
        <v>123</v>
      </c>
      <c r="D195" s="386">
        <v>41957.639000000003</v>
      </c>
      <c r="E195" s="386">
        <v>121037.223</v>
      </c>
      <c r="F195" s="387">
        <v>162994.86199999999</v>
      </c>
      <c r="G195" s="380"/>
      <c r="H195" s="381"/>
    </row>
    <row r="196" spans="1:8" ht="14.25" x14ac:dyDescent="0.25">
      <c r="A196" s="388">
        <v>2013</v>
      </c>
      <c r="B196" s="384" t="s">
        <v>38</v>
      </c>
      <c r="C196" s="385" t="s">
        <v>123</v>
      </c>
      <c r="D196" s="386">
        <v>51792.031000000003</v>
      </c>
      <c r="E196" s="386">
        <v>139612.98050000001</v>
      </c>
      <c r="F196" s="387">
        <v>191405.01150000002</v>
      </c>
      <c r="G196" s="380"/>
      <c r="H196" s="381"/>
    </row>
    <row r="197" spans="1:8" ht="14.25" x14ac:dyDescent="0.25">
      <c r="A197" s="388">
        <v>2013</v>
      </c>
      <c r="B197" s="384" t="s">
        <v>39</v>
      </c>
      <c r="C197" s="385" t="s">
        <v>123</v>
      </c>
      <c r="D197" s="386">
        <v>46838.347999999998</v>
      </c>
      <c r="E197" s="386">
        <v>123289.7365</v>
      </c>
      <c r="F197" s="387">
        <v>170128.0845</v>
      </c>
      <c r="G197" s="380"/>
      <c r="H197" s="381"/>
    </row>
    <row r="198" spans="1:8" ht="14.25" x14ac:dyDescent="0.25">
      <c r="A198" s="388">
        <v>2013</v>
      </c>
      <c r="B198" s="384" t="s">
        <v>40</v>
      </c>
      <c r="C198" s="385" t="s">
        <v>123</v>
      </c>
      <c r="D198" s="386">
        <v>58217.020999999993</v>
      </c>
      <c r="E198" s="386">
        <v>142403.31099999999</v>
      </c>
      <c r="F198" s="387">
        <v>200620.33199999999</v>
      </c>
      <c r="G198" s="380"/>
      <c r="H198" s="381"/>
    </row>
    <row r="199" spans="1:8" ht="14.25" x14ac:dyDescent="0.25">
      <c r="A199" s="388">
        <v>2013</v>
      </c>
      <c r="B199" s="384" t="s">
        <v>41</v>
      </c>
      <c r="C199" s="385" t="s">
        <v>123</v>
      </c>
      <c r="D199" s="386">
        <v>60066.619999999995</v>
      </c>
      <c r="E199" s="386">
        <v>146398.41250000001</v>
      </c>
      <c r="F199" s="387">
        <v>206465.0325</v>
      </c>
      <c r="G199" s="380"/>
      <c r="H199" s="381"/>
    </row>
    <row r="200" spans="1:8" ht="14.25" x14ac:dyDescent="0.25">
      <c r="A200" s="388">
        <v>2013</v>
      </c>
      <c r="B200" s="384" t="s">
        <v>42</v>
      </c>
      <c r="C200" s="385" t="s">
        <v>123</v>
      </c>
      <c r="D200" s="386">
        <v>50838.499999999993</v>
      </c>
      <c r="E200" s="386">
        <v>141699.62299999999</v>
      </c>
      <c r="F200" s="387">
        <v>192538.12299999999</v>
      </c>
      <c r="G200" s="380"/>
      <c r="H200" s="381"/>
    </row>
    <row r="201" spans="1:8" ht="14.25" x14ac:dyDescent="0.25">
      <c r="A201" s="388">
        <v>2013</v>
      </c>
      <c r="B201" s="384" t="s">
        <v>43</v>
      </c>
      <c r="C201" s="385" t="s">
        <v>123</v>
      </c>
      <c r="D201" s="386">
        <v>45768.91</v>
      </c>
      <c r="E201" s="386">
        <v>134275.33049999998</v>
      </c>
      <c r="F201" s="387">
        <v>180044.24050000001</v>
      </c>
      <c r="G201" s="380"/>
      <c r="H201" s="381"/>
    </row>
    <row r="202" spans="1:8" ht="14.25" x14ac:dyDescent="0.25">
      <c r="A202" s="388">
        <v>2014</v>
      </c>
      <c r="B202" s="384" t="s">
        <v>44</v>
      </c>
      <c r="C202" s="385" t="s">
        <v>123</v>
      </c>
      <c r="D202" s="386">
        <v>43342.559999999998</v>
      </c>
      <c r="E202" s="386">
        <v>112743.89250000002</v>
      </c>
      <c r="F202" s="387">
        <v>156086.45250000001</v>
      </c>
      <c r="G202" s="380"/>
      <c r="H202" s="381"/>
    </row>
    <row r="203" spans="1:8" ht="14.25" x14ac:dyDescent="0.25">
      <c r="A203" s="388">
        <v>2014</v>
      </c>
      <c r="B203" s="384" t="s">
        <v>45</v>
      </c>
      <c r="C203" s="385" t="s">
        <v>123</v>
      </c>
      <c r="D203" s="386">
        <v>51240.800000000003</v>
      </c>
      <c r="E203" s="386">
        <v>126682.58249999999</v>
      </c>
      <c r="F203" s="387">
        <v>177923.38250000001</v>
      </c>
      <c r="G203" s="380"/>
      <c r="H203" s="381"/>
    </row>
    <row r="204" spans="1:8" ht="14.25" x14ac:dyDescent="0.25">
      <c r="A204" s="388">
        <v>2014</v>
      </c>
      <c r="B204" s="384" t="s">
        <v>46</v>
      </c>
      <c r="C204" s="385" t="s">
        <v>123</v>
      </c>
      <c r="D204" s="386">
        <v>54145.149999999994</v>
      </c>
      <c r="E204" s="386">
        <v>147331.99549999999</v>
      </c>
      <c r="F204" s="387">
        <v>201477.14549999998</v>
      </c>
      <c r="G204" s="380"/>
      <c r="H204" s="381"/>
    </row>
    <row r="205" spans="1:8" ht="14.25" x14ac:dyDescent="0.25">
      <c r="A205" s="388">
        <v>2014</v>
      </c>
      <c r="B205" s="384" t="s">
        <v>34</v>
      </c>
      <c r="C205" s="385" t="s">
        <v>123</v>
      </c>
      <c r="D205" s="386">
        <v>53629.67</v>
      </c>
      <c r="E205" s="386">
        <v>130823.02300000004</v>
      </c>
      <c r="F205" s="387">
        <v>184452.69300000003</v>
      </c>
      <c r="G205" s="380"/>
      <c r="H205" s="381"/>
    </row>
    <row r="206" spans="1:8" ht="14.25" x14ac:dyDescent="0.25">
      <c r="A206" s="388">
        <v>2014</v>
      </c>
      <c r="B206" s="384" t="s">
        <v>36</v>
      </c>
      <c r="C206" s="385" t="s">
        <v>123</v>
      </c>
      <c r="D206" s="386">
        <v>61778.159999999996</v>
      </c>
      <c r="E206" s="386">
        <v>142322.78399999999</v>
      </c>
      <c r="F206" s="387">
        <v>204100.94400000002</v>
      </c>
      <c r="G206" s="380"/>
      <c r="H206" s="381"/>
    </row>
    <row r="207" spans="1:8" ht="14.25" x14ac:dyDescent="0.25">
      <c r="A207" s="388">
        <v>2014</v>
      </c>
      <c r="B207" s="384" t="s">
        <v>37</v>
      </c>
      <c r="C207" s="385" t="s">
        <v>123</v>
      </c>
      <c r="D207" s="386">
        <v>58995.47</v>
      </c>
      <c r="E207" s="386">
        <v>129260.8216775</v>
      </c>
      <c r="F207" s="387">
        <v>188256.2916775</v>
      </c>
      <c r="G207" s="380"/>
      <c r="H207" s="381"/>
    </row>
    <row r="208" spans="1:8" ht="14.25" x14ac:dyDescent="0.25">
      <c r="A208" s="388">
        <v>2014</v>
      </c>
      <c r="B208" s="384" t="s">
        <v>38</v>
      </c>
      <c r="C208" s="385" t="s">
        <v>123</v>
      </c>
      <c r="D208" s="386">
        <v>68606.47</v>
      </c>
      <c r="E208" s="386">
        <v>143272.17499999999</v>
      </c>
      <c r="F208" s="387">
        <v>211878.64500000002</v>
      </c>
      <c r="G208" s="380"/>
      <c r="H208" s="381"/>
    </row>
    <row r="209" spans="1:8" ht="14.25" x14ac:dyDescent="0.25">
      <c r="A209" s="388">
        <v>2014</v>
      </c>
      <c r="B209" s="384" t="s">
        <v>39</v>
      </c>
      <c r="C209" s="385" t="s">
        <v>123</v>
      </c>
      <c r="D209" s="386">
        <v>63061.179999999993</v>
      </c>
      <c r="E209" s="386">
        <v>144813.51400000002</v>
      </c>
      <c r="F209" s="387">
        <v>207874.69400000002</v>
      </c>
      <c r="G209" s="380"/>
      <c r="H209" s="381"/>
    </row>
    <row r="210" spans="1:8" ht="14.25" x14ac:dyDescent="0.25">
      <c r="A210" s="388">
        <v>2014</v>
      </c>
      <c r="B210" s="384" t="s">
        <v>40</v>
      </c>
      <c r="C210" s="385" t="s">
        <v>123</v>
      </c>
      <c r="D210" s="386">
        <v>64512.43</v>
      </c>
      <c r="E210" s="386">
        <v>154462.78699999995</v>
      </c>
      <c r="F210" s="387">
        <v>218975.21699999998</v>
      </c>
      <c r="G210" s="380"/>
      <c r="H210" s="381"/>
    </row>
    <row r="211" spans="1:8" ht="14.25" x14ac:dyDescent="0.25">
      <c r="A211" s="388">
        <v>2014</v>
      </c>
      <c r="B211" s="384" t="s">
        <v>41</v>
      </c>
      <c r="C211" s="385" t="s">
        <v>123</v>
      </c>
      <c r="D211" s="386">
        <v>66817.009999999995</v>
      </c>
      <c r="E211" s="386">
        <v>145591.11899999998</v>
      </c>
      <c r="F211" s="387">
        <v>212408.12899999996</v>
      </c>
      <c r="G211" s="380"/>
      <c r="H211" s="381"/>
    </row>
    <row r="212" spans="1:8" ht="14.25" x14ac:dyDescent="0.25">
      <c r="A212" s="388">
        <v>2014</v>
      </c>
      <c r="B212" s="384" t="s">
        <v>42</v>
      </c>
      <c r="C212" s="385" t="s">
        <v>123</v>
      </c>
      <c r="D212" s="386">
        <v>65387.56</v>
      </c>
      <c r="E212" s="386">
        <v>141243.66149999999</v>
      </c>
      <c r="F212" s="387">
        <v>206631.22149999999</v>
      </c>
      <c r="G212" s="380"/>
      <c r="H212" s="381"/>
    </row>
    <row r="213" spans="1:8" ht="14.25" x14ac:dyDescent="0.25">
      <c r="A213" s="388">
        <v>2014</v>
      </c>
      <c r="B213" s="384" t="s">
        <v>43</v>
      </c>
      <c r="C213" s="385" t="s">
        <v>123</v>
      </c>
      <c r="D213" s="386">
        <v>54524.42</v>
      </c>
      <c r="E213" s="386">
        <v>131495.12300000002</v>
      </c>
      <c r="F213" s="387">
        <v>186019.54300000001</v>
      </c>
      <c r="G213" s="380"/>
      <c r="H213" s="381"/>
    </row>
    <row r="214" spans="1:8" ht="14.25" x14ac:dyDescent="0.25">
      <c r="A214" s="388">
        <v>2015</v>
      </c>
      <c r="B214" s="384" t="s">
        <v>44</v>
      </c>
      <c r="C214" s="385" t="s">
        <v>123</v>
      </c>
      <c r="D214" s="386">
        <v>57655.66</v>
      </c>
      <c r="E214" s="386">
        <v>133026.43650000001</v>
      </c>
      <c r="F214" s="387">
        <v>190682.09649999999</v>
      </c>
      <c r="G214" s="380"/>
      <c r="H214" s="381"/>
    </row>
    <row r="215" spans="1:8" ht="14.25" x14ac:dyDescent="0.25">
      <c r="A215" s="388">
        <v>2015</v>
      </c>
      <c r="B215" s="384" t="s">
        <v>45</v>
      </c>
      <c r="C215" s="385" t="s">
        <v>123</v>
      </c>
      <c r="D215" s="386">
        <v>64883.12</v>
      </c>
      <c r="E215" s="386">
        <v>135873.34250000003</v>
      </c>
      <c r="F215" s="387">
        <v>200756.46249999999</v>
      </c>
      <c r="G215" s="380"/>
      <c r="H215" s="381"/>
    </row>
    <row r="216" spans="1:8" ht="14.25" x14ac:dyDescent="0.25">
      <c r="A216" s="388">
        <v>2015</v>
      </c>
      <c r="B216" s="384" t="s">
        <v>46</v>
      </c>
      <c r="C216" s="385" t="s">
        <v>123</v>
      </c>
      <c r="D216" s="386">
        <v>63509.64999999998</v>
      </c>
      <c r="E216" s="386">
        <v>145535.00449999998</v>
      </c>
      <c r="F216" s="387">
        <v>209044.6545</v>
      </c>
      <c r="G216" s="380"/>
      <c r="H216" s="381"/>
    </row>
    <row r="217" spans="1:8" ht="14.25" x14ac:dyDescent="0.25">
      <c r="A217" s="388">
        <v>2015</v>
      </c>
      <c r="B217" s="384" t="s">
        <v>34</v>
      </c>
      <c r="C217" s="385" t="s">
        <v>123</v>
      </c>
      <c r="D217" s="386">
        <v>62667.709999999992</v>
      </c>
      <c r="E217" s="386">
        <v>135064.84349999999</v>
      </c>
      <c r="F217" s="387">
        <v>197732.55349999998</v>
      </c>
      <c r="G217" s="380"/>
      <c r="H217" s="381"/>
    </row>
    <row r="218" spans="1:8" ht="14.25" x14ac:dyDescent="0.25">
      <c r="A218" s="388">
        <v>2015</v>
      </c>
      <c r="B218" s="384" t="s">
        <v>36</v>
      </c>
      <c r="C218" s="385" t="s">
        <v>123</v>
      </c>
      <c r="D218" s="386">
        <v>69783.69</v>
      </c>
      <c r="E218" s="386">
        <v>138912.10200000001</v>
      </c>
      <c r="F218" s="387">
        <v>208695.79200000002</v>
      </c>
      <c r="G218" s="380"/>
      <c r="H218" s="381"/>
    </row>
    <row r="219" spans="1:8" ht="14.25" x14ac:dyDescent="0.25">
      <c r="A219" s="388">
        <v>2015</v>
      </c>
      <c r="B219" s="384" t="s">
        <v>37</v>
      </c>
      <c r="C219" s="385" t="s">
        <v>123</v>
      </c>
      <c r="D219" s="386">
        <v>69155.349999999991</v>
      </c>
      <c r="E219" s="386">
        <v>149670.34450000001</v>
      </c>
      <c r="F219" s="387">
        <v>218825.69449999998</v>
      </c>
      <c r="G219" s="380"/>
      <c r="H219" s="381"/>
    </row>
    <row r="220" spans="1:8" ht="14.25" x14ac:dyDescent="0.25">
      <c r="A220" s="388">
        <v>2015</v>
      </c>
      <c r="B220" s="384" t="s">
        <v>38</v>
      </c>
      <c r="C220" s="385" t="s">
        <v>123</v>
      </c>
      <c r="D220" s="386">
        <v>83936.88</v>
      </c>
      <c r="E220" s="386">
        <v>153365.93699999998</v>
      </c>
      <c r="F220" s="387">
        <v>237302.81699999998</v>
      </c>
      <c r="G220" s="380"/>
      <c r="H220" s="381"/>
    </row>
    <row r="221" spans="1:8" ht="14.25" x14ac:dyDescent="0.25">
      <c r="A221" s="388">
        <v>2015</v>
      </c>
      <c r="B221" s="384" t="s">
        <v>39</v>
      </c>
      <c r="C221" s="385" t="s">
        <v>123</v>
      </c>
      <c r="D221" s="386">
        <v>72711.260000000009</v>
      </c>
      <c r="E221" s="386">
        <v>150199.30649999998</v>
      </c>
      <c r="F221" s="387">
        <v>222910.56649999996</v>
      </c>
      <c r="G221" s="380"/>
      <c r="H221" s="381"/>
    </row>
    <row r="222" spans="1:8" ht="14.25" x14ac:dyDescent="0.25">
      <c r="A222" s="388">
        <v>2015</v>
      </c>
      <c r="B222" s="384" t="s">
        <v>40</v>
      </c>
      <c r="C222" s="385" t="s">
        <v>123</v>
      </c>
      <c r="D222" s="386">
        <v>81088.760000000009</v>
      </c>
      <c r="E222" s="386">
        <v>153920.21850000002</v>
      </c>
      <c r="F222" s="387">
        <v>235008.97850000003</v>
      </c>
      <c r="G222" s="380"/>
      <c r="H222" s="381"/>
    </row>
    <row r="223" spans="1:8" ht="14.25" x14ac:dyDescent="0.25">
      <c r="A223" s="388">
        <v>2015</v>
      </c>
      <c r="B223" s="384" t="s">
        <v>41</v>
      </c>
      <c r="C223" s="385" t="s">
        <v>123</v>
      </c>
      <c r="D223" s="386">
        <v>79550.22</v>
      </c>
      <c r="E223" s="386">
        <v>163754.46099999998</v>
      </c>
      <c r="F223" s="387">
        <v>243304.68100000001</v>
      </c>
      <c r="G223" s="380"/>
      <c r="H223" s="381"/>
    </row>
    <row r="224" spans="1:8" ht="14.25" x14ac:dyDescent="0.25">
      <c r="A224" s="388">
        <v>2015</v>
      </c>
      <c r="B224" s="384" t="s">
        <v>42</v>
      </c>
      <c r="C224" s="385" t="s">
        <v>123</v>
      </c>
      <c r="D224" s="386">
        <v>74790.89</v>
      </c>
      <c r="E224" s="386">
        <v>139116.02499999999</v>
      </c>
      <c r="F224" s="387">
        <v>213906.91499999998</v>
      </c>
      <c r="G224" s="380"/>
      <c r="H224" s="381"/>
    </row>
    <row r="225" spans="1:8" ht="14.25" x14ac:dyDescent="0.25">
      <c r="A225" s="388">
        <v>2015</v>
      </c>
      <c r="B225" s="384" t="s">
        <v>43</v>
      </c>
      <c r="C225" s="385" t="s">
        <v>123</v>
      </c>
      <c r="D225" s="386">
        <v>64430.179999999993</v>
      </c>
      <c r="E225" s="386">
        <v>135830.649</v>
      </c>
      <c r="F225" s="387">
        <v>200260.829</v>
      </c>
      <c r="G225" s="380"/>
      <c r="H225" s="381"/>
    </row>
    <row r="226" spans="1:8" ht="14.25" x14ac:dyDescent="0.25">
      <c r="A226" s="388">
        <v>2016</v>
      </c>
      <c r="B226" s="384" t="s">
        <v>44</v>
      </c>
      <c r="C226" s="385" t="s">
        <v>123</v>
      </c>
      <c r="D226" s="386">
        <v>59532.53</v>
      </c>
      <c r="E226" s="386">
        <v>137844.91399999999</v>
      </c>
      <c r="F226" s="387">
        <v>197377.44400000002</v>
      </c>
      <c r="G226" s="380"/>
      <c r="H226" s="381"/>
    </row>
    <row r="227" spans="1:8" ht="14.25" x14ac:dyDescent="0.25">
      <c r="A227" s="388">
        <v>2016</v>
      </c>
      <c r="B227" s="384" t="s">
        <v>45</v>
      </c>
      <c r="C227" s="385" t="s">
        <v>123</v>
      </c>
      <c r="D227" s="386">
        <v>73750.78</v>
      </c>
      <c r="E227" s="386">
        <v>158200.80900000004</v>
      </c>
      <c r="F227" s="387">
        <v>231951.58900000004</v>
      </c>
      <c r="G227" s="380"/>
      <c r="H227" s="381"/>
    </row>
    <row r="228" spans="1:8" ht="14.25" x14ac:dyDescent="0.25">
      <c r="A228" s="388">
        <v>2016</v>
      </c>
      <c r="B228" s="384" t="s">
        <v>46</v>
      </c>
      <c r="C228" s="385" t="s">
        <v>123</v>
      </c>
      <c r="D228" s="386">
        <v>66878.89</v>
      </c>
      <c r="E228" s="386">
        <v>154675.86300000001</v>
      </c>
      <c r="F228" s="387">
        <v>221554.75300000003</v>
      </c>
      <c r="G228" s="380"/>
      <c r="H228" s="381"/>
    </row>
    <row r="229" spans="1:8" ht="14.25" x14ac:dyDescent="0.25">
      <c r="A229" s="388">
        <v>2016</v>
      </c>
      <c r="B229" s="384" t="s">
        <v>34</v>
      </c>
      <c r="C229" s="385" t="s">
        <v>123</v>
      </c>
      <c r="D229" s="386">
        <v>70678.25</v>
      </c>
      <c r="E229" s="386">
        <v>159121.98600000003</v>
      </c>
      <c r="F229" s="387">
        <v>229800.23600000003</v>
      </c>
      <c r="G229" s="380"/>
      <c r="H229" s="381"/>
    </row>
    <row r="230" spans="1:8" ht="14.25" x14ac:dyDescent="0.25">
      <c r="A230" s="388">
        <v>2016</v>
      </c>
      <c r="B230" s="384" t="s">
        <v>36</v>
      </c>
      <c r="C230" s="385" t="s">
        <v>123</v>
      </c>
      <c r="D230" s="386">
        <v>66367.659999999989</v>
      </c>
      <c r="E230" s="386">
        <v>150989.0245</v>
      </c>
      <c r="F230" s="387">
        <v>217356.6845</v>
      </c>
      <c r="G230" s="380"/>
      <c r="H230" s="381"/>
    </row>
    <row r="231" spans="1:8" ht="14.25" x14ac:dyDescent="0.25">
      <c r="A231" s="388">
        <v>2016</v>
      </c>
      <c r="B231" s="384" t="s">
        <v>37</v>
      </c>
      <c r="C231" s="385" t="s">
        <v>123</v>
      </c>
      <c r="D231" s="386">
        <v>68869.03</v>
      </c>
      <c r="E231" s="386">
        <v>152392.54399999999</v>
      </c>
      <c r="F231" s="387">
        <v>221261.57400000002</v>
      </c>
      <c r="G231" s="380"/>
      <c r="H231" s="381"/>
    </row>
    <row r="232" spans="1:8" ht="14.25" x14ac:dyDescent="0.25">
      <c r="A232" s="388">
        <v>2016</v>
      </c>
      <c r="B232" s="384" t="s">
        <v>38</v>
      </c>
      <c r="C232" s="385" t="s">
        <v>123</v>
      </c>
      <c r="D232" s="386">
        <v>58434.549999999996</v>
      </c>
      <c r="E232" s="386">
        <v>136277.85249999998</v>
      </c>
      <c r="F232" s="387">
        <v>194712.40249999997</v>
      </c>
      <c r="G232" s="380"/>
      <c r="H232" s="381"/>
    </row>
    <row r="233" spans="1:8" ht="14.25" x14ac:dyDescent="0.25">
      <c r="A233" s="388">
        <v>2016</v>
      </c>
      <c r="B233" s="384" t="s">
        <v>39</v>
      </c>
      <c r="C233" s="385" t="s">
        <v>123</v>
      </c>
      <c r="D233" s="386">
        <v>72579.34</v>
      </c>
      <c r="E233" s="386">
        <v>167713.71300000005</v>
      </c>
      <c r="F233" s="387">
        <v>240293.05300000004</v>
      </c>
      <c r="G233" s="380"/>
      <c r="H233" s="381"/>
    </row>
    <row r="234" spans="1:8" ht="14.25" x14ac:dyDescent="0.25">
      <c r="A234" s="388">
        <v>2016</v>
      </c>
      <c r="B234" s="384" t="s">
        <v>40</v>
      </c>
      <c r="C234" s="385" t="s">
        <v>123</v>
      </c>
      <c r="D234" s="386">
        <v>75792.831000000006</v>
      </c>
      <c r="E234" s="386">
        <v>142845.46400000001</v>
      </c>
      <c r="F234" s="387">
        <v>218638.29500000001</v>
      </c>
      <c r="G234" s="380"/>
      <c r="H234" s="381"/>
    </row>
    <row r="235" spans="1:8" ht="14.25" x14ac:dyDescent="0.25">
      <c r="A235" s="388">
        <v>2016</v>
      </c>
      <c r="B235" s="384" t="s">
        <v>41</v>
      </c>
      <c r="C235" s="385" t="s">
        <v>123</v>
      </c>
      <c r="D235" s="386">
        <v>71054.399999999994</v>
      </c>
      <c r="E235" s="386">
        <v>139553.99950000001</v>
      </c>
      <c r="F235" s="387">
        <v>210608.39950000003</v>
      </c>
      <c r="G235" s="380"/>
      <c r="H235" s="381"/>
    </row>
    <row r="236" spans="1:8" ht="14.25" x14ac:dyDescent="0.25">
      <c r="A236" s="388">
        <v>2016</v>
      </c>
      <c r="B236" s="384" t="s">
        <v>42</v>
      </c>
      <c r="C236" s="385" t="s">
        <v>123</v>
      </c>
      <c r="D236" s="386">
        <v>74317.51999999999</v>
      </c>
      <c r="E236" s="386">
        <v>151912.82749999998</v>
      </c>
      <c r="F236" s="387">
        <v>226230.34749999997</v>
      </c>
      <c r="G236" s="380"/>
      <c r="H236" s="381"/>
    </row>
    <row r="237" spans="1:8" ht="14.25" x14ac:dyDescent="0.25">
      <c r="A237" s="388">
        <v>2016</v>
      </c>
      <c r="B237" s="384" t="s">
        <v>43</v>
      </c>
      <c r="C237" s="385" t="s">
        <v>123</v>
      </c>
      <c r="D237" s="386">
        <v>66043.899999999994</v>
      </c>
      <c r="E237" s="386">
        <v>148021.08599999998</v>
      </c>
      <c r="F237" s="387">
        <v>214064.98599999998</v>
      </c>
      <c r="G237" s="380"/>
      <c r="H237" s="381"/>
    </row>
    <row r="238" spans="1:8" ht="14.25" x14ac:dyDescent="0.25">
      <c r="A238" s="388">
        <v>2017</v>
      </c>
      <c r="B238" s="384" t="s">
        <v>44</v>
      </c>
      <c r="C238" s="385" t="s">
        <v>123</v>
      </c>
      <c r="D238" s="386">
        <v>66141.350000000006</v>
      </c>
      <c r="E238" s="386">
        <v>143037.30349999998</v>
      </c>
      <c r="F238" s="387">
        <v>209178.65349999999</v>
      </c>
      <c r="G238" s="380"/>
      <c r="H238" s="381"/>
    </row>
    <row r="239" spans="1:8" ht="14.25" x14ac:dyDescent="0.25">
      <c r="A239" s="388">
        <v>2017</v>
      </c>
      <c r="B239" s="384" t="s">
        <v>45</v>
      </c>
      <c r="C239" s="385" t="s">
        <v>123</v>
      </c>
      <c r="D239" s="386">
        <v>78029.83</v>
      </c>
      <c r="E239" s="386">
        <v>160017.54</v>
      </c>
      <c r="F239" s="387">
        <v>238047.37</v>
      </c>
      <c r="G239" s="380"/>
      <c r="H239" s="381"/>
    </row>
    <row r="240" spans="1:8" ht="14.25" x14ac:dyDescent="0.25">
      <c r="A240" s="388">
        <v>2017</v>
      </c>
      <c r="B240" s="384" t="s">
        <v>46</v>
      </c>
      <c r="C240" s="385" t="s">
        <v>123</v>
      </c>
      <c r="D240" s="386">
        <v>82975.109999999986</v>
      </c>
      <c r="E240" s="386">
        <v>165787.02900000004</v>
      </c>
      <c r="F240" s="387">
        <v>248762.13900000002</v>
      </c>
      <c r="G240" s="380"/>
      <c r="H240" s="381"/>
    </row>
    <row r="241" spans="1:8" ht="14.25" x14ac:dyDescent="0.25">
      <c r="A241" s="388">
        <v>2017</v>
      </c>
      <c r="B241" s="384" t="s">
        <v>34</v>
      </c>
      <c r="C241" s="385" t="s">
        <v>123</v>
      </c>
      <c r="D241" s="386">
        <v>67963.88</v>
      </c>
      <c r="E241" s="386">
        <v>140432.78450000001</v>
      </c>
      <c r="F241" s="387">
        <v>208396.66449999998</v>
      </c>
      <c r="G241" s="380"/>
      <c r="H241" s="381"/>
    </row>
    <row r="242" spans="1:8" ht="14.25" x14ac:dyDescent="0.25">
      <c r="A242" s="388">
        <v>2017</v>
      </c>
      <c r="B242" s="384" t="s">
        <v>36</v>
      </c>
      <c r="C242" s="385" t="s">
        <v>123</v>
      </c>
      <c r="D242" s="386">
        <v>79029.62</v>
      </c>
      <c r="E242" s="386">
        <v>154862.959</v>
      </c>
      <c r="F242" s="387">
        <v>233892.57900000003</v>
      </c>
      <c r="G242" s="380"/>
      <c r="H242" s="381"/>
    </row>
    <row r="243" spans="1:8" ht="14.25" x14ac:dyDescent="0.25">
      <c r="A243" s="388">
        <v>2017</v>
      </c>
      <c r="B243" s="384" t="s">
        <v>37</v>
      </c>
      <c r="C243" s="385" t="s">
        <v>123</v>
      </c>
      <c r="D243" s="386">
        <v>72601.680000000008</v>
      </c>
      <c r="E243" s="386">
        <v>152740.9405</v>
      </c>
      <c r="F243" s="387">
        <v>225342.62049999999</v>
      </c>
      <c r="G243" s="380"/>
      <c r="H243" s="381"/>
    </row>
    <row r="244" spans="1:8" ht="14.25" x14ac:dyDescent="0.25">
      <c r="A244" s="388">
        <v>2017</v>
      </c>
      <c r="B244" s="384" t="s">
        <v>38</v>
      </c>
      <c r="C244" s="385" t="s">
        <v>123</v>
      </c>
      <c r="D244" s="386">
        <v>80257.489999999991</v>
      </c>
      <c r="E244" s="386">
        <v>159018.24150000003</v>
      </c>
      <c r="F244" s="387">
        <v>239275.73149999999</v>
      </c>
      <c r="G244" s="380"/>
      <c r="H244" s="381"/>
    </row>
    <row r="245" spans="1:8" ht="14.25" x14ac:dyDescent="0.25">
      <c r="A245" s="388">
        <v>2017</v>
      </c>
      <c r="B245" s="384" t="s">
        <v>39</v>
      </c>
      <c r="C245" s="385" t="s">
        <v>123</v>
      </c>
      <c r="D245" s="386">
        <v>80393.09</v>
      </c>
      <c r="E245" s="386">
        <v>162478.21150000003</v>
      </c>
      <c r="F245" s="387">
        <v>242871.3015</v>
      </c>
      <c r="G245" s="380"/>
      <c r="H245" s="381"/>
    </row>
    <row r="246" spans="1:8" ht="14.25" x14ac:dyDescent="0.25">
      <c r="A246" s="388">
        <v>2017</v>
      </c>
      <c r="B246" s="384" t="s">
        <v>40</v>
      </c>
      <c r="C246" s="385" t="s">
        <v>123</v>
      </c>
      <c r="D246" s="386">
        <v>83018.27</v>
      </c>
      <c r="E246" s="386">
        <v>153460.63800000001</v>
      </c>
      <c r="F246" s="387">
        <v>236478.908</v>
      </c>
      <c r="G246" s="380"/>
      <c r="H246" s="381"/>
    </row>
    <row r="247" spans="1:8" ht="14.25" x14ac:dyDescent="0.25">
      <c r="A247" s="388">
        <v>2017</v>
      </c>
      <c r="B247" s="384" t="s">
        <v>41</v>
      </c>
      <c r="C247" s="385" t="s">
        <v>123</v>
      </c>
      <c r="D247" s="386">
        <v>83348.41</v>
      </c>
      <c r="E247" s="386">
        <v>155212.89350000001</v>
      </c>
      <c r="F247" s="387">
        <v>238561.30350000001</v>
      </c>
      <c r="G247" s="380"/>
      <c r="H247" s="381"/>
    </row>
    <row r="248" spans="1:8" ht="14.25" x14ac:dyDescent="0.25">
      <c r="A248" s="388">
        <v>2017</v>
      </c>
      <c r="B248" s="384" t="s">
        <v>42</v>
      </c>
      <c r="C248" s="385" t="s">
        <v>123</v>
      </c>
      <c r="D248" s="386">
        <v>80625.97</v>
      </c>
      <c r="E248" s="386">
        <v>153098.4375</v>
      </c>
      <c r="F248" s="387">
        <v>233724.4075</v>
      </c>
      <c r="G248" s="380"/>
      <c r="H248" s="381"/>
    </row>
    <row r="249" spans="1:8" ht="14.25" x14ac:dyDescent="0.25">
      <c r="A249" s="388">
        <v>2017</v>
      </c>
      <c r="B249" s="384" t="s">
        <v>43</v>
      </c>
      <c r="C249" s="385" t="s">
        <v>123</v>
      </c>
      <c r="D249" s="386">
        <v>74170.829999999987</v>
      </c>
      <c r="E249" s="386">
        <v>139733.06</v>
      </c>
      <c r="F249" s="387">
        <v>213903.89</v>
      </c>
      <c r="G249" s="380"/>
      <c r="H249" s="381"/>
    </row>
    <row r="250" spans="1:8" ht="14.25" x14ac:dyDescent="0.25">
      <c r="A250" s="388">
        <v>2018</v>
      </c>
      <c r="B250" s="384" t="s">
        <v>44</v>
      </c>
      <c r="C250" s="385" t="s">
        <v>123</v>
      </c>
      <c r="D250" s="386">
        <v>67555.360000000001</v>
      </c>
      <c r="E250" s="386">
        <v>141688.2415</v>
      </c>
      <c r="F250" s="387">
        <v>209243.60149999999</v>
      </c>
      <c r="G250" s="380"/>
      <c r="H250" s="381"/>
    </row>
    <row r="251" spans="1:8" ht="14.25" x14ac:dyDescent="0.25">
      <c r="A251" s="388">
        <v>2018</v>
      </c>
      <c r="B251" s="384" t="s">
        <v>45</v>
      </c>
      <c r="C251" s="385" t="s">
        <v>123</v>
      </c>
      <c r="D251" s="386">
        <v>81165.898000000001</v>
      </c>
      <c r="E251" s="386">
        <v>147829.46750000003</v>
      </c>
      <c r="F251" s="387">
        <v>228995.36550000001</v>
      </c>
      <c r="G251" s="380"/>
      <c r="H251" s="381"/>
    </row>
    <row r="252" spans="1:8" ht="14.25" x14ac:dyDescent="0.25">
      <c r="A252" s="388">
        <v>2018</v>
      </c>
      <c r="B252" s="384" t="s">
        <v>46</v>
      </c>
      <c r="C252" s="385" t="s">
        <v>123</v>
      </c>
      <c r="D252" s="386">
        <v>80632.459999999992</v>
      </c>
      <c r="E252" s="386">
        <v>147892.37</v>
      </c>
      <c r="F252" s="387">
        <v>228524.83</v>
      </c>
      <c r="G252" s="380"/>
      <c r="H252" s="381"/>
    </row>
    <row r="253" spans="1:8" ht="14.25" x14ac:dyDescent="0.25">
      <c r="A253" s="388">
        <v>2018</v>
      </c>
      <c r="B253" s="384" t="s">
        <v>34</v>
      </c>
      <c r="C253" s="385" t="s">
        <v>123</v>
      </c>
      <c r="D253" s="386">
        <v>83250.84</v>
      </c>
      <c r="E253" s="386">
        <v>159554.1605</v>
      </c>
      <c r="F253" s="387">
        <v>242805.00049999997</v>
      </c>
      <c r="G253" s="380"/>
      <c r="H253" s="381"/>
    </row>
    <row r="254" spans="1:8" ht="14.25" x14ac:dyDescent="0.25">
      <c r="A254" s="388">
        <v>2018</v>
      </c>
      <c r="B254" s="384" t="s">
        <v>36</v>
      </c>
      <c r="C254" s="385" t="s">
        <v>123</v>
      </c>
      <c r="D254" s="386">
        <v>85610.285000000003</v>
      </c>
      <c r="E254" s="386">
        <v>145146.4615</v>
      </c>
      <c r="F254" s="387">
        <v>230756.74650000001</v>
      </c>
      <c r="G254" s="380"/>
      <c r="H254" s="381"/>
    </row>
    <row r="255" spans="1:8" ht="14.25" x14ac:dyDescent="0.25">
      <c r="A255" s="388">
        <v>2018</v>
      </c>
      <c r="B255" s="384" t="s">
        <v>37</v>
      </c>
      <c r="C255" s="385" t="s">
        <v>123</v>
      </c>
      <c r="D255" s="386">
        <v>81680.652000000002</v>
      </c>
      <c r="E255" s="386">
        <v>144808.52549999999</v>
      </c>
      <c r="F255" s="387">
        <v>226489.17749999999</v>
      </c>
      <c r="G255" s="380"/>
      <c r="H255" s="381"/>
    </row>
    <row r="256" spans="1:8" ht="14.25" x14ac:dyDescent="0.25">
      <c r="A256" s="388">
        <v>2018</v>
      </c>
      <c r="B256" s="384" t="s">
        <v>38</v>
      </c>
      <c r="C256" s="385" t="s">
        <v>123</v>
      </c>
      <c r="D256" s="386">
        <v>83966.640000000014</v>
      </c>
      <c r="E256" s="386">
        <v>151533.3885</v>
      </c>
      <c r="F256" s="387">
        <v>235500.02849999999</v>
      </c>
      <c r="G256" s="380"/>
      <c r="H256" s="381"/>
    </row>
    <row r="257" spans="1:8" ht="14.25" x14ac:dyDescent="0.25">
      <c r="A257" s="388">
        <v>2018</v>
      </c>
      <c r="B257" s="384" t="s">
        <v>39</v>
      </c>
      <c r="C257" s="385" t="s">
        <v>123</v>
      </c>
      <c r="D257" s="386">
        <v>88962.92</v>
      </c>
      <c r="E257" s="386">
        <v>163382.93899999998</v>
      </c>
      <c r="F257" s="387">
        <v>252345.85900000003</v>
      </c>
      <c r="G257" s="380"/>
      <c r="H257" s="381"/>
    </row>
    <row r="258" spans="1:8" ht="14.25" x14ac:dyDescent="0.25">
      <c r="A258" s="388">
        <v>2018</v>
      </c>
      <c r="B258" s="384" t="s">
        <v>40</v>
      </c>
      <c r="C258" s="385" t="s">
        <v>123</v>
      </c>
      <c r="D258" s="386">
        <v>89088.670000000013</v>
      </c>
      <c r="E258" s="386">
        <v>154666.87650000001</v>
      </c>
      <c r="F258" s="387">
        <v>243755.5465</v>
      </c>
      <c r="G258" s="380"/>
      <c r="H258" s="381"/>
    </row>
    <row r="259" spans="1:8" ht="14.25" x14ac:dyDescent="0.25">
      <c r="A259" s="388">
        <v>2018</v>
      </c>
      <c r="B259" s="384" t="s">
        <v>41</v>
      </c>
      <c r="C259" s="385" t="s">
        <v>123</v>
      </c>
      <c r="D259" s="386">
        <v>95607.770000000019</v>
      </c>
      <c r="E259" s="386">
        <v>157292.701</v>
      </c>
      <c r="F259" s="387">
        <v>252900.47100000002</v>
      </c>
      <c r="G259" s="380"/>
      <c r="H259" s="381"/>
    </row>
    <row r="260" spans="1:8" ht="14.25" x14ac:dyDescent="0.25">
      <c r="A260" s="388">
        <v>2018</v>
      </c>
      <c r="B260" s="384" t="s">
        <v>42</v>
      </c>
      <c r="C260" s="385" t="s">
        <v>123</v>
      </c>
      <c r="D260" s="386">
        <v>91205.389999999985</v>
      </c>
      <c r="E260" s="386">
        <v>155146.11300000001</v>
      </c>
      <c r="F260" s="387">
        <v>246351.50300000003</v>
      </c>
      <c r="G260" s="380"/>
      <c r="H260" s="381"/>
    </row>
    <row r="261" spans="1:8" ht="14.25" x14ac:dyDescent="0.25">
      <c r="A261" s="388">
        <v>2018</v>
      </c>
      <c r="B261" s="384" t="s">
        <v>43</v>
      </c>
      <c r="C261" s="385" t="s">
        <v>123</v>
      </c>
      <c r="D261" s="386">
        <v>81004.879999999976</v>
      </c>
      <c r="E261" s="386">
        <v>140206.42599999998</v>
      </c>
      <c r="F261" s="387">
        <v>221211.30599999998</v>
      </c>
      <c r="G261" s="380"/>
      <c r="H261" s="381"/>
    </row>
    <row r="262" spans="1:8" ht="14.25" x14ac:dyDescent="0.25">
      <c r="A262" s="388">
        <v>2019</v>
      </c>
      <c r="B262" s="384" t="s">
        <v>44</v>
      </c>
      <c r="C262" s="385" t="s">
        <v>123</v>
      </c>
      <c r="D262" s="386">
        <v>75499.8</v>
      </c>
      <c r="E262" s="386">
        <v>140820.15900000001</v>
      </c>
      <c r="F262" s="387">
        <v>216319.959</v>
      </c>
      <c r="G262" s="380"/>
      <c r="H262" s="381"/>
    </row>
    <row r="263" spans="1:8" ht="14.25" x14ac:dyDescent="0.25">
      <c r="A263" s="388">
        <v>2019</v>
      </c>
      <c r="B263" s="384" t="s">
        <v>45</v>
      </c>
      <c r="C263" s="385" t="s">
        <v>123</v>
      </c>
      <c r="D263" s="386">
        <v>87619.37</v>
      </c>
      <c r="E263" s="386">
        <v>150466.5485</v>
      </c>
      <c r="F263" s="387">
        <v>238085.9185</v>
      </c>
      <c r="G263" s="380"/>
      <c r="H263" s="381"/>
    </row>
    <row r="264" spans="1:8" ht="14.25" x14ac:dyDescent="0.25">
      <c r="A264" s="388">
        <v>2019</v>
      </c>
      <c r="B264" s="384" t="s">
        <v>46</v>
      </c>
      <c r="C264" s="385" t="s">
        <v>123</v>
      </c>
      <c r="D264" s="386">
        <v>91007.579999999987</v>
      </c>
      <c r="E264" s="386">
        <v>160886.07150000002</v>
      </c>
      <c r="F264" s="387">
        <v>251893.65150000001</v>
      </c>
      <c r="G264" s="380"/>
      <c r="H264" s="381"/>
    </row>
    <row r="265" spans="1:8" ht="14.25" x14ac:dyDescent="0.25">
      <c r="A265" s="388">
        <v>2019</v>
      </c>
      <c r="B265" s="384" t="s">
        <v>34</v>
      </c>
      <c r="C265" s="385" t="s">
        <v>123</v>
      </c>
      <c r="D265" s="386">
        <v>83263.62</v>
      </c>
      <c r="E265" s="386">
        <v>155829.77249999999</v>
      </c>
      <c r="F265" s="387">
        <v>239093.39249999996</v>
      </c>
      <c r="G265" s="380"/>
      <c r="H265" s="381"/>
    </row>
    <row r="266" spans="1:8" ht="14.25" x14ac:dyDescent="0.25">
      <c r="A266" s="388">
        <v>2019</v>
      </c>
      <c r="B266" s="384" t="s">
        <v>36</v>
      </c>
      <c r="C266" s="385" t="s">
        <v>123</v>
      </c>
      <c r="D266" s="386">
        <v>95219.97</v>
      </c>
      <c r="E266" s="386">
        <v>163275.85349999997</v>
      </c>
      <c r="F266" s="387">
        <v>258495.8235</v>
      </c>
      <c r="G266" s="380"/>
      <c r="H266" s="381"/>
    </row>
    <row r="267" spans="1:8" ht="14.25" x14ac:dyDescent="0.25">
      <c r="A267" s="388">
        <v>2019</v>
      </c>
      <c r="B267" s="384" t="s">
        <v>37</v>
      </c>
      <c r="C267" s="385" t="s">
        <v>123</v>
      </c>
      <c r="D267" s="386">
        <v>84773.538</v>
      </c>
      <c r="E267" s="386">
        <v>149442.34499999997</v>
      </c>
      <c r="F267" s="387">
        <v>234215.88299999997</v>
      </c>
      <c r="G267" s="380"/>
      <c r="H267" s="381"/>
    </row>
    <row r="268" spans="1:8" ht="14.25" x14ac:dyDescent="0.25">
      <c r="A268" s="388">
        <v>2019</v>
      </c>
      <c r="B268" s="384" t="s">
        <v>38</v>
      </c>
      <c r="C268" s="385" t="s">
        <v>123</v>
      </c>
      <c r="D268" s="386">
        <v>92181.229999999981</v>
      </c>
      <c r="E268" s="386">
        <v>174294.86850000001</v>
      </c>
      <c r="F268" s="387">
        <v>266476.09849999996</v>
      </c>
      <c r="G268" s="380"/>
      <c r="H268" s="381"/>
    </row>
    <row r="269" spans="1:8" ht="14.25" x14ac:dyDescent="0.25">
      <c r="A269" s="388">
        <v>2019</v>
      </c>
      <c r="B269" s="384" t="s">
        <v>39</v>
      </c>
      <c r="C269" s="385" t="s">
        <v>123</v>
      </c>
      <c r="D269" s="386">
        <v>93227.93</v>
      </c>
      <c r="E269" s="386">
        <v>170831.00349999999</v>
      </c>
      <c r="F269" s="387">
        <v>264058.93350000004</v>
      </c>
      <c r="G269" s="380"/>
      <c r="H269" s="381"/>
    </row>
    <row r="270" spans="1:8" ht="14.25" x14ac:dyDescent="0.25">
      <c r="A270" s="388">
        <v>2019</v>
      </c>
      <c r="B270" s="384" t="s">
        <v>40</v>
      </c>
      <c r="C270" s="385" t="s">
        <v>123</v>
      </c>
      <c r="D270" s="386">
        <v>93732.19</v>
      </c>
      <c r="E270" s="386">
        <v>170011.21349999998</v>
      </c>
      <c r="F270" s="387">
        <v>263743.40350000001</v>
      </c>
      <c r="G270" s="380"/>
      <c r="H270" s="381"/>
    </row>
    <row r="271" spans="1:8" ht="14.25" x14ac:dyDescent="0.25">
      <c r="A271" s="388">
        <v>2019</v>
      </c>
      <c r="B271" s="384" t="s">
        <v>41</v>
      </c>
      <c r="C271" s="385" t="s">
        <v>123</v>
      </c>
      <c r="D271" s="386">
        <v>97558.49</v>
      </c>
      <c r="E271" s="386">
        <v>174362.64649999997</v>
      </c>
      <c r="F271" s="387">
        <v>271921.13649999996</v>
      </c>
      <c r="G271" s="380"/>
      <c r="H271" s="381"/>
    </row>
    <row r="272" spans="1:8" ht="14.25" x14ac:dyDescent="0.25">
      <c r="A272" s="388">
        <v>2019</v>
      </c>
      <c r="B272" s="384" t="s">
        <v>42</v>
      </c>
      <c r="C272" s="385" t="s">
        <v>123</v>
      </c>
      <c r="D272" s="386">
        <v>78739.849999999991</v>
      </c>
      <c r="E272" s="386">
        <v>164084.9595</v>
      </c>
      <c r="F272" s="387">
        <v>242824.80949999997</v>
      </c>
      <c r="G272" s="380"/>
      <c r="H272" s="381"/>
    </row>
    <row r="273" spans="1:8" ht="14.25" x14ac:dyDescent="0.25">
      <c r="A273" s="388">
        <v>2019</v>
      </c>
      <c r="B273" s="384" t="s">
        <v>43</v>
      </c>
      <c r="C273" s="385" t="s">
        <v>123</v>
      </c>
      <c r="D273" s="386">
        <v>84465.540000000008</v>
      </c>
      <c r="E273" s="386">
        <v>176096.55100000001</v>
      </c>
      <c r="F273" s="387">
        <v>260562.09099999999</v>
      </c>
      <c r="G273" s="380"/>
      <c r="H273" s="381"/>
    </row>
    <row r="274" spans="1:8" ht="14.25" x14ac:dyDescent="0.25">
      <c r="A274" s="388">
        <v>2020</v>
      </c>
      <c r="B274" s="384" t="s">
        <v>44</v>
      </c>
      <c r="C274" s="385" t="s">
        <v>123</v>
      </c>
      <c r="D274" s="386">
        <v>77536.66</v>
      </c>
      <c r="E274" s="386">
        <v>171522.84849999999</v>
      </c>
      <c r="F274" s="387">
        <v>249059.5085</v>
      </c>
      <c r="G274" s="380"/>
      <c r="H274" s="381"/>
    </row>
    <row r="275" spans="1:8" ht="14.25" x14ac:dyDescent="0.25">
      <c r="A275" s="388">
        <v>2020</v>
      </c>
      <c r="B275" s="384" t="s">
        <v>45</v>
      </c>
      <c r="C275" s="385" t="s">
        <v>123</v>
      </c>
      <c r="D275" s="386">
        <v>96651.044499999989</v>
      </c>
      <c r="E275" s="386">
        <v>165783.88099999999</v>
      </c>
      <c r="F275" s="387">
        <v>262434.92549999995</v>
      </c>
      <c r="G275" s="380"/>
      <c r="H275" s="381"/>
    </row>
    <row r="276" spans="1:8" ht="14.25" x14ac:dyDescent="0.25">
      <c r="A276" s="388">
        <v>2020</v>
      </c>
      <c r="B276" s="384" t="s">
        <v>46</v>
      </c>
      <c r="C276" s="385" t="s">
        <v>123</v>
      </c>
      <c r="D276" s="386">
        <v>69296.760000000009</v>
      </c>
      <c r="E276" s="386">
        <v>113483.489</v>
      </c>
      <c r="F276" s="387">
        <v>182780.24900000001</v>
      </c>
      <c r="G276" s="380"/>
      <c r="H276" s="381"/>
    </row>
    <row r="277" spans="1:8" ht="14.25" x14ac:dyDescent="0.25">
      <c r="A277" s="388">
        <v>2020</v>
      </c>
      <c r="B277" s="384" t="s">
        <v>34</v>
      </c>
      <c r="C277" s="385" t="s">
        <v>123</v>
      </c>
      <c r="D277" s="395">
        <v>10061.5</v>
      </c>
      <c r="E277" s="395">
        <v>49841.051500000001</v>
      </c>
      <c r="F277" s="396">
        <v>59902.551500000001</v>
      </c>
      <c r="G277" s="380"/>
      <c r="H277" s="381"/>
    </row>
    <row r="278" spans="1:8" ht="14.25" x14ac:dyDescent="0.25">
      <c r="A278" s="388">
        <v>2020</v>
      </c>
      <c r="B278" s="384" t="s">
        <v>36</v>
      </c>
      <c r="C278" s="385" t="s">
        <v>123</v>
      </c>
      <c r="D278" s="395">
        <v>66123.044953613295</v>
      </c>
      <c r="E278" s="395">
        <v>132218.25699924876</v>
      </c>
      <c r="F278" s="396">
        <v>198341.30195286206</v>
      </c>
      <c r="G278" s="380"/>
      <c r="H278" s="381"/>
    </row>
    <row r="279" spans="1:8" ht="14.25" x14ac:dyDescent="0.25">
      <c r="A279" s="397">
        <v>2020</v>
      </c>
      <c r="B279" s="384" t="s">
        <v>37</v>
      </c>
      <c r="C279" s="385" t="s">
        <v>123</v>
      </c>
      <c r="D279" s="395">
        <v>83963.409984741214</v>
      </c>
      <c r="E279" s="395">
        <v>156931.74051083089</v>
      </c>
      <c r="F279" s="396">
        <v>240895.1504955721</v>
      </c>
      <c r="G279" s="380"/>
      <c r="H279" s="381"/>
    </row>
    <row r="280" spans="1:8" s="389" customFormat="1" ht="14.25" x14ac:dyDescent="0.25">
      <c r="A280" s="398">
        <v>2020</v>
      </c>
      <c r="B280" s="391" t="s">
        <v>38</v>
      </c>
      <c r="C280" s="392" t="s">
        <v>123</v>
      </c>
      <c r="D280" s="399">
        <v>91971.788998779288</v>
      </c>
      <c r="E280" s="399">
        <v>189608.44052827073</v>
      </c>
      <c r="F280" s="400">
        <v>281580.22952704999</v>
      </c>
      <c r="G280" s="380"/>
      <c r="H280" s="381"/>
    </row>
    <row r="281" spans="1:8" ht="14.25" x14ac:dyDescent="0.25">
      <c r="A281" s="388">
        <v>2009</v>
      </c>
      <c r="B281" s="376" t="s">
        <v>34</v>
      </c>
      <c r="C281" s="397" t="s">
        <v>124</v>
      </c>
      <c r="D281" s="395">
        <v>81269.808999999994</v>
      </c>
      <c r="E281" s="395">
        <v>119889.685</v>
      </c>
      <c r="F281" s="396">
        <v>201159.49400000001</v>
      </c>
      <c r="G281" s="380"/>
      <c r="H281" s="381"/>
    </row>
    <row r="282" spans="1:8" ht="14.25" x14ac:dyDescent="0.25">
      <c r="A282" s="388">
        <v>2009</v>
      </c>
      <c r="B282" s="384" t="s">
        <v>36</v>
      </c>
      <c r="C282" s="397" t="s">
        <v>124</v>
      </c>
      <c r="D282" s="395">
        <v>86318.760000000009</v>
      </c>
      <c r="E282" s="395">
        <v>127806.73500000002</v>
      </c>
      <c r="F282" s="396">
        <v>214125.49500000002</v>
      </c>
      <c r="G282" s="380"/>
      <c r="H282" s="381"/>
    </row>
    <row r="283" spans="1:8" ht="14.25" x14ac:dyDescent="0.25">
      <c r="A283" s="388">
        <v>2009</v>
      </c>
      <c r="B283" s="384" t="s">
        <v>37</v>
      </c>
      <c r="C283" s="397" t="s">
        <v>124</v>
      </c>
      <c r="D283" s="395">
        <v>80051.53</v>
      </c>
      <c r="E283" s="395">
        <v>112711.79999999999</v>
      </c>
      <c r="F283" s="396">
        <v>192763.33</v>
      </c>
      <c r="G283" s="380"/>
      <c r="H283" s="381"/>
    </row>
    <row r="284" spans="1:8" ht="14.25" x14ac:dyDescent="0.25">
      <c r="A284" s="388">
        <v>2009</v>
      </c>
      <c r="B284" s="384" t="s">
        <v>38</v>
      </c>
      <c r="C284" s="397" t="s">
        <v>124</v>
      </c>
      <c r="D284" s="395">
        <v>91524.866000000009</v>
      </c>
      <c r="E284" s="395">
        <v>134065.42250000002</v>
      </c>
      <c r="F284" s="396">
        <v>225590.28849999997</v>
      </c>
      <c r="G284" s="380"/>
      <c r="H284" s="381"/>
    </row>
    <row r="285" spans="1:8" ht="14.25" x14ac:dyDescent="0.25">
      <c r="A285" s="388">
        <v>2009</v>
      </c>
      <c r="B285" s="384" t="s">
        <v>39</v>
      </c>
      <c r="C285" s="397" t="s">
        <v>124</v>
      </c>
      <c r="D285" s="395">
        <v>85182.632000000027</v>
      </c>
      <c r="E285" s="395">
        <v>135377.7525</v>
      </c>
      <c r="F285" s="396">
        <v>220560.38450000004</v>
      </c>
      <c r="G285" s="380"/>
      <c r="H285" s="381"/>
    </row>
    <row r="286" spans="1:8" ht="14.25" x14ac:dyDescent="0.25">
      <c r="A286" s="388">
        <v>2009</v>
      </c>
      <c r="B286" s="384" t="s">
        <v>40</v>
      </c>
      <c r="C286" s="397" t="s">
        <v>124</v>
      </c>
      <c r="D286" s="395">
        <v>99406.874999999956</v>
      </c>
      <c r="E286" s="395">
        <v>135479.745</v>
      </c>
      <c r="F286" s="396">
        <v>234886.61999999997</v>
      </c>
      <c r="G286" s="380"/>
      <c r="H286" s="381"/>
    </row>
    <row r="287" spans="1:8" ht="14.25" x14ac:dyDescent="0.25">
      <c r="A287" s="388">
        <v>2009</v>
      </c>
      <c r="B287" s="384" t="s">
        <v>41</v>
      </c>
      <c r="C287" s="397" t="s">
        <v>124</v>
      </c>
      <c r="D287" s="395">
        <v>92380.988999999987</v>
      </c>
      <c r="E287" s="395">
        <v>131256.00000000003</v>
      </c>
      <c r="F287" s="396">
        <v>223636.98899999997</v>
      </c>
      <c r="G287" s="380"/>
      <c r="H287" s="381"/>
    </row>
    <row r="288" spans="1:8" ht="14.25" x14ac:dyDescent="0.25">
      <c r="A288" s="388">
        <v>2009</v>
      </c>
      <c r="B288" s="384" t="s">
        <v>42</v>
      </c>
      <c r="C288" s="397" t="s">
        <v>124</v>
      </c>
      <c r="D288" s="395">
        <v>88383.24000000002</v>
      </c>
      <c r="E288" s="395">
        <v>127600.47500000002</v>
      </c>
      <c r="F288" s="396">
        <v>215983.71499999997</v>
      </c>
      <c r="G288" s="380"/>
      <c r="H288" s="381"/>
    </row>
    <row r="289" spans="1:8" ht="14.25" x14ac:dyDescent="0.25">
      <c r="A289" s="388">
        <v>2009</v>
      </c>
      <c r="B289" s="384" t="s">
        <v>43</v>
      </c>
      <c r="C289" s="397" t="s">
        <v>124</v>
      </c>
      <c r="D289" s="395">
        <v>83235.51999999999</v>
      </c>
      <c r="E289" s="395">
        <v>127037.80499999999</v>
      </c>
      <c r="F289" s="396">
        <v>210273.32500000001</v>
      </c>
      <c r="G289" s="380"/>
      <c r="H289" s="381"/>
    </row>
    <row r="290" spans="1:8" ht="14.25" x14ac:dyDescent="0.25">
      <c r="A290" s="388">
        <v>2010</v>
      </c>
      <c r="B290" s="384" t="s">
        <v>44</v>
      </c>
      <c r="C290" s="397" t="s">
        <v>124</v>
      </c>
      <c r="D290" s="395">
        <v>74745.749999999942</v>
      </c>
      <c r="E290" s="395">
        <v>110863.03749999999</v>
      </c>
      <c r="F290" s="396">
        <v>185608.78749999995</v>
      </c>
      <c r="G290" s="380"/>
      <c r="H290" s="381"/>
    </row>
    <row r="291" spans="1:8" ht="14.25" x14ac:dyDescent="0.25">
      <c r="A291" s="388">
        <v>2010</v>
      </c>
      <c r="B291" s="384" t="s">
        <v>45</v>
      </c>
      <c r="C291" s="397" t="s">
        <v>124</v>
      </c>
      <c r="D291" s="395">
        <v>86754.180000000008</v>
      </c>
      <c r="E291" s="395">
        <v>135101.5275</v>
      </c>
      <c r="F291" s="396">
        <v>221855.70750000002</v>
      </c>
      <c r="G291" s="380"/>
      <c r="H291" s="381"/>
    </row>
    <row r="292" spans="1:8" ht="14.25" x14ac:dyDescent="0.25">
      <c r="A292" s="388">
        <v>2010</v>
      </c>
      <c r="B292" s="384" t="s">
        <v>46</v>
      </c>
      <c r="C292" s="397" t="s">
        <v>124</v>
      </c>
      <c r="D292" s="395">
        <v>90635.66</v>
      </c>
      <c r="E292" s="395">
        <v>125059.20099999999</v>
      </c>
      <c r="F292" s="396">
        <v>215694.86099999998</v>
      </c>
      <c r="G292" s="380"/>
      <c r="H292" s="381"/>
    </row>
    <row r="293" spans="1:8" ht="14.25" x14ac:dyDescent="0.25">
      <c r="A293" s="388">
        <v>2010</v>
      </c>
      <c r="B293" s="384" t="s">
        <v>34</v>
      </c>
      <c r="C293" s="397" t="s">
        <v>124</v>
      </c>
      <c r="D293" s="395">
        <v>78193.37</v>
      </c>
      <c r="E293" s="395">
        <v>117213.56650000002</v>
      </c>
      <c r="F293" s="396">
        <v>195406.93650000001</v>
      </c>
      <c r="G293" s="380"/>
      <c r="H293" s="381"/>
    </row>
    <row r="294" spans="1:8" ht="14.25" x14ac:dyDescent="0.25">
      <c r="A294" s="388">
        <v>2010</v>
      </c>
      <c r="B294" s="384" t="s">
        <v>36</v>
      </c>
      <c r="C294" s="397" t="s">
        <v>124</v>
      </c>
      <c r="D294" s="395">
        <v>85530.824999999983</v>
      </c>
      <c r="E294" s="395">
        <v>123460.34000000001</v>
      </c>
      <c r="F294" s="396">
        <v>208991.16500000001</v>
      </c>
      <c r="G294" s="380"/>
      <c r="H294" s="381"/>
    </row>
    <row r="295" spans="1:8" ht="14.25" x14ac:dyDescent="0.25">
      <c r="A295" s="388">
        <v>2010</v>
      </c>
      <c r="B295" s="384" t="s">
        <v>37</v>
      </c>
      <c r="C295" s="397" t="s">
        <v>124</v>
      </c>
      <c r="D295" s="395">
        <v>88910.64</v>
      </c>
      <c r="E295" s="395">
        <v>124386.795</v>
      </c>
      <c r="F295" s="396">
        <v>213297.43500000003</v>
      </c>
      <c r="G295" s="380"/>
      <c r="H295" s="381"/>
    </row>
    <row r="296" spans="1:8" ht="14.25" x14ac:dyDescent="0.25">
      <c r="A296" s="388">
        <v>2010</v>
      </c>
      <c r="B296" s="384" t="s">
        <v>38</v>
      </c>
      <c r="C296" s="397" t="s">
        <v>124</v>
      </c>
      <c r="D296" s="395">
        <v>94839.73000000001</v>
      </c>
      <c r="E296" s="395">
        <v>137391.16249999998</v>
      </c>
      <c r="F296" s="396">
        <v>232230.89249999999</v>
      </c>
      <c r="G296" s="380"/>
      <c r="H296" s="381"/>
    </row>
    <row r="297" spans="1:8" ht="14.25" x14ac:dyDescent="0.25">
      <c r="A297" s="388">
        <v>2010</v>
      </c>
      <c r="B297" s="384" t="s">
        <v>39</v>
      </c>
      <c r="C297" s="397" t="s">
        <v>124</v>
      </c>
      <c r="D297" s="395">
        <v>95823.449999999983</v>
      </c>
      <c r="E297" s="395">
        <v>131433.54500000001</v>
      </c>
      <c r="F297" s="396">
        <v>227256.99499999997</v>
      </c>
      <c r="G297" s="380"/>
      <c r="H297" s="381"/>
    </row>
    <row r="298" spans="1:8" ht="14.25" x14ac:dyDescent="0.25">
      <c r="A298" s="388">
        <v>2010</v>
      </c>
      <c r="B298" s="384" t="s">
        <v>40</v>
      </c>
      <c r="C298" s="397" t="s">
        <v>124</v>
      </c>
      <c r="D298" s="395">
        <v>101678.63500000001</v>
      </c>
      <c r="E298" s="395">
        <v>138934.99</v>
      </c>
      <c r="F298" s="396">
        <v>240613.62500000006</v>
      </c>
      <c r="G298" s="380"/>
      <c r="H298" s="381"/>
    </row>
    <row r="299" spans="1:8" ht="14.25" x14ac:dyDescent="0.25">
      <c r="A299" s="388">
        <v>2010</v>
      </c>
      <c r="B299" s="384" t="s">
        <v>41</v>
      </c>
      <c r="C299" s="397" t="s">
        <v>124</v>
      </c>
      <c r="D299" s="395">
        <v>103994.18999999999</v>
      </c>
      <c r="E299" s="395">
        <v>142767.77000000002</v>
      </c>
      <c r="F299" s="396">
        <v>246761.96000000002</v>
      </c>
      <c r="G299" s="380"/>
      <c r="H299" s="381"/>
    </row>
    <row r="300" spans="1:8" ht="14.25" x14ac:dyDescent="0.25">
      <c r="A300" s="388">
        <v>2010</v>
      </c>
      <c r="B300" s="384" t="s">
        <v>42</v>
      </c>
      <c r="C300" s="397" t="s">
        <v>124</v>
      </c>
      <c r="D300" s="395">
        <v>98750.01</v>
      </c>
      <c r="E300" s="395">
        <v>142872.7475</v>
      </c>
      <c r="F300" s="396">
        <v>241622.75750000001</v>
      </c>
      <c r="G300" s="380"/>
      <c r="H300" s="381"/>
    </row>
    <row r="301" spans="1:8" ht="14.25" x14ac:dyDescent="0.25">
      <c r="A301" s="388">
        <v>2010</v>
      </c>
      <c r="B301" s="384" t="s">
        <v>43</v>
      </c>
      <c r="C301" s="397" t="s">
        <v>124</v>
      </c>
      <c r="D301" s="395">
        <v>83286.945999999996</v>
      </c>
      <c r="E301" s="395">
        <v>135225.16</v>
      </c>
      <c r="F301" s="396">
        <v>218512.106</v>
      </c>
      <c r="G301" s="380"/>
      <c r="H301" s="381"/>
    </row>
    <row r="302" spans="1:8" ht="14.25" x14ac:dyDescent="0.25">
      <c r="A302" s="388">
        <v>2011</v>
      </c>
      <c r="B302" s="384" t="s">
        <v>44</v>
      </c>
      <c r="C302" s="397" t="s">
        <v>124</v>
      </c>
      <c r="D302" s="395">
        <v>87237.232000000004</v>
      </c>
      <c r="E302" s="395">
        <v>129262.9975</v>
      </c>
      <c r="F302" s="396">
        <v>216500.22949999996</v>
      </c>
      <c r="G302" s="380"/>
      <c r="H302" s="381"/>
    </row>
    <row r="303" spans="1:8" ht="14.25" x14ac:dyDescent="0.25">
      <c r="A303" s="388">
        <v>2011</v>
      </c>
      <c r="B303" s="384" t="s">
        <v>45</v>
      </c>
      <c r="C303" s="397" t="s">
        <v>124</v>
      </c>
      <c r="D303" s="395">
        <v>93894.500000000015</v>
      </c>
      <c r="E303" s="395">
        <v>119044.75</v>
      </c>
      <c r="F303" s="396">
        <v>212939.25</v>
      </c>
      <c r="G303" s="380"/>
      <c r="H303" s="381"/>
    </row>
    <row r="304" spans="1:8" ht="14.25" x14ac:dyDescent="0.25">
      <c r="A304" s="388">
        <v>2011</v>
      </c>
      <c r="B304" s="384" t="s">
        <v>46</v>
      </c>
      <c r="C304" s="397" t="s">
        <v>124</v>
      </c>
      <c r="D304" s="395">
        <v>107725.32</v>
      </c>
      <c r="E304" s="395">
        <v>148656.9675</v>
      </c>
      <c r="F304" s="396">
        <v>256382.28750000001</v>
      </c>
      <c r="G304" s="380"/>
      <c r="H304" s="381"/>
    </row>
    <row r="305" spans="1:8" ht="14.25" x14ac:dyDescent="0.25">
      <c r="A305" s="388">
        <v>2011</v>
      </c>
      <c r="B305" s="384" t="s">
        <v>34</v>
      </c>
      <c r="C305" s="397" t="s">
        <v>124</v>
      </c>
      <c r="D305" s="395">
        <v>95979.340000000011</v>
      </c>
      <c r="E305" s="395">
        <v>124692.67499999999</v>
      </c>
      <c r="F305" s="396">
        <v>220672.01499999998</v>
      </c>
      <c r="G305" s="380"/>
      <c r="H305" s="381"/>
    </row>
    <row r="306" spans="1:8" ht="14.25" x14ac:dyDescent="0.25">
      <c r="A306" s="388">
        <v>2011</v>
      </c>
      <c r="B306" s="384" t="s">
        <v>36</v>
      </c>
      <c r="C306" s="397" t="s">
        <v>124</v>
      </c>
      <c r="D306" s="395">
        <v>112036.61000000002</v>
      </c>
      <c r="E306" s="395">
        <v>138779.77500000002</v>
      </c>
      <c r="F306" s="396">
        <v>250816.38500000001</v>
      </c>
      <c r="G306" s="380"/>
      <c r="H306" s="381"/>
    </row>
    <row r="307" spans="1:8" ht="14.25" x14ac:dyDescent="0.25">
      <c r="A307" s="388">
        <v>2011</v>
      </c>
      <c r="B307" s="384" t="s">
        <v>37</v>
      </c>
      <c r="C307" s="397" t="s">
        <v>124</v>
      </c>
      <c r="D307" s="395">
        <v>110083.79999999999</v>
      </c>
      <c r="E307" s="395">
        <v>132896.07000000004</v>
      </c>
      <c r="F307" s="396">
        <v>242979.87</v>
      </c>
      <c r="G307" s="380"/>
      <c r="H307" s="381"/>
    </row>
    <row r="308" spans="1:8" ht="14.25" x14ac:dyDescent="0.25">
      <c r="A308" s="388">
        <v>2011</v>
      </c>
      <c r="B308" s="384" t="s">
        <v>38</v>
      </c>
      <c r="C308" s="397" t="s">
        <v>124</v>
      </c>
      <c r="D308" s="395">
        <v>115074.587</v>
      </c>
      <c r="E308" s="395">
        <v>141495.85750000001</v>
      </c>
      <c r="F308" s="396">
        <v>256570.44449999998</v>
      </c>
      <c r="G308" s="380"/>
      <c r="H308" s="381"/>
    </row>
    <row r="309" spans="1:8" ht="14.25" x14ac:dyDescent="0.25">
      <c r="A309" s="388">
        <v>2011</v>
      </c>
      <c r="B309" s="384" t="s">
        <v>39</v>
      </c>
      <c r="C309" s="397" t="s">
        <v>124</v>
      </c>
      <c r="D309" s="395">
        <v>120853.26000000001</v>
      </c>
      <c r="E309" s="395">
        <v>155250.46250000002</v>
      </c>
      <c r="F309" s="396">
        <v>276103.72249999997</v>
      </c>
      <c r="G309" s="380"/>
      <c r="H309" s="381"/>
    </row>
    <row r="310" spans="1:8" ht="14.25" x14ac:dyDescent="0.25">
      <c r="A310" s="388">
        <v>2011</v>
      </c>
      <c r="B310" s="384" t="s">
        <v>40</v>
      </c>
      <c r="C310" s="397" t="s">
        <v>124</v>
      </c>
      <c r="D310" s="395">
        <v>122606.98000000004</v>
      </c>
      <c r="E310" s="395">
        <v>158670.79749999999</v>
      </c>
      <c r="F310" s="396">
        <v>281277.77750000008</v>
      </c>
      <c r="G310" s="380"/>
      <c r="H310" s="381"/>
    </row>
    <row r="311" spans="1:8" ht="14.25" x14ac:dyDescent="0.25">
      <c r="A311" s="388">
        <v>2011</v>
      </c>
      <c r="B311" s="384" t="s">
        <v>41</v>
      </c>
      <c r="C311" s="397" t="s">
        <v>124</v>
      </c>
      <c r="D311" s="395">
        <v>117774.04299999993</v>
      </c>
      <c r="E311" s="395">
        <v>142612.48249999998</v>
      </c>
      <c r="F311" s="396">
        <v>260386.52549999996</v>
      </c>
      <c r="G311" s="380"/>
      <c r="H311" s="381"/>
    </row>
    <row r="312" spans="1:8" ht="14.25" x14ac:dyDescent="0.25">
      <c r="A312" s="388">
        <v>2011</v>
      </c>
      <c r="B312" s="384" t="s">
        <v>42</v>
      </c>
      <c r="C312" s="397" t="s">
        <v>124</v>
      </c>
      <c r="D312" s="395">
        <v>109741.79399999999</v>
      </c>
      <c r="E312" s="395">
        <v>150652.02250000002</v>
      </c>
      <c r="F312" s="396">
        <v>260393.81649999996</v>
      </c>
      <c r="G312" s="380"/>
      <c r="H312" s="381"/>
    </row>
    <row r="313" spans="1:8" ht="14.25" x14ac:dyDescent="0.25">
      <c r="A313" s="388">
        <v>2011</v>
      </c>
      <c r="B313" s="384" t="s">
        <v>43</v>
      </c>
      <c r="C313" s="397" t="s">
        <v>124</v>
      </c>
      <c r="D313" s="395">
        <v>99718.892000000007</v>
      </c>
      <c r="E313" s="395">
        <v>142461.95999999996</v>
      </c>
      <c r="F313" s="396">
        <v>242180.85200000001</v>
      </c>
      <c r="G313" s="380"/>
      <c r="H313" s="381"/>
    </row>
    <row r="314" spans="1:8" ht="14.25" x14ac:dyDescent="0.25">
      <c r="A314" s="388">
        <v>2012</v>
      </c>
      <c r="B314" s="384" t="s">
        <v>44</v>
      </c>
      <c r="C314" s="397" t="s">
        <v>124</v>
      </c>
      <c r="D314" s="395">
        <v>99090.436000000045</v>
      </c>
      <c r="E314" s="395">
        <v>140925.38</v>
      </c>
      <c r="F314" s="396">
        <v>240015.81600000005</v>
      </c>
      <c r="G314" s="380"/>
      <c r="H314" s="381"/>
    </row>
    <row r="315" spans="1:8" ht="14.25" x14ac:dyDescent="0.25">
      <c r="A315" s="388">
        <v>2012</v>
      </c>
      <c r="B315" s="384" t="s">
        <v>45</v>
      </c>
      <c r="C315" s="397" t="s">
        <v>124</v>
      </c>
      <c r="D315" s="395">
        <v>115102.40199999997</v>
      </c>
      <c r="E315" s="395">
        <v>132314.09</v>
      </c>
      <c r="F315" s="396">
        <v>247416.49199999994</v>
      </c>
      <c r="G315" s="380"/>
      <c r="H315" s="381"/>
    </row>
    <row r="316" spans="1:8" ht="14.25" x14ac:dyDescent="0.25">
      <c r="A316" s="388">
        <v>2012</v>
      </c>
      <c r="B316" s="384" t="s">
        <v>46</v>
      </c>
      <c r="C316" s="397" t="s">
        <v>124</v>
      </c>
      <c r="D316" s="395">
        <v>119931.64000000004</v>
      </c>
      <c r="E316" s="395">
        <v>151846.24249999999</v>
      </c>
      <c r="F316" s="396">
        <v>271777.88250000007</v>
      </c>
      <c r="G316" s="380"/>
      <c r="H316" s="381"/>
    </row>
    <row r="317" spans="1:8" ht="14.25" x14ac:dyDescent="0.25">
      <c r="A317" s="388">
        <v>2012</v>
      </c>
      <c r="B317" s="384" t="s">
        <v>34</v>
      </c>
      <c r="C317" s="397" t="s">
        <v>124</v>
      </c>
      <c r="D317" s="395">
        <v>100816.70999999998</v>
      </c>
      <c r="E317" s="395">
        <v>126221.12000000001</v>
      </c>
      <c r="F317" s="396">
        <v>227037.83</v>
      </c>
      <c r="G317" s="380"/>
      <c r="H317" s="381"/>
    </row>
    <row r="318" spans="1:8" ht="14.25" x14ac:dyDescent="0.25">
      <c r="A318" s="388">
        <v>2012</v>
      </c>
      <c r="B318" s="384" t="s">
        <v>36</v>
      </c>
      <c r="C318" s="397" t="s">
        <v>124</v>
      </c>
      <c r="D318" s="395">
        <v>126916.89000000001</v>
      </c>
      <c r="E318" s="395">
        <v>147417.87250000003</v>
      </c>
      <c r="F318" s="396">
        <v>274334.76250000007</v>
      </c>
      <c r="G318" s="380"/>
      <c r="H318" s="381"/>
    </row>
    <row r="319" spans="1:8" ht="14.25" x14ac:dyDescent="0.25">
      <c r="A319" s="388">
        <v>2012</v>
      </c>
      <c r="B319" s="384" t="s">
        <v>37</v>
      </c>
      <c r="C319" s="397" t="s">
        <v>124</v>
      </c>
      <c r="D319" s="395">
        <v>116798.76999999997</v>
      </c>
      <c r="E319" s="395">
        <v>135539.86250000002</v>
      </c>
      <c r="F319" s="396">
        <v>252338.63250000001</v>
      </c>
      <c r="G319" s="380"/>
      <c r="H319" s="381"/>
    </row>
    <row r="320" spans="1:8" ht="14.25" x14ac:dyDescent="0.25">
      <c r="A320" s="388">
        <v>2012</v>
      </c>
      <c r="B320" s="384" t="s">
        <v>38</v>
      </c>
      <c r="C320" s="397" t="s">
        <v>124</v>
      </c>
      <c r="D320" s="395">
        <v>117127.40299999996</v>
      </c>
      <c r="E320" s="395">
        <v>143064.83250000005</v>
      </c>
      <c r="F320" s="396">
        <v>260192.23549999995</v>
      </c>
      <c r="G320" s="380"/>
      <c r="H320" s="381"/>
    </row>
    <row r="321" spans="1:8" ht="14.25" x14ac:dyDescent="0.25">
      <c r="A321" s="388">
        <v>2012</v>
      </c>
      <c r="B321" s="384" t="s">
        <v>39</v>
      </c>
      <c r="C321" s="397" t="s">
        <v>124</v>
      </c>
      <c r="D321" s="395">
        <v>121501.40099999997</v>
      </c>
      <c r="E321" s="395">
        <v>154383.48999999996</v>
      </c>
      <c r="F321" s="396">
        <v>275884.89099999995</v>
      </c>
      <c r="G321" s="380"/>
      <c r="H321" s="381"/>
    </row>
    <row r="322" spans="1:8" ht="14.25" x14ac:dyDescent="0.25">
      <c r="A322" s="388">
        <v>2012</v>
      </c>
      <c r="B322" s="384" t="s">
        <v>40</v>
      </c>
      <c r="C322" s="397" t="s">
        <v>124</v>
      </c>
      <c r="D322" s="395">
        <v>118057.76899999994</v>
      </c>
      <c r="E322" s="395">
        <v>134769.72500000003</v>
      </c>
      <c r="F322" s="396">
        <v>252827.49399999995</v>
      </c>
      <c r="G322" s="380"/>
      <c r="H322" s="381"/>
    </row>
    <row r="323" spans="1:8" ht="14.25" x14ac:dyDescent="0.25">
      <c r="A323" s="388">
        <v>2012</v>
      </c>
      <c r="B323" s="384" t="s">
        <v>41</v>
      </c>
      <c r="C323" s="397" t="s">
        <v>124</v>
      </c>
      <c r="D323" s="395">
        <v>113253.92100000003</v>
      </c>
      <c r="E323" s="395">
        <v>149206.99550000002</v>
      </c>
      <c r="F323" s="396">
        <v>262460.91650000005</v>
      </c>
      <c r="G323" s="380"/>
      <c r="H323" s="381"/>
    </row>
    <row r="324" spans="1:8" ht="14.25" x14ac:dyDescent="0.25">
      <c r="A324" s="388">
        <v>2012</v>
      </c>
      <c r="B324" s="384" t="s">
        <v>42</v>
      </c>
      <c r="C324" s="397" t="s">
        <v>124</v>
      </c>
      <c r="D324" s="395">
        <v>120521.80299999991</v>
      </c>
      <c r="E324" s="395">
        <v>150131.46499999997</v>
      </c>
      <c r="F324" s="396">
        <v>270653.26799999992</v>
      </c>
      <c r="G324" s="380"/>
      <c r="H324" s="381"/>
    </row>
    <row r="325" spans="1:8" ht="14.25" x14ac:dyDescent="0.25">
      <c r="A325" s="388">
        <v>2012</v>
      </c>
      <c r="B325" s="384" t="s">
        <v>43</v>
      </c>
      <c r="C325" s="397" t="s">
        <v>124</v>
      </c>
      <c r="D325" s="395">
        <v>94622.637999999963</v>
      </c>
      <c r="E325" s="395">
        <v>135805.39449999999</v>
      </c>
      <c r="F325" s="396">
        <v>230428.03249999997</v>
      </c>
      <c r="G325" s="380"/>
      <c r="H325" s="381"/>
    </row>
    <row r="326" spans="1:8" ht="14.25" x14ac:dyDescent="0.25">
      <c r="A326" s="388">
        <v>2013</v>
      </c>
      <c r="B326" s="384" t="s">
        <v>44</v>
      </c>
      <c r="C326" s="397" t="s">
        <v>124</v>
      </c>
      <c r="D326" s="395">
        <v>103335.253</v>
      </c>
      <c r="E326" s="395">
        <v>121375.66749999998</v>
      </c>
      <c r="F326" s="396">
        <v>224710.92050000004</v>
      </c>
      <c r="G326" s="380"/>
      <c r="H326" s="381"/>
    </row>
    <row r="327" spans="1:8" ht="14.25" x14ac:dyDescent="0.25">
      <c r="A327" s="388">
        <v>2013</v>
      </c>
      <c r="B327" s="384" t="s">
        <v>45</v>
      </c>
      <c r="C327" s="397" t="s">
        <v>124</v>
      </c>
      <c r="D327" s="395">
        <v>107009.41000000003</v>
      </c>
      <c r="E327" s="395">
        <v>132165.49500000002</v>
      </c>
      <c r="F327" s="396">
        <v>239174.90500000003</v>
      </c>
      <c r="G327" s="380"/>
      <c r="H327" s="381"/>
    </row>
    <row r="328" spans="1:8" ht="14.25" x14ac:dyDescent="0.25">
      <c r="A328" s="388">
        <v>2013</v>
      </c>
      <c r="B328" s="384" t="s">
        <v>46</v>
      </c>
      <c r="C328" s="397" t="s">
        <v>124</v>
      </c>
      <c r="D328" s="395">
        <v>101439.61999999998</v>
      </c>
      <c r="E328" s="395">
        <v>116929.07250000002</v>
      </c>
      <c r="F328" s="396">
        <v>218368.69249999998</v>
      </c>
      <c r="G328" s="380"/>
      <c r="H328" s="381"/>
    </row>
    <row r="329" spans="1:8" ht="14.25" x14ac:dyDescent="0.25">
      <c r="A329" s="388">
        <v>2013</v>
      </c>
      <c r="B329" s="384" t="s">
        <v>34</v>
      </c>
      <c r="C329" s="397" t="s">
        <v>124</v>
      </c>
      <c r="D329" s="395">
        <v>116938.46999999996</v>
      </c>
      <c r="E329" s="395">
        <v>150191.89449999999</v>
      </c>
      <c r="F329" s="396">
        <v>267130.36449999997</v>
      </c>
      <c r="G329" s="380"/>
      <c r="H329" s="381"/>
    </row>
    <row r="330" spans="1:8" ht="14.25" x14ac:dyDescent="0.25">
      <c r="A330" s="388">
        <v>2013</v>
      </c>
      <c r="B330" s="384" t="s">
        <v>36</v>
      </c>
      <c r="C330" s="397" t="s">
        <v>124</v>
      </c>
      <c r="D330" s="395">
        <v>118908.70000000001</v>
      </c>
      <c r="E330" s="395">
        <v>135837.66500000004</v>
      </c>
      <c r="F330" s="396">
        <v>254746.36500000005</v>
      </c>
      <c r="G330" s="380"/>
      <c r="H330" s="381"/>
    </row>
    <row r="331" spans="1:8" ht="14.25" x14ac:dyDescent="0.25">
      <c r="A331" s="388">
        <v>2013</v>
      </c>
      <c r="B331" s="384" t="s">
        <v>37</v>
      </c>
      <c r="C331" s="397" t="s">
        <v>124</v>
      </c>
      <c r="D331" s="395">
        <v>117693.39899999999</v>
      </c>
      <c r="E331" s="395">
        <v>133250.88200000001</v>
      </c>
      <c r="F331" s="396">
        <v>250944.28100000005</v>
      </c>
      <c r="G331" s="380"/>
      <c r="H331" s="381"/>
    </row>
    <row r="332" spans="1:8" ht="14.25" x14ac:dyDescent="0.25">
      <c r="A332" s="388">
        <v>2013</v>
      </c>
      <c r="B332" s="384" t="s">
        <v>38</v>
      </c>
      <c r="C332" s="397" t="s">
        <v>124</v>
      </c>
      <c r="D332" s="395">
        <v>133210.91999999998</v>
      </c>
      <c r="E332" s="395">
        <v>148210.61749999999</v>
      </c>
      <c r="F332" s="396">
        <v>281421.53750000003</v>
      </c>
      <c r="G332" s="380"/>
      <c r="H332" s="381"/>
    </row>
    <row r="333" spans="1:8" ht="14.25" x14ac:dyDescent="0.25">
      <c r="A333" s="388">
        <v>2013</v>
      </c>
      <c r="B333" s="384" t="s">
        <v>39</v>
      </c>
      <c r="C333" s="397" t="s">
        <v>124</v>
      </c>
      <c r="D333" s="395">
        <v>115855.31700000004</v>
      </c>
      <c r="E333" s="395">
        <v>138682.67700000003</v>
      </c>
      <c r="F333" s="396">
        <v>254537.99400000004</v>
      </c>
      <c r="G333" s="380"/>
      <c r="H333" s="381"/>
    </row>
    <row r="334" spans="1:8" ht="14.25" x14ac:dyDescent="0.25">
      <c r="A334" s="388">
        <v>2013</v>
      </c>
      <c r="B334" s="384" t="s">
        <v>40</v>
      </c>
      <c r="C334" s="397" t="s">
        <v>124</v>
      </c>
      <c r="D334" s="395">
        <v>138780.27800000002</v>
      </c>
      <c r="E334" s="395">
        <v>144662.05999999997</v>
      </c>
      <c r="F334" s="396">
        <v>283442.33800000005</v>
      </c>
      <c r="G334" s="380"/>
      <c r="H334" s="381"/>
    </row>
    <row r="335" spans="1:8" ht="14.25" x14ac:dyDescent="0.25">
      <c r="A335" s="388">
        <v>2013</v>
      </c>
      <c r="B335" s="384" t="s">
        <v>41</v>
      </c>
      <c r="C335" s="397" t="s">
        <v>124</v>
      </c>
      <c r="D335" s="395">
        <v>136219.40700000001</v>
      </c>
      <c r="E335" s="395">
        <v>163511.639</v>
      </c>
      <c r="F335" s="396">
        <v>299731.04599999997</v>
      </c>
      <c r="G335" s="380"/>
      <c r="H335" s="381"/>
    </row>
    <row r="336" spans="1:8" ht="14.25" x14ac:dyDescent="0.25">
      <c r="A336" s="388">
        <v>2013</v>
      </c>
      <c r="B336" s="384" t="s">
        <v>42</v>
      </c>
      <c r="C336" s="397" t="s">
        <v>124</v>
      </c>
      <c r="D336" s="395">
        <v>126170.33</v>
      </c>
      <c r="E336" s="395">
        <v>147160.20300000001</v>
      </c>
      <c r="F336" s="396">
        <v>273330.533</v>
      </c>
      <c r="G336" s="380"/>
      <c r="H336" s="381"/>
    </row>
    <row r="337" spans="1:8" ht="14.25" x14ac:dyDescent="0.25">
      <c r="A337" s="388">
        <v>2013</v>
      </c>
      <c r="B337" s="384" t="s">
        <v>43</v>
      </c>
      <c r="C337" s="397" t="s">
        <v>124</v>
      </c>
      <c r="D337" s="395">
        <v>112366.19</v>
      </c>
      <c r="E337" s="395">
        <v>137561.356</v>
      </c>
      <c r="F337" s="396">
        <v>249927.54600000003</v>
      </c>
      <c r="G337" s="380"/>
      <c r="H337" s="381"/>
    </row>
    <row r="338" spans="1:8" ht="14.25" x14ac:dyDescent="0.25">
      <c r="A338" s="388">
        <v>2014</v>
      </c>
      <c r="B338" s="384" t="s">
        <v>44</v>
      </c>
      <c r="C338" s="397" t="s">
        <v>124</v>
      </c>
      <c r="D338" s="395">
        <v>115852.97</v>
      </c>
      <c r="E338" s="395">
        <v>129216.2255</v>
      </c>
      <c r="F338" s="396">
        <v>245069.19549999997</v>
      </c>
      <c r="G338" s="380"/>
      <c r="H338" s="381"/>
    </row>
    <row r="339" spans="1:8" ht="14.25" x14ac:dyDescent="0.25">
      <c r="A339" s="388">
        <v>2014</v>
      </c>
      <c r="B339" s="384" t="s">
        <v>45</v>
      </c>
      <c r="C339" s="397" t="s">
        <v>124</v>
      </c>
      <c r="D339" s="395">
        <v>131577.18000000005</v>
      </c>
      <c r="E339" s="395">
        <v>136863.62250000003</v>
      </c>
      <c r="F339" s="396">
        <v>268440.80249999999</v>
      </c>
      <c r="G339" s="380"/>
      <c r="H339" s="381"/>
    </row>
    <row r="340" spans="1:8" ht="14.25" x14ac:dyDescent="0.25">
      <c r="A340" s="388">
        <v>2014</v>
      </c>
      <c r="B340" s="384" t="s">
        <v>46</v>
      </c>
      <c r="C340" s="397" t="s">
        <v>124</v>
      </c>
      <c r="D340" s="395">
        <v>141792.75300000003</v>
      </c>
      <c r="E340" s="395">
        <v>147557.82699999999</v>
      </c>
      <c r="F340" s="396">
        <v>289350.58</v>
      </c>
      <c r="G340" s="380"/>
      <c r="H340" s="381"/>
    </row>
    <row r="341" spans="1:8" ht="14.25" x14ac:dyDescent="0.25">
      <c r="A341" s="388">
        <v>2014</v>
      </c>
      <c r="B341" s="384" t="s">
        <v>34</v>
      </c>
      <c r="C341" s="397" t="s">
        <v>124</v>
      </c>
      <c r="D341" s="395">
        <v>133772.82700000002</v>
      </c>
      <c r="E341" s="395">
        <v>138513.06600000002</v>
      </c>
      <c r="F341" s="396">
        <v>272285.89299999998</v>
      </c>
      <c r="G341" s="380"/>
      <c r="H341" s="381"/>
    </row>
    <row r="342" spans="1:8" ht="14.25" x14ac:dyDescent="0.25">
      <c r="A342" s="388">
        <v>2014</v>
      </c>
      <c r="B342" s="384" t="s">
        <v>36</v>
      </c>
      <c r="C342" s="397" t="s">
        <v>124</v>
      </c>
      <c r="D342" s="395">
        <v>150857.462</v>
      </c>
      <c r="E342" s="395">
        <v>152157.44200000001</v>
      </c>
      <c r="F342" s="396">
        <v>303014.90399999998</v>
      </c>
      <c r="G342" s="380"/>
      <c r="H342" s="381"/>
    </row>
    <row r="343" spans="1:8" ht="14.25" x14ac:dyDescent="0.25">
      <c r="A343" s="388">
        <v>2014</v>
      </c>
      <c r="B343" s="384" t="s">
        <v>37</v>
      </c>
      <c r="C343" s="397" t="s">
        <v>124</v>
      </c>
      <c r="D343" s="395">
        <v>131372.60000000003</v>
      </c>
      <c r="E343" s="395">
        <v>129291.22600000001</v>
      </c>
      <c r="F343" s="396">
        <v>260663.826</v>
      </c>
      <c r="G343" s="380"/>
      <c r="H343" s="381"/>
    </row>
    <row r="344" spans="1:8" ht="14.25" x14ac:dyDescent="0.25">
      <c r="A344" s="388">
        <v>2014</v>
      </c>
      <c r="B344" s="384" t="s">
        <v>38</v>
      </c>
      <c r="C344" s="397" t="s">
        <v>124</v>
      </c>
      <c r="D344" s="395">
        <v>153273.65100000001</v>
      </c>
      <c r="E344" s="395">
        <v>153178.06800000003</v>
      </c>
      <c r="F344" s="396">
        <v>306451.71900000004</v>
      </c>
      <c r="G344" s="380"/>
      <c r="H344" s="381"/>
    </row>
    <row r="345" spans="1:8" ht="14.25" x14ac:dyDescent="0.25">
      <c r="A345" s="388">
        <v>2014</v>
      </c>
      <c r="B345" s="384" t="s">
        <v>39</v>
      </c>
      <c r="C345" s="397" t="s">
        <v>124</v>
      </c>
      <c r="D345" s="395">
        <v>145508.97999999998</v>
      </c>
      <c r="E345" s="395">
        <v>141231.69649999999</v>
      </c>
      <c r="F345" s="396">
        <v>286740.6765</v>
      </c>
      <c r="G345" s="380"/>
      <c r="H345" s="381"/>
    </row>
    <row r="346" spans="1:8" ht="14.25" x14ac:dyDescent="0.25">
      <c r="A346" s="388">
        <v>2014</v>
      </c>
      <c r="B346" s="384" t="s">
        <v>40</v>
      </c>
      <c r="C346" s="397" t="s">
        <v>124</v>
      </c>
      <c r="D346" s="395">
        <v>152929.88</v>
      </c>
      <c r="E346" s="395">
        <v>153894.93800000002</v>
      </c>
      <c r="F346" s="396">
        <v>306824.81799999997</v>
      </c>
      <c r="G346" s="380"/>
      <c r="H346" s="381"/>
    </row>
    <row r="347" spans="1:8" ht="14.25" x14ac:dyDescent="0.25">
      <c r="A347" s="388">
        <v>2014</v>
      </c>
      <c r="B347" s="384" t="s">
        <v>41</v>
      </c>
      <c r="C347" s="397" t="s">
        <v>124</v>
      </c>
      <c r="D347" s="395">
        <v>160258.03999999998</v>
      </c>
      <c r="E347" s="395">
        <v>158187.50949999999</v>
      </c>
      <c r="F347" s="396">
        <v>318445.54949999996</v>
      </c>
      <c r="G347" s="380"/>
      <c r="H347" s="381"/>
    </row>
    <row r="348" spans="1:8" ht="14.25" x14ac:dyDescent="0.25">
      <c r="A348" s="388">
        <v>2014</v>
      </c>
      <c r="B348" s="384" t="s">
        <v>42</v>
      </c>
      <c r="C348" s="397" t="s">
        <v>124</v>
      </c>
      <c r="D348" s="395">
        <v>142225.00000000003</v>
      </c>
      <c r="E348" s="395">
        <v>154544.01500000001</v>
      </c>
      <c r="F348" s="396">
        <v>296769.01500000007</v>
      </c>
      <c r="G348" s="380"/>
      <c r="H348" s="381"/>
    </row>
    <row r="349" spans="1:8" ht="14.25" x14ac:dyDescent="0.25">
      <c r="A349" s="388">
        <v>2014</v>
      </c>
      <c r="B349" s="384" t="s">
        <v>43</v>
      </c>
      <c r="C349" s="397" t="s">
        <v>124</v>
      </c>
      <c r="D349" s="395">
        <v>122560.22000000002</v>
      </c>
      <c r="E349" s="395">
        <v>138513.01499999998</v>
      </c>
      <c r="F349" s="396">
        <v>261073.23500000004</v>
      </c>
      <c r="G349" s="380"/>
      <c r="H349" s="381"/>
    </row>
    <row r="350" spans="1:8" ht="14.25" x14ac:dyDescent="0.25">
      <c r="A350" s="388">
        <v>2015</v>
      </c>
      <c r="B350" s="384" t="s">
        <v>44</v>
      </c>
      <c r="C350" s="397" t="s">
        <v>124</v>
      </c>
      <c r="D350" s="395">
        <v>117478.05999999997</v>
      </c>
      <c r="E350" s="395">
        <v>125576.87850000001</v>
      </c>
      <c r="F350" s="396">
        <v>243054.93849999996</v>
      </c>
      <c r="G350" s="380"/>
      <c r="H350" s="381"/>
    </row>
    <row r="351" spans="1:8" ht="14.25" x14ac:dyDescent="0.25">
      <c r="A351" s="388">
        <v>2015</v>
      </c>
      <c r="B351" s="384" t="s">
        <v>45</v>
      </c>
      <c r="C351" s="397" t="s">
        <v>124</v>
      </c>
      <c r="D351" s="395">
        <v>135301.38999999998</v>
      </c>
      <c r="E351" s="395">
        <v>135169.7605</v>
      </c>
      <c r="F351" s="396">
        <v>270471.15049999999</v>
      </c>
      <c r="G351" s="380"/>
      <c r="H351" s="381"/>
    </row>
    <row r="352" spans="1:8" ht="14.25" x14ac:dyDescent="0.25">
      <c r="A352" s="388">
        <v>2015</v>
      </c>
      <c r="B352" s="384" t="s">
        <v>46</v>
      </c>
      <c r="C352" s="397" t="s">
        <v>124</v>
      </c>
      <c r="D352" s="395">
        <v>147871.92299999998</v>
      </c>
      <c r="E352" s="395">
        <v>154594.53750000001</v>
      </c>
      <c r="F352" s="396">
        <v>302466.46049999999</v>
      </c>
      <c r="G352" s="380"/>
      <c r="H352" s="381"/>
    </row>
    <row r="353" spans="1:8" ht="14.25" x14ac:dyDescent="0.25">
      <c r="A353" s="388">
        <v>2015</v>
      </c>
      <c r="B353" s="384" t="s">
        <v>34</v>
      </c>
      <c r="C353" s="397" t="s">
        <v>124</v>
      </c>
      <c r="D353" s="395">
        <v>138825.508</v>
      </c>
      <c r="E353" s="395">
        <v>133998.068</v>
      </c>
      <c r="F353" s="396">
        <v>272823.57600000006</v>
      </c>
      <c r="G353" s="380"/>
      <c r="H353" s="381"/>
    </row>
    <row r="354" spans="1:8" ht="14.25" x14ac:dyDescent="0.25">
      <c r="A354" s="388">
        <v>2015</v>
      </c>
      <c r="B354" s="384" t="s">
        <v>36</v>
      </c>
      <c r="C354" s="397" t="s">
        <v>124</v>
      </c>
      <c r="D354" s="395">
        <v>153824.81999999998</v>
      </c>
      <c r="E354" s="395">
        <v>145652.01850000001</v>
      </c>
      <c r="F354" s="396">
        <v>299476.83849999995</v>
      </c>
      <c r="G354" s="380"/>
      <c r="H354" s="381"/>
    </row>
    <row r="355" spans="1:8" ht="14.25" x14ac:dyDescent="0.25">
      <c r="A355" s="388">
        <v>2015</v>
      </c>
      <c r="B355" s="384" t="s">
        <v>37</v>
      </c>
      <c r="C355" s="397" t="s">
        <v>124</v>
      </c>
      <c r="D355" s="395">
        <v>141316.97</v>
      </c>
      <c r="E355" s="395">
        <v>138974.96900000001</v>
      </c>
      <c r="F355" s="396">
        <v>280291.93900000001</v>
      </c>
      <c r="G355" s="380"/>
      <c r="H355" s="381"/>
    </row>
    <row r="356" spans="1:8" ht="14.25" x14ac:dyDescent="0.25">
      <c r="A356" s="388">
        <v>2015</v>
      </c>
      <c r="B356" s="384" t="s">
        <v>38</v>
      </c>
      <c r="C356" s="397" t="s">
        <v>124</v>
      </c>
      <c r="D356" s="395">
        <v>161698.42799999996</v>
      </c>
      <c r="E356" s="395">
        <v>153046.13649999999</v>
      </c>
      <c r="F356" s="396">
        <v>314744.56449999998</v>
      </c>
      <c r="G356" s="380"/>
      <c r="H356" s="381"/>
    </row>
    <row r="357" spans="1:8" ht="14.25" x14ac:dyDescent="0.25">
      <c r="A357" s="388">
        <v>2015</v>
      </c>
      <c r="B357" s="384" t="s">
        <v>39</v>
      </c>
      <c r="C357" s="397" t="s">
        <v>124</v>
      </c>
      <c r="D357" s="395">
        <v>147796.473</v>
      </c>
      <c r="E357" s="395">
        <v>158790.29500000001</v>
      </c>
      <c r="F357" s="396">
        <v>306586.76800000004</v>
      </c>
      <c r="G357" s="380"/>
      <c r="H357" s="381"/>
    </row>
    <row r="358" spans="1:8" ht="14.25" x14ac:dyDescent="0.25">
      <c r="A358" s="388">
        <v>2015</v>
      </c>
      <c r="B358" s="384" t="s">
        <v>40</v>
      </c>
      <c r="C358" s="397" t="s">
        <v>124</v>
      </c>
      <c r="D358" s="395">
        <v>150147.45000000001</v>
      </c>
      <c r="E358" s="395">
        <v>161999.04799999998</v>
      </c>
      <c r="F358" s="396">
        <v>312146.49799999996</v>
      </c>
      <c r="G358" s="380"/>
      <c r="H358" s="381"/>
    </row>
    <row r="359" spans="1:8" ht="14.25" x14ac:dyDescent="0.25">
      <c r="A359" s="388">
        <v>2015</v>
      </c>
      <c r="B359" s="384" t="s">
        <v>41</v>
      </c>
      <c r="C359" s="397" t="s">
        <v>124</v>
      </c>
      <c r="D359" s="395">
        <v>146738.06</v>
      </c>
      <c r="E359" s="395">
        <v>170651.1115</v>
      </c>
      <c r="F359" s="396">
        <v>317389.1715</v>
      </c>
      <c r="G359" s="380"/>
      <c r="H359" s="381"/>
    </row>
    <row r="360" spans="1:8" ht="14.25" x14ac:dyDescent="0.25">
      <c r="A360" s="388">
        <v>2015</v>
      </c>
      <c r="B360" s="384" t="s">
        <v>42</v>
      </c>
      <c r="C360" s="397" t="s">
        <v>124</v>
      </c>
      <c r="D360" s="395">
        <v>135522.19000000003</v>
      </c>
      <c r="E360" s="395">
        <v>148650.1</v>
      </c>
      <c r="F360" s="396">
        <v>284172.29000000004</v>
      </c>
      <c r="G360" s="380"/>
      <c r="H360" s="381"/>
    </row>
    <row r="361" spans="1:8" ht="14.25" x14ac:dyDescent="0.25">
      <c r="A361" s="388">
        <v>2015</v>
      </c>
      <c r="B361" s="384" t="s">
        <v>43</v>
      </c>
      <c r="C361" s="397" t="s">
        <v>124</v>
      </c>
      <c r="D361" s="395">
        <v>123023.96</v>
      </c>
      <c r="E361" s="395">
        <v>158616.43900000001</v>
      </c>
      <c r="F361" s="396">
        <v>281640.39899999998</v>
      </c>
      <c r="G361" s="380"/>
      <c r="H361" s="381"/>
    </row>
    <row r="362" spans="1:8" ht="14.25" x14ac:dyDescent="0.25">
      <c r="A362" s="388">
        <v>2016</v>
      </c>
      <c r="B362" s="384" t="s">
        <v>44</v>
      </c>
      <c r="C362" s="397" t="s">
        <v>124</v>
      </c>
      <c r="D362" s="395">
        <v>104738.14326952459</v>
      </c>
      <c r="E362" s="395">
        <v>123284.61523047547</v>
      </c>
      <c r="F362" s="396">
        <v>228022.75850000005</v>
      </c>
      <c r="G362" s="380"/>
      <c r="H362" s="381"/>
    </row>
    <row r="363" spans="1:8" ht="14.25" x14ac:dyDescent="0.25">
      <c r="A363" s="388">
        <v>2016</v>
      </c>
      <c r="B363" s="384" t="s">
        <v>45</v>
      </c>
      <c r="C363" s="397" t="s">
        <v>124</v>
      </c>
      <c r="D363" s="395">
        <v>135681.03</v>
      </c>
      <c r="E363" s="395">
        <v>149160.23250000004</v>
      </c>
      <c r="F363" s="396">
        <v>284841.26249999995</v>
      </c>
      <c r="G363" s="380"/>
      <c r="H363" s="381"/>
    </row>
    <row r="364" spans="1:8" ht="14.25" x14ac:dyDescent="0.25">
      <c r="A364" s="388">
        <v>2016</v>
      </c>
      <c r="B364" s="384" t="s">
        <v>46</v>
      </c>
      <c r="C364" s="397" t="s">
        <v>124</v>
      </c>
      <c r="D364" s="395">
        <v>124454.81999999996</v>
      </c>
      <c r="E364" s="395">
        <v>139558.15300000002</v>
      </c>
      <c r="F364" s="396">
        <v>264012.973</v>
      </c>
      <c r="G364" s="380"/>
      <c r="H364" s="381"/>
    </row>
    <row r="365" spans="1:8" ht="14.25" x14ac:dyDescent="0.25">
      <c r="A365" s="388">
        <v>2016</v>
      </c>
      <c r="B365" s="384" t="s">
        <v>34</v>
      </c>
      <c r="C365" s="397" t="s">
        <v>124</v>
      </c>
      <c r="D365" s="395">
        <v>133963.57</v>
      </c>
      <c r="E365" s="395">
        <v>141430.25450000001</v>
      </c>
      <c r="F365" s="396">
        <v>275393.82449999999</v>
      </c>
      <c r="G365" s="380"/>
      <c r="H365" s="381"/>
    </row>
    <row r="366" spans="1:8" ht="14.25" x14ac:dyDescent="0.25">
      <c r="A366" s="388">
        <v>2016</v>
      </c>
      <c r="B366" s="384" t="s">
        <v>36</v>
      </c>
      <c r="C366" s="397" t="s">
        <v>124</v>
      </c>
      <c r="D366" s="395">
        <v>129630.49</v>
      </c>
      <c r="E366" s="395">
        <v>137207.49250000002</v>
      </c>
      <c r="F366" s="396">
        <v>266837.98249999998</v>
      </c>
      <c r="G366" s="380"/>
      <c r="H366" s="381"/>
    </row>
    <row r="367" spans="1:8" ht="14.25" x14ac:dyDescent="0.25">
      <c r="A367" s="388">
        <v>2016</v>
      </c>
      <c r="B367" s="384" t="s">
        <v>37</v>
      </c>
      <c r="C367" s="397" t="s">
        <v>124</v>
      </c>
      <c r="D367" s="395">
        <v>132417.59000000008</v>
      </c>
      <c r="E367" s="395">
        <v>133705.09899999999</v>
      </c>
      <c r="F367" s="396">
        <v>266122.68900000013</v>
      </c>
      <c r="G367" s="380"/>
      <c r="H367" s="381"/>
    </row>
    <row r="368" spans="1:8" ht="14.25" x14ac:dyDescent="0.25">
      <c r="A368" s="388">
        <v>2016</v>
      </c>
      <c r="B368" s="384" t="s">
        <v>38</v>
      </c>
      <c r="C368" s="397" t="s">
        <v>124</v>
      </c>
      <c r="D368" s="395">
        <v>117984.29</v>
      </c>
      <c r="E368" s="395">
        <v>134510.02600000001</v>
      </c>
      <c r="F368" s="396">
        <v>252494.31600000005</v>
      </c>
      <c r="G368" s="380"/>
      <c r="H368" s="381"/>
    </row>
    <row r="369" spans="1:8" ht="14.25" x14ac:dyDescent="0.25">
      <c r="A369" s="388">
        <v>2016</v>
      </c>
      <c r="B369" s="384" t="s">
        <v>39</v>
      </c>
      <c r="C369" s="397" t="s">
        <v>124</v>
      </c>
      <c r="D369" s="395">
        <v>133851.72000000003</v>
      </c>
      <c r="E369" s="395">
        <v>156995.95550000001</v>
      </c>
      <c r="F369" s="396">
        <v>290847.67550000007</v>
      </c>
      <c r="G369" s="380"/>
      <c r="H369" s="381"/>
    </row>
    <row r="370" spans="1:8" ht="14.25" x14ac:dyDescent="0.25">
      <c r="A370" s="388">
        <v>2016</v>
      </c>
      <c r="B370" s="384" t="s">
        <v>40</v>
      </c>
      <c r="C370" s="397" t="s">
        <v>124</v>
      </c>
      <c r="D370" s="395">
        <v>134769.07999999996</v>
      </c>
      <c r="E370" s="395">
        <v>141105.78949999998</v>
      </c>
      <c r="F370" s="396">
        <v>275874.86949999991</v>
      </c>
      <c r="G370" s="380"/>
      <c r="H370" s="381"/>
    </row>
    <row r="371" spans="1:8" ht="14.25" x14ac:dyDescent="0.25">
      <c r="A371" s="388">
        <v>2016</v>
      </c>
      <c r="B371" s="384" t="s">
        <v>41</v>
      </c>
      <c r="C371" s="397" t="s">
        <v>124</v>
      </c>
      <c r="D371" s="395">
        <v>137371.73000000001</v>
      </c>
      <c r="E371" s="395">
        <v>135431.68900000001</v>
      </c>
      <c r="F371" s="396">
        <v>272803.41899999999</v>
      </c>
      <c r="G371" s="380"/>
      <c r="H371" s="381"/>
    </row>
    <row r="372" spans="1:8" ht="14.25" x14ac:dyDescent="0.25">
      <c r="A372" s="388">
        <v>2016</v>
      </c>
      <c r="B372" s="384" t="s">
        <v>42</v>
      </c>
      <c r="C372" s="397" t="s">
        <v>124</v>
      </c>
      <c r="D372" s="395">
        <v>126348.75999999997</v>
      </c>
      <c r="E372" s="395">
        <v>139593.67599999998</v>
      </c>
      <c r="F372" s="396">
        <v>265942.43599999993</v>
      </c>
      <c r="G372" s="380"/>
      <c r="H372" s="381"/>
    </row>
    <row r="373" spans="1:8" ht="14.25" x14ac:dyDescent="0.25">
      <c r="A373" s="388">
        <v>2016</v>
      </c>
      <c r="B373" s="384" t="s">
        <v>43</v>
      </c>
      <c r="C373" s="397" t="s">
        <v>124</v>
      </c>
      <c r="D373" s="395">
        <v>120770.96000000004</v>
      </c>
      <c r="E373" s="395">
        <v>135793.87849999999</v>
      </c>
      <c r="F373" s="396">
        <v>256564.83850000001</v>
      </c>
      <c r="G373" s="380"/>
      <c r="H373" s="381"/>
    </row>
    <row r="374" spans="1:8" ht="14.25" x14ac:dyDescent="0.25">
      <c r="A374" s="388">
        <v>2017</v>
      </c>
      <c r="B374" s="384" t="s">
        <v>44</v>
      </c>
      <c r="C374" s="397" t="s">
        <v>124</v>
      </c>
      <c r="D374" s="395">
        <v>114228.64000000001</v>
      </c>
      <c r="E374" s="395">
        <v>125545.19300000001</v>
      </c>
      <c r="F374" s="396">
        <v>239773.83299999996</v>
      </c>
      <c r="G374" s="380"/>
      <c r="H374" s="381"/>
    </row>
    <row r="375" spans="1:8" ht="14.25" x14ac:dyDescent="0.25">
      <c r="A375" s="388">
        <v>2017</v>
      </c>
      <c r="B375" s="384" t="s">
        <v>45</v>
      </c>
      <c r="C375" s="397" t="s">
        <v>124</v>
      </c>
      <c r="D375" s="395">
        <v>135342.80599999998</v>
      </c>
      <c r="E375" s="395">
        <v>140211.58949999997</v>
      </c>
      <c r="F375" s="396">
        <v>275554.39549999998</v>
      </c>
      <c r="G375" s="380"/>
      <c r="H375" s="381"/>
    </row>
    <row r="376" spans="1:8" ht="14.25" x14ac:dyDescent="0.25">
      <c r="A376" s="388">
        <v>2017</v>
      </c>
      <c r="B376" s="384" t="s">
        <v>46</v>
      </c>
      <c r="C376" s="397" t="s">
        <v>124</v>
      </c>
      <c r="D376" s="395">
        <v>140982.04</v>
      </c>
      <c r="E376" s="395">
        <v>145158.44949999999</v>
      </c>
      <c r="F376" s="396">
        <v>286140.48949999997</v>
      </c>
      <c r="G376" s="380"/>
      <c r="H376" s="381"/>
    </row>
    <row r="377" spans="1:8" ht="14.25" x14ac:dyDescent="0.25">
      <c r="A377" s="388">
        <v>2017</v>
      </c>
      <c r="B377" s="384" t="s">
        <v>34</v>
      </c>
      <c r="C377" s="397" t="s">
        <v>124</v>
      </c>
      <c r="D377" s="395">
        <v>117767.86</v>
      </c>
      <c r="E377" s="395">
        <v>119764.29800000001</v>
      </c>
      <c r="F377" s="396">
        <v>237532.15799999997</v>
      </c>
      <c r="G377" s="380"/>
      <c r="H377" s="381"/>
    </row>
    <row r="378" spans="1:8" ht="14.25" x14ac:dyDescent="0.25">
      <c r="A378" s="388">
        <v>2017</v>
      </c>
      <c r="B378" s="384" t="s">
        <v>36</v>
      </c>
      <c r="C378" s="397" t="s">
        <v>124</v>
      </c>
      <c r="D378" s="395">
        <v>126792.73000000001</v>
      </c>
      <c r="E378" s="395">
        <v>138479.92700000003</v>
      </c>
      <c r="F378" s="396">
        <v>265272.65700000001</v>
      </c>
      <c r="G378" s="380"/>
      <c r="H378" s="381"/>
    </row>
    <row r="379" spans="1:8" ht="14.25" x14ac:dyDescent="0.25">
      <c r="A379" s="388">
        <v>2017</v>
      </c>
      <c r="B379" s="384" t="s">
        <v>37</v>
      </c>
      <c r="C379" s="397" t="s">
        <v>124</v>
      </c>
      <c r="D379" s="395">
        <v>127160.54</v>
      </c>
      <c r="E379" s="395">
        <v>139400.72999999998</v>
      </c>
      <c r="F379" s="396">
        <v>266561.27</v>
      </c>
      <c r="G379" s="380"/>
      <c r="H379" s="381"/>
    </row>
    <row r="380" spans="1:8" ht="14.25" x14ac:dyDescent="0.25">
      <c r="A380" s="388">
        <v>2017</v>
      </c>
      <c r="B380" s="384" t="s">
        <v>38</v>
      </c>
      <c r="C380" s="397" t="s">
        <v>124</v>
      </c>
      <c r="D380" s="395">
        <v>125623.57</v>
      </c>
      <c r="E380" s="395">
        <v>152445.05399999997</v>
      </c>
      <c r="F380" s="396">
        <v>278068.62400000007</v>
      </c>
      <c r="G380" s="380"/>
      <c r="H380" s="381"/>
    </row>
    <row r="381" spans="1:8" ht="14.25" x14ac:dyDescent="0.25">
      <c r="A381" s="388">
        <v>2017</v>
      </c>
      <c r="B381" s="384" t="s">
        <v>39</v>
      </c>
      <c r="C381" s="397" t="s">
        <v>124</v>
      </c>
      <c r="D381" s="395">
        <v>125437.75</v>
      </c>
      <c r="E381" s="395">
        <v>144694.8695</v>
      </c>
      <c r="F381" s="396">
        <v>270132.61949999997</v>
      </c>
      <c r="G381" s="380"/>
      <c r="H381" s="381"/>
    </row>
    <row r="382" spans="1:8" ht="14.25" x14ac:dyDescent="0.25">
      <c r="A382" s="388">
        <v>2017</v>
      </c>
      <c r="B382" s="384" t="s">
        <v>40</v>
      </c>
      <c r="C382" s="397" t="s">
        <v>124</v>
      </c>
      <c r="D382" s="395">
        <v>124638.30499999999</v>
      </c>
      <c r="E382" s="395">
        <v>149051.00149999998</v>
      </c>
      <c r="F382" s="396">
        <v>273689.30650000006</v>
      </c>
      <c r="G382" s="380"/>
      <c r="H382" s="381"/>
    </row>
    <row r="383" spans="1:8" ht="14.25" x14ac:dyDescent="0.25">
      <c r="A383" s="388">
        <v>2017</v>
      </c>
      <c r="B383" s="384" t="s">
        <v>41</v>
      </c>
      <c r="C383" s="397" t="s">
        <v>124</v>
      </c>
      <c r="D383" s="395">
        <v>122324.23</v>
      </c>
      <c r="E383" s="395">
        <v>145706.65549999999</v>
      </c>
      <c r="F383" s="396">
        <v>268030.88549999997</v>
      </c>
      <c r="G383" s="380"/>
      <c r="H383" s="381"/>
    </row>
    <row r="384" spans="1:8" ht="14.25" x14ac:dyDescent="0.25">
      <c r="A384" s="388">
        <v>2017</v>
      </c>
      <c r="B384" s="384" t="s">
        <v>42</v>
      </c>
      <c r="C384" s="397" t="s">
        <v>124</v>
      </c>
      <c r="D384" s="395">
        <v>117903</v>
      </c>
      <c r="E384" s="395">
        <v>141971.81849999999</v>
      </c>
      <c r="F384" s="396">
        <v>259874.81849999996</v>
      </c>
      <c r="G384" s="380"/>
      <c r="H384" s="381"/>
    </row>
    <row r="385" spans="1:8" ht="14.25" x14ac:dyDescent="0.25">
      <c r="A385" s="388">
        <v>2017</v>
      </c>
      <c r="B385" s="384" t="s">
        <v>43</v>
      </c>
      <c r="C385" s="397" t="s">
        <v>124</v>
      </c>
      <c r="D385" s="395">
        <v>106015.20599999999</v>
      </c>
      <c r="E385" s="395">
        <v>128015.01299999999</v>
      </c>
      <c r="F385" s="396">
        <v>234030.21900000001</v>
      </c>
      <c r="G385" s="380"/>
      <c r="H385" s="381"/>
    </row>
    <row r="386" spans="1:8" ht="14.25" x14ac:dyDescent="0.25">
      <c r="A386" s="388">
        <v>2018</v>
      </c>
      <c r="B386" s="384" t="s">
        <v>44</v>
      </c>
      <c r="C386" s="397" t="s">
        <v>124</v>
      </c>
      <c r="D386" s="395">
        <v>102770.36</v>
      </c>
      <c r="E386" s="395">
        <v>123451.65499999998</v>
      </c>
      <c r="F386" s="396">
        <v>226222.01500000004</v>
      </c>
      <c r="G386" s="380"/>
      <c r="H386" s="381"/>
    </row>
    <row r="387" spans="1:8" ht="14.25" x14ac:dyDescent="0.25">
      <c r="A387" s="388">
        <v>2018</v>
      </c>
      <c r="B387" s="384" t="s">
        <v>45</v>
      </c>
      <c r="C387" s="397" t="s">
        <v>124</v>
      </c>
      <c r="D387" s="395">
        <v>115107.03999999998</v>
      </c>
      <c r="E387" s="395">
        <v>125697.10800000001</v>
      </c>
      <c r="F387" s="396">
        <v>240804.14799999996</v>
      </c>
      <c r="G387" s="380"/>
      <c r="H387" s="381"/>
    </row>
    <row r="388" spans="1:8" ht="14.25" x14ac:dyDescent="0.25">
      <c r="A388" s="388">
        <v>2018</v>
      </c>
      <c r="B388" s="384" t="s">
        <v>46</v>
      </c>
      <c r="C388" s="397" t="s">
        <v>124</v>
      </c>
      <c r="D388" s="395">
        <v>110607.75</v>
      </c>
      <c r="E388" s="395">
        <v>129258.28200000002</v>
      </c>
      <c r="F388" s="396">
        <v>239866.03199999998</v>
      </c>
      <c r="G388" s="380"/>
      <c r="H388" s="381"/>
    </row>
    <row r="389" spans="1:8" ht="14.25" x14ac:dyDescent="0.25">
      <c r="A389" s="388">
        <v>2018</v>
      </c>
      <c r="B389" s="384" t="s">
        <v>34</v>
      </c>
      <c r="C389" s="397" t="s">
        <v>124</v>
      </c>
      <c r="D389" s="395">
        <v>112044.09400000001</v>
      </c>
      <c r="E389" s="395">
        <v>135900.15399999998</v>
      </c>
      <c r="F389" s="396">
        <v>247944.24799999996</v>
      </c>
      <c r="G389" s="380"/>
      <c r="H389" s="381"/>
    </row>
    <row r="390" spans="1:8" ht="14.25" x14ac:dyDescent="0.25">
      <c r="A390" s="388">
        <v>2018</v>
      </c>
      <c r="B390" s="384" t="s">
        <v>36</v>
      </c>
      <c r="C390" s="397" t="s">
        <v>124</v>
      </c>
      <c r="D390" s="395">
        <v>120581.83599999998</v>
      </c>
      <c r="E390" s="395">
        <v>129704.06433333331</v>
      </c>
      <c r="F390" s="396">
        <v>250285.90033333335</v>
      </c>
      <c r="G390" s="380"/>
      <c r="H390" s="381"/>
    </row>
    <row r="391" spans="1:8" ht="14.25" x14ac:dyDescent="0.25">
      <c r="A391" s="388">
        <v>2018</v>
      </c>
      <c r="B391" s="384" t="s">
        <v>37</v>
      </c>
      <c r="C391" s="397" t="s">
        <v>124</v>
      </c>
      <c r="D391" s="395">
        <v>113455.37600000002</v>
      </c>
      <c r="E391" s="395">
        <v>125173.65961111107</v>
      </c>
      <c r="F391" s="396">
        <v>238629.03561111112</v>
      </c>
      <c r="G391" s="380"/>
      <c r="H391" s="381"/>
    </row>
    <row r="392" spans="1:8" ht="14.25" x14ac:dyDescent="0.25">
      <c r="A392" s="388">
        <v>2018</v>
      </c>
      <c r="B392" s="384" t="s">
        <v>38</v>
      </c>
      <c r="C392" s="397" t="s">
        <v>124</v>
      </c>
      <c r="D392" s="395">
        <v>119738.99999999999</v>
      </c>
      <c r="E392" s="395">
        <v>132516.905</v>
      </c>
      <c r="F392" s="396">
        <v>252255.905</v>
      </c>
      <c r="G392" s="380"/>
      <c r="H392" s="381"/>
    </row>
    <row r="393" spans="1:8" ht="14.25" x14ac:dyDescent="0.25">
      <c r="A393" s="388">
        <v>2018</v>
      </c>
      <c r="B393" s="384" t="s">
        <v>39</v>
      </c>
      <c r="C393" s="397" t="s">
        <v>124</v>
      </c>
      <c r="D393" s="395">
        <v>123747.51999999999</v>
      </c>
      <c r="E393" s="395">
        <v>144721.76750000002</v>
      </c>
      <c r="F393" s="396">
        <v>268469.28749999998</v>
      </c>
      <c r="G393" s="380"/>
      <c r="H393" s="381"/>
    </row>
    <row r="394" spans="1:8" ht="14.25" x14ac:dyDescent="0.25">
      <c r="A394" s="388">
        <v>2018</v>
      </c>
      <c r="B394" s="384" t="s">
        <v>40</v>
      </c>
      <c r="C394" s="397" t="s">
        <v>124</v>
      </c>
      <c r="D394" s="395">
        <v>123749.77999999998</v>
      </c>
      <c r="E394" s="395">
        <v>137894.39999999997</v>
      </c>
      <c r="F394" s="396">
        <v>261644.18000000002</v>
      </c>
      <c r="G394" s="380"/>
      <c r="H394" s="381"/>
    </row>
    <row r="395" spans="1:8" ht="14.25" x14ac:dyDescent="0.25">
      <c r="A395" s="388">
        <v>2018</v>
      </c>
      <c r="B395" s="384" t="s">
        <v>41</v>
      </c>
      <c r="C395" s="397" t="s">
        <v>124</v>
      </c>
      <c r="D395" s="395">
        <v>127627.64</v>
      </c>
      <c r="E395" s="395">
        <v>152295.75249999997</v>
      </c>
      <c r="F395" s="396">
        <v>279923.39250000002</v>
      </c>
      <c r="G395" s="380"/>
      <c r="H395" s="381"/>
    </row>
    <row r="396" spans="1:8" ht="14.25" x14ac:dyDescent="0.25">
      <c r="A396" s="388">
        <v>2018</v>
      </c>
      <c r="B396" s="384" t="s">
        <v>42</v>
      </c>
      <c r="C396" s="397" t="s">
        <v>124</v>
      </c>
      <c r="D396" s="395">
        <v>122207.97999999997</v>
      </c>
      <c r="E396" s="395">
        <v>148196.91549999997</v>
      </c>
      <c r="F396" s="396">
        <v>270404.89549999993</v>
      </c>
      <c r="G396" s="380"/>
      <c r="H396" s="381"/>
    </row>
    <row r="397" spans="1:8" ht="14.25" x14ac:dyDescent="0.25">
      <c r="A397" s="388">
        <v>2018</v>
      </c>
      <c r="B397" s="384" t="s">
        <v>43</v>
      </c>
      <c r="C397" s="397" t="s">
        <v>124</v>
      </c>
      <c r="D397" s="395">
        <v>102772.09</v>
      </c>
      <c r="E397" s="395">
        <v>128158.19399999999</v>
      </c>
      <c r="F397" s="396">
        <v>230930.28399999993</v>
      </c>
      <c r="G397" s="380"/>
      <c r="H397" s="381"/>
    </row>
    <row r="398" spans="1:8" ht="14.25" x14ac:dyDescent="0.25">
      <c r="A398" s="388">
        <v>2019</v>
      </c>
      <c r="B398" s="384" t="s">
        <v>44</v>
      </c>
      <c r="C398" s="397" t="s">
        <v>124</v>
      </c>
      <c r="D398" s="395">
        <v>95550.828000000038</v>
      </c>
      <c r="E398" s="395">
        <v>122771.24099999999</v>
      </c>
      <c r="F398" s="396">
        <v>218322.06900000002</v>
      </c>
      <c r="G398" s="380"/>
      <c r="H398" s="381"/>
    </row>
    <row r="399" spans="1:8" ht="14.25" x14ac:dyDescent="0.25">
      <c r="A399" s="388">
        <v>2019</v>
      </c>
      <c r="B399" s="384" t="s">
        <v>45</v>
      </c>
      <c r="C399" s="397" t="s">
        <v>124</v>
      </c>
      <c r="D399" s="395">
        <v>113279.77</v>
      </c>
      <c r="E399" s="395">
        <v>123776.46099999998</v>
      </c>
      <c r="F399" s="396">
        <v>237056.231</v>
      </c>
      <c r="G399" s="380"/>
      <c r="H399" s="381"/>
    </row>
    <row r="400" spans="1:8" ht="14.25" x14ac:dyDescent="0.25">
      <c r="A400" s="388">
        <v>2019</v>
      </c>
      <c r="B400" s="384" t="s">
        <v>46</v>
      </c>
      <c r="C400" s="397" t="s">
        <v>124</v>
      </c>
      <c r="D400" s="395">
        <v>120400.41700000002</v>
      </c>
      <c r="E400" s="395">
        <v>140453.36350000001</v>
      </c>
      <c r="F400" s="396">
        <v>260853.78050000002</v>
      </c>
      <c r="G400" s="380"/>
      <c r="H400" s="381"/>
    </row>
    <row r="401" spans="1:8" ht="14.25" x14ac:dyDescent="0.25">
      <c r="A401" s="388">
        <v>2019</v>
      </c>
      <c r="B401" s="384" t="s">
        <v>34</v>
      </c>
      <c r="C401" s="397" t="s">
        <v>124</v>
      </c>
      <c r="D401" s="395">
        <v>105620</v>
      </c>
      <c r="E401" s="395">
        <v>124893.42349999999</v>
      </c>
      <c r="F401" s="396">
        <v>230513.4235</v>
      </c>
      <c r="G401" s="380"/>
      <c r="H401" s="381"/>
    </row>
    <row r="402" spans="1:8" ht="14.25" x14ac:dyDescent="0.25">
      <c r="A402" s="388">
        <v>2019</v>
      </c>
      <c r="B402" s="384" t="s">
        <v>36</v>
      </c>
      <c r="C402" s="397" t="s">
        <v>124</v>
      </c>
      <c r="D402" s="395">
        <v>121123.92999999993</v>
      </c>
      <c r="E402" s="395">
        <v>141401.57699999999</v>
      </c>
      <c r="F402" s="396">
        <v>262525.50699999993</v>
      </c>
      <c r="G402" s="380"/>
      <c r="H402" s="381"/>
    </row>
    <row r="403" spans="1:8" ht="14.25" x14ac:dyDescent="0.25">
      <c r="A403" s="388">
        <v>2019</v>
      </c>
      <c r="B403" s="384" t="s">
        <v>37</v>
      </c>
      <c r="C403" s="397" t="s">
        <v>124</v>
      </c>
      <c r="D403" s="395">
        <v>107589.23999999996</v>
      </c>
      <c r="E403" s="395">
        <v>125551.38999999998</v>
      </c>
      <c r="F403" s="396">
        <v>233140.62999999998</v>
      </c>
      <c r="G403" s="380"/>
      <c r="H403" s="381"/>
    </row>
    <row r="404" spans="1:8" ht="14.25" x14ac:dyDescent="0.25">
      <c r="A404" s="388">
        <v>2019</v>
      </c>
      <c r="B404" s="384" t="s">
        <v>38</v>
      </c>
      <c r="C404" s="397" t="s">
        <v>124</v>
      </c>
      <c r="D404" s="395">
        <v>128119.96500000003</v>
      </c>
      <c r="E404" s="395">
        <v>149029.49049999999</v>
      </c>
      <c r="F404" s="396">
        <v>277149.45550000004</v>
      </c>
      <c r="G404" s="380"/>
      <c r="H404" s="381"/>
    </row>
    <row r="405" spans="1:8" ht="14.25" x14ac:dyDescent="0.25">
      <c r="A405" s="388">
        <v>2019</v>
      </c>
      <c r="B405" s="384" t="s">
        <v>39</v>
      </c>
      <c r="C405" s="397" t="s">
        <v>124</v>
      </c>
      <c r="D405" s="395">
        <v>123043.95999999999</v>
      </c>
      <c r="E405" s="395">
        <v>146265.51749999999</v>
      </c>
      <c r="F405" s="396">
        <v>269309.47750000004</v>
      </c>
      <c r="G405" s="380"/>
      <c r="H405" s="381"/>
    </row>
    <row r="406" spans="1:8" ht="14.25" x14ac:dyDescent="0.25">
      <c r="A406" s="388">
        <v>2019</v>
      </c>
      <c r="B406" s="384" t="s">
        <v>40</v>
      </c>
      <c r="C406" s="397" t="s">
        <v>124</v>
      </c>
      <c r="D406" s="395">
        <v>118977.93000000001</v>
      </c>
      <c r="E406" s="395">
        <v>148950.99849999999</v>
      </c>
      <c r="F406" s="396">
        <v>267928.92849999998</v>
      </c>
      <c r="G406" s="380"/>
      <c r="H406" s="381"/>
    </row>
    <row r="407" spans="1:8" ht="14.25" x14ac:dyDescent="0.25">
      <c r="A407" s="388">
        <v>2019</v>
      </c>
      <c r="B407" s="384" t="s">
        <v>41</v>
      </c>
      <c r="C407" s="397" t="s">
        <v>124</v>
      </c>
      <c r="D407" s="395">
        <v>121091.883</v>
      </c>
      <c r="E407" s="395">
        <v>158502.383</v>
      </c>
      <c r="F407" s="396">
        <v>279594.266</v>
      </c>
      <c r="G407" s="380"/>
      <c r="H407" s="381"/>
    </row>
    <row r="408" spans="1:8" ht="14.25" x14ac:dyDescent="0.25">
      <c r="A408" s="388">
        <v>2019</v>
      </c>
      <c r="B408" s="384" t="s">
        <v>42</v>
      </c>
      <c r="C408" s="397" t="s">
        <v>124</v>
      </c>
      <c r="D408" s="395">
        <v>111214.82</v>
      </c>
      <c r="E408" s="395">
        <v>152534.07750000004</v>
      </c>
      <c r="F408" s="396">
        <v>263748.89749999996</v>
      </c>
      <c r="G408" s="380"/>
      <c r="H408" s="381"/>
    </row>
    <row r="409" spans="1:8" ht="14.25" x14ac:dyDescent="0.25">
      <c r="A409" s="388">
        <v>2019</v>
      </c>
      <c r="B409" s="384" t="s">
        <v>43</v>
      </c>
      <c r="C409" s="397" t="s">
        <v>124</v>
      </c>
      <c r="D409" s="395">
        <v>109745.26999999999</v>
      </c>
      <c r="E409" s="395">
        <v>142804.84100000001</v>
      </c>
      <c r="F409" s="396">
        <v>252550.11099999998</v>
      </c>
      <c r="G409" s="380"/>
      <c r="H409" s="381"/>
    </row>
    <row r="410" spans="1:8" ht="14.25" x14ac:dyDescent="0.25">
      <c r="A410" s="388">
        <v>2020</v>
      </c>
      <c r="B410" s="384" t="s">
        <v>44</v>
      </c>
      <c r="C410" s="397" t="s">
        <v>124</v>
      </c>
      <c r="D410" s="395">
        <v>94021.985000000001</v>
      </c>
      <c r="E410" s="395">
        <v>135668.47199999998</v>
      </c>
      <c r="F410" s="396">
        <v>229690.45699999997</v>
      </c>
      <c r="G410" s="380"/>
      <c r="H410" s="381"/>
    </row>
    <row r="411" spans="1:8" ht="14.25" x14ac:dyDescent="0.25">
      <c r="A411" s="388">
        <v>2020</v>
      </c>
      <c r="B411" s="384" t="s">
        <v>45</v>
      </c>
      <c r="C411" s="397" t="s">
        <v>124</v>
      </c>
      <c r="D411" s="395">
        <v>112174.36999999998</v>
      </c>
      <c r="E411" s="395">
        <v>130174.3275</v>
      </c>
      <c r="F411" s="396">
        <v>242348.69749999998</v>
      </c>
      <c r="G411" s="380"/>
      <c r="H411" s="381"/>
    </row>
    <row r="412" spans="1:8" ht="14.25" x14ac:dyDescent="0.25">
      <c r="A412" s="388">
        <v>2020</v>
      </c>
      <c r="B412" s="384" t="s">
        <v>46</v>
      </c>
      <c r="C412" s="397" t="s">
        <v>124</v>
      </c>
      <c r="D412" s="395">
        <v>72731.536999999982</v>
      </c>
      <c r="E412" s="395">
        <v>86243.000499999995</v>
      </c>
      <c r="F412" s="396">
        <v>158974.53749999998</v>
      </c>
      <c r="G412" s="380"/>
      <c r="H412" s="381"/>
    </row>
    <row r="413" spans="1:8" ht="14.25" x14ac:dyDescent="0.25">
      <c r="A413" s="388">
        <v>2020</v>
      </c>
      <c r="B413" s="384" t="s">
        <v>34</v>
      </c>
      <c r="C413" s="397" t="s">
        <v>124</v>
      </c>
      <c r="D413" s="395">
        <v>2712.4900000000007</v>
      </c>
      <c r="E413" s="395">
        <v>26871.272000000004</v>
      </c>
      <c r="F413" s="396">
        <v>29583.761999999999</v>
      </c>
      <c r="G413" s="380"/>
      <c r="H413" s="381"/>
    </row>
    <row r="414" spans="1:8" ht="14.25" x14ac:dyDescent="0.25">
      <c r="A414" s="388">
        <v>2020</v>
      </c>
      <c r="B414" s="384" t="s">
        <v>36</v>
      </c>
      <c r="C414" s="397" t="s">
        <v>124</v>
      </c>
      <c r="D414" s="395">
        <v>46258.74508499146</v>
      </c>
      <c r="E414" s="395">
        <v>85878.921506969869</v>
      </c>
      <c r="F414" s="396">
        <v>132137.66659196132</v>
      </c>
      <c r="G414" s="380"/>
      <c r="H414" s="381"/>
    </row>
    <row r="415" spans="1:8" s="389" customFormat="1" ht="14.25" x14ac:dyDescent="0.25">
      <c r="A415" s="388">
        <v>2020</v>
      </c>
      <c r="B415" s="384" t="s">
        <v>37</v>
      </c>
      <c r="C415" s="397" t="s">
        <v>124</v>
      </c>
      <c r="D415" s="395">
        <v>77694.44484985352</v>
      </c>
      <c r="E415" s="395">
        <v>119321.061977921</v>
      </c>
      <c r="F415" s="396">
        <v>197015.50682777452</v>
      </c>
      <c r="G415" s="380"/>
      <c r="H415" s="381"/>
    </row>
    <row r="416" spans="1:8" s="389" customFormat="1" ht="14.25" x14ac:dyDescent="0.25">
      <c r="A416" s="390">
        <v>2020</v>
      </c>
      <c r="B416" s="391" t="s">
        <v>38</v>
      </c>
      <c r="C416" s="398" t="s">
        <v>124</v>
      </c>
      <c r="D416" s="399">
        <v>92865.860693908689</v>
      </c>
      <c r="E416" s="399">
        <v>141453.10244388576</v>
      </c>
      <c r="F416" s="400">
        <v>234318.9631377944</v>
      </c>
      <c r="G416" s="380"/>
      <c r="H416" s="381"/>
    </row>
    <row r="417" spans="1:8" ht="14.25" x14ac:dyDescent="0.25">
      <c r="A417" s="388">
        <v>2009</v>
      </c>
      <c r="B417" s="376" t="s">
        <v>34</v>
      </c>
      <c r="C417" s="397" t="s">
        <v>125</v>
      </c>
      <c r="D417" s="395">
        <v>15367.55</v>
      </c>
      <c r="E417" s="395">
        <v>75551.985000000001</v>
      </c>
      <c r="F417" s="396">
        <v>90919.534999999989</v>
      </c>
      <c r="G417" s="380"/>
      <c r="H417" s="381"/>
    </row>
    <row r="418" spans="1:8" ht="14.25" x14ac:dyDescent="0.25">
      <c r="A418" s="388">
        <v>2009</v>
      </c>
      <c r="B418" s="384" t="s">
        <v>36</v>
      </c>
      <c r="C418" s="397" t="s">
        <v>125</v>
      </c>
      <c r="D418" s="395">
        <v>15095.61</v>
      </c>
      <c r="E418" s="395">
        <v>74899.557499999995</v>
      </c>
      <c r="F418" s="396">
        <v>89995.167499999996</v>
      </c>
      <c r="G418" s="380"/>
      <c r="H418" s="381"/>
    </row>
    <row r="419" spans="1:8" ht="14.25" x14ac:dyDescent="0.25">
      <c r="A419" s="388">
        <v>2009</v>
      </c>
      <c r="B419" s="384" t="s">
        <v>37</v>
      </c>
      <c r="C419" s="397" t="s">
        <v>125</v>
      </c>
      <c r="D419" s="395">
        <v>13521.525</v>
      </c>
      <c r="E419" s="395">
        <v>67107.92</v>
      </c>
      <c r="F419" s="396">
        <v>80629.444999999992</v>
      </c>
      <c r="G419" s="380"/>
      <c r="H419" s="381"/>
    </row>
    <row r="420" spans="1:8" ht="14.25" x14ac:dyDescent="0.25">
      <c r="A420" s="388">
        <v>2009</v>
      </c>
      <c r="B420" s="384" t="s">
        <v>38</v>
      </c>
      <c r="C420" s="397" t="s">
        <v>125</v>
      </c>
      <c r="D420" s="395">
        <v>16080.95</v>
      </c>
      <c r="E420" s="395">
        <v>79190.992500000008</v>
      </c>
      <c r="F420" s="396">
        <v>95271.94249999999</v>
      </c>
      <c r="G420" s="380"/>
      <c r="H420" s="381"/>
    </row>
    <row r="421" spans="1:8" ht="14.25" x14ac:dyDescent="0.25">
      <c r="A421" s="388">
        <v>2009</v>
      </c>
      <c r="B421" s="384" t="s">
        <v>39</v>
      </c>
      <c r="C421" s="397" t="s">
        <v>125</v>
      </c>
      <c r="D421" s="395">
        <v>14764.59</v>
      </c>
      <c r="E421" s="395">
        <v>76405.162499999991</v>
      </c>
      <c r="F421" s="396">
        <v>91169.752500000002</v>
      </c>
      <c r="G421" s="380"/>
      <c r="H421" s="381"/>
    </row>
    <row r="422" spans="1:8" ht="14.25" x14ac:dyDescent="0.25">
      <c r="A422" s="388">
        <v>2009</v>
      </c>
      <c r="B422" s="384" t="s">
        <v>40</v>
      </c>
      <c r="C422" s="397" t="s">
        <v>125</v>
      </c>
      <c r="D422" s="395">
        <v>15649.59</v>
      </c>
      <c r="E422" s="395">
        <v>78726.802499999976</v>
      </c>
      <c r="F422" s="396">
        <v>94376.392499999987</v>
      </c>
      <c r="G422" s="380"/>
      <c r="H422" s="381"/>
    </row>
    <row r="423" spans="1:8" ht="14.25" x14ac:dyDescent="0.25">
      <c r="A423" s="388">
        <v>2009</v>
      </c>
      <c r="B423" s="384" t="s">
        <v>41</v>
      </c>
      <c r="C423" s="397" t="s">
        <v>125</v>
      </c>
      <c r="D423" s="395">
        <v>14787.720000000001</v>
      </c>
      <c r="E423" s="395">
        <v>75938.892500000002</v>
      </c>
      <c r="F423" s="396">
        <v>90726.612500000003</v>
      </c>
      <c r="G423" s="380"/>
      <c r="H423" s="381"/>
    </row>
    <row r="424" spans="1:8" ht="14.25" x14ac:dyDescent="0.25">
      <c r="A424" s="388">
        <v>2009</v>
      </c>
      <c r="B424" s="384" t="s">
        <v>42</v>
      </c>
      <c r="C424" s="397" t="s">
        <v>125</v>
      </c>
      <c r="D424" s="395">
        <v>15259.64</v>
      </c>
      <c r="E424" s="395">
        <v>78276.75</v>
      </c>
      <c r="F424" s="396">
        <v>93536.39</v>
      </c>
      <c r="G424" s="380"/>
      <c r="H424" s="381"/>
    </row>
    <row r="425" spans="1:8" ht="14.25" x14ac:dyDescent="0.25">
      <c r="A425" s="388">
        <v>2009</v>
      </c>
      <c r="B425" s="384" t="s">
        <v>43</v>
      </c>
      <c r="C425" s="397" t="s">
        <v>125</v>
      </c>
      <c r="D425" s="395">
        <v>15357.38</v>
      </c>
      <c r="E425" s="395">
        <v>70272.06749999999</v>
      </c>
      <c r="F425" s="396">
        <v>85629.447499999995</v>
      </c>
      <c r="G425" s="380"/>
      <c r="H425" s="381"/>
    </row>
    <row r="426" spans="1:8" ht="14.25" x14ac:dyDescent="0.25">
      <c r="A426" s="388">
        <v>2010</v>
      </c>
      <c r="B426" s="384" t="s">
        <v>44</v>
      </c>
      <c r="C426" s="397" t="s">
        <v>125</v>
      </c>
      <c r="D426" s="395">
        <v>16436.736999999997</v>
      </c>
      <c r="E426" s="395">
        <v>72868.057499999995</v>
      </c>
      <c r="F426" s="396">
        <v>89304.794500000004</v>
      </c>
      <c r="G426" s="380"/>
      <c r="H426" s="381"/>
    </row>
    <row r="427" spans="1:8" ht="14.25" x14ac:dyDescent="0.25">
      <c r="A427" s="388">
        <v>2010</v>
      </c>
      <c r="B427" s="384" t="s">
        <v>45</v>
      </c>
      <c r="C427" s="397" t="s">
        <v>125</v>
      </c>
      <c r="D427" s="395">
        <v>15714.61</v>
      </c>
      <c r="E427" s="395">
        <v>69616.552500000005</v>
      </c>
      <c r="F427" s="396">
        <v>85331.162499999991</v>
      </c>
      <c r="G427" s="380"/>
      <c r="H427" s="381"/>
    </row>
    <row r="428" spans="1:8" ht="14.25" x14ac:dyDescent="0.25">
      <c r="A428" s="388">
        <v>2010</v>
      </c>
      <c r="B428" s="384" t="s">
        <v>46</v>
      </c>
      <c r="C428" s="397" t="s">
        <v>125</v>
      </c>
      <c r="D428" s="395">
        <v>17540.41</v>
      </c>
      <c r="E428" s="395">
        <v>76278.0625</v>
      </c>
      <c r="F428" s="396">
        <v>93818.472500000003</v>
      </c>
      <c r="G428" s="380"/>
      <c r="H428" s="381"/>
    </row>
    <row r="429" spans="1:8" ht="14.25" x14ac:dyDescent="0.25">
      <c r="A429" s="388">
        <v>2010</v>
      </c>
      <c r="B429" s="384" t="s">
        <v>34</v>
      </c>
      <c r="C429" s="397" t="s">
        <v>125</v>
      </c>
      <c r="D429" s="395">
        <v>14453.34</v>
      </c>
      <c r="E429" s="395">
        <v>68241.925000000003</v>
      </c>
      <c r="F429" s="396">
        <v>82695.264999999999</v>
      </c>
      <c r="G429" s="380"/>
      <c r="H429" s="381"/>
    </row>
    <row r="430" spans="1:8" ht="14.25" x14ac:dyDescent="0.25">
      <c r="A430" s="388">
        <v>2010</v>
      </c>
      <c r="B430" s="384" t="s">
        <v>36</v>
      </c>
      <c r="C430" s="397" t="s">
        <v>125</v>
      </c>
      <c r="D430" s="395">
        <v>17105.990000000002</v>
      </c>
      <c r="E430" s="395">
        <v>82877.017500000002</v>
      </c>
      <c r="F430" s="396">
        <v>99983.007499999978</v>
      </c>
      <c r="G430" s="380"/>
      <c r="H430" s="381"/>
    </row>
    <row r="431" spans="1:8" ht="14.25" x14ac:dyDescent="0.25">
      <c r="A431" s="388">
        <v>2010</v>
      </c>
      <c r="B431" s="384" t="s">
        <v>37</v>
      </c>
      <c r="C431" s="397" t="s">
        <v>125</v>
      </c>
      <c r="D431" s="395">
        <v>17255.349999999999</v>
      </c>
      <c r="E431" s="395">
        <v>74050.902499999997</v>
      </c>
      <c r="F431" s="396">
        <v>91306.252500000002</v>
      </c>
      <c r="G431" s="380"/>
      <c r="H431" s="381"/>
    </row>
    <row r="432" spans="1:8" ht="14.25" x14ac:dyDescent="0.25">
      <c r="A432" s="388">
        <v>2010</v>
      </c>
      <c r="B432" s="384" t="s">
        <v>38</v>
      </c>
      <c r="C432" s="397" t="s">
        <v>125</v>
      </c>
      <c r="D432" s="395">
        <v>17096.8</v>
      </c>
      <c r="E432" s="395">
        <v>79956.227499999994</v>
      </c>
      <c r="F432" s="396">
        <v>97053.027500000011</v>
      </c>
      <c r="G432" s="380"/>
      <c r="H432" s="381"/>
    </row>
    <row r="433" spans="1:8" ht="14.25" x14ac:dyDescent="0.25">
      <c r="A433" s="388">
        <v>2010</v>
      </c>
      <c r="B433" s="384" t="s">
        <v>39</v>
      </c>
      <c r="C433" s="397" t="s">
        <v>125</v>
      </c>
      <c r="D433" s="395">
        <v>18400.04</v>
      </c>
      <c r="E433" s="395">
        <v>77595.385000000009</v>
      </c>
      <c r="F433" s="396">
        <v>95995.425000000003</v>
      </c>
      <c r="G433" s="380"/>
      <c r="H433" s="381"/>
    </row>
    <row r="434" spans="1:8" ht="14.25" x14ac:dyDescent="0.25">
      <c r="A434" s="388">
        <v>2010</v>
      </c>
      <c r="B434" s="384" t="s">
        <v>40</v>
      </c>
      <c r="C434" s="397" t="s">
        <v>125</v>
      </c>
      <c r="D434" s="395">
        <v>21638.339999999997</v>
      </c>
      <c r="E434" s="395">
        <v>79824.837499999994</v>
      </c>
      <c r="F434" s="396">
        <v>101463.17749999999</v>
      </c>
      <c r="G434" s="380"/>
      <c r="H434" s="381"/>
    </row>
    <row r="435" spans="1:8" ht="14.25" x14ac:dyDescent="0.25">
      <c r="A435" s="388">
        <v>2010</v>
      </c>
      <c r="B435" s="384" t="s">
        <v>41</v>
      </c>
      <c r="C435" s="397" t="s">
        <v>125</v>
      </c>
      <c r="D435" s="395">
        <v>23046.549999999996</v>
      </c>
      <c r="E435" s="395">
        <v>78841.932499999995</v>
      </c>
      <c r="F435" s="396">
        <v>101888.48249999998</v>
      </c>
      <c r="G435" s="380"/>
      <c r="H435" s="381"/>
    </row>
    <row r="436" spans="1:8" ht="14.25" x14ac:dyDescent="0.25">
      <c r="A436" s="388">
        <v>2010</v>
      </c>
      <c r="B436" s="384" t="s">
        <v>42</v>
      </c>
      <c r="C436" s="397" t="s">
        <v>125</v>
      </c>
      <c r="D436" s="395">
        <v>20762.740000000002</v>
      </c>
      <c r="E436" s="395">
        <v>81518.065000000002</v>
      </c>
      <c r="F436" s="396">
        <v>102280.80500000001</v>
      </c>
      <c r="G436" s="380"/>
      <c r="H436" s="381"/>
    </row>
    <row r="437" spans="1:8" ht="14.25" x14ac:dyDescent="0.25">
      <c r="A437" s="388">
        <v>2010</v>
      </c>
      <c r="B437" s="384" t="s">
        <v>43</v>
      </c>
      <c r="C437" s="397" t="s">
        <v>125</v>
      </c>
      <c r="D437" s="395">
        <v>19217.169999999998</v>
      </c>
      <c r="E437" s="395">
        <v>76722.242500000008</v>
      </c>
      <c r="F437" s="396">
        <v>95939.412499999991</v>
      </c>
      <c r="G437" s="380"/>
      <c r="H437" s="381"/>
    </row>
    <row r="438" spans="1:8" ht="14.25" x14ac:dyDescent="0.25">
      <c r="A438" s="388">
        <v>2011</v>
      </c>
      <c r="B438" s="384" t="s">
        <v>44</v>
      </c>
      <c r="C438" s="397" t="s">
        <v>125</v>
      </c>
      <c r="D438" s="395">
        <v>21060.230000000003</v>
      </c>
      <c r="E438" s="395">
        <v>73607.602500000008</v>
      </c>
      <c r="F438" s="396">
        <v>94667.832500000004</v>
      </c>
      <c r="G438" s="380"/>
      <c r="H438" s="381"/>
    </row>
    <row r="439" spans="1:8" ht="14.25" x14ac:dyDescent="0.25">
      <c r="A439" s="388">
        <v>2011</v>
      </c>
      <c r="B439" s="384" t="s">
        <v>45</v>
      </c>
      <c r="C439" s="397" t="s">
        <v>125</v>
      </c>
      <c r="D439" s="395">
        <v>21845.780000000002</v>
      </c>
      <c r="E439" s="395">
        <v>62024.315000000002</v>
      </c>
      <c r="F439" s="396">
        <v>83870.095000000001</v>
      </c>
      <c r="G439" s="380"/>
      <c r="H439" s="381"/>
    </row>
    <row r="440" spans="1:8" ht="14.25" x14ac:dyDescent="0.25">
      <c r="A440" s="388">
        <v>2011</v>
      </c>
      <c r="B440" s="384" t="s">
        <v>46</v>
      </c>
      <c r="C440" s="397" t="s">
        <v>125</v>
      </c>
      <c r="D440" s="395">
        <v>21840.81</v>
      </c>
      <c r="E440" s="395">
        <v>87520.455000000002</v>
      </c>
      <c r="F440" s="396">
        <v>109361.265</v>
      </c>
      <c r="G440" s="380"/>
      <c r="H440" s="381"/>
    </row>
    <row r="441" spans="1:8" ht="14.25" x14ac:dyDescent="0.25">
      <c r="A441" s="388">
        <v>2011</v>
      </c>
      <c r="B441" s="384" t="s">
        <v>34</v>
      </c>
      <c r="C441" s="397" t="s">
        <v>125</v>
      </c>
      <c r="D441" s="395">
        <v>19824.419999999998</v>
      </c>
      <c r="E441" s="395">
        <v>75501.335000000006</v>
      </c>
      <c r="F441" s="396">
        <v>95325.755000000019</v>
      </c>
      <c r="G441" s="380"/>
      <c r="H441" s="381"/>
    </row>
    <row r="442" spans="1:8" ht="14.25" x14ac:dyDescent="0.25">
      <c r="A442" s="388">
        <v>2011</v>
      </c>
      <c r="B442" s="384" t="s">
        <v>36</v>
      </c>
      <c r="C442" s="397" t="s">
        <v>125</v>
      </c>
      <c r="D442" s="395">
        <v>23438.969999999998</v>
      </c>
      <c r="E442" s="395">
        <v>87021.172499999986</v>
      </c>
      <c r="F442" s="396">
        <v>110460.1425</v>
      </c>
      <c r="G442" s="380"/>
      <c r="H442" s="381"/>
    </row>
    <row r="443" spans="1:8" ht="14.25" x14ac:dyDescent="0.25">
      <c r="A443" s="388">
        <v>2011</v>
      </c>
      <c r="B443" s="384" t="s">
        <v>37</v>
      </c>
      <c r="C443" s="397" t="s">
        <v>125</v>
      </c>
      <c r="D443" s="395">
        <v>21322.79</v>
      </c>
      <c r="E443" s="395">
        <v>76478.602499999994</v>
      </c>
      <c r="F443" s="396">
        <v>97801.392500000016</v>
      </c>
      <c r="G443" s="380"/>
      <c r="H443" s="381"/>
    </row>
    <row r="444" spans="1:8" ht="14.25" x14ac:dyDescent="0.25">
      <c r="A444" s="388">
        <v>2011</v>
      </c>
      <c r="B444" s="384" t="s">
        <v>38</v>
      </c>
      <c r="C444" s="397" t="s">
        <v>125</v>
      </c>
      <c r="D444" s="395">
        <v>22650.374000000003</v>
      </c>
      <c r="E444" s="395">
        <v>82663.45</v>
      </c>
      <c r="F444" s="396">
        <v>105313.82400000001</v>
      </c>
      <c r="G444" s="380"/>
      <c r="H444" s="381"/>
    </row>
    <row r="445" spans="1:8" ht="14.25" x14ac:dyDescent="0.25">
      <c r="A445" s="388">
        <v>2011</v>
      </c>
      <c r="B445" s="384" t="s">
        <v>39</v>
      </c>
      <c r="C445" s="397" t="s">
        <v>125</v>
      </c>
      <c r="D445" s="395">
        <v>24673.629999999997</v>
      </c>
      <c r="E445" s="395">
        <v>86390.95</v>
      </c>
      <c r="F445" s="396">
        <v>111064.58</v>
      </c>
      <c r="G445" s="380"/>
      <c r="H445" s="381"/>
    </row>
    <row r="446" spans="1:8" ht="14.25" x14ac:dyDescent="0.25">
      <c r="A446" s="388">
        <v>2011</v>
      </c>
      <c r="B446" s="384" t="s">
        <v>40</v>
      </c>
      <c r="C446" s="397" t="s">
        <v>125</v>
      </c>
      <c r="D446" s="395">
        <v>26034.350000000002</v>
      </c>
      <c r="E446" s="395">
        <v>89520.032500000001</v>
      </c>
      <c r="F446" s="396">
        <v>115554.38249999999</v>
      </c>
      <c r="G446" s="380"/>
      <c r="H446" s="381"/>
    </row>
    <row r="447" spans="1:8" ht="14.25" x14ac:dyDescent="0.25">
      <c r="A447" s="388">
        <v>2011</v>
      </c>
      <c r="B447" s="384" t="s">
        <v>41</v>
      </c>
      <c r="C447" s="397" t="s">
        <v>125</v>
      </c>
      <c r="D447" s="395">
        <v>23961.950000000004</v>
      </c>
      <c r="E447" s="395">
        <v>92772.222500000003</v>
      </c>
      <c r="F447" s="396">
        <v>116734.1725</v>
      </c>
      <c r="G447" s="380"/>
      <c r="H447" s="381"/>
    </row>
    <row r="448" spans="1:8" ht="14.25" x14ac:dyDescent="0.25">
      <c r="A448" s="388">
        <v>2011</v>
      </c>
      <c r="B448" s="384" t="s">
        <v>42</v>
      </c>
      <c r="C448" s="397" t="s">
        <v>125</v>
      </c>
      <c r="D448" s="395">
        <v>22424.7</v>
      </c>
      <c r="E448" s="395">
        <v>86281.915000000008</v>
      </c>
      <c r="F448" s="396">
        <v>108706.61499999999</v>
      </c>
      <c r="G448" s="380"/>
      <c r="H448" s="381"/>
    </row>
    <row r="449" spans="1:8" ht="14.25" x14ac:dyDescent="0.25">
      <c r="A449" s="388">
        <v>2011</v>
      </c>
      <c r="B449" s="384" t="s">
        <v>43</v>
      </c>
      <c r="C449" s="397" t="s">
        <v>125</v>
      </c>
      <c r="D449" s="395">
        <v>18977.759999999998</v>
      </c>
      <c r="E449" s="395">
        <v>96049.847499999989</v>
      </c>
      <c r="F449" s="396">
        <v>115027.6075</v>
      </c>
      <c r="G449" s="380"/>
      <c r="H449" s="381"/>
    </row>
    <row r="450" spans="1:8" ht="14.25" x14ac:dyDescent="0.25">
      <c r="A450" s="388">
        <v>2012</v>
      </c>
      <c r="B450" s="384" t="s">
        <v>44</v>
      </c>
      <c r="C450" s="397" t="s">
        <v>125</v>
      </c>
      <c r="D450" s="395">
        <v>19316.859999999997</v>
      </c>
      <c r="E450" s="395">
        <v>69002.28</v>
      </c>
      <c r="F450" s="396">
        <v>88319.14</v>
      </c>
      <c r="G450" s="380"/>
      <c r="H450" s="381"/>
    </row>
    <row r="451" spans="1:8" ht="14.25" x14ac:dyDescent="0.25">
      <c r="A451" s="388">
        <v>2012</v>
      </c>
      <c r="B451" s="384" t="s">
        <v>45</v>
      </c>
      <c r="C451" s="397" t="s">
        <v>125</v>
      </c>
      <c r="D451" s="395">
        <v>21789.020000000004</v>
      </c>
      <c r="E451" s="395">
        <v>75255.717499999999</v>
      </c>
      <c r="F451" s="396">
        <v>97044.737500000003</v>
      </c>
      <c r="G451" s="380"/>
      <c r="H451" s="381"/>
    </row>
    <row r="452" spans="1:8" ht="14.25" x14ac:dyDescent="0.25">
      <c r="A452" s="388">
        <v>2012</v>
      </c>
      <c r="B452" s="384" t="s">
        <v>46</v>
      </c>
      <c r="C452" s="397" t="s">
        <v>125</v>
      </c>
      <c r="D452" s="395">
        <v>23177.52</v>
      </c>
      <c r="E452" s="395">
        <v>82672.972500000018</v>
      </c>
      <c r="F452" s="396">
        <v>105850.49250000002</v>
      </c>
      <c r="G452" s="380"/>
      <c r="H452" s="381"/>
    </row>
    <row r="453" spans="1:8" ht="14.25" x14ac:dyDescent="0.25">
      <c r="A453" s="388">
        <v>2012</v>
      </c>
      <c r="B453" s="384" t="s">
        <v>34</v>
      </c>
      <c r="C453" s="397" t="s">
        <v>125</v>
      </c>
      <c r="D453" s="395">
        <v>20561.210000000006</v>
      </c>
      <c r="E453" s="395">
        <v>71318.684999999998</v>
      </c>
      <c r="F453" s="396">
        <v>91879.895000000019</v>
      </c>
      <c r="G453" s="380"/>
      <c r="H453" s="381"/>
    </row>
    <row r="454" spans="1:8" ht="14.25" x14ac:dyDescent="0.25">
      <c r="A454" s="388">
        <v>2012</v>
      </c>
      <c r="B454" s="384" t="s">
        <v>36</v>
      </c>
      <c r="C454" s="397" t="s">
        <v>125</v>
      </c>
      <c r="D454" s="395">
        <v>26395.07</v>
      </c>
      <c r="E454" s="395">
        <v>78768.742500000008</v>
      </c>
      <c r="F454" s="396">
        <v>105163.81250000001</v>
      </c>
      <c r="G454" s="380"/>
      <c r="H454" s="381"/>
    </row>
    <row r="455" spans="1:8" ht="14.25" x14ac:dyDescent="0.25">
      <c r="A455" s="388">
        <v>2012</v>
      </c>
      <c r="B455" s="384" t="s">
        <v>37</v>
      </c>
      <c r="C455" s="397" t="s">
        <v>125</v>
      </c>
      <c r="D455" s="395">
        <v>24358.43</v>
      </c>
      <c r="E455" s="395">
        <v>79813.009999999995</v>
      </c>
      <c r="F455" s="396">
        <v>104171.44000000002</v>
      </c>
      <c r="G455" s="380"/>
      <c r="H455" s="381"/>
    </row>
    <row r="456" spans="1:8" ht="14.25" x14ac:dyDescent="0.25">
      <c r="A456" s="388">
        <v>2012</v>
      </c>
      <c r="B456" s="384" t="s">
        <v>38</v>
      </c>
      <c r="C456" s="397" t="s">
        <v>125</v>
      </c>
      <c r="D456" s="395">
        <v>23592.200000000004</v>
      </c>
      <c r="E456" s="395">
        <v>82274.172500000001</v>
      </c>
      <c r="F456" s="396">
        <v>105866.3725</v>
      </c>
      <c r="G456" s="380"/>
      <c r="H456" s="381"/>
    </row>
    <row r="457" spans="1:8" ht="14.25" x14ac:dyDescent="0.25">
      <c r="A457" s="388">
        <v>2012</v>
      </c>
      <c r="B457" s="384" t="s">
        <v>39</v>
      </c>
      <c r="C457" s="397" t="s">
        <v>125</v>
      </c>
      <c r="D457" s="395">
        <v>24532.109000000004</v>
      </c>
      <c r="E457" s="395">
        <v>83551.782500000001</v>
      </c>
      <c r="F457" s="396">
        <v>108083.8915</v>
      </c>
      <c r="G457" s="380"/>
      <c r="H457" s="381"/>
    </row>
    <row r="458" spans="1:8" ht="14.25" x14ac:dyDescent="0.25">
      <c r="A458" s="388">
        <v>2012</v>
      </c>
      <c r="B458" s="384" t="s">
        <v>40</v>
      </c>
      <c r="C458" s="397" t="s">
        <v>125</v>
      </c>
      <c r="D458" s="395">
        <v>24993.694</v>
      </c>
      <c r="E458" s="395">
        <v>78443.73000000001</v>
      </c>
      <c r="F458" s="396">
        <v>103437.424</v>
      </c>
      <c r="G458" s="380"/>
      <c r="H458" s="381"/>
    </row>
    <row r="459" spans="1:8" ht="14.25" x14ac:dyDescent="0.25">
      <c r="A459" s="388">
        <v>2012</v>
      </c>
      <c r="B459" s="384" t="s">
        <v>41</v>
      </c>
      <c r="C459" s="397" t="s">
        <v>125</v>
      </c>
      <c r="D459" s="395">
        <v>28260.13</v>
      </c>
      <c r="E459" s="395">
        <v>83215.58</v>
      </c>
      <c r="F459" s="396">
        <v>111475.70999999999</v>
      </c>
      <c r="G459" s="380"/>
      <c r="H459" s="381"/>
    </row>
    <row r="460" spans="1:8" ht="14.25" x14ac:dyDescent="0.25">
      <c r="A460" s="388">
        <v>2012</v>
      </c>
      <c r="B460" s="384" t="s">
        <v>42</v>
      </c>
      <c r="C460" s="397" t="s">
        <v>125</v>
      </c>
      <c r="D460" s="395">
        <v>24259.887000000006</v>
      </c>
      <c r="E460" s="395">
        <v>84767.217499999999</v>
      </c>
      <c r="F460" s="396">
        <v>109027.1045</v>
      </c>
      <c r="G460" s="380"/>
      <c r="H460" s="381"/>
    </row>
    <row r="461" spans="1:8" ht="14.25" x14ac:dyDescent="0.25">
      <c r="A461" s="388">
        <v>2012</v>
      </c>
      <c r="B461" s="384" t="s">
        <v>43</v>
      </c>
      <c r="C461" s="397" t="s">
        <v>125</v>
      </c>
      <c r="D461" s="395">
        <v>19833.170000000002</v>
      </c>
      <c r="E461" s="395">
        <v>77397.582500000019</v>
      </c>
      <c r="F461" s="396">
        <v>97230.752500000002</v>
      </c>
      <c r="G461" s="380"/>
      <c r="H461" s="381"/>
    </row>
    <row r="462" spans="1:8" ht="14.25" x14ac:dyDescent="0.25">
      <c r="A462" s="388">
        <v>2013</v>
      </c>
      <c r="B462" s="384" t="s">
        <v>44</v>
      </c>
      <c r="C462" s="397" t="s">
        <v>125</v>
      </c>
      <c r="D462" s="395">
        <v>22429.974999999999</v>
      </c>
      <c r="E462" s="395">
        <v>66711.007500000007</v>
      </c>
      <c r="F462" s="396">
        <v>89140.982500000013</v>
      </c>
      <c r="G462" s="380"/>
      <c r="H462" s="381"/>
    </row>
    <row r="463" spans="1:8" ht="14.25" x14ac:dyDescent="0.25">
      <c r="A463" s="388">
        <v>2013</v>
      </c>
      <c r="B463" s="384" t="s">
        <v>45</v>
      </c>
      <c r="C463" s="397" t="s">
        <v>125</v>
      </c>
      <c r="D463" s="395">
        <v>24511.82</v>
      </c>
      <c r="E463" s="395">
        <v>71477.641499999998</v>
      </c>
      <c r="F463" s="396">
        <v>95989.46149999999</v>
      </c>
      <c r="G463" s="380"/>
      <c r="H463" s="381"/>
    </row>
    <row r="464" spans="1:8" ht="14.25" x14ac:dyDescent="0.25">
      <c r="A464" s="388">
        <v>2013</v>
      </c>
      <c r="B464" s="384" t="s">
        <v>46</v>
      </c>
      <c r="C464" s="397" t="s">
        <v>125</v>
      </c>
      <c r="D464" s="395">
        <v>21409.864999999998</v>
      </c>
      <c r="E464" s="395">
        <v>69305.8845</v>
      </c>
      <c r="F464" s="396">
        <v>90715.749500000005</v>
      </c>
      <c r="G464" s="380"/>
      <c r="H464" s="381"/>
    </row>
    <row r="465" spans="1:8" ht="14.25" x14ac:dyDescent="0.25">
      <c r="A465" s="388">
        <v>2013</v>
      </c>
      <c r="B465" s="384" t="s">
        <v>34</v>
      </c>
      <c r="C465" s="397" t="s">
        <v>125</v>
      </c>
      <c r="D465" s="395">
        <v>27327.739999999998</v>
      </c>
      <c r="E465" s="395">
        <v>76298.377500000002</v>
      </c>
      <c r="F465" s="396">
        <v>103626.11749999999</v>
      </c>
      <c r="G465" s="380"/>
      <c r="H465" s="381"/>
    </row>
    <row r="466" spans="1:8" ht="14.25" x14ac:dyDescent="0.25">
      <c r="A466" s="388">
        <v>2013</v>
      </c>
      <c r="B466" s="384" t="s">
        <v>36</v>
      </c>
      <c r="C466" s="397" t="s">
        <v>125</v>
      </c>
      <c r="D466" s="395">
        <v>28388.620000000003</v>
      </c>
      <c r="E466" s="395">
        <v>74849.394500000009</v>
      </c>
      <c r="F466" s="396">
        <v>103238.0145</v>
      </c>
      <c r="G466" s="380"/>
      <c r="H466" s="381"/>
    </row>
    <row r="467" spans="1:8" ht="14.25" x14ac:dyDescent="0.25">
      <c r="A467" s="388">
        <v>2013</v>
      </c>
      <c r="B467" s="384" t="s">
        <v>37</v>
      </c>
      <c r="C467" s="397" t="s">
        <v>125</v>
      </c>
      <c r="D467" s="395">
        <v>26920.618999999999</v>
      </c>
      <c r="E467" s="395">
        <v>78235.953999999998</v>
      </c>
      <c r="F467" s="396">
        <v>105156.573</v>
      </c>
      <c r="G467" s="380"/>
      <c r="H467" s="381"/>
    </row>
    <row r="468" spans="1:8" ht="14.25" x14ac:dyDescent="0.25">
      <c r="A468" s="388">
        <v>2013</v>
      </c>
      <c r="B468" s="384" t="s">
        <v>38</v>
      </c>
      <c r="C468" s="397" t="s">
        <v>125</v>
      </c>
      <c r="D468" s="395">
        <v>31389.200000000001</v>
      </c>
      <c r="E468" s="395">
        <v>87642.039499999999</v>
      </c>
      <c r="F468" s="396">
        <v>119031.23950000001</v>
      </c>
      <c r="G468" s="380"/>
      <c r="H468" s="381"/>
    </row>
    <row r="469" spans="1:8" ht="14.25" x14ac:dyDescent="0.25">
      <c r="A469" s="388">
        <v>2013</v>
      </c>
      <c r="B469" s="384" t="s">
        <v>39</v>
      </c>
      <c r="C469" s="397" t="s">
        <v>125</v>
      </c>
      <c r="D469" s="395">
        <v>29482.729999999996</v>
      </c>
      <c r="E469" s="395">
        <v>79999.159500000009</v>
      </c>
      <c r="F469" s="396">
        <v>109481.8895</v>
      </c>
      <c r="G469" s="380"/>
      <c r="H469" s="381"/>
    </row>
    <row r="470" spans="1:8" ht="14.25" x14ac:dyDescent="0.25">
      <c r="A470" s="388">
        <v>2013</v>
      </c>
      <c r="B470" s="384" t="s">
        <v>40</v>
      </c>
      <c r="C470" s="397" t="s">
        <v>125</v>
      </c>
      <c r="D470" s="395">
        <v>30006.730000000003</v>
      </c>
      <c r="E470" s="395">
        <v>80937.203000000009</v>
      </c>
      <c r="F470" s="396">
        <v>110943.93299999999</v>
      </c>
      <c r="G470" s="380"/>
      <c r="H470" s="381"/>
    </row>
    <row r="471" spans="1:8" ht="14.25" x14ac:dyDescent="0.25">
      <c r="A471" s="388">
        <v>2013</v>
      </c>
      <c r="B471" s="384" t="s">
        <v>41</v>
      </c>
      <c r="C471" s="397" t="s">
        <v>125</v>
      </c>
      <c r="D471" s="395">
        <v>30472.058999999994</v>
      </c>
      <c r="E471" s="395">
        <v>89357.52949999999</v>
      </c>
      <c r="F471" s="396">
        <v>119829.5885</v>
      </c>
      <c r="G471" s="380"/>
      <c r="H471" s="381"/>
    </row>
    <row r="472" spans="1:8" ht="14.25" x14ac:dyDescent="0.25">
      <c r="A472" s="388">
        <v>2013</v>
      </c>
      <c r="B472" s="384" t="s">
        <v>42</v>
      </c>
      <c r="C472" s="397" t="s">
        <v>125</v>
      </c>
      <c r="D472" s="395">
        <v>29263.880000000005</v>
      </c>
      <c r="E472" s="395">
        <v>88653.206999999995</v>
      </c>
      <c r="F472" s="396">
        <v>117917.08700000001</v>
      </c>
      <c r="G472" s="380"/>
      <c r="H472" s="381"/>
    </row>
    <row r="473" spans="1:8" ht="14.25" x14ac:dyDescent="0.25">
      <c r="A473" s="388">
        <v>2013</v>
      </c>
      <c r="B473" s="384" t="s">
        <v>43</v>
      </c>
      <c r="C473" s="397" t="s">
        <v>125</v>
      </c>
      <c r="D473" s="395">
        <v>25468.149999999998</v>
      </c>
      <c r="E473" s="395">
        <v>80432.957500000004</v>
      </c>
      <c r="F473" s="396">
        <v>105901.1075</v>
      </c>
      <c r="G473" s="380"/>
      <c r="H473" s="381"/>
    </row>
    <row r="474" spans="1:8" ht="14.25" x14ac:dyDescent="0.25">
      <c r="A474" s="388">
        <v>2014</v>
      </c>
      <c r="B474" s="384" t="s">
        <v>44</v>
      </c>
      <c r="C474" s="397" t="s">
        <v>125</v>
      </c>
      <c r="D474" s="395">
        <v>24574.781000000003</v>
      </c>
      <c r="E474" s="395">
        <v>65928.478000000003</v>
      </c>
      <c r="F474" s="396">
        <v>90503.258999999991</v>
      </c>
      <c r="G474" s="380"/>
      <c r="H474" s="381"/>
    </row>
    <row r="475" spans="1:8" ht="14.25" x14ac:dyDescent="0.25">
      <c r="A475" s="388">
        <v>2014</v>
      </c>
      <c r="B475" s="384" t="s">
        <v>45</v>
      </c>
      <c r="C475" s="397" t="s">
        <v>125</v>
      </c>
      <c r="D475" s="395">
        <v>28585.52</v>
      </c>
      <c r="E475" s="395">
        <v>87674.872499999998</v>
      </c>
      <c r="F475" s="396">
        <v>116260.39250000002</v>
      </c>
      <c r="G475" s="380"/>
      <c r="H475" s="381"/>
    </row>
    <row r="476" spans="1:8" ht="14.25" x14ac:dyDescent="0.25">
      <c r="A476" s="388">
        <v>2014</v>
      </c>
      <c r="B476" s="384" t="s">
        <v>46</v>
      </c>
      <c r="C476" s="397" t="s">
        <v>125</v>
      </c>
      <c r="D476" s="395">
        <v>25533.45</v>
      </c>
      <c r="E476" s="395">
        <v>90731.557499999995</v>
      </c>
      <c r="F476" s="396">
        <v>116265.00749999999</v>
      </c>
      <c r="G476" s="380"/>
      <c r="H476" s="381"/>
    </row>
    <row r="477" spans="1:8" ht="14.25" x14ac:dyDescent="0.25">
      <c r="A477" s="388">
        <v>2014</v>
      </c>
      <c r="B477" s="384" t="s">
        <v>34</v>
      </c>
      <c r="C477" s="397" t="s">
        <v>125</v>
      </c>
      <c r="D477" s="395">
        <v>24788.931</v>
      </c>
      <c r="E477" s="395">
        <v>81397.744999999995</v>
      </c>
      <c r="F477" s="396">
        <v>106186.67599999999</v>
      </c>
      <c r="G477" s="380"/>
      <c r="H477" s="381"/>
    </row>
    <row r="478" spans="1:8" ht="14.25" x14ac:dyDescent="0.25">
      <c r="A478" s="388">
        <v>2014</v>
      </c>
      <c r="B478" s="384" t="s">
        <v>36</v>
      </c>
      <c r="C478" s="397" t="s">
        <v>125</v>
      </c>
      <c r="D478" s="395">
        <v>26540.850000000002</v>
      </c>
      <c r="E478" s="395">
        <v>85461.701000000015</v>
      </c>
      <c r="F478" s="396">
        <v>112002.55100000001</v>
      </c>
      <c r="G478" s="380"/>
      <c r="H478" s="381"/>
    </row>
    <row r="479" spans="1:8" ht="14.25" x14ac:dyDescent="0.25">
      <c r="A479" s="388">
        <v>2014</v>
      </c>
      <c r="B479" s="384" t="s">
        <v>37</v>
      </c>
      <c r="C479" s="397" t="s">
        <v>125</v>
      </c>
      <c r="D479" s="395">
        <v>27454.309999999998</v>
      </c>
      <c r="E479" s="395">
        <v>74862.635000000009</v>
      </c>
      <c r="F479" s="396">
        <v>102316.94499999999</v>
      </c>
      <c r="G479" s="380"/>
      <c r="H479" s="381"/>
    </row>
    <row r="480" spans="1:8" ht="14.25" x14ac:dyDescent="0.25">
      <c r="A480" s="388">
        <v>2014</v>
      </c>
      <c r="B480" s="384" t="s">
        <v>38</v>
      </c>
      <c r="C480" s="397" t="s">
        <v>125</v>
      </c>
      <c r="D480" s="395">
        <v>27245.83</v>
      </c>
      <c r="E480" s="395">
        <v>99452.406499999983</v>
      </c>
      <c r="F480" s="396">
        <v>126698.23649999997</v>
      </c>
      <c r="G480" s="380"/>
      <c r="H480" s="381"/>
    </row>
    <row r="481" spans="1:8" ht="14.25" x14ac:dyDescent="0.25">
      <c r="A481" s="388">
        <v>2014</v>
      </c>
      <c r="B481" s="384" t="s">
        <v>39</v>
      </c>
      <c r="C481" s="397" t="s">
        <v>125</v>
      </c>
      <c r="D481" s="395">
        <v>24042.170000000002</v>
      </c>
      <c r="E481" s="395">
        <v>97685.807000000001</v>
      </c>
      <c r="F481" s="396">
        <v>121727.977</v>
      </c>
      <c r="G481" s="380"/>
      <c r="H481" s="381"/>
    </row>
    <row r="482" spans="1:8" ht="14.25" x14ac:dyDescent="0.25">
      <c r="A482" s="388">
        <v>2014</v>
      </c>
      <c r="B482" s="384" t="s">
        <v>40</v>
      </c>
      <c r="C482" s="397" t="s">
        <v>125</v>
      </c>
      <c r="D482" s="395">
        <v>25462.240000000002</v>
      </c>
      <c r="E482" s="395">
        <v>107049.3155</v>
      </c>
      <c r="F482" s="396">
        <v>132511.55550000002</v>
      </c>
      <c r="G482" s="380"/>
      <c r="H482" s="381"/>
    </row>
    <row r="483" spans="1:8" ht="14.25" x14ac:dyDescent="0.25">
      <c r="A483" s="388">
        <v>2014</v>
      </c>
      <c r="B483" s="384" t="s">
        <v>41</v>
      </c>
      <c r="C483" s="397" t="s">
        <v>125</v>
      </c>
      <c r="D483" s="395">
        <v>27037.82</v>
      </c>
      <c r="E483" s="395">
        <v>106281.198</v>
      </c>
      <c r="F483" s="396">
        <v>133319.01800000001</v>
      </c>
      <c r="G483" s="380"/>
      <c r="H483" s="381"/>
    </row>
    <row r="484" spans="1:8" ht="14.25" x14ac:dyDescent="0.25">
      <c r="A484" s="388">
        <v>2014</v>
      </c>
      <c r="B484" s="384" t="s">
        <v>42</v>
      </c>
      <c r="C484" s="397" t="s">
        <v>125</v>
      </c>
      <c r="D484" s="395">
        <v>26205.02</v>
      </c>
      <c r="E484" s="395">
        <v>100216.4345</v>
      </c>
      <c r="F484" s="396">
        <v>126421.45449999999</v>
      </c>
      <c r="G484" s="380"/>
      <c r="H484" s="381"/>
    </row>
    <row r="485" spans="1:8" ht="14.25" x14ac:dyDescent="0.25">
      <c r="A485" s="388">
        <v>2014</v>
      </c>
      <c r="B485" s="384" t="s">
        <v>43</v>
      </c>
      <c r="C485" s="397" t="s">
        <v>125</v>
      </c>
      <c r="D485" s="395">
        <v>20734.740000000002</v>
      </c>
      <c r="E485" s="395">
        <v>101253.91800000001</v>
      </c>
      <c r="F485" s="396">
        <v>121988.65800000002</v>
      </c>
      <c r="G485" s="380"/>
      <c r="H485" s="381"/>
    </row>
    <row r="486" spans="1:8" ht="14.25" x14ac:dyDescent="0.25">
      <c r="A486" s="388">
        <v>2015</v>
      </c>
      <c r="B486" s="384" t="s">
        <v>44</v>
      </c>
      <c r="C486" s="397" t="s">
        <v>125</v>
      </c>
      <c r="D486" s="395">
        <v>21411.79</v>
      </c>
      <c r="E486" s="395">
        <v>94237.935999999987</v>
      </c>
      <c r="F486" s="396">
        <v>115649.726</v>
      </c>
      <c r="G486" s="380"/>
      <c r="H486" s="381"/>
    </row>
    <row r="487" spans="1:8" ht="14.25" x14ac:dyDescent="0.25">
      <c r="A487" s="388">
        <v>2015</v>
      </c>
      <c r="B487" s="384" t="s">
        <v>45</v>
      </c>
      <c r="C487" s="397" t="s">
        <v>125</v>
      </c>
      <c r="D487" s="395">
        <v>26305.390000000003</v>
      </c>
      <c r="E487" s="395">
        <v>91403.71650000001</v>
      </c>
      <c r="F487" s="396">
        <v>117709.10649999999</v>
      </c>
      <c r="G487" s="380"/>
      <c r="H487" s="381"/>
    </row>
    <row r="488" spans="1:8" ht="14.25" x14ac:dyDescent="0.25">
      <c r="A488" s="388">
        <v>2015</v>
      </c>
      <c r="B488" s="384" t="s">
        <v>46</v>
      </c>
      <c r="C488" s="397" t="s">
        <v>125</v>
      </c>
      <c r="D488" s="395">
        <v>27663.601000000002</v>
      </c>
      <c r="E488" s="395">
        <v>92155.953000000009</v>
      </c>
      <c r="F488" s="396">
        <v>119819.554</v>
      </c>
      <c r="G488" s="380"/>
      <c r="H488" s="381"/>
    </row>
    <row r="489" spans="1:8" ht="14.25" x14ac:dyDescent="0.25">
      <c r="A489" s="388">
        <v>2015</v>
      </c>
      <c r="B489" s="384" t="s">
        <v>34</v>
      </c>
      <c r="C489" s="397" t="s">
        <v>125</v>
      </c>
      <c r="D489" s="395">
        <v>24273.72</v>
      </c>
      <c r="E489" s="395">
        <v>94513.390000000014</v>
      </c>
      <c r="F489" s="396">
        <v>118787.11</v>
      </c>
      <c r="G489" s="380"/>
      <c r="H489" s="381"/>
    </row>
    <row r="490" spans="1:8" ht="14.25" x14ac:dyDescent="0.25">
      <c r="A490" s="388">
        <v>2015</v>
      </c>
      <c r="B490" s="384" t="s">
        <v>36</v>
      </c>
      <c r="C490" s="397" t="s">
        <v>125</v>
      </c>
      <c r="D490" s="395">
        <v>29256.42</v>
      </c>
      <c r="E490" s="395">
        <v>95926.808500000014</v>
      </c>
      <c r="F490" s="396">
        <v>125183.2285</v>
      </c>
      <c r="G490" s="380"/>
      <c r="H490" s="381"/>
    </row>
    <row r="491" spans="1:8" ht="14.25" x14ac:dyDescent="0.25">
      <c r="A491" s="388">
        <v>2015</v>
      </c>
      <c r="B491" s="384" t="s">
        <v>37</v>
      </c>
      <c r="C491" s="397" t="s">
        <v>125</v>
      </c>
      <c r="D491" s="395">
        <v>29252.25</v>
      </c>
      <c r="E491" s="395">
        <v>90069.577000000019</v>
      </c>
      <c r="F491" s="396">
        <v>119321.827</v>
      </c>
      <c r="G491" s="380"/>
      <c r="H491" s="381"/>
    </row>
    <row r="492" spans="1:8" ht="14.25" x14ac:dyDescent="0.25">
      <c r="A492" s="388">
        <v>2015</v>
      </c>
      <c r="B492" s="384" t="s">
        <v>38</v>
      </c>
      <c r="C492" s="397" t="s">
        <v>125</v>
      </c>
      <c r="D492" s="395">
        <v>31827.03</v>
      </c>
      <c r="E492" s="395">
        <v>104229.23400000001</v>
      </c>
      <c r="F492" s="396">
        <v>136056.26400000002</v>
      </c>
      <c r="G492" s="380"/>
      <c r="H492" s="381"/>
    </row>
    <row r="493" spans="1:8" ht="14.25" x14ac:dyDescent="0.25">
      <c r="A493" s="388">
        <v>2015</v>
      </c>
      <c r="B493" s="384" t="s">
        <v>39</v>
      </c>
      <c r="C493" s="397" t="s">
        <v>125</v>
      </c>
      <c r="D493" s="395">
        <v>31149.98</v>
      </c>
      <c r="E493" s="395">
        <v>109563.77599999998</v>
      </c>
      <c r="F493" s="396">
        <v>140713.75599999999</v>
      </c>
      <c r="G493" s="380"/>
      <c r="H493" s="381"/>
    </row>
    <row r="494" spans="1:8" ht="14.25" x14ac:dyDescent="0.25">
      <c r="A494" s="388">
        <v>2015</v>
      </c>
      <c r="B494" s="384" t="s">
        <v>40</v>
      </c>
      <c r="C494" s="397" t="s">
        <v>125</v>
      </c>
      <c r="D494" s="395">
        <v>30838.5</v>
      </c>
      <c r="E494" s="395">
        <v>104763.048</v>
      </c>
      <c r="F494" s="396">
        <v>135601.54800000001</v>
      </c>
      <c r="G494" s="380"/>
      <c r="H494" s="381"/>
    </row>
    <row r="495" spans="1:8" ht="14.25" x14ac:dyDescent="0.25">
      <c r="A495" s="388">
        <v>2015</v>
      </c>
      <c r="B495" s="384" t="s">
        <v>41</v>
      </c>
      <c r="C495" s="397" t="s">
        <v>125</v>
      </c>
      <c r="D495" s="395">
        <v>33995.511000000006</v>
      </c>
      <c r="E495" s="395">
        <v>108639.72150000001</v>
      </c>
      <c r="F495" s="396">
        <v>142635.23250000001</v>
      </c>
      <c r="G495" s="380"/>
      <c r="H495" s="381"/>
    </row>
    <row r="496" spans="1:8" ht="14.25" x14ac:dyDescent="0.25">
      <c r="A496" s="388">
        <v>2015</v>
      </c>
      <c r="B496" s="384" t="s">
        <v>42</v>
      </c>
      <c r="C496" s="397" t="s">
        <v>125</v>
      </c>
      <c r="D496" s="395">
        <v>30425.199999999997</v>
      </c>
      <c r="E496" s="395">
        <v>98080.078999999998</v>
      </c>
      <c r="F496" s="396">
        <v>128505.27900000001</v>
      </c>
      <c r="G496" s="380"/>
      <c r="H496" s="381"/>
    </row>
    <row r="497" spans="1:8" ht="14.25" x14ac:dyDescent="0.25">
      <c r="A497" s="388">
        <v>2015</v>
      </c>
      <c r="B497" s="384" t="s">
        <v>43</v>
      </c>
      <c r="C497" s="397" t="s">
        <v>125</v>
      </c>
      <c r="D497" s="395">
        <v>29235.01</v>
      </c>
      <c r="E497" s="395">
        <v>104464.143</v>
      </c>
      <c r="F497" s="396">
        <v>133699.15299999999</v>
      </c>
      <c r="G497" s="380"/>
      <c r="H497" s="381"/>
    </row>
    <row r="498" spans="1:8" ht="14.25" x14ac:dyDescent="0.25">
      <c r="A498" s="388">
        <v>2016</v>
      </c>
      <c r="B498" s="384" t="s">
        <v>44</v>
      </c>
      <c r="C498" s="397" t="s">
        <v>125</v>
      </c>
      <c r="D498" s="395">
        <v>27586.37</v>
      </c>
      <c r="E498" s="395">
        <v>90996.815999999992</v>
      </c>
      <c r="F498" s="396">
        <v>118583.18599999999</v>
      </c>
      <c r="G498" s="380"/>
      <c r="H498" s="381"/>
    </row>
    <row r="499" spans="1:8" ht="14.25" x14ac:dyDescent="0.25">
      <c r="A499" s="388">
        <v>2016</v>
      </c>
      <c r="B499" s="384" t="s">
        <v>45</v>
      </c>
      <c r="C499" s="397" t="s">
        <v>125</v>
      </c>
      <c r="D499" s="395">
        <v>31408.89</v>
      </c>
      <c r="E499" s="395">
        <v>96534.992499999993</v>
      </c>
      <c r="F499" s="396">
        <v>127943.88249999999</v>
      </c>
      <c r="G499" s="380"/>
      <c r="H499" s="381"/>
    </row>
    <row r="500" spans="1:8" ht="14.25" x14ac:dyDescent="0.25">
      <c r="A500" s="388">
        <v>2016</v>
      </c>
      <c r="B500" s="384" t="s">
        <v>46</v>
      </c>
      <c r="C500" s="397" t="s">
        <v>125</v>
      </c>
      <c r="D500" s="395">
        <v>29582.390000000003</v>
      </c>
      <c r="E500" s="395">
        <v>99280.002499999988</v>
      </c>
      <c r="F500" s="396">
        <v>128862.39249999999</v>
      </c>
      <c r="G500" s="380"/>
      <c r="H500" s="381"/>
    </row>
    <row r="501" spans="1:8" ht="14.25" x14ac:dyDescent="0.25">
      <c r="A501" s="388">
        <v>2016</v>
      </c>
      <c r="B501" s="384" t="s">
        <v>34</v>
      </c>
      <c r="C501" s="397" t="s">
        <v>125</v>
      </c>
      <c r="D501" s="395">
        <v>27648.450000000004</v>
      </c>
      <c r="E501" s="395">
        <v>102585.16650000001</v>
      </c>
      <c r="F501" s="396">
        <v>130233.6165</v>
      </c>
      <c r="G501" s="380"/>
      <c r="H501" s="381"/>
    </row>
    <row r="502" spans="1:8" ht="14.25" x14ac:dyDescent="0.25">
      <c r="A502" s="388">
        <v>2016</v>
      </c>
      <c r="B502" s="384" t="s">
        <v>36</v>
      </c>
      <c r="C502" s="397" t="s">
        <v>125</v>
      </c>
      <c r="D502" s="395">
        <v>26670.03</v>
      </c>
      <c r="E502" s="395">
        <v>99495.198999999993</v>
      </c>
      <c r="F502" s="396">
        <v>126165.22900000001</v>
      </c>
      <c r="G502" s="380"/>
      <c r="H502" s="381"/>
    </row>
    <row r="503" spans="1:8" ht="14.25" x14ac:dyDescent="0.25">
      <c r="A503" s="388">
        <v>2016</v>
      </c>
      <c r="B503" s="384" t="s">
        <v>37</v>
      </c>
      <c r="C503" s="397" t="s">
        <v>125</v>
      </c>
      <c r="D503" s="395">
        <v>25297.589999999997</v>
      </c>
      <c r="E503" s="395">
        <v>89444.010000000009</v>
      </c>
      <c r="F503" s="396">
        <v>114741.6</v>
      </c>
      <c r="G503" s="380"/>
      <c r="H503" s="381"/>
    </row>
    <row r="504" spans="1:8" ht="14.25" x14ac:dyDescent="0.25">
      <c r="A504" s="388">
        <v>2016</v>
      </c>
      <c r="B504" s="384" t="s">
        <v>38</v>
      </c>
      <c r="C504" s="397" t="s">
        <v>125</v>
      </c>
      <c r="D504" s="395">
        <v>21900.909999999996</v>
      </c>
      <c r="E504" s="395">
        <v>96605.592000000004</v>
      </c>
      <c r="F504" s="396">
        <v>118506.50200000001</v>
      </c>
      <c r="G504" s="380"/>
      <c r="H504" s="381"/>
    </row>
    <row r="505" spans="1:8" ht="14.25" x14ac:dyDescent="0.25">
      <c r="A505" s="388">
        <v>2016</v>
      </c>
      <c r="B505" s="384" t="s">
        <v>39</v>
      </c>
      <c r="C505" s="397" t="s">
        <v>125</v>
      </c>
      <c r="D505" s="395">
        <v>28185.68</v>
      </c>
      <c r="E505" s="395">
        <v>122595.73450000001</v>
      </c>
      <c r="F505" s="396">
        <v>150781.41449999998</v>
      </c>
      <c r="G505" s="380"/>
      <c r="H505" s="381"/>
    </row>
    <row r="506" spans="1:8" ht="14.25" x14ac:dyDescent="0.25">
      <c r="A506" s="388">
        <v>2016</v>
      </c>
      <c r="B506" s="384" t="s">
        <v>40</v>
      </c>
      <c r="C506" s="397" t="s">
        <v>125</v>
      </c>
      <c r="D506" s="395">
        <v>27370.06</v>
      </c>
      <c r="E506" s="395">
        <v>104234.80549999999</v>
      </c>
      <c r="F506" s="396">
        <v>131604.86549999999</v>
      </c>
      <c r="G506" s="380"/>
      <c r="H506" s="381"/>
    </row>
    <row r="507" spans="1:8" ht="14.25" x14ac:dyDescent="0.25">
      <c r="A507" s="388">
        <v>2016</v>
      </c>
      <c r="B507" s="384" t="s">
        <v>41</v>
      </c>
      <c r="C507" s="397" t="s">
        <v>125</v>
      </c>
      <c r="D507" s="395">
        <v>24710.239999999998</v>
      </c>
      <c r="E507" s="395">
        <v>104185.39600000001</v>
      </c>
      <c r="F507" s="396">
        <v>128895.636</v>
      </c>
      <c r="G507" s="380"/>
      <c r="H507" s="381"/>
    </row>
    <row r="508" spans="1:8" ht="14.25" x14ac:dyDescent="0.25">
      <c r="A508" s="388">
        <v>2016</v>
      </c>
      <c r="B508" s="384" t="s">
        <v>42</v>
      </c>
      <c r="C508" s="397" t="s">
        <v>125</v>
      </c>
      <c r="D508" s="395">
        <v>23288.670000000002</v>
      </c>
      <c r="E508" s="395">
        <v>113954.189</v>
      </c>
      <c r="F508" s="396">
        <v>137242.859</v>
      </c>
      <c r="G508" s="380"/>
      <c r="H508" s="381"/>
    </row>
    <row r="509" spans="1:8" ht="14.25" x14ac:dyDescent="0.25">
      <c r="A509" s="388">
        <v>2016</v>
      </c>
      <c r="B509" s="384" t="s">
        <v>43</v>
      </c>
      <c r="C509" s="397" t="s">
        <v>125</v>
      </c>
      <c r="D509" s="395">
        <v>21792.280000000002</v>
      </c>
      <c r="E509" s="395">
        <v>111535.20649999999</v>
      </c>
      <c r="F509" s="396">
        <v>133327.4865</v>
      </c>
      <c r="G509" s="380"/>
      <c r="H509" s="381"/>
    </row>
    <row r="510" spans="1:8" ht="14.25" x14ac:dyDescent="0.25">
      <c r="A510" s="388">
        <v>2017</v>
      </c>
      <c r="B510" s="384" t="s">
        <v>44</v>
      </c>
      <c r="C510" s="397" t="s">
        <v>125</v>
      </c>
      <c r="D510" s="395">
        <v>17647.34</v>
      </c>
      <c r="E510" s="395">
        <v>96577.296499999997</v>
      </c>
      <c r="F510" s="396">
        <v>114224.63650000001</v>
      </c>
      <c r="G510" s="380"/>
      <c r="H510" s="381"/>
    </row>
    <row r="511" spans="1:8" ht="14.25" x14ac:dyDescent="0.25">
      <c r="A511" s="388">
        <v>2017</v>
      </c>
      <c r="B511" s="384" t="s">
        <v>45</v>
      </c>
      <c r="C511" s="397" t="s">
        <v>125</v>
      </c>
      <c r="D511" s="395">
        <v>19949.77</v>
      </c>
      <c r="E511" s="395">
        <v>105691.0055</v>
      </c>
      <c r="F511" s="396">
        <v>125640.7755</v>
      </c>
      <c r="G511" s="380"/>
      <c r="H511" s="381"/>
    </row>
    <row r="512" spans="1:8" ht="14.25" x14ac:dyDescent="0.25">
      <c r="A512" s="388">
        <v>2017</v>
      </c>
      <c r="B512" s="384" t="s">
        <v>46</v>
      </c>
      <c r="C512" s="397" t="s">
        <v>125</v>
      </c>
      <c r="D512" s="395">
        <v>24487.379999999997</v>
      </c>
      <c r="E512" s="395">
        <v>109687.958</v>
      </c>
      <c r="F512" s="396">
        <v>134175.33799999999</v>
      </c>
      <c r="G512" s="380"/>
      <c r="H512" s="381"/>
    </row>
    <row r="513" spans="1:8" ht="14.25" x14ac:dyDescent="0.25">
      <c r="A513" s="388">
        <v>2017</v>
      </c>
      <c r="B513" s="384" t="s">
        <v>34</v>
      </c>
      <c r="C513" s="397" t="s">
        <v>125</v>
      </c>
      <c r="D513" s="395">
        <v>21928.289999999997</v>
      </c>
      <c r="E513" s="395">
        <v>94543.959499999997</v>
      </c>
      <c r="F513" s="396">
        <v>116472.24949999999</v>
      </c>
      <c r="G513" s="380"/>
      <c r="H513" s="381"/>
    </row>
    <row r="514" spans="1:8" ht="14.25" x14ac:dyDescent="0.25">
      <c r="A514" s="388">
        <v>2017</v>
      </c>
      <c r="B514" s="384" t="s">
        <v>36</v>
      </c>
      <c r="C514" s="397" t="s">
        <v>125</v>
      </c>
      <c r="D514" s="395">
        <v>23033.260000000002</v>
      </c>
      <c r="E514" s="395">
        <v>104154.421</v>
      </c>
      <c r="F514" s="396">
        <v>127187.68099999998</v>
      </c>
      <c r="G514" s="380"/>
      <c r="H514" s="381"/>
    </row>
    <row r="515" spans="1:8" ht="14.25" x14ac:dyDescent="0.25">
      <c r="A515" s="388">
        <v>2017</v>
      </c>
      <c r="B515" s="384" t="s">
        <v>37</v>
      </c>
      <c r="C515" s="397" t="s">
        <v>125</v>
      </c>
      <c r="D515" s="395">
        <v>23312.35</v>
      </c>
      <c r="E515" s="395">
        <v>105676.26950000001</v>
      </c>
      <c r="F515" s="396">
        <v>128988.6195</v>
      </c>
      <c r="G515" s="380"/>
      <c r="H515" s="381"/>
    </row>
    <row r="516" spans="1:8" ht="14.25" x14ac:dyDescent="0.25">
      <c r="A516" s="388">
        <v>2017</v>
      </c>
      <c r="B516" s="384" t="s">
        <v>38</v>
      </c>
      <c r="C516" s="397" t="s">
        <v>125</v>
      </c>
      <c r="D516" s="395">
        <v>26978.82</v>
      </c>
      <c r="E516" s="395">
        <v>117148.35899999998</v>
      </c>
      <c r="F516" s="396">
        <v>144127.179</v>
      </c>
      <c r="G516" s="380"/>
      <c r="H516" s="381"/>
    </row>
    <row r="517" spans="1:8" ht="14.25" x14ac:dyDescent="0.25">
      <c r="A517" s="388">
        <v>2017</v>
      </c>
      <c r="B517" s="384" t="s">
        <v>39</v>
      </c>
      <c r="C517" s="397" t="s">
        <v>125</v>
      </c>
      <c r="D517" s="395">
        <v>29668.989999999998</v>
      </c>
      <c r="E517" s="395">
        <v>110626.64500000002</v>
      </c>
      <c r="F517" s="396">
        <v>140295.63499999998</v>
      </c>
      <c r="G517" s="380"/>
      <c r="H517" s="381"/>
    </row>
    <row r="518" spans="1:8" ht="14.25" x14ac:dyDescent="0.25">
      <c r="A518" s="388">
        <v>2017</v>
      </c>
      <c r="B518" s="384" t="s">
        <v>40</v>
      </c>
      <c r="C518" s="397" t="s">
        <v>125</v>
      </c>
      <c r="D518" s="395">
        <v>28134.46</v>
      </c>
      <c r="E518" s="395">
        <v>111043.3475</v>
      </c>
      <c r="F518" s="396">
        <v>139177.8075</v>
      </c>
      <c r="G518" s="380"/>
      <c r="H518" s="381"/>
    </row>
    <row r="519" spans="1:8" ht="14.25" x14ac:dyDescent="0.25">
      <c r="A519" s="388">
        <v>2017</v>
      </c>
      <c r="B519" s="384" t="s">
        <v>41</v>
      </c>
      <c r="C519" s="397" t="s">
        <v>125</v>
      </c>
      <c r="D519" s="395">
        <v>29143.93</v>
      </c>
      <c r="E519" s="395">
        <v>116300.21950000001</v>
      </c>
      <c r="F519" s="396">
        <v>145444.14950000003</v>
      </c>
      <c r="G519" s="380"/>
      <c r="H519" s="381"/>
    </row>
    <row r="520" spans="1:8" ht="14.25" x14ac:dyDescent="0.25">
      <c r="A520" s="388">
        <v>2017</v>
      </c>
      <c r="B520" s="384" t="s">
        <v>42</v>
      </c>
      <c r="C520" s="397" t="s">
        <v>125</v>
      </c>
      <c r="D520" s="395">
        <v>27211.760000000002</v>
      </c>
      <c r="E520" s="395">
        <v>111658.64600000001</v>
      </c>
      <c r="F520" s="396">
        <v>138870.40600000002</v>
      </c>
      <c r="G520" s="380"/>
      <c r="H520" s="381"/>
    </row>
    <row r="521" spans="1:8" ht="14.25" x14ac:dyDescent="0.25">
      <c r="A521" s="388">
        <v>2017</v>
      </c>
      <c r="B521" s="384" t="s">
        <v>43</v>
      </c>
      <c r="C521" s="397" t="s">
        <v>125</v>
      </c>
      <c r="D521" s="395">
        <v>24048.36</v>
      </c>
      <c r="E521" s="395">
        <v>101595.76549999999</v>
      </c>
      <c r="F521" s="396">
        <v>125644.12550000001</v>
      </c>
      <c r="G521" s="380"/>
      <c r="H521" s="381"/>
    </row>
    <row r="522" spans="1:8" ht="14.25" x14ac:dyDescent="0.25">
      <c r="A522" s="388">
        <v>2018</v>
      </c>
      <c r="B522" s="384" t="s">
        <v>44</v>
      </c>
      <c r="C522" s="397" t="s">
        <v>125</v>
      </c>
      <c r="D522" s="395">
        <v>23970.67</v>
      </c>
      <c r="E522" s="395">
        <v>99563.7405</v>
      </c>
      <c r="F522" s="396">
        <v>123534.41049999998</v>
      </c>
      <c r="G522" s="380"/>
      <c r="H522" s="381"/>
    </row>
    <row r="523" spans="1:8" ht="14.25" x14ac:dyDescent="0.25">
      <c r="A523" s="388">
        <v>2018</v>
      </c>
      <c r="B523" s="384" t="s">
        <v>45</v>
      </c>
      <c r="C523" s="397" t="s">
        <v>125</v>
      </c>
      <c r="D523" s="395">
        <v>25155.480000000003</v>
      </c>
      <c r="E523" s="395">
        <v>103576.33299999998</v>
      </c>
      <c r="F523" s="396">
        <v>128731.81300000001</v>
      </c>
      <c r="G523" s="380"/>
      <c r="H523" s="381"/>
    </row>
    <row r="524" spans="1:8" ht="14.25" x14ac:dyDescent="0.25">
      <c r="A524" s="388">
        <v>2018</v>
      </c>
      <c r="B524" s="384" t="s">
        <v>46</v>
      </c>
      <c r="C524" s="397" t="s">
        <v>125</v>
      </c>
      <c r="D524" s="395">
        <v>24629.090000000004</v>
      </c>
      <c r="E524" s="395">
        <v>104114.81300000001</v>
      </c>
      <c r="F524" s="396">
        <v>128743.90299999999</v>
      </c>
      <c r="G524" s="380"/>
      <c r="H524" s="381"/>
    </row>
    <row r="525" spans="1:8" ht="14.25" x14ac:dyDescent="0.25">
      <c r="A525" s="388">
        <v>2018</v>
      </c>
      <c r="B525" s="384" t="s">
        <v>34</v>
      </c>
      <c r="C525" s="397" t="s">
        <v>125</v>
      </c>
      <c r="D525" s="395">
        <v>25476.830999999998</v>
      </c>
      <c r="E525" s="395">
        <v>116154.02650000002</v>
      </c>
      <c r="F525" s="396">
        <v>141630.85750000001</v>
      </c>
      <c r="G525" s="380"/>
      <c r="H525" s="381"/>
    </row>
    <row r="526" spans="1:8" ht="14.25" x14ac:dyDescent="0.25">
      <c r="A526" s="388">
        <v>2018</v>
      </c>
      <c r="B526" s="384" t="s">
        <v>36</v>
      </c>
      <c r="C526" s="397" t="s">
        <v>125</v>
      </c>
      <c r="D526" s="395">
        <v>28100.988999999994</v>
      </c>
      <c r="E526" s="395">
        <v>102430.33099999999</v>
      </c>
      <c r="F526" s="396">
        <v>130531.31999999998</v>
      </c>
      <c r="G526" s="380"/>
      <c r="H526" s="381"/>
    </row>
    <row r="527" spans="1:8" ht="14.25" x14ac:dyDescent="0.25">
      <c r="A527" s="388">
        <v>2018</v>
      </c>
      <c r="B527" s="384" t="s">
        <v>37</v>
      </c>
      <c r="C527" s="397" t="s">
        <v>125</v>
      </c>
      <c r="D527" s="395">
        <v>22870.46</v>
      </c>
      <c r="E527" s="395">
        <v>104766.82999999999</v>
      </c>
      <c r="F527" s="396">
        <v>127637.29</v>
      </c>
      <c r="G527" s="380"/>
      <c r="H527" s="381"/>
    </row>
    <row r="528" spans="1:8" ht="14.25" x14ac:dyDescent="0.25">
      <c r="A528" s="388">
        <v>2018</v>
      </c>
      <c r="B528" s="384" t="s">
        <v>38</v>
      </c>
      <c r="C528" s="397" t="s">
        <v>125</v>
      </c>
      <c r="D528" s="395">
        <v>24863.816000000003</v>
      </c>
      <c r="E528" s="395">
        <v>112078.39799999999</v>
      </c>
      <c r="F528" s="396">
        <v>136942.21400000001</v>
      </c>
      <c r="G528" s="380"/>
      <c r="H528" s="381"/>
    </row>
    <row r="529" spans="1:8" ht="14.25" x14ac:dyDescent="0.25">
      <c r="A529" s="388">
        <v>2018</v>
      </c>
      <c r="B529" s="384" t="s">
        <v>39</v>
      </c>
      <c r="C529" s="397" t="s">
        <v>125</v>
      </c>
      <c r="D529" s="395">
        <v>31266.39</v>
      </c>
      <c r="E529" s="395">
        <v>121813.16199999998</v>
      </c>
      <c r="F529" s="396">
        <v>153079.55199999997</v>
      </c>
      <c r="G529" s="380"/>
      <c r="H529" s="381"/>
    </row>
    <row r="530" spans="1:8" ht="14.25" x14ac:dyDescent="0.25">
      <c r="A530" s="388">
        <v>2018</v>
      </c>
      <c r="B530" s="384" t="s">
        <v>40</v>
      </c>
      <c r="C530" s="397" t="s">
        <v>125</v>
      </c>
      <c r="D530" s="395">
        <v>29785.340000000004</v>
      </c>
      <c r="E530" s="395">
        <v>112633.58399999999</v>
      </c>
      <c r="F530" s="396">
        <v>142418.924</v>
      </c>
      <c r="G530" s="380"/>
      <c r="H530" s="381"/>
    </row>
    <row r="531" spans="1:8" ht="14.25" x14ac:dyDescent="0.25">
      <c r="A531" s="388">
        <v>2018</v>
      </c>
      <c r="B531" s="384" t="s">
        <v>41</v>
      </c>
      <c r="C531" s="397" t="s">
        <v>125</v>
      </c>
      <c r="D531" s="395">
        <v>31422.449999999997</v>
      </c>
      <c r="E531" s="395">
        <v>119746.8645</v>
      </c>
      <c r="F531" s="396">
        <v>151169.31450000001</v>
      </c>
      <c r="G531" s="380"/>
      <c r="H531" s="381"/>
    </row>
    <row r="532" spans="1:8" ht="14.25" x14ac:dyDescent="0.25">
      <c r="A532" s="388">
        <v>2018</v>
      </c>
      <c r="B532" s="384" t="s">
        <v>42</v>
      </c>
      <c r="C532" s="397" t="s">
        <v>125</v>
      </c>
      <c r="D532" s="395">
        <v>29100.59</v>
      </c>
      <c r="E532" s="395">
        <v>116622.32699999999</v>
      </c>
      <c r="F532" s="396">
        <v>145722.91700000002</v>
      </c>
      <c r="G532" s="380"/>
      <c r="H532" s="381"/>
    </row>
    <row r="533" spans="1:8" ht="14.25" x14ac:dyDescent="0.25">
      <c r="A533" s="388">
        <v>2018</v>
      </c>
      <c r="B533" s="384" t="s">
        <v>43</v>
      </c>
      <c r="C533" s="397" t="s">
        <v>125</v>
      </c>
      <c r="D533" s="395">
        <v>22059.129999999997</v>
      </c>
      <c r="E533" s="395">
        <v>106484.7035</v>
      </c>
      <c r="F533" s="396">
        <v>128543.83349999999</v>
      </c>
      <c r="G533" s="380"/>
      <c r="H533" s="381"/>
    </row>
    <row r="534" spans="1:8" ht="14.25" x14ac:dyDescent="0.25">
      <c r="A534" s="388">
        <v>2019</v>
      </c>
      <c r="B534" s="384" t="s">
        <v>44</v>
      </c>
      <c r="C534" s="397" t="s">
        <v>125</v>
      </c>
      <c r="D534" s="395">
        <v>21280.089999999997</v>
      </c>
      <c r="E534" s="395">
        <v>98654.200000000012</v>
      </c>
      <c r="F534" s="396">
        <v>119934.29000000001</v>
      </c>
      <c r="G534" s="380"/>
      <c r="H534" s="381"/>
    </row>
    <row r="535" spans="1:8" ht="14.25" x14ac:dyDescent="0.25">
      <c r="A535" s="388">
        <v>2019</v>
      </c>
      <c r="B535" s="384" t="s">
        <v>45</v>
      </c>
      <c r="C535" s="397" t="s">
        <v>125</v>
      </c>
      <c r="D535" s="395">
        <v>27853.023000000005</v>
      </c>
      <c r="E535" s="395">
        <v>99972.404500000004</v>
      </c>
      <c r="F535" s="396">
        <v>127825.42749999999</v>
      </c>
      <c r="G535" s="380"/>
      <c r="H535" s="381"/>
    </row>
    <row r="536" spans="1:8" ht="14.25" x14ac:dyDescent="0.25">
      <c r="A536" s="388">
        <v>2019</v>
      </c>
      <c r="B536" s="384" t="s">
        <v>46</v>
      </c>
      <c r="C536" s="397" t="s">
        <v>125</v>
      </c>
      <c r="D536" s="395">
        <v>27083.669999999995</v>
      </c>
      <c r="E536" s="395">
        <v>90413.414500000014</v>
      </c>
      <c r="F536" s="396">
        <v>117497.08449999997</v>
      </c>
      <c r="G536" s="380"/>
      <c r="H536" s="381"/>
    </row>
    <row r="537" spans="1:8" ht="14.25" x14ac:dyDescent="0.25">
      <c r="A537" s="388">
        <v>2019</v>
      </c>
      <c r="B537" s="384" t="s">
        <v>34</v>
      </c>
      <c r="C537" s="397" t="s">
        <v>125</v>
      </c>
      <c r="D537" s="395">
        <v>26149.15</v>
      </c>
      <c r="E537" s="395">
        <v>111350.3425</v>
      </c>
      <c r="F537" s="396">
        <v>137499.49250000002</v>
      </c>
      <c r="G537" s="380"/>
      <c r="H537" s="381"/>
    </row>
    <row r="538" spans="1:8" ht="14.25" x14ac:dyDescent="0.25">
      <c r="A538" s="388">
        <v>2019</v>
      </c>
      <c r="B538" s="384" t="s">
        <v>36</v>
      </c>
      <c r="C538" s="397" t="s">
        <v>125</v>
      </c>
      <c r="D538" s="395">
        <v>30908.269999999997</v>
      </c>
      <c r="E538" s="395">
        <v>110156.37700000001</v>
      </c>
      <c r="F538" s="396">
        <v>141064.647</v>
      </c>
      <c r="G538" s="380"/>
      <c r="H538" s="381"/>
    </row>
    <row r="539" spans="1:8" ht="14.25" x14ac:dyDescent="0.25">
      <c r="A539" s="388">
        <v>2019</v>
      </c>
      <c r="B539" s="384" t="s">
        <v>37</v>
      </c>
      <c r="C539" s="397" t="s">
        <v>125</v>
      </c>
      <c r="D539" s="395">
        <v>28437.070000000003</v>
      </c>
      <c r="E539" s="395">
        <v>118056.091</v>
      </c>
      <c r="F539" s="396">
        <v>146493.16099999999</v>
      </c>
      <c r="G539" s="380"/>
      <c r="H539" s="381"/>
    </row>
    <row r="540" spans="1:8" ht="14.25" x14ac:dyDescent="0.25">
      <c r="A540" s="388">
        <v>2019</v>
      </c>
      <c r="B540" s="384" t="s">
        <v>38</v>
      </c>
      <c r="C540" s="397" t="s">
        <v>125</v>
      </c>
      <c r="D540" s="395">
        <v>30975.389999999992</v>
      </c>
      <c r="E540" s="395">
        <v>126756.01549999998</v>
      </c>
      <c r="F540" s="396">
        <v>157731.40549999999</v>
      </c>
      <c r="G540" s="380"/>
      <c r="H540" s="381"/>
    </row>
    <row r="541" spans="1:8" ht="14.25" x14ac:dyDescent="0.25">
      <c r="A541" s="388">
        <v>2019</v>
      </c>
      <c r="B541" s="384" t="s">
        <v>39</v>
      </c>
      <c r="C541" s="397" t="s">
        <v>125</v>
      </c>
      <c r="D541" s="395">
        <v>29241.190000000002</v>
      </c>
      <c r="E541" s="395">
        <v>120087.54699999996</v>
      </c>
      <c r="F541" s="396">
        <v>149328.73699999996</v>
      </c>
      <c r="G541" s="380"/>
      <c r="H541" s="381"/>
    </row>
    <row r="542" spans="1:8" ht="14.25" x14ac:dyDescent="0.25">
      <c r="A542" s="388">
        <v>2019</v>
      </c>
      <c r="B542" s="384" t="s">
        <v>40</v>
      </c>
      <c r="C542" s="397" t="s">
        <v>125</v>
      </c>
      <c r="D542" s="395">
        <v>27564.25</v>
      </c>
      <c r="E542" s="395">
        <v>122378.46549999996</v>
      </c>
      <c r="F542" s="396">
        <v>149942.71549999999</v>
      </c>
      <c r="G542" s="380"/>
      <c r="H542" s="381"/>
    </row>
    <row r="543" spans="1:8" ht="14.25" x14ac:dyDescent="0.25">
      <c r="A543" s="388">
        <v>2019</v>
      </c>
      <c r="B543" s="384" t="s">
        <v>41</v>
      </c>
      <c r="C543" s="397" t="s">
        <v>125</v>
      </c>
      <c r="D543" s="395">
        <v>31347.49</v>
      </c>
      <c r="E543" s="395">
        <v>116546.48999999999</v>
      </c>
      <c r="F543" s="396">
        <v>147893.97999999998</v>
      </c>
      <c r="G543" s="380"/>
      <c r="H543" s="381"/>
    </row>
    <row r="544" spans="1:8" ht="14.25" x14ac:dyDescent="0.25">
      <c r="A544" s="388">
        <v>2019</v>
      </c>
      <c r="B544" s="384" t="s">
        <v>42</v>
      </c>
      <c r="C544" s="397" t="s">
        <v>125</v>
      </c>
      <c r="D544" s="395">
        <v>29009.89</v>
      </c>
      <c r="E544" s="395">
        <v>116986.07549999998</v>
      </c>
      <c r="F544" s="396">
        <v>145995.96549999996</v>
      </c>
      <c r="G544" s="380"/>
      <c r="H544" s="381"/>
    </row>
    <row r="545" spans="1:8" ht="14.25" x14ac:dyDescent="0.25">
      <c r="A545" s="388">
        <v>2019</v>
      </c>
      <c r="B545" s="384" t="s">
        <v>43</v>
      </c>
      <c r="C545" s="397" t="s">
        <v>125</v>
      </c>
      <c r="D545" s="395">
        <v>27779.07</v>
      </c>
      <c r="E545" s="395">
        <v>104477.277</v>
      </c>
      <c r="F545" s="396">
        <v>132256.34699999998</v>
      </c>
      <c r="G545" s="380"/>
      <c r="H545" s="381"/>
    </row>
    <row r="546" spans="1:8" ht="14.25" x14ac:dyDescent="0.25">
      <c r="A546" s="388">
        <v>2020</v>
      </c>
      <c r="B546" s="384" t="s">
        <v>44</v>
      </c>
      <c r="C546" s="397" t="s">
        <v>125</v>
      </c>
      <c r="D546" s="395">
        <v>25118.819999999996</v>
      </c>
      <c r="E546" s="395">
        <v>109098.29649999998</v>
      </c>
      <c r="F546" s="396">
        <v>134217.11649999997</v>
      </c>
      <c r="G546" s="380"/>
      <c r="H546" s="381"/>
    </row>
    <row r="547" spans="1:8" ht="14.25" x14ac:dyDescent="0.25">
      <c r="A547" s="388">
        <v>2020</v>
      </c>
      <c r="B547" s="384" t="s">
        <v>45</v>
      </c>
      <c r="C547" s="397" t="s">
        <v>125</v>
      </c>
      <c r="D547" s="395">
        <v>33123.99</v>
      </c>
      <c r="E547" s="395">
        <v>98611.559499999974</v>
      </c>
      <c r="F547" s="396">
        <v>131735.54949999996</v>
      </c>
      <c r="G547" s="380"/>
      <c r="H547" s="381"/>
    </row>
    <row r="548" spans="1:8" ht="14.25" x14ac:dyDescent="0.25">
      <c r="A548" s="388">
        <v>2020</v>
      </c>
      <c r="B548" s="384" t="s">
        <v>46</v>
      </c>
      <c r="C548" s="397" t="s">
        <v>125</v>
      </c>
      <c r="D548" s="395">
        <v>22542.260000000002</v>
      </c>
      <c r="E548" s="395">
        <v>65160.749000000003</v>
      </c>
      <c r="F548" s="396">
        <v>87703.008999999991</v>
      </c>
      <c r="G548" s="380"/>
      <c r="H548" s="381"/>
    </row>
    <row r="549" spans="1:8" ht="14.25" x14ac:dyDescent="0.25">
      <c r="A549" s="388">
        <v>2020</v>
      </c>
      <c r="B549" s="384" t="s">
        <v>34</v>
      </c>
      <c r="C549" s="397" t="s">
        <v>125</v>
      </c>
      <c r="D549" s="395">
        <v>3686.1799999999994</v>
      </c>
      <c r="E549" s="395">
        <v>30158.562500000004</v>
      </c>
      <c r="F549" s="396">
        <v>33844.7425</v>
      </c>
      <c r="G549" s="380"/>
      <c r="H549" s="381"/>
    </row>
    <row r="550" spans="1:8" ht="14.25" x14ac:dyDescent="0.25">
      <c r="A550" s="388">
        <v>2020</v>
      </c>
      <c r="B550" s="384" t="s">
        <v>36</v>
      </c>
      <c r="C550" s="397" t="s">
        <v>125</v>
      </c>
      <c r="D550" s="395">
        <v>23264.055991455076</v>
      </c>
      <c r="E550" s="395">
        <v>79688.840500047692</v>
      </c>
      <c r="F550" s="396">
        <v>102952.89649150276</v>
      </c>
      <c r="G550" s="380"/>
      <c r="H550" s="381"/>
    </row>
    <row r="551" spans="1:8" s="389" customFormat="1" ht="14.25" x14ac:dyDescent="0.25">
      <c r="A551" s="388">
        <v>2020</v>
      </c>
      <c r="B551" s="384" t="s">
        <v>37</v>
      </c>
      <c r="C551" s="397" t="s">
        <v>125</v>
      </c>
      <c r="D551" s="395">
        <v>26143.011999999999</v>
      </c>
      <c r="E551" s="395">
        <v>101973.23002391338</v>
      </c>
      <c r="F551" s="396">
        <v>128116.24202391338</v>
      </c>
      <c r="G551" s="380"/>
      <c r="H551" s="381"/>
    </row>
    <row r="552" spans="1:8" s="389" customFormat="1" ht="14.25" x14ac:dyDescent="0.25">
      <c r="A552" s="390">
        <v>2020</v>
      </c>
      <c r="B552" s="391" t="s">
        <v>38</v>
      </c>
      <c r="C552" s="398" t="s">
        <v>125</v>
      </c>
      <c r="D552" s="399">
        <v>32970.157941406251</v>
      </c>
      <c r="E552" s="399">
        <v>138666.10994888307</v>
      </c>
      <c r="F552" s="400">
        <v>171636.26789028931</v>
      </c>
      <c r="G552" s="380"/>
      <c r="H552" s="381"/>
    </row>
    <row r="553" spans="1:8" ht="14.25" x14ac:dyDescent="0.25">
      <c r="A553" s="388">
        <v>2009</v>
      </c>
      <c r="B553" s="376" t="s">
        <v>34</v>
      </c>
      <c r="C553" s="397" t="s">
        <v>126</v>
      </c>
      <c r="D553" s="395">
        <v>13617.67</v>
      </c>
      <c r="E553" s="395">
        <v>87863.192999999985</v>
      </c>
      <c r="F553" s="396">
        <v>101480.86299999998</v>
      </c>
      <c r="G553" s="380"/>
      <c r="H553" s="381"/>
    </row>
    <row r="554" spans="1:8" ht="14.25" x14ac:dyDescent="0.25">
      <c r="A554" s="388">
        <v>2009</v>
      </c>
      <c r="B554" s="384" t="s">
        <v>36</v>
      </c>
      <c r="C554" s="397" t="s">
        <v>126</v>
      </c>
      <c r="D554" s="395">
        <v>14961.69</v>
      </c>
      <c r="E554" s="395">
        <v>86219.839999999982</v>
      </c>
      <c r="F554" s="396">
        <v>101181.52999999998</v>
      </c>
      <c r="G554" s="380"/>
      <c r="H554" s="381"/>
    </row>
    <row r="555" spans="1:8" ht="14.25" x14ac:dyDescent="0.25">
      <c r="A555" s="388">
        <v>2009</v>
      </c>
      <c r="B555" s="384" t="s">
        <v>37</v>
      </c>
      <c r="C555" s="397" t="s">
        <v>126</v>
      </c>
      <c r="D555" s="395">
        <v>13688.83</v>
      </c>
      <c r="E555" s="395">
        <v>81739.058000000019</v>
      </c>
      <c r="F555" s="396">
        <v>95427.888000000006</v>
      </c>
      <c r="G555" s="380"/>
      <c r="H555" s="381"/>
    </row>
    <row r="556" spans="1:8" ht="14.25" x14ac:dyDescent="0.25">
      <c r="A556" s="388">
        <v>2009</v>
      </c>
      <c r="B556" s="384" t="s">
        <v>38</v>
      </c>
      <c r="C556" s="397" t="s">
        <v>126</v>
      </c>
      <c r="D556" s="395">
        <v>14626.69</v>
      </c>
      <c r="E556" s="395">
        <v>91059.054999999978</v>
      </c>
      <c r="F556" s="396">
        <v>105685.74500000001</v>
      </c>
      <c r="G556" s="380"/>
      <c r="H556" s="381"/>
    </row>
    <row r="557" spans="1:8" ht="14.25" x14ac:dyDescent="0.25">
      <c r="A557" s="388">
        <v>2009</v>
      </c>
      <c r="B557" s="384" t="s">
        <v>39</v>
      </c>
      <c r="C557" s="397" t="s">
        <v>126</v>
      </c>
      <c r="D557" s="395">
        <v>12802.67</v>
      </c>
      <c r="E557" s="395">
        <v>87177.532500000016</v>
      </c>
      <c r="F557" s="396">
        <v>99980.202499999985</v>
      </c>
      <c r="G557" s="380"/>
      <c r="H557" s="381"/>
    </row>
    <row r="558" spans="1:8" ht="14.25" x14ac:dyDescent="0.25">
      <c r="A558" s="388">
        <v>2009</v>
      </c>
      <c r="B558" s="384" t="s">
        <v>40</v>
      </c>
      <c r="C558" s="397" t="s">
        <v>126</v>
      </c>
      <c r="D558" s="395">
        <v>15575.61</v>
      </c>
      <c r="E558" s="395">
        <v>88646.29</v>
      </c>
      <c r="F558" s="396">
        <v>104221.9</v>
      </c>
      <c r="G558" s="380"/>
      <c r="H558" s="381"/>
    </row>
    <row r="559" spans="1:8" ht="14.25" x14ac:dyDescent="0.25">
      <c r="A559" s="388">
        <v>2009</v>
      </c>
      <c r="B559" s="384" t="s">
        <v>41</v>
      </c>
      <c r="C559" s="397" t="s">
        <v>126</v>
      </c>
      <c r="D559" s="395">
        <v>15152.93</v>
      </c>
      <c r="E559" s="395">
        <v>95526.910499999998</v>
      </c>
      <c r="F559" s="396">
        <v>110679.84050000001</v>
      </c>
      <c r="G559" s="380"/>
      <c r="H559" s="381"/>
    </row>
    <row r="560" spans="1:8" ht="14.25" x14ac:dyDescent="0.25">
      <c r="A560" s="388">
        <v>2009</v>
      </c>
      <c r="B560" s="384" t="s">
        <v>42</v>
      </c>
      <c r="C560" s="397" t="s">
        <v>126</v>
      </c>
      <c r="D560" s="395">
        <v>15673.7</v>
      </c>
      <c r="E560" s="395">
        <v>96052.022999999986</v>
      </c>
      <c r="F560" s="396">
        <v>111725.72299999998</v>
      </c>
      <c r="G560" s="380"/>
      <c r="H560" s="381"/>
    </row>
    <row r="561" spans="1:8" ht="14.25" x14ac:dyDescent="0.25">
      <c r="A561" s="388">
        <v>2009</v>
      </c>
      <c r="B561" s="384" t="s">
        <v>43</v>
      </c>
      <c r="C561" s="397" t="s">
        <v>126</v>
      </c>
      <c r="D561" s="395">
        <v>16292.13</v>
      </c>
      <c r="E561" s="395">
        <v>98161.965000000011</v>
      </c>
      <c r="F561" s="396">
        <v>114454.09499999999</v>
      </c>
      <c r="G561" s="380"/>
      <c r="H561" s="381"/>
    </row>
    <row r="562" spans="1:8" ht="14.25" x14ac:dyDescent="0.25">
      <c r="A562" s="388">
        <v>2010</v>
      </c>
      <c r="B562" s="384" t="s">
        <v>44</v>
      </c>
      <c r="C562" s="397" t="s">
        <v>126</v>
      </c>
      <c r="D562" s="395">
        <v>15740.73</v>
      </c>
      <c r="E562" s="395">
        <v>85441.74500000001</v>
      </c>
      <c r="F562" s="396">
        <v>101182.47500000001</v>
      </c>
      <c r="G562" s="380"/>
      <c r="H562" s="381"/>
    </row>
    <row r="563" spans="1:8" ht="14.25" x14ac:dyDescent="0.25">
      <c r="A563" s="388">
        <v>2010</v>
      </c>
      <c r="B563" s="384" t="s">
        <v>45</v>
      </c>
      <c r="C563" s="397" t="s">
        <v>126</v>
      </c>
      <c r="D563" s="395">
        <v>17710.969999999998</v>
      </c>
      <c r="E563" s="395">
        <v>102896.6955</v>
      </c>
      <c r="F563" s="396">
        <v>120607.6655</v>
      </c>
      <c r="G563" s="380"/>
      <c r="H563" s="381"/>
    </row>
    <row r="564" spans="1:8" ht="14.25" x14ac:dyDescent="0.25">
      <c r="A564" s="388">
        <v>2010</v>
      </c>
      <c r="B564" s="384" t="s">
        <v>46</v>
      </c>
      <c r="C564" s="397" t="s">
        <v>126</v>
      </c>
      <c r="D564" s="395">
        <v>19616.340000000004</v>
      </c>
      <c r="E564" s="395">
        <v>110617.44950000005</v>
      </c>
      <c r="F564" s="396">
        <v>130233.78950000003</v>
      </c>
      <c r="G564" s="380"/>
      <c r="H564" s="381"/>
    </row>
    <row r="565" spans="1:8" ht="14.25" x14ac:dyDescent="0.25">
      <c r="A565" s="388">
        <v>2010</v>
      </c>
      <c r="B565" s="384" t="s">
        <v>34</v>
      </c>
      <c r="C565" s="397" t="s">
        <v>126</v>
      </c>
      <c r="D565" s="395">
        <v>21303.210000000006</v>
      </c>
      <c r="E565" s="395">
        <v>93411.7785</v>
      </c>
      <c r="F565" s="396">
        <v>114714.98849999998</v>
      </c>
      <c r="G565" s="380"/>
      <c r="H565" s="381"/>
    </row>
    <row r="566" spans="1:8" ht="14.25" x14ac:dyDescent="0.25">
      <c r="A566" s="388">
        <v>2010</v>
      </c>
      <c r="B566" s="384" t="s">
        <v>36</v>
      </c>
      <c r="C566" s="397" t="s">
        <v>126</v>
      </c>
      <c r="D566" s="395">
        <v>20970.839999999997</v>
      </c>
      <c r="E566" s="395">
        <v>105734.345</v>
      </c>
      <c r="F566" s="396">
        <v>126705.185</v>
      </c>
      <c r="G566" s="380"/>
      <c r="H566" s="381"/>
    </row>
    <row r="567" spans="1:8" ht="14.25" x14ac:dyDescent="0.25">
      <c r="A567" s="388">
        <v>2010</v>
      </c>
      <c r="B567" s="384" t="s">
        <v>37</v>
      </c>
      <c r="C567" s="397" t="s">
        <v>126</v>
      </c>
      <c r="D567" s="395">
        <v>21783.210000000003</v>
      </c>
      <c r="E567" s="395">
        <v>92644.887499999997</v>
      </c>
      <c r="F567" s="396">
        <v>114428.0975</v>
      </c>
      <c r="G567" s="380"/>
      <c r="H567" s="381"/>
    </row>
    <row r="568" spans="1:8" ht="14.25" x14ac:dyDescent="0.25">
      <c r="A568" s="388">
        <v>2010</v>
      </c>
      <c r="B568" s="384" t="s">
        <v>38</v>
      </c>
      <c r="C568" s="397" t="s">
        <v>126</v>
      </c>
      <c r="D568" s="395">
        <v>23726.370000000003</v>
      </c>
      <c r="E568" s="395">
        <v>101087.42500000002</v>
      </c>
      <c r="F568" s="396">
        <v>124813.79500000001</v>
      </c>
      <c r="G568" s="380"/>
      <c r="H568" s="381"/>
    </row>
    <row r="569" spans="1:8" ht="14.25" x14ac:dyDescent="0.25">
      <c r="A569" s="388">
        <v>2010</v>
      </c>
      <c r="B569" s="384" t="s">
        <v>39</v>
      </c>
      <c r="C569" s="397" t="s">
        <v>126</v>
      </c>
      <c r="D569" s="395">
        <v>26519.329999999998</v>
      </c>
      <c r="E569" s="395">
        <v>96853.072999999989</v>
      </c>
      <c r="F569" s="396">
        <v>123372.40299999999</v>
      </c>
      <c r="G569" s="380"/>
      <c r="H569" s="381"/>
    </row>
    <row r="570" spans="1:8" ht="14.25" x14ac:dyDescent="0.25">
      <c r="A570" s="388">
        <v>2010</v>
      </c>
      <c r="B570" s="384" t="s">
        <v>40</v>
      </c>
      <c r="C570" s="397" t="s">
        <v>126</v>
      </c>
      <c r="D570" s="395">
        <v>26725.99</v>
      </c>
      <c r="E570" s="395">
        <v>100599.24249999999</v>
      </c>
      <c r="F570" s="396">
        <v>127325.23249999998</v>
      </c>
      <c r="G570" s="380"/>
      <c r="H570" s="381"/>
    </row>
    <row r="571" spans="1:8" ht="14.25" x14ac:dyDescent="0.25">
      <c r="A571" s="388">
        <v>2010</v>
      </c>
      <c r="B571" s="384" t="s">
        <v>41</v>
      </c>
      <c r="C571" s="397" t="s">
        <v>126</v>
      </c>
      <c r="D571" s="395">
        <v>29710.6</v>
      </c>
      <c r="E571" s="395">
        <v>108596.23999999998</v>
      </c>
      <c r="F571" s="396">
        <v>138306.83999999997</v>
      </c>
      <c r="G571" s="380"/>
      <c r="H571" s="381"/>
    </row>
    <row r="572" spans="1:8" ht="14.25" x14ac:dyDescent="0.25">
      <c r="A572" s="388">
        <v>2010</v>
      </c>
      <c r="B572" s="384" t="s">
        <v>42</v>
      </c>
      <c r="C572" s="397" t="s">
        <v>126</v>
      </c>
      <c r="D572" s="395">
        <v>28179.789999999997</v>
      </c>
      <c r="E572" s="395">
        <v>115293.83749999999</v>
      </c>
      <c r="F572" s="396">
        <v>143473.62749999997</v>
      </c>
      <c r="G572" s="380"/>
      <c r="H572" s="381"/>
    </row>
    <row r="573" spans="1:8" ht="14.25" x14ac:dyDescent="0.25">
      <c r="A573" s="388">
        <v>2010</v>
      </c>
      <c r="B573" s="384" t="s">
        <v>43</v>
      </c>
      <c r="C573" s="397" t="s">
        <v>126</v>
      </c>
      <c r="D573" s="395">
        <v>26616.35</v>
      </c>
      <c r="E573" s="395">
        <v>106223.99599999998</v>
      </c>
      <c r="F573" s="396">
        <v>132840.34599999999</v>
      </c>
      <c r="G573" s="380"/>
      <c r="H573" s="381"/>
    </row>
    <row r="574" spans="1:8" ht="14.25" x14ac:dyDescent="0.25">
      <c r="A574" s="388">
        <v>2011</v>
      </c>
      <c r="B574" s="384" t="s">
        <v>44</v>
      </c>
      <c r="C574" s="397" t="s">
        <v>126</v>
      </c>
      <c r="D574" s="395">
        <v>27472.350000000002</v>
      </c>
      <c r="E574" s="395">
        <v>99613.121500000008</v>
      </c>
      <c r="F574" s="396">
        <v>127085.4715</v>
      </c>
      <c r="G574" s="380"/>
      <c r="H574" s="381"/>
    </row>
    <row r="575" spans="1:8" ht="14.25" x14ac:dyDescent="0.25">
      <c r="A575" s="388">
        <v>2011</v>
      </c>
      <c r="B575" s="384" t="s">
        <v>45</v>
      </c>
      <c r="C575" s="397" t="s">
        <v>126</v>
      </c>
      <c r="D575" s="395">
        <v>25121.56</v>
      </c>
      <c r="E575" s="395">
        <v>96939.682499999995</v>
      </c>
      <c r="F575" s="396">
        <v>122061.24249999999</v>
      </c>
      <c r="G575" s="380"/>
      <c r="H575" s="381"/>
    </row>
    <row r="576" spans="1:8" ht="14.25" x14ac:dyDescent="0.25">
      <c r="A576" s="388">
        <v>2011</v>
      </c>
      <c r="B576" s="384" t="s">
        <v>46</v>
      </c>
      <c r="C576" s="397" t="s">
        <v>126</v>
      </c>
      <c r="D576" s="395">
        <v>30162.280000000002</v>
      </c>
      <c r="E576" s="395">
        <v>134644.02100000007</v>
      </c>
      <c r="F576" s="396">
        <v>164806.30100000009</v>
      </c>
      <c r="G576" s="380"/>
      <c r="H576" s="381"/>
    </row>
    <row r="577" spans="1:8" ht="14.25" x14ac:dyDescent="0.25">
      <c r="A577" s="388">
        <v>2011</v>
      </c>
      <c r="B577" s="384" t="s">
        <v>34</v>
      </c>
      <c r="C577" s="397" t="s">
        <v>126</v>
      </c>
      <c r="D577" s="395">
        <v>25170.98</v>
      </c>
      <c r="E577" s="395">
        <v>109062.34099999999</v>
      </c>
      <c r="F577" s="396">
        <v>134233.321</v>
      </c>
      <c r="G577" s="380"/>
      <c r="H577" s="381"/>
    </row>
    <row r="578" spans="1:8" ht="14.25" x14ac:dyDescent="0.25">
      <c r="A578" s="388">
        <v>2011</v>
      </c>
      <c r="B578" s="384" t="s">
        <v>36</v>
      </c>
      <c r="C578" s="397" t="s">
        <v>126</v>
      </c>
      <c r="D578" s="395">
        <v>28346.39</v>
      </c>
      <c r="E578" s="395">
        <v>111946.61150000003</v>
      </c>
      <c r="F578" s="396">
        <v>140293.00150000001</v>
      </c>
      <c r="G578" s="380"/>
      <c r="H578" s="381"/>
    </row>
    <row r="579" spans="1:8" ht="14.25" x14ac:dyDescent="0.25">
      <c r="A579" s="388">
        <v>2011</v>
      </c>
      <c r="B579" s="384" t="s">
        <v>37</v>
      </c>
      <c r="C579" s="397" t="s">
        <v>126</v>
      </c>
      <c r="D579" s="395">
        <v>26094.640000000003</v>
      </c>
      <c r="E579" s="395">
        <v>109527.47749999999</v>
      </c>
      <c r="F579" s="396">
        <v>135622.11749999999</v>
      </c>
      <c r="G579" s="380"/>
      <c r="H579" s="381"/>
    </row>
    <row r="580" spans="1:8" ht="14.25" x14ac:dyDescent="0.25">
      <c r="A580" s="388">
        <v>2011</v>
      </c>
      <c r="B580" s="384" t="s">
        <v>38</v>
      </c>
      <c r="C580" s="397" t="s">
        <v>126</v>
      </c>
      <c r="D580" s="395">
        <v>28718.29</v>
      </c>
      <c r="E580" s="395">
        <v>113260.75600000001</v>
      </c>
      <c r="F580" s="396">
        <v>141979.04599999997</v>
      </c>
      <c r="G580" s="380"/>
      <c r="H580" s="381"/>
    </row>
    <row r="581" spans="1:8" ht="14.25" x14ac:dyDescent="0.25">
      <c r="A581" s="388">
        <v>2011</v>
      </c>
      <c r="B581" s="384" t="s">
        <v>39</v>
      </c>
      <c r="C581" s="397" t="s">
        <v>126</v>
      </c>
      <c r="D581" s="395">
        <v>40317.960000000006</v>
      </c>
      <c r="E581" s="395">
        <v>120318.89599999998</v>
      </c>
      <c r="F581" s="396">
        <v>160636.85599999997</v>
      </c>
      <c r="G581" s="380"/>
      <c r="H581" s="381"/>
    </row>
    <row r="582" spans="1:8" ht="14.25" x14ac:dyDescent="0.25">
      <c r="A582" s="388">
        <v>2011</v>
      </c>
      <c r="B582" s="384" t="s">
        <v>40</v>
      </c>
      <c r="C582" s="397" t="s">
        <v>126</v>
      </c>
      <c r="D582" s="395">
        <v>40020.910000000003</v>
      </c>
      <c r="E582" s="395">
        <v>118949.61249999999</v>
      </c>
      <c r="F582" s="396">
        <v>158970.52249999999</v>
      </c>
      <c r="G582" s="380"/>
      <c r="H582" s="381"/>
    </row>
    <row r="583" spans="1:8" ht="14.25" x14ac:dyDescent="0.25">
      <c r="A583" s="388">
        <v>2011</v>
      </c>
      <c r="B583" s="384" t="s">
        <v>41</v>
      </c>
      <c r="C583" s="397" t="s">
        <v>126</v>
      </c>
      <c r="D583" s="395">
        <v>31623.29</v>
      </c>
      <c r="E583" s="395">
        <v>121479.62449999998</v>
      </c>
      <c r="F583" s="396">
        <v>153102.91449999998</v>
      </c>
      <c r="G583" s="380"/>
      <c r="H583" s="381"/>
    </row>
    <row r="584" spans="1:8" ht="14.25" x14ac:dyDescent="0.25">
      <c r="A584" s="388">
        <v>2011</v>
      </c>
      <c r="B584" s="384" t="s">
        <v>42</v>
      </c>
      <c r="C584" s="397" t="s">
        <v>126</v>
      </c>
      <c r="D584" s="395">
        <v>33909.46</v>
      </c>
      <c r="E584" s="395">
        <v>127664.27799999999</v>
      </c>
      <c r="F584" s="396">
        <v>161573.73799999998</v>
      </c>
      <c r="G584" s="380"/>
      <c r="H584" s="381"/>
    </row>
    <row r="585" spans="1:8" ht="14.25" x14ac:dyDescent="0.25">
      <c r="A585" s="388">
        <v>2011</v>
      </c>
      <c r="B585" s="384" t="s">
        <v>43</v>
      </c>
      <c r="C585" s="397" t="s">
        <v>126</v>
      </c>
      <c r="D585" s="395">
        <v>33520.804999999993</v>
      </c>
      <c r="E585" s="395">
        <v>121680.86800000003</v>
      </c>
      <c r="F585" s="396">
        <v>155201.67300000001</v>
      </c>
      <c r="G585" s="380"/>
      <c r="H585" s="381"/>
    </row>
    <row r="586" spans="1:8" ht="14.25" x14ac:dyDescent="0.25">
      <c r="A586" s="388">
        <v>2012</v>
      </c>
      <c r="B586" s="384" t="s">
        <v>44</v>
      </c>
      <c r="C586" s="397" t="s">
        <v>126</v>
      </c>
      <c r="D586" s="395">
        <v>32358.880000000001</v>
      </c>
      <c r="E586" s="395">
        <v>119502.84049999998</v>
      </c>
      <c r="F586" s="396">
        <v>151861.7205</v>
      </c>
      <c r="G586" s="380"/>
      <c r="H586" s="381"/>
    </row>
    <row r="587" spans="1:8" ht="14.25" x14ac:dyDescent="0.25">
      <c r="A587" s="388">
        <v>2012</v>
      </c>
      <c r="B587" s="384" t="s">
        <v>45</v>
      </c>
      <c r="C587" s="397" t="s">
        <v>126</v>
      </c>
      <c r="D587" s="395">
        <v>35861.582999999999</v>
      </c>
      <c r="E587" s="395">
        <v>114878.7295</v>
      </c>
      <c r="F587" s="396">
        <v>150740.31249999997</v>
      </c>
      <c r="G587" s="380"/>
      <c r="H587" s="381"/>
    </row>
    <row r="588" spans="1:8" ht="14.25" x14ac:dyDescent="0.25">
      <c r="A588" s="388">
        <v>2012</v>
      </c>
      <c r="B588" s="384" t="s">
        <v>46</v>
      </c>
      <c r="C588" s="397" t="s">
        <v>126</v>
      </c>
      <c r="D588" s="395">
        <v>43289.77</v>
      </c>
      <c r="E588" s="395">
        <v>130655.40000000001</v>
      </c>
      <c r="F588" s="396">
        <v>173945.17000000007</v>
      </c>
      <c r="G588" s="380"/>
      <c r="H588" s="381"/>
    </row>
    <row r="589" spans="1:8" ht="14.25" x14ac:dyDescent="0.25">
      <c r="A589" s="388">
        <v>2012</v>
      </c>
      <c r="B589" s="384" t="s">
        <v>34</v>
      </c>
      <c r="C589" s="397" t="s">
        <v>126</v>
      </c>
      <c r="D589" s="395">
        <v>35445.079999999994</v>
      </c>
      <c r="E589" s="395">
        <v>103806.85450000004</v>
      </c>
      <c r="F589" s="396">
        <v>139251.93450000003</v>
      </c>
      <c r="G589" s="380"/>
      <c r="H589" s="381"/>
    </row>
    <row r="590" spans="1:8" ht="14.25" x14ac:dyDescent="0.25">
      <c r="A590" s="388">
        <v>2012</v>
      </c>
      <c r="B590" s="384" t="s">
        <v>36</v>
      </c>
      <c r="C590" s="397" t="s">
        <v>126</v>
      </c>
      <c r="D590" s="395">
        <v>42002.585999999988</v>
      </c>
      <c r="E590" s="395">
        <v>120727.37150000002</v>
      </c>
      <c r="F590" s="396">
        <v>162729.95749999996</v>
      </c>
      <c r="G590" s="380"/>
      <c r="H590" s="381"/>
    </row>
    <row r="591" spans="1:8" ht="14.25" x14ac:dyDescent="0.25">
      <c r="A591" s="388">
        <v>2012</v>
      </c>
      <c r="B591" s="384" t="s">
        <v>37</v>
      </c>
      <c r="C591" s="397" t="s">
        <v>126</v>
      </c>
      <c r="D591" s="395">
        <v>38738.738000000005</v>
      </c>
      <c r="E591" s="395">
        <v>122738.09050000002</v>
      </c>
      <c r="F591" s="396">
        <v>161476.82850000003</v>
      </c>
      <c r="G591" s="380"/>
      <c r="H591" s="381"/>
    </row>
    <row r="592" spans="1:8" ht="14.25" x14ac:dyDescent="0.25">
      <c r="A592" s="388">
        <v>2012</v>
      </c>
      <c r="B592" s="384" t="s">
        <v>38</v>
      </c>
      <c r="C592" s="397" t="s">
        <v>126</v>
      </c>
      <c r="D592" s="395">
        <v>43083.492999999995</v>
      </c>
      <c r="E592" s="395">
        <v>113306.31100000002</v>
      </c>
      <c r="F592" s="396">
        <v>156389.80399999997</v>
      </c>
      <c r="G592" s="380"/>
      <c r="H592" s="381"/>
    </row>
    <row r="593" spans="1:8" ht="14.25" x14ac:dyDescent="0.25">
      <c r="A593" s="388">
        <v>2012</v>
      </c>
      <c r="B593" s="384" t="s">
        <v>39</v>
      </c>
      <c r="C593" s="397" t="s">
        <v>126</v>
      </c>
      <c r="D593" s="395">
        <v>43542.42</v>
      </c>
      <c r="E593" s="395">
        <v>115397.10550000003</v>
      </c>
      <c r="F593" s="396">
        <v>158939.52550000002</v>
      </c>
      <c r="G593" s="380"/>
      <c r="H593" s="381"/>
    </row>
    <row r="594" spans="1:8" ht="14.25" x14ac:dyDescent="0.25">
      <c r="A594" s="388">
        <v>2012</v>
      </c>
      <c r="B594" s="384" t="s">
        <v>40</v>
      </c>
      <c r="C594" s="397" t="s">
        <v>126</v>
      </c>
      <c r="D594" s="395">
        <v>43008.701999999997</v>
      </c>
      <c r="E594" s="395">
        <v>111615.579</v>
      </c>
      <c r="F594" s="396">
        <v>154624.28100000002</v>
      </c>
      <c r="G594" s="380"/>
      <c r="H594" s="381"/>
    </row>
    <row r="595" spans="1:8" ht="14.25" x14ac:dyDescent="0.25">
      <c r="A595" s="388">
        <v>2012</v>
      </c>
      <c r="B595" s="384" t="s">
        <v>41</v>
      </c>
      <c r="C595" s="397" t="s">
        <v>126</v>
      </c>
      <c r="D595" s="395">
        <v>45121.83</v>
      </c>
      <c r="E595" s="395">
        <v>118991.845</v>
      </c>
      <c r="F595" s="396">
        <v>164113.67499999999</v>
      </c>
      <c r="G595" s="380"/>
      <c r="H595" s="381"/>
    </row>
    <row r="596" spans="1:8" ht="14.25" x14ac:dyDescent="0.25">
      <c r="A596" s="388">
        <v>2012</v>
      </c>
      <c r="B596" s="384" t="s">
        <v>42</v>
      </c>
      <c r="C596" s="397" t="s">
        <v>126</v>
      </c>
      <c r="D596" s="395">
        <v>44881.774999999994</v>
      </c>
      <c r="E596" s="395">
        <v>121086.52000000003</v>
      </c>
      <c r="F596" s="396">
        <v>165968.29500000004</v>
      </c>
      <c r="G596" s="380"/>
      <c r="H596" s="381"/>
    </row>
    <row r="597" spans="1:8" ht="14.25" x14ac:dyDescent="0.25">
      <c r="A597" s="388">
        <v>2012</v>
      </c>
      <c r="B597" s="384" t="s">
        <v>43</v>
      </c>
      <c r="C597" s="397" t="s">
        <v>126</v>
      </c>
      <c r="D597" s="395">
        <v>39559.399999999994</v>
      </c>
      <c r="E597" s="395">
        <v>115529.17900000006</v>
      </c>
      <c r="F597" s="396">
        <v>155088.57900000003</v>
      </c>
      <c r="G597" s="380"/>
      <c r="H597" s="381"/>
    </row>
    <row r="598" spans="1:8" ht="14.25" x14ac:dyDescent="0.25">
      <c r="A598" s="388">
        <v>2013</v>
      </c>
      <c r="B598" s="384" t="s">
        <v>44</v>
      </c>
      <c r="C598" s="397" t="s">
        <v>126</v>
      </c>
      <c r="D598" s="395">
        <v>39539.670000000006</v>
      </c>
      <c r="E598" s="395">
        <v>103713.42949999998</v>
      </c>
      <c r="F598" s="396">
        <v>143253.09950000001</v>
      </c>
      <c r="G598" s="380"/>
      <c r="H598" s="381"/>
    </row>
    <row r="599" spans="1:8" ht="14.25" x14ac:dyDescent="0.25">
      <c r="A599" s="388">
        <v>2013</v>
      </c>
      <c r="B599" s="384" t="s">
        <v>45</v>
      </c>
      <c r="C599" s="397" t="s">
        <v>126</v>
      </c>
      <c r="D599" s="395">
        <v>42449.121999999996</v>
      </c>
      <c r="E599" s="395">
        <v>110789.5505</v>
      </c>
      <c r="F599" s="396">
        <v>153238.67249999999</v>
      </c>
      <c r="G599" s="380"/>
      <c r="H599" s="381"/>
    </row>
    <row r="600" spans="1:8" ht="14.25" x14ac:dyDescent="0.25">
      <c r="A600" s="388">
        <v>2013</v>
      </c>
      <c r="B600" s="384" t="s">
        <v>46</v>
      </c>
      <c r="C600" s="397" t="s">
        <v>126</v>
      </c>
      <c r="D600" s="395">
        <v>45744.190000000017</v>
      </c>
      <c r="E600" s="395">
        <v>105523.25899999999</v>
      </c>
      <c r="F600" s="396">
        <v>151267.44900000005</v>
      </c>
      <c r="G600" s="380"/>
      <c r="H600" s="381"/>
    </row>
    <row r="601" spans="1:8" ht="14.25" x14ac:dyDescent="0.25">
      <c r="A601" s="388">
        <v>2013</v>
      </c>
      <c r="B601" s="384" t="s">
        <v>34</v>
      </c>
      <c r="C601" s="397" t="s">
        <v>126</v>
      </c>
      <c r="D601" s="395">
        <v>41748.030000000006</v>
      </c>
      <c r="E601" s="395">
        <v>117792.43299999999</v>
      </c>
      <c r="F601" s="396">
        <v>159540.46299999999</v>
      </c>
      <c r="G601" s="380"/>
      <c r="H601" s="381"/>
    </row>
    <row r="602" spans="1:8" ht="14.25" x14ac:dyDescent="0.25">
      <c r="A602" s="388">
        <v>2013</v>
      </c>
      <c r="B602" s="384" t="s">
        <v>36</v>
      </c>
      <c r="C602" s="397" t="s">
        <v>126</v>
      </c>
      <c r="D602" s="395">
        <v>43436.75</v>
      </c>
      <c r="E602" s="395">
        <v>113754.06150000003</v>
      </c>
      <c r="F602" s="396">
        <v>157190.81150000001</v>
      </c>
      <c r="G602" s="380"/>
      <c r="H602" s="381"/>
    </row>
    <row r="603" spans="1:8" ht="14.25" x14ac:dyDescent="0.25">
      <c r="A603" s="388">
        <v>2013</v>
      </c>
      <c r="B603" s="384" t="s">
        <v>37</v>
      </c>
      <c r="C603" s="397" t="s">
        <v>126</v>
      </c>
      <c r="D603" s="395">
        <v>43072.579999999994</v>
      </c>
      <c r="E603" s="395">
        <v>107228.14349999999</v>
      </c>
      <c r="F603" s="396">
        <v>150300.72350000002</v>
      </c>
      <c r="G603" s="380"/>
      <c r="H603" s="381"/>
    </row>
    <row r="604" spans="1:8" ht="14.25" x14ac:dyDescent="0.25">
      <c r="A604" s="388">
        <v>2013</v>
      </c>
      <c r="B604" s="384" t="s">
        <v>38</v>
      </c>
      <c r="C604" s="397" t="s">
        <v>126</v>
      </c>
      <c r="D604" s="395">
        <v>47350.680000000008</v>
      </c>
      <c r="E604" s="395">
        <v>114451.29299999999</v>
      </c>
      <c r="F604" s="396">
        <v>161801.97299999997</v>
      </c>
      <c r="G604" s="380"/>
      <c r="H604" s="381"/>
    </row>
    <row r="605" spans="1:8" ht="14.25" x14ac:dyDescent="0.25">
      <c r="A605" s="388">
        <v>2013</v>
      </c>
      <c r="B605" s="384" t="s">
        <v>39</v>
      </c>
      <c r="C605" s="397" t="s">
        <v>126</v>
      </c>
      <c r="D605" s="395">
        <v>38714.080000000002</v>
      </c>
      <c r="E605" s="395">
        <v>99229.734499999977</v>
      </c>
      <c r="F605" s="396">
        <v>137943.81450000001</v>
      </c>
      <c r="G605" s="380"/>
      <c r="H605" s="381"/>
    </row>
    <row r="606" spans="1:8" ht="14.25" x14ac:dyDescent="0.25">
      <c r="A606" s="388">
        <v>2013</v>
      </c>
      <c r="B606" s="384" t="s">
        <v>40</v>
      </c>
      <c r="C606" s="397" t="s">
        <v>126</v>
      </c>
      <c r="D606" s="395">
        <v>45382.889999999992</v>
      </c>
      <c r="E606" s="395">
        <v>130090.00900000001</v>
      </c>
      <c r="F606" s="396">
        <v>175472.899</v>
      </c>
      <c r="G606" s="380"/>
      <c r="H606" s="381"/>
    </row>
    <row r="607" spans="1:8" ht="14.25" x14ac:dyDescent="0.25">
      <c r="A607" s="388">
        <v>2013</v>
      </c>
      <c r="B607" s="384" t="s">
        <v>41</v>
      </c>
      <c r="C607" s="397" t="s">
        <v>126</v>
      </c>
      <c r="D607" s="395">
        <v>48288.377999999997</v>
      </c>
      <c r="E607" s="395">
        <v>130211.7025000001</v>
      </c>
      <c r="F607" s="396">
        <v>178500.0805000001</v>
      </c>
      <c r="G607" s="380"/>
      <c r="H607" s="381"/>
    </row>
    <row r="608" spans="1:8" ht="14.25" x14ac:dyDescent="0.25">
      <c r="A608" s="388">
        <v>2013</v>
      </c>
      <c r="B608" s="384" t="s">
        <v>42</v>
      </c>
      <c r="C608" s="397" t="s">
        <v>126</v>
      </c>
      <c r="D608" s="395">
        <v>47434.384999999987</v>
      </c>
      <c r="E608" s="395">
        <v>129307.29050000006</v>
      </c>
      <c r="F608" s="396">
        <v>176741.67550000007</v>
      </c>
      <c r="G608" s="380"/>
      <c r="H608" s="381"/>
    </row>
    <row r="609" spans="1:8" ht="14.25" x14ac:dyDescent="0.25">
      <c r="A609" s="388">
        <v>2013</v>
      </c>
      <c r="B609" s="384" t="s">
        <v>43</v>
      </c>
      <c r="C609" s="397" t="s">
        <v>126</v>
      </c>
      <c r="D609" s="395">
        <v>42728.05</v>
      </c>
      <c r="E609" s="395">
        <v>126691.24750000008</v>
      </c>
      <c r="F609" s="396">
        <v>169419.29750000007</v>
      </c>
      <c r="G609" s="380"/>
      <c r="H609" s="381"/>
    </row>
    <row r="610" spans="1:8" ht="14.25" x14ac:dyDescent="0.25">
      <c r="A610" s="388">
        <v>2014</v>
      </c>
      <c r="B610" s="384" t="s">
        <v>44</v>
      </c>
      <c r="C610" s="397" t="s">
        <v>126</v>
      </c>
      <c r="D610" s="395">
        <v>40018.769999999997</v>
      </c>
      <c r="E610" s="395">
        <v>104612.24050000001</v>
      </c>
      <c r="F610" s="396">
        <v>144631.01050000003</v>
      </c>
      <c r="G610" s="380"/>
      <c r="H610" s="381"/>
    </row>
    <row r="611" spans="1:8" ht="14.25" x14ac:dyDescent="0.25">
      <c r="A611" s="388">
        <v>2014</v>
      </c>
      <c r="B611" s="384" t="s">
        <v>45</v>
      </c>
      <c r="C611" s="397" t="s">
        <v>126</v>
      </c>
      <c r="D611" s="395">
        <v>45142.619999999995</v>
      </c>
      <c r="E611" s="395">
        <v>117269.6430000001</v>
      </c>
      <c r="F611" s="396">
        <v>162412.26300000006</v>
      </c>
      <c r="G611" s="380"/>
      <c r="H611" s="381"/>
    </row>
    <row r="612" spans="1:8" ht="14.25" x14ac:dyDescent="0.25">
      <c r="A612" s="388">
        <v>2014</v>
      </c>
      <c r="B612" s="384" t="s">
        <v>46</v>
      </c>
      <c r="C612" s="397" t="s">
        <v>126</v>
      </c>
      <c r="D612" s="395">
        <v>47951.701000000008</v>
      </c>
      <c r="E612" s="395">
        <v>135944.89450000011</v>
      </c>
      <c r="F612" s="396">
        <v>183896.59550000014</v>
      </c>
      <c r="G612" s="380"/>
      <c r="H612" s="381"/>
    </row>
    <row r="613" spans="1:8" ht="14.25" x14ac:dyDescent="0.25">
      <c r="A613" s="388">
        <v>2014</v>
      </c>
      <c r="B613" s="384" t="s">
        <v>34</v>
      </c>
      <c r="C613" s="397" t="s">
        <v>126</v>
      </c>
      <c r="D613" s="395">
        <v>45525.1</v>
      </c>
      <c r="E613" s="395">
        <v>122193.40850000006</v>
      </c>
      <c r="F613" s="396">
        <v>167718.50850000005</v>
      </c>
      <c r="G613" s="380"/>
      <c r="H613" s="381"/>
    </row>
    <row r="614" spans="1:8" ht="14.25" x14ac:dyDescent="0.25">
      <c r="A614" s="388">
        <v>2014</v>
      </c>
      <c r="B614" s="384" t="s">
        <v>36</v>
      </c>
      <c r="C614" s="397" t="s">
        <v>126</v>
      </c>
      <c r="D614" s="395">
        <v>50069.43</v>
      </c>
      <c r="E614" s="395">
        <v>124764.31600000014</v>
      </c>
      <c r="F614" s="396">
        <v>174833.7460000001</v>
      </c>
      <c r="G614" s="380"/>
      <c r="H614" s="381"/>
    </row>
    <row r="615" spans="1:8" ht="14.25" x14ac:dyDescent="0.25">
      <c r="A615" s="388">
        <v>2014</v>
      </c>
      <c r="B615" s="384" t="s">
        <v>37</v>
      </c>
      <c r="C615" s="397" t="s">
        <v>126</v>
      </c>
      <c r="D615" s="395">
        <v>46077.53</v>
      </c>
      <c r="E615" s="395">
        <v>113512.50924500015</v>
      </c>
      <c r="F615" s="396">
        <v>159590.03924500017</v>
      </c>
      <c r="G615" s="380"/>
      <c r="H615" s="381"/>
    </row>
    <row r="616" spans="1:8" ht="14.25" x14ac:dyDescent="0.25">
      <c r="A616" s="388">
        <v>2014</v>
      </c>
      <c r="B616" s="384" t="s">
        <v>38</v>
      </c>
      <c r="C616" s="397" t="s">
        <v>126</v>
      </c>
      <c r="D616" s="395">
        <v>49931.759999999995</v>
      </c>
      <c r="E616" s="395">
        <v>124270.17350000008</v>
      </c>
      <c r="F616" s="396">
        <v>174201.93350000007</v>
      </c>
      <c r="G616" s="380"/>
      <c r="H616" s="381"/>
    </row>
    <row r="617" spans="1:8" ht="14.25" x14ac:dyDescent="0.25">
      <c r="A617" s="388">
        <v>2014</v>
      </c>
      <c r="B617" s="384" t="s">
        <v>39</v>
      </c>
      <c r="C617" s="397" t="s">
        <v>126</v>
      </c>
      <c r="D617" s="395">
        <v>47277.761000000006</v>
      </c>
      <c r="E617" s="395">
        <v>126049.86850000007</v>
      </c>
      <c r="F617" s="396">
        <v>173327.62950000007</v>
      </c>
      <c r="G617" s="380"/>
      <c r="H617" s="381"/>
    </row>
    <row r="618" spans="1:8" ht="14.25" x14ac:dyDescent="0.25">
      <c r="A618" s="388">
        <v>2014</v>
      </c>
      <c r="B618" s="384" t="s">
        <v>40</v>
      </c>
      <c r="C618" s="397" t="s">
        <v>126</v>
      </c>
      <c r="D618" s="395">
        <v>49820.240000000005</v>
      </c>
      <c r="E618" s="395">
        <v>133300.07500000013</v>
      </c>
      <c r="F618" s="396">
        <v>183120.31500000012</v>
      </c>
      <c r="G618" s="380"/>
      <c r="H618" s="381"/>
    </row>
    <row r="619" spans="1:8" ht="14.25" x14ac:dyDescent="0.25">
      <c r="A619" s="388">
        <v>2014</v>
      </c>
      <c r="B619" s="384" t="s">
        <v>41</v>
      </c>
      <c r="C619" s="397" t="s">
        <v>126</v>
      </c>
      <c r="D619" s="395">
        <v>44039.919999999991</v>
      </c>
      <c r="E619" s="395">
        <v>136026.66300000012</v>
      </c>
      <c r="F619" s="396">
        <v>180066.58300000013</v>
      </c>
      <c r="G619" s="380"/>
      <c r="H619" s="381"/>
    </row>
    <row r="620" spans="1:8" ht="14.25" x14ac:dyDescent="0.25">
      <c r="A620" s="388">
        <v>2014</v>
      </c>
      <c r="B620" s="384" t="s">
        <v>42</v>
      </c>
      <c r="C620" s="397" t="s">
        <v>126</v>
      </c>
      <c r="D620" s="395">
        <v>47310.599999999991</v>
      </c>
      <c r="E620" s="395">
        <v>134845.94500000007</v>
      </c>
      <c r="F620" s="396">
        <v>182156.54500000007</v>
      </c>
      <c r="G620" s="380"/>
      <c r="H620" s="381"/>
    </row>
    <row r="621" spans="1:8" ht="14.25" x14ac:dyDescent="0.25">
      <c r="A621" s="388">
        <v>2014</v>
      </c>
      <c r="B621" s="384" t="s">
        <v>43</v>
      </c>
      <c r="C621" s="397" t="s">
        <v>126</v>
      </c>
      <c r="D621" s="395">
        <v>41552.729999999996</v>
      </c>
      <c r="E621" s="395">
        <v>136414.72450000001</v>
      </c>
      <c r="F621" s="396">
        <v>177967.45450000002</v>
      </c>
      <c r="G621" s="380"/>
      <c r="H621" s="381"/>
    </row>
    <row r="622" spans="1:8" ht="14.25" x14ac:dyDescent="0.25">
      <c r="A622" s="388">
        <v>2015</v>
      </c>
      <c r="B622" s="384" t="s">
        <v>44</v>
      </c>
      <c r="C622" s="397" t="s">
        <v>126</v>
      </c>
      <c r="D622" s="395">
        <v>36195.159999999996</v>
      </c>
      <c r="E622" s="395">
        <v>108663.84600000003</v>
      </c>
      <c r="F622" s="396">
        <v>144859.00600000005</v>
      </c>
      <c r="G622" s="380"/>
      <c r="H622" s="381"/>
    </row>
    <row r="623" spans="1:8" ht="14.25" x14ac:dyDescent="0.25">
      <c r="A623" s="388">
        <v>2015</v>
      </c>
      <c r="B623" s="384" t="s">
        <v>45</v>
      </c>
      <c r="C623" s="397" t="s">
        <v>126</v>
      </c>
      <c r="D623" s="395">
        <v>43897.725999999995</v>
      </c>
      <c r="E623" s="395">
        <v>114754.28350000002</v>
      </c>
      <c r="F623" s="396">
        <v>158652.00950000001</v>
      </c>
      <c r="G623" s="380"/>
      <c r="H623" s="381"/>
    </row>
    <row r="624" spans="1:8" ht="14.25" x14ac:dyDescent="0.25">
      <c r="A624" s="388">
        <v>2015</v>
      </c>
      <c r="B624" s="384" t="s">
        <v>46</v>
      </c>
      <c r="C624" s="397" t="s">
        <v>126</v>
      </c>
      <c r="D624" s="395">
        <v>45814.597999999998</v>
      </c>
      <c r="E624" s="395">
        <v>130957.56399999995</v>
      </c>
      <c r="F624" s="396">
        <v>176772.16199999995</v>
      </c>
      <c r="G624" s="380"/>
      <c r="H624" s="381"/>
    </row>
    <row r="625" spans="1:8" ht="14.25" x14ac:dyDescent="0.25">
      <c r="A625" s="388">
        <v>2015</v>
      </c>
      <c r="B625" s="384" t="s">
        <v>34</v>
      </c>
      <c r="C625" s="397" t="s">
        <v>126</v>
      </c>
      <c r="D625" s="395">
        <v>43412.359999999993</v>
      </c>
      <c r="E625" s="395">
        <v>118415.38349999998</v>
      </c>
      <c r="F625" s="396">
        <v>161827.74349999998</v>
      </c>
      <c r="G625" s="380"/>
      <c r="H625" s="381"/>
    </row>
    <row r="626" spans="1:8" ht="14.25" x14ac:dyDescent="0.25">
      <c r="A626" s="388">
        <v>2015</v>
      </c>
      <c r="B626" s="384" t="s">
        <v>36</v>
      </c>
      <c r="C626" s="397" t="s">
        <v>126</v>
      </c>
      <c r="D626" s="395">
        <v>44344.400000000009</v>
      </c>
      <c r="E626" s="395">
        <v>126801.61150000001</v>
      </c>
      <c r="F626" s="396">
        <v>171146.01150000002</v>
      </c>
      <c r="G626" s="380"/>
      <c r="H626" s="381"/>
    </row>
    <row r="627" spans="1:8" ht="14.25" x14ac:dyDescent="0.25">
      <c r="A627" s="388">
        <v>2015</v>
      </c>
      <c r="B627" s="384" t="s">
        <v>37</v>
      </c>
      <c r="C627" s="397" t="s">
        <v>126</v>
      </c>
      <c r="D627" s="395">
        <v>44227.990000000013</v>
      </c>
      <c r="E627" s="395">
        <v>117388.44949999996</v>
      </c>
      <c r="F627" s="396">
        <v>161616.43949999998</v>
      </c>
      <c r="G627" s="380"/>
      <c r="H627" s="381"/>
    </row>
    <row r="628" spans="1:8" ht="14.25" x14ac:dyDescent="0.25">
      <c r="A628" s="388">
        <v>2015</v>
      </c>
      <c r="B628" s="384" t="s">
        <v>38</v>
      </c>
      <c r="C628" s="397" t="s">
        <v>126</v>
      </c>
      <c r="D628" s="395">
        <v>53616.160000000003</v>
      </c>
      <c r="E628" s="395">
        <v>127378.495</v>
      </c>
      <c r="F628" s="396">
        <v>180994.655</v>
      </c>
      <c r="G628" s="380"/>
      <c r="H628" s="381"/>
    </row>
    <row r="629" spans="1:8" ht="14.25" x14ac:dyDescent="0.25">
      <c r="A629" s="388">
        <v>2015</v>
      </c>
      <c r="B629" s="384" t="s">
        <v>39</v>
      </c>
      <c r="C629" s="397" t="s">
        <v>126</v>
      </c>
      <c r="D629" s="395">
        <v>47007.93</v>
      </c>
      <c r="E629" s="395">
        <v>126288.37400000001</v>
      </c>
      <c r="F629" s="396">
        <v>173296.304</v>
      </c>
      <c r="G629" s="380"/>
      <c r="H629" s="381"/>
    </row>
    <row r="630" spans="1:8" ht="14.25" x14ac:dyDescent="0.25">
      <c r="A630" s="388">
        <v>2015</v>
      </c>
      <c r="B630" s="384" t="s">
        <v>40</v>
      </c>
      <c r="C630" s="397" t="s">
        <v>126</v>
      </c>
      <c r="D630" s="395">
        <v>56919.601999999999</v>
      </c>
      <c r="E630" s="395">
        <v>133395.26000000004</v>
      </c>
      <c r="F630" s="396">
        <v>190314.86200000002</v>
      </c>
      <c r="G630" s="380"/>
      <c r="H630" s="381"/>
    </row>
    <row r="631" spans="1:8" ht="14.25" x14ac:dyDescent="0.25">
      <c r="A631" s="388">
        <v>2015</v>
      </c>
      <c r="B631" s="384" t="s">
        <v>41</v>
      </c>
      <c r="C631" s="397" t="s">
        <v>126</v>
      </c>
      <c r="D631" s="395">
        <v>51442.37</v>
      </c>
      <c r="E631" s="395">
        <v>140252.81400000025</v>
      </c>
      <c r="F631" s="396">
        <v>191695.18400000027</v>
      </c>
      <c r="G631" s="380"/>
      <c r="H631" s="381"/>
    </row>
    <row r="632" spans="1:8" ht="14.25" x14ac:dyDescent="0.25">
      <c r="A632" s="388">
        <v>2015</v>
      </c>
      <c r="B632" s="384" t="s">
        <v>42</v>
      </c>
      <c r="C632" s="397" t="s">
        <v>126</v>
      </c>
      <c r="D632" s="395">
        <v>48660.32</v>
      </c>
      <c r="E632" s="395">
        <v>131557.39400000006</v>
      </c>
      <c r="F632" s="396">
        <v>180217.71400000004</v>
      </c>
      <c r="G632" s="380"/>
      <c r="H632" s="381"/>
    </row>
    <row r="633" spans="1:8" ht="14.25" x14ac:dyDescent="0.25">
      <c r="A633" s="388">
        <v>2015</v>
      </c>
      <c r="B633" s="384" t="s">
        <v>43</v>
      </c>
      <c r="C633" s="397" t="s">
        <v>126</v>
      </c>
      <c r="D633" s="395">
        <v>45348.557999999997</v>
      </c>
      <c r="E633" s="395">
        <v>155920.65150000021</v>
      </c>
      <c r="F633" s="396">
        <v>201269.20950000026</v>
      </c>
      <c r="G633" s="380"/>
      <c r="H633" s="381"/>
    </row>
    <row r="634" spans="1:8" ht="14.25" x14ac:dyDescent="0.25">
      <c r="A634" s="388">
        <v>2016</v>
      </c>
      <c r="B634" s="384" t="s">
        <v>44</v>
      </c>
      <c r="C634" s="397" t="s">
        <v>126</v>
      </c>
      <c r="D634" s="395">
        <v>38733.269999999997</v>
      </c>
      <c r="E634" s="395">
        <v>117258.72249999997</v>
      </c>
      <c r="F634" s="396">
        <v>155991.99249999999</v>
      </c>
      <c r="G634" s="380"/>
      <c r="H634" s="381"/>
    </row>
    <row r="635" spans="1:8" ht="14.25" x14ac:dyDescent="0.25">
      <c r="A635" s="388">
        <v>2016</v>
      </c>
      <c r="B635" s="384" t="s">
        <v>45</v>
      </c>
      <c r="C635" s="397" t="s">
        <v>126</v>
      </c>
      <c r="D635" s="395">
        <v>48014.22</v>
      </c>
      <c r="E635" s="395">
        <v>113253.54549999999</v>
      </c>
      <c r="F635" s="396">
        <v>161267.76550000001</v>
      </c>
      <c r="G635" s="380"/>
      <c r="H635" s="381"/>
    </row>
    <row r="636" spans="1:8" ht="14.25" x14ac:dyDescent="0.25">
      <c r="A636" s="388">
        <v>2016</v>
      </c>
      <c r="B636" s="384" t="s">
        <v>46</v>
      </c>
      <c r="C636" s="397" t="s">
        <v>126</v>
      </c>
      <c r="D636" s="395">
        <v>41604.530000000006</v>
      </c>
      <c r="E636" s="395">
        <v>115831.00600000005</v>
      </c>
      <c r="F636" s="396">
        <v>157435.53600000005</v>
      </c>
      <c r="G636" s="380"/>
      <c r="H636" s="381"/>
    </row>
    <row r="637" spans="1:8" ht="14.25" x14ac:dyDescent="0.25">
      <c r="A637" s="388">
        <v>2016</v>
      </c>
      <c r="B637" s="384" t="s">
        <v>34</v>
      </c>
      <c r="C637" s="397" t="s">
        <v>126</v>
      </c>
      <c r="D637" s="395">
        <v>43466.979999999989</v>
      </c>
      <c r="E637" s="395">
        <v>121528.8110000001</v>
      </c>
      <c r="F637" s="396">
        <v>164995.79100000008</v>
      </c>
      <c r="G637" s="380"/>
      <c r="H637" s="381"/>
    </row>
    <row r="638" spans="1:8" ht="14.25" x14ac:dyDescent="0.25">
      <c r="A638" s="388">
        <v>2016</v>
      </c>
      <c r="B638" s="384" t="s">
        <v>36</v>
      </c>
      <c r="C638" s="397" t="s">
        <v>126</v>
      </c>
      <c r="D638" s="395">
        <v>42726.409999999996</v>
      </c>
      <c r="E638" s="395">
        <v>110787.43800000001</v>
      </c>
      <c r="F638" s="396">
        <v>153513.84800000003</v>
      </c>
      <c r="G638" s="380"/>
      <c r="H638" s="381"/>
    </row>
    <row r="639" spans="1:8" ht="14.25" x14ac:dyDescent="0.25">
      <c r="A639" s="388">
        <v>2016</v>
      </c>
      <c r="B639" s="384" t="s">
        <v>37</v>
      </c>
      <c r="C639" s="397" t="s">
        <v>126</v>
      </c>
      <c r="D639" s="395">
        <v>42109.120000000003</v>
      </c>
      <c r="E639" s="395">
        <v>109362.9485</v>
      </c>
      <c r="F639" s="396">
        <v>151472.06849999996</v>
      </c>
      <c r="G639" s="380"/>
      <c r="H639" s="381"/>
    </row>
    <row r="640" spans="1:8" ht="14.25" x14ac:dyDescent="0.25">
      <c r="A640" s="388">
        <v>2016</v>
      </c>
      <c r="B640" s="384" t="s">
        <v>38</v>
      </c>
      <c r="C640" s="397" t="s">
        <v>126</v>
      </c>
      <c r="D640" s="395">
        <v>34927.08</v>
      </c>
      <c r="E640" s="395">
        <v>93322.20750000015</v>
      </c>
      <c r="F640" s="396">
        <v>128249.28750000017</v>
      </c>
      <c r="G640" s="380"/>
      <c r="H640" s="381"/>
    </row>
    <row r="641" spans="1:8" ht="14.25" x14ac:dyDescent="0.25">
      <c r="A641" s="388">
        <v>2016</v>
      </c>
      <c r="B641" s="384" t="s">
        <v>39</v>
      </c>
      <c r="C641" s="397" t="s">
        <v>126</v>
      </c>
      <c r="D641" s="395">
        <v>42940.45</v>
      </c>
      <c r="E641" s="395">
        <v>120956.39050000021</v>
      </c>
      <c r="F641" s="396">
        <v>163896.84050000019</v>
      </c>
      <c r="G641" s="380"/>
      <c r="H641" s="381"/>
    </row>
    <row r="642" spans="1:8" ht="14.25" x14ac:dyDescent="0.25">
      <c r="A642" s="388">
        <v>2016</v>
      </c>
      <c r="B642" s="384" t="s">
        <v>40</v>
      </c>
      <c r="C642" s="397" t="s">
        <v>126</v>
      </c>
      <c r="D642" s="395">
        <v>40539.450000000004</v>
      </c>
      <c r="E642" s="395">
        <v>111105.68349999996</v>
      </c>
      <c r="F642" s="396">
        <v>151645.13349999997</v>
      </c>
      <c r="G642" s="380"/>
      <c r="H642" s="381"/>
    </row>
    <row r="643" spans="1:8" ht="14.25" x14ac:dyDescent="0.25">
      <c r="A643" s="388">
        <v>2016</v>
      </c>
      <c r="B643" s="384" t="s">
        <v>41</v>
      </c>
      <c r="C643" s="397" t="s">
        <v>126</v>
      </c>
      <c r="D643" s="395">
        <v>39578.04</v>
      </c>
      <c r="E643" s="395">
        <v>107665.11050000013</v>
      </c>
      <c r="F643" s="396">
        <v>147243.15050000019</v>
      </c>
      <c r="G643" s="380"/>
      <c r="H643" s="381"/>
    </row>
    <row r="644" spans="1:8" ht="14.25" x14ac:dyDescent="0.25">
      <c r="A644" s="388">
        <v>2016</v>
      </c>
      <c r="B644" s="384" t="s">
        <v>42</v>
      </c>
      <c r="C644" s="397" t="s">
        <v>126</v>
      </c>
      <c r="D644" s="395">
        <v>39939.94000000001</v>
      </c>
      <c r="E644" s="395">
        <v>110145.59299999998</v>
      </c>
      <c r="F644" s="396">
        <v>150085.53300000002</v>
      </c>
      <c r="G644" s="380"/>
      <c r="H644" s="381"/>
    </row>
    <row r="645" spans="1:8" ht="14.25" x14ac:dyDescent="0.25">
      <c r="A645" s="388">
        <v>2016</v>
      </c>
      <c r="B645" s="384" t="s">
        <v>43</v>
      </c>
      <c r="C645" s="397" t="s">
        <v>126</v>
      </c>
      <c r="D645" s="395">
        <v>37913.329999999994</v>
      </c>
      <c r="E645" s="395">
        <v>108947.56150000007</v>
      </c>
      <c r="F645" s="396">
        <v>146860.89150000009</v>
      </c>
      <c r="G645" s="380"/>
      <c r="H645" s="381"/>
    </row>
    <row r="646" spans="1:8" ht="14.25" x14ac:dyDescent="0.25">
      <c r="A646" s="388">
        <v>2017</v>
      </c>
      <c r="B646" s="384" t="s">
        <v>44</v>
      </c>
      <c r="C646" s="397" t="s">
        <v>126</v>
      </c>
      <c r="D646" s="395">
        <v>30190.139999999992</v>
      </c>
      <c r="E646" s="395">
        <v>97003.064499999993</v>
      </c>
      <c r="F646" s="396">
        <v>127193.20449999999</v>
      </c>
      <c r="G646" s="380"/>
      <c r="H646" s="381"/>
    </row>
    <row r="647" spans="1:8" ht="14.25" x14ac:dyDescent="0.25">
      <c r="A647" s="388">
        <v>2017</v>
      </c>
      <c r="B647" s="384" t="s">
        <v>45</v>
      </c>
      <c r="C647" s="397" t="s">
        <v>126</v>
      </c>
      <c r="D647" s="395">
        <v>35595.319999999992</v>
      </c>
      <c r="E647" s="395">
        <v>101767.19949999997</v>
      </c>
      <c r="F647" s="396">
        <v>137362.51949999999</v>
      </c>
      <c r="G647" s="380"/>
      <c r="H647" s="381"/>
    </row>
    <row r="648" spans="1:8" ht="14.25" x14ac:dyDescent="0.25">
      <c r="A648" s="388">
        <v>2017</v>
      </c>
      <c r="B648" s="384" t="s">
        <v>46</v>
      </c>
      <c r="C648" s="397" t="s">
        <v>126</v>
      </c>
      <c r="D648" s="395">
        <v>34999.849999999991</v>
      </c>
      <c r="E648" s="395">
        <v>107244.61350000005</v>
      </c>
      <c r="F648" s="396">
        <v>142244.46350000007</v>
      </c>
      <c r="G648" s="380"/>
      <c r="H648" s="381"/>
    </row>
    <row r="649" spans="1:8" ht="14.25" x14ac:dyDescent="0.25">
      <c r="A649" s="388">
        <v>2017</v>
      </c>
      <c r="B649" s="384" t="s">
        <v>34</v>
      </c>
      <c r="C649" s="397" t="s">
        <v>126</v>
      </c>
      <c r="D649" s="395">
        <v>29611.040000000005</v>
      </c>
      <c r="E649" s="395">
        <v>90841.322999999989</v>
      </c>
      <c r="F649" s="396">
        <v>120452.36299999997</v>
      </c>
      <c r="G649" s="380"/>
      <c r="H649" s="381"/>
    </row>
    <row r="650" spans="1:8" ht="14.25" x14ac:dyDescent="0.25">
      <c r="A650" s="388">
        <v>2017</v>
      </c>
      <c r="B650" s="384" t="s">
        <v>36</v>
      </c>
      <c r="C650" s="397" t="s">
        <v>126</v>
      </c>
      <c r="D650" s="395">
        <v>36631.51</v>
      </c>
      <c r="E650" s="395">
        <v>105327.17300000004</v>
      </c>
      <c r="F650" s="396">
        <v>141958.68300000002</v>
      </c>
      <c r="G650" s="380"/>
      <c r="H650" s="381"/>
    </row>
    <row r="651" spans="1:8" ht="14.25" x14ac:dyDescent="0.25">
      <c r="A651" s="388">
        <v>2017</v>
      </c>
      <c r="B651" s="384" t="s">
        <v>37</v>
      </c>
      <c r="C651" s="397" t="s">
        <v>126</v>
      </c>
      <c r="D651" s="395">
        <v>34928.050000000003</v>
      </c>
      <c r="E651" s="395">
        <v>102541.81550000001</v>
      </c>
      <c r="F651" s="396">
        <v>137469.86550000001</v>
      </c>
      <c r="G651" s="380"/>
      <c r="H651" s="381"/>
    </row>
    <row r="652" spans="1:8" ht="14.25" x14ac:dyDescent="0.25">
      <c r="A652" s="388">
        <v>2017</v>
      </c>
      <c r="B652" s="384" t="s">
        <v>38</v>
      </c>
      <c r="C652" s="397" t="s">
        <v>126</v>
      </c>
      <c r="D652" s="395">
        <v>35387.880000000005</v>
      </c>
      <c r="E652" s="395">
        <v>110217.63249999995</v>
      </c>
      <c r="F652" s="396">
        <v>145605.51249999995</v>
      </c>
      <c r="G652" s="380"/>
      <c r="H652" s="381"/>
    </row>
    <row r="653" spans="1:8" ht="14.25" x14ac:dyDescent="0.25">
      <c r="A653" s="388">
        <v>2017</v>
      </c>
      <c r="B653" s="384" t="s">
        <v>39</v>
      </c>
      <c r="C653" s="397" t="s">
        <v>126</v>
      </c>
      <c r="D653" s="395">
        <v>38704.349999999991</v>
      </c>
      <c r="E653" s="395">
        <v>106463.00099999999</v>
      </c>
      <c r="F653" s="396">
        <v>145167.351</v>
      </c>
      <c r="G653" s="380"/>
      <c r="H653" s="381"/>
    </row>
    <row r="654" spans="1:8" ht="14.25" x14ac:dyDescent="0.25">
      <c r="A654" s="388">
        <v>2017</v>
      </c>
      <c r="B654" s="384" t="s">
        <v>40</v>
      </c>
      <c r="C654" s="397" t="s">
        <v>126</v>
      </c>
      <c r="D654" s="395">
        <v>34317.050000000003</v>
      </c>
      <c r="E654" s="395">
        <v>109497.26899999997</v>
      </c>
      <c r="F654" s="396">
        <v>143814.31899999996</v>
      </c>
      <c r="G654" s="380"/>
      <c r="H654" s="381"/>
    </row>
    <row r="655" spans="1:8" ht="14.25" x14ac:dyDescent="0.25">
      <c r="A655" s="388">
        <v>2017</v>
      </c>
      <c r="B655" s="384" t="s">
        <v>41</v>
      </c>
      <c r="C655" s="397" t="s">
        <v>126</v>
      </c>
      <c r="D655" s="395">
        <v>35426.619999999995</v>
      </c>
      <c r="E655" s="395">
        <v>108225.23749999997</v>
      </c>
      <c r="F655" s="396">
        <v>143651.85749999998</v>
      </c>
      <c r="G655" s="380"/>
      <c r="H655" s="381"/>
    </row>
    <row r="656" spans="1:8" ht="14.25" x14ac:dyDescent="0.25">
      <c r="A656" s="388">
        <v>2017</v>
      </c>
      <c r="B656" s="384" t="s">
        <v>42</v>
      </c>
      <c r="C656" s="397" t="s">
        <v>126</v>
      </c>
      <c r="D656" s="395">
        <v>36291.07</v>
      </c>
      <c r="E656" s="395">
        <v>115070.70650000003</v>
      </c>
      <c r="F656" s="396">
        <v>151361.77650000004</v>
      </c>
      <c r="G656" s="380"/>
      <c r="H656" s="381"/>
    </row>
    <row r="657" spans="1:8" ht="14.25" x14ac:dyDescent="0.25">
      <c r="A657" s="388">
        <v>2017</v>
      </c>
      <c r="B657" s="384" t="s">
        <v>43</v>
      </c>
      <c r="C657" s="397" t="s">
        <v>126</v>
      </c>
      <c r="D657" s="395">
        <v>31985.500000000004</v>
      </c>
      <c r="E657" s="395">
        <v>108997.44699999999</v>
      </c>
      <c r="F657" s="396">
        <v>140982.94699999996</v>
      </c>
      <c r="G657" s="380"/>
      <c r="H657" s="381"/>
    </row>
    <row r="658" spans="1:8" ht="14.25" x14ac:dyDescent="0.25">
      <c r="A658" s="388">
        <v>2018</v>
      </c>
      <c r="B658" s="384" t="s">
        <v>44</v>
      </c>
      <c r="C658" s="397" t="s">
        <v>126</v>
      </c>
      <c r="D658" s="395">
        <v>30756.14</v>
      </c>
      <c r="E658" s="395">
        <v>98370.807999999961</v>
      </c>
      <c r="F658" s="396">
        <v>129126.94799999996</v>
      </c>
      <c r="G658" s="380"/>
      <c r="H658" s="381"/>
    </row>
    <row r="659" spans="1:8" ht="14.25" x14ac:dyDescent="0.25">
      <c r="A659" s="388">
        <v>2018</v>
      </c>
      <c r="B659" s="384" t="s">
        <v>45</v>
      </c>
      <c r="C659" s="397" t="s">
        <v>126</v>
      </c>
      <c r="D659" s="395">
        <v>33642.980000000003</v>
      </c>
      <c r="E659" s="395">
        <v>103321.13349999997</v>
      </c>
      <c r="F659" s="396">
        <v>136964.11349999998</v>
      </c>
      <c r="G659" s="380"/>
      <c r="H659" s="381"/>
    </row>
    <row r="660" spans="1:8" ht="14.25" x14ac:dyDescent="0.25">
      <c r="A660" s="388">
        <v>2018</v>
      </c>
      <c r="B660" s="384" t="s">
        <v>46</v>
      </c>
      <c r="C660" s="397" t="s">
        <v>126</v>
      </c>
      <c r="D660" s="395">
        <v>34702.959999999999</v>
      </c>
      <c r="E660" s="395">
        <v>100989.4093061224</v>
      </c>
      <c r="F660" s="396">
        <v>135692.36930612239</v>
      </c>
      <c r="G660" s="380"/>
      <c r="H660" s="381"/>
    </row>
    <row r="661" spans="1:8" ht="14.25" x14ac:dyDescent="0.25">
      <c r="A661" s="388">
        <v>2018</v>
      </c>
      <c r="B661" s="384" t="s">
        <v>34</v>
      </c>
      <c r="C661" s="397" t="s">
        <v>126</v>
      </c>
      <c r="D661" s="395">
        <v>33465.72</v>
      </c>
      <c r="E661" s="395">
        <v>107298.27349999998</v>
      </c>
      <c r="F661" s="396">
        <v>140763.99349999995</v>
      </c>
      <c r="G661" s="380"/>
      <c r="H661" s="381"/>
    </row>
    <row r="662" spans="1:8" ht="14.25" x14ac:dyDescent="0.25">
      <c r="A662" s="388">
        <v>2018</v>
      </c>
      <c r="B662" s="384" t="s">
        <v>36</v>
      </c>
      <c r="C662" s="397" t="s">
        <v>126</v>
      </c>
      <c r="D662" s="395">
        <v>34734.899999999994</v>
      </c>
      <c r="E662" s="395">
        <v>105696.22855102044</v>
      </c>
      <c r="F662" s="396">
        <v>140431.1285510204</v>
      </c>
      <c r="G662" s="380"/>
      <c r="H662" s="381"/>
    </row>
    <row r="663" spans="1:8" ht="14.25" x14ac:dyDescent="0.25">
      <c r="A663" s="388">
        <v>2018</v>
      </c>
      <c r="B663" s="384" t="s">
        <v>37</v>
      </c>
      <c r="C663" s="397" t="s">
        <v>126</v>
      </c>
      <c r="D663" s="395">
        <v>31297.608</v>
      </c>
      <c r="E663" s="395">
        <v>97919.181719047599</v>
      </c>
      <c r="F663" s="396">
        <v>129216.78971904759</v>
      </c>
      <c r="G663" s="380"/>
      <c r="H663" s="381"/>
    </row>
    <row r="664" spans="1:8" ht="14.25" x14ac:dyDescent="0.25">
      <c r="A664" s="388">
        <v>2018</v>
      </c>
      <c r="B664" s="384" t="s">
        <v>38</v>
      </c>
      <c r="C664" s="397" t="s">
        <v>126</v>
      </c>
      <c r="D664" s="395">
        <v>32551.47</v>
      </c>
      <c r="E664" s="395">
        <v>102292.23650000001</v>
      </c>
      <c r="F664" s="396">
        <v>134843.7065</v>
      </c>
      <c r="G664" s="380"/>
      <c r="H664" s="381"/>
    </row>
    <row r="665" spans="1:8" ht="14.25" x14ac:dyDescent="0.25">
      <c r="A665" s="388">
        <v>2018</v>
      </c>
      <c r="B665" s="384" t="s">
        <v>39</v>
      </c>
      <c r="C665" s="397" t="s">
        <v>126</v>
      </c>
      <c r="D665" s="395">
        <v>33510.39</v>
      </c>
      <c r="E665" s="395">
        <v>108300.48150000002</v>
      </c>
      <c r="F665" s="396">
        <v>141810.87150000001</v>
      </c>
      <c r="G665" s="380"/>
      <c r="H665" s="381"/>
    </row>
    <row r="666" spans="1:8" ht="14.25" x14ac:dyDescent="0.25">
      <c r="A666" s="388">
        <v>2018</v>
      </c>
      <c r="B666" s="384" t="s">
        <v>40</v>
      </c>
      <c r="C666" s="397" t="s">
        <v>126</v>
      </c>
      <c r="D666" s="395">
        <v>35495.650000000009</v>
      </c>
      <c r="E666" s="395">
        <v>107467.86300000003</v>
      </c>
      <c r="F666" s="396">
        <v>142963.51300000004</v>
      </c>
      <c r="G666" s="380"/>
      <c r="H666" s="381"/>
    </row>
    <row r="667" spans="1:8" ht="14.25" x14ac:dyDescent="0.25">
      <c r="A667" s="388">
        <v>2018</v>
      </c>
      <c r="B667" s="384" t="s">
        <v>41</v>
      </c>
      <c r="C667" s="397" t="s">
        <v>126</v>
      </c>
      <c r="D667" s="395">
        <v>37622.53</v>
      </c>
      <c r="E667" s="395">
        <v>113338.02450000004</v>
      </c>
      <c r="F667" s="396">
        <v>150960.55450000006</v>
      </c>
      <c r="G667" s="380"/>
      <c r="H667" s="381"/>
    </row>
    <row r="668" spans="1:8" ht="14.25" x14ac:dyDescent="0.25">
      <c r="A668" s="388">
        <v>2018</v>
      </c>
      <c r="B668" s="384" t="s">
        <v>42</v>
      </c>
      <c r="C668" s="397" t="s">
        <v>126</v>
      </c>
      <c r="D668" s="395">
        <v>39512.849999999991</v>
      </c>
      <c r="E668" s="395">
        <v>120908.09450000009</v>
      </c>
      <c r="F668" s="396">
        <v>160420.9445000001</v>
      </c>
      <c r="G668" s="380"/>
      <c r="H668" s="381"/>
    </row>
    <row r="669" spans="1:8" ht="14.25" x14ac:dyDescent="0.25">
      <c r="A669" s="388">
        <v>2018</v>
      </c>
      <c r="B669" s="384" t="s">
        <v>43</v>
      </c>
      <c r="C669" s="397" t="s">
        <v>126</v>
      </c>
      <c r="D669" s="395">
        <v>34365.760000000002</v>
      </c>
      <c r="E669" s="395">
        <v>111752.14300000004</v>
      </c>
      <c r="F669" s="396">
        <v>146117.90300000005</v>
      </c>
      <c r="G669" s="380"/>
      <c r="H669" s="381"/>
    </row>
    <row r="670" spans="1:8" ht="14.25" x14ac:dyDescent="0.25">
      <c r="A670" s="388">
        <v>2019</v>
      </c>
      <c r="B670" s="384" t="s">
        <v>44</v>
      </c>
      <c r="C670" s="397" t="s">
        <v>126</v>
      </c>
      <c r="D670" s="395">
        <v>28696.469999999998</v>
      </c>
      <c r="E670" s="395">
        <v>100323.58200000001</v>
      </c>
      <c r="F670" s="396">
        <v>129020.05200000001</v>
      </c>
      <c r="G670" s="380"/>
      <c r="H670" s="381"/>
    </row>
    <row r="671" spans="1:8" ht="14.25" x14ac:dyDescent="0.25">
      <c r="A671" s="388">
        <v>2019</v>
      </c>
      <c r="B671" s="384" t="s">
        <v>45</v>
      </c>
      <c r="C671" s="397" t="s">
        <v>126</v>
      </c>
      <c r="D671" s="395">
        <v>36640.589999999997</v>
      </c>
      <c r="E671" s="395">
        <v>104095.09749999999</v>
      </c>
      <c r="F671" s="396">
        <v>140735.68749999997</v>
      </c>
      <c r="G671" s="380"/>
      <c r="H671" s="381"/>
    </row>
    <row r="672" spans="1:8" ht="14.25" x14ac:dyDescent="0.25">
      <c r="A672" s="388">
        <v>2019</v>
      </c>
      <c r="B672" s="384" t="s">
        <v>46</v>
      </c>
      <c r="C672" s="397" t="s">
        <v>126</v>
      </c>
      <c r="D672" s="395">
        <v>39708.070000000007</v>
      </c>
      <c r="E672" s="395">
        <v>116275.14000000004</v>
      </c>
      <c r="F672" s="396">
        <v>155983.21000000002</v>
      </c>
      <c r="G672" s="380"/>
      <c r="H672" s="381"/>
    </row>
    <row r="673" spans="1:8" ht="14.25" x14ac:dyDescent="0.25">
      <c r="A673" s="388">
        <v>2019</v>
      </c>
      <c r="B673" s="384" t="s">
        <v>34</v>
      </c>
      <c r="C673" s="397" t="s">
        <v>126</v>
      </c>
      <c r="D673" s="395">
        <v>36103</v>
      </c>
      <c r="E673" s="395">
        <v>108938.05200000005</v>
      </c>
      <c r="F673" s="396">
        <v>145041.05200000008</v>
      </c>
      <c r="G673" s="380"/>
      <c r="H673" s="381"/>
    </row>
    <row r="674" spans="1:8" ht="14.25" x14ac:dyDescent="0.25">
      <c r="A674" s="388">
        <v>2019</v>
      </c>
      <c r="B674" s="384" t="s">
        <v>36</v>
      </c>
      <c r="C674" s="397" t="s">
        <v>126</v>
      </c>
      <c r="D674" s="395">
        <v>42022.53</v>
      </c>
      <c r="E674" s="395">
        <v>111469.50550000003</v>
      </c>
      <c r="F674" s="396">
        <v>153492.03550000006</v>
      </c>
      <c r="G674" s="380"/>
      <c r="H674" s="381"/>
    </row>
    <row r="675" spans="1:8" ht="14.25" x14ac:dyDescent="0.25">
      <c r="A675" s="388">
        <v>2019</v>
      </c>
      <c r="B675" s="384" t="s">
        <v>37</v>
      </c>
      <c r="C675" s="397" t="s">
        <v>126</v>
      </c>
      <c r="D675" s="395">
        <v>39141.4</v>
      </c>
      <c r="E675" s="395">
        <v>105532.70650000004</v>
      </c>
      <c r="F675" s="396">
        <v>144674.10650000002</v>
      </c>
      <c r="G675" s="380"/>
      <c r="H675" s="381"/>
    </row>
    <row r="676" spans="1:8" ht="14.25" x14ac:dyDescent="0.25">
      <c r="A676" s="388">
        <v>2019</v>
      </c>
      <c r="B676" s="384" t="s">
        <v>38</v>
      </c>
      <c r="C676" s="397" t="s">
        <v>126</v>
      </c>
      <c r="D676" s="395">
        <v>44156.09</v>
      </c>
      <c r="E676" s="395">
        <v>115439.51400000013</v>
      </c>
      <c r="F676" s="396">
        <v>159595.60400000011</v>
      </c>
      <c r="G676" s="380"/>
      <c r="H676" s="381"/>
    </row>
    <row r="677" spans="1:8" ht="14.25" x14ac:dyDescent="0.25">
      <c r="A677" s="388">
        <v>2019</v>
      </c>
      <c r="B677" s="384" t="s">
        <v>39</v>
      </c>
      <c r="C677" s="397" t="s">
        <v>126</v>
      </c>
      <c r="D677" s="395">
        <v>43845.314999999995</v>
      </c>
      <c r="E677" s="395">
        <v>116610.43850000005</v>
      </c>
      <c r="F677" s="396">
        <v>160455.75350000008</v>
      </c>
      <c r="G677" s="380"/>
      <c r="H677" s="381"/>
    </row>
    <row r="678" spans="1:8" ht="14.25" x14ac:dyDescent="0.25">
      <c r="A678" s="388">
        <v>2019</v>
      </c>
      <c r="B678" s="384" t="s">
        <v>40</v>
      </c>
      <c r="C678" s="397" t="s">
        <v>126</v>
      </c>
      <c r="D678" s="395">
        <v>41710.539999999994</v>
      </c>
      <c r="E678" s="395">
        <v>119643.60850000006</v>
      </c>
      <c r="F678" s="396">
        <v>161354.14850000007</v>
      </c>
      <c r="G678" s="380"/>
      <c r="H678" s="381"/>
    </row>
    <row r="679" spans="1:8" ht="14.25" x14ac:dyDescent="0.25">
      <c r="A679" s="388">
        <v>2019</v>
      </c>
      <c r="B679" s="384" t="s">
        <v>41</v>
      </c>
      <c r="C679" s="397" t="s">
        <v>126</v>
      </c>
      <c r="D679" s="395">
        <v>46931.779000000002</v>
      </c>
      <c r="E679" s="395">
        <v>122185.53150000007</v>
      </c>
      <c r="F679" s="396">
        <v>169117.31050000011</v>
      </c>
      <c r="G679" s="380"/>
      <c r="H679" s="381"/>
    </row>
    <row r="680" spans="1:8" ht="14.25" x14ac:dyDescent="0.25">
      <c r="A680" s="388">
        <v>2019</v>
      </c>
      <c r="B680" s="384" t="s">
        <v>42</v>
      </c>
      <c r="C680" s="397" t="s">
        <v>126</v>
      </c>
      <c r="D680" s="395">
        <v>48499.817000000003</v>
      </c>
      <c r="E680" s="395">
        <v>128437.05650000006</v>
      </c>
      <c r="F680" s="396">
        <v>176936.87350000013</v>
      </c>
      <c r="G680" s="380"/>
      <c r="H680" s="381"/>
    </row>
    <row r="681" spans="1:8" ht="14.25" x14ac:dyDescent="0.25">
      <c r="A681" s="388">
        <v>2019</v>
      </c>
      <c r="B681" s="384" t="s">
        <v>43</v>
      </c>
      <c r="C681" s="397" t="s">
        <v>126</v>
      </c>
      <c r="D681" s="395">
        <v>43071.964999999997</v>
      </c>
      <c r="E681" s="395">
        <v>127793.4195</v>
      </c>
      <c r="F681" s="396">
        <v>170865.38450000001</v>
      </c>
      <c r="G681" s="380"/>
      <c r="H681" s="381"/>
    </row>
    <row r="682" spans="1:8" ht="14.25" x14ac:dyDescent="0.25">
      <c r="A682" s="388">
        <v>2020</v>
      </c>
      <c r="B682" s="384" t="s">
        <v>44</v>
      </c>
      <c r="C682" s="397" t="s">
        <v>126</v>
      </c>
      <c r="D682" s="395">
        <v>36034.83</v>
      </c>
      <c r="E682" s="395">
        <v>118435.16799999996</v>
      </c>
      <c r="F682" s="396">
        <v>154469.99799999999</v>
      </c>
      <c r="G682" s="380"/>
      <c r="H682" s="381"/>
    </row>
    <row r="683" spans="1:8" ht="14.25" x14ac:dyDescent="0.25">
      <c r="A683" s="388">
        <v>2020</v>
      </c>
      <c r="B683" s="384" t="s">
        <v>45</v>
      </c>
      <c r="C683" s="397" t="s">
        <v>126</v>
      </c>
      <c r="D683" s="395">
        <v>44771.499999999985</v>
      </c>
      <c r="E683" s="395">
        <v>109786.26149999999</v>
      </c>
      <c r="F683" s="396">
        <v>154557.76150000005</v>
      </c>
      <c r="G683" s="380"/>
      <c r="H683" s="381"/>
    </row>
    <row r="684" spans="1:8" ht="14.25" x14ac:dyDescent="0.25">
      <c r="A684" s="388">
        <v>2020</v>
      </c>
      <c r="B684" s="384" t="s">
        <v>46</v>
      </c>
      <c r="C684" s="397" t="s">
        <v>126</v>
      </c>
      <c r="D684" s="395">
        <v>30336.7</v>
      </c>
      <c r="E684" s="395">
        <v>87697.206000000035</v>
      </c>
      <c r="F684" s="396">
        <v>118033.90600000003</v>
      </c>
      <c r="G684" s="380"/>
      <c r="H684" s="381"/>
    </row>
    <row r="685" spans="1:8" ht="14.25" x14ac:dyDescent="0.25">
      <c r="A685" s="388">
        <v>2020</v>
      </c>
      <c r="B685" s="384" t="s">
        <v>34</v>
      </c>
      <c r="C685" s="397" t="s">
        <v>126</v>
      </c>
      <c r="D685" s="395">
        <v>3196.62</v>
      </c>
      <c r="E685" s="395">
        <v>35706.030000000006</v>
      </c>
      <c r="F685" s="396">
        <v>38902.65</v>
      </c>
      <c r="G685" s="380"/>
      <c r="H685" s="381"/>
    </row>
    <row r="686" spans="1:8" ht="14.25" x14ac:dyDescent="0.25">
      <c r="A686" s="388">
        <v>2020</v>
      </c>
      <c r="B686" s="384" t="s">
        <v>36</v>
      </c>
      <c r="C686" s="397" t="s">
        <v>126</v>
      </c>
      <c r="D686" s="395">
        <v>24575.965941787726</v>
      </c>
      <c r="E686" s="395">
        <v>88944.497468664646</v>
      </c>
      <c r="F686" s="396">
        <v>113520.46341045236</v>
      </c>
      <c r="G686" s="380"/>
      <c r="H686" s="381"/>
    </row>
    <row r="687" spans="1:8" s="389" customFormat="1" ht="14.25" x14ac:dyDescent="0.25">
      <c r="A687" s="388">
        <v>2020</v>
      </c>
      <c r="B687" s="384" t="s">
        <v>37</v>
      </c>
      <c r="C687" s="397" t="s">
        <v>126</v>
      </c>
      <c r="D687" s="395">
        <v>32865.846845428467</v>
      </c>
      <c r="E687" s="395">
        <v>106081.34539817144</v>
      </c>
      <c r="F687" s="396">
        <v>138947.19224359994</v>
      </c>
      <c r="G687" s="380"/>
      <c r="H687" s="381"/>
    </row>
    <row r="688" spans="1:8" s="389" customFormat="1" ht="14.25" x14ac:dyDescent="0.25">
      <c r="A688" s="390">
        <v>2020</v>
      </c>
      <c r="B688" s="391" t="s">
        <v>38</v>
      </c>
      <c r="C688" s="398" t="s">
        <v>126</v>
      </c>
      <c r="D688" s="399">
        <v>41594.555092010502</v>
      </c>
      <c r="E688" s="399">
        <v>127822.64506811145</v>
      </c>
      <c r="F688" s="400">
        <v>169417.20016012195</v>
      </c>
      <c r="G688" s="380"/>
      <c r="H688" s="381"/>
    </row>
    <row r="689" spans="1:8" ht="14.25" x14ac:dyDescent="0.25">
      <c r="A689" s="388">
        <v>2009</v>
      </c>
      <c r="B689" s="376" t="s">
        <v>34</v>
      </c>
      <c r="C689" s="397" t="s">
        <v>127</v>
      </c>
      <c r="D689" s="395">
        <v>1297.0100000000002</v>
      </c>
      <c r="E689" s="395">
        <v>18779.043999999998</v>
      </c>
      <c r="F689" s="396">
        <v>20076.054</v>
      </c>
      <c r="G689" s="380"/>
      <c r="H689" s="381"/>
    </row>
    <row r="690" spans="1:8" ht="14.25" x14ac:dyDescent="0.25">
      <c r="A690" s="388">
        <v>2009</v>
      </c>
      <c r="B690" s="384" t="s">
        <v>36</v>
      </c>
      <c r="C690" s="397" t="s">
        <v>127</v>
      </c>
      <c r="D690" s="395">
        <v>1092.48</v>
      </c>
      <c r="E690" s="395">
        <v>18373.102000000003</v>
      </c>
      <c r="F690" s="396">
        <v>19465.582000000002</v>
      </c>
      <c r="G690" s="380"/>
      <c r="H690" s="381"/>
    </row>
    <row r="691" spans="1:8" ht="14.25" x14ac:dyDescent="0.25">
      <c r="A691" s="388">
        <v>2009</v>
      </c>
      <c r="B691" s="384" t="s">
        <v>37</v>
      </c>
      <c r="C691" s="397" t="s">
        <v>127</v>
      </c>
      <c r="D691" s="395">
        <v>689.63</v>
      </c>
      <c r="E691" s="395">
        <v>15815.219000000001</v>
      </c>
      <c r="F691" s="396">
        <v>16504.849000000002</v>
      </c>
      <c r="G691" s="380"/>
      <c r="H691" s="381"/>
    </row>
    <row r="692" spans="1:8" ht="14.25" x14ac:dyDescent="0.25">
      <c r="A692" s="388">
        <v>2009</v>
      </c>
      <c r="B692" s="384" t="s">
        <v>38</v>
      </c>
      <c r="C692" s="397" t="s">
        <v>127</v>
      </c>
      <c r="D692" s="395">
        <v>1091.31</v>
      </c>
      <c r="E692" s="395">
        <v>19480.389000000003</v>
      </c>
      <c r="F692" s="396">
        <v>20571.699000000001</v>
      </c>
      <c r="G692" s="380"/>
      <c r="H692" s="381"/>
    </row>
    <row r="693" spans="1:8" ht="14.25" x14ac:dyDescent="0.25">
      <c r="A693" s="388">
        <v>2009</v>
      </c>
      <c r="B693" s="384" t="s">
        <v>39</v>
      </c>
      <c r="C693" s="397" t="s">
        <v>127</v>
      </c>
      <c r="D693" s="395">
        <v>1385.98</v>
      </c>
      <c r="E693" s="395">
        <v>15843.379000000001</v>
      </c>
      <c r="F693" s="396">
        <v>17229.359</v>
      </c>
      <c r="G693" s="380"/>
      <c r="H693" s="381"/>
    </row>
    <row r="694" spans="1:8" ht="14.25" x14ac:dyDescent="0.25">
      <c r="A694" s="388">
        <v>2009</v>
      </c>
      <c r="B694" s="384" t="s">
        <v>40</v>
      </c>
      <c r="C694" s="397" t="s">
        <v>127</v>
      </c>
      <c r="D694" s="395">
        <v>2505.89</v>
      </c>
      <c r="E694" s="395">
        <v>18950.208500000001</v>
      </c>
      <c r="F694" s="396">
        <v>21456.0985</v>
      </c>
      <c r="G694" s="380"/>
      <c r="H694" s="381"/>
    </row>
    <row r="695" spans="1:8" ht="14.25" x14ac:dyDescent="0.25">
      <c r="A695" s="388">
        <v>2009</v>
      </c>
      <c r="B695" s="384" t="s">
        <v>41</v>
      </c>
      <c r="C695" s="397" t="s">
        <v>127</v>
      </c>
      <c r="D695" s="395">
        <v>2407.14</v>
      </c>
      <c r="E695" s="395">
        <v>21287.728500000001</v>
      </c>
      <c r="F695" s="396">
        <v>23694.8685</v>
      </c>
      <c r="G695" s="380"/>
      <c r="H695" s="381"/>
    </row>
    <row r="696" spans="1:8" ht="14.25" x14ac:dyDescent="0.25">
      <c r="A696" s="388">
        <v>2009</v>
      </c>
      <c r="B696" s="384" t="s">
        <v>42</v>
      </c>
      <c r="C696" s="397" t="s">
        <v>127</v>
      </c>
      <c r="D696" s="395">
        <v>2119.65</v>
      </c>
      <c r="E696" s="395">
        <v>20984.32</v>
      </c>
      <c r="F696" s="396">
        <v>23103.97</v>
      </c>
      <c r="G696" s="380"/>
      <c r="H696" s="381"/>
    </row>
    <row r="697" spans="1:8" ht="14.25" x14ac:dyDescent="0.25">
      <c r="A697" s="388">
        <v>2009</v>
      </c>
      <c r="B697" s="384" t="s">
        <v>43</v>
      </c>
      <c r="C697" s="397" t="s">
        <v>127</v>
      </c>
      <c r="D697" s="395">
        <v>1396.19</v>
      </c>
      <c r="E697" s="395">
        <v>20952.086499999998</v>
      </c>
      <c r="F697" s="396">
        <v>22348.276499999993</v>
      </c>
      <c r="G697" s="380"/>
      <c r="H697" s="381"/>
    </row>
    <row r="698" spans="1:8" ht="14.25" x14ac:dyDescent="0.25">
      <c r="A698" s="388">
        <v>2010</v>
      </c>
      <c r="B698" s="384" t="s">
        <v>44</v>
      </c>
      <c r="C698" s="397" t="s">
        <v>127</v>
      </c>
      <c r="D698" s="395">
        <v>2004.48</v>
      </c>
      <c r="E698" s="395">
        <v>19277.434499999999</v>
      </c>
      <c r="F698" s="396">
        <v>21281.914499999999</v>
      </c>
      <c r="G698" s="380"/>
      <c r="H698" s="381"/>
    </row>
    <row r="699" spans="1:8" ht="14.25" x14ac:dyDescent="0.25">
      <c r="A699" s="388">
        <v>2010</v>
      </c>
      <c r="B699" s="384" t="s">
        <v>45</v>
      </c>
      <c r="C699" s="397" t="s">
        <v>127</v>
      </c>
      <c r="D699" s="395">
        <v>2629.6099999999997</v>
      </c>
      <c r="E699" s="395">
        <v>18550.417000000001</v>
      </c>
      <c r="F699" s="396">
        <v>21180.027000000002</v>
      </c>
      <c r="G699" s="380"/>
      <c r="H699" s="381"/>
    </row>
    <row r="700" spans="1:8" ht="14.25" x14ac:dyDescent="0.25">
      <c r="A700" s="388">
        <v>2010</v>
      </c>
      <c r="B700" s="384" t="s">
        <v>46</v>
      </c>
      <c r="C700" s="397" t="s">
        <v>127</v>
      </c>
      <c r="D700" s="395">
        <v>3181.6400000000003</v>
      </c>
      <c r="E700" s="395">
        <v>17592.5095</v>
      </c>
      <c r="F700" s="396">
        <v>20774.149499999996</v>
      </c>
      <c r="G700" s="380"/>
      <c r="H700" s="381"/>
    </row>
    <row r="701" spans="1:8" ht="14.25" x14ac:dyDescent="0.25">
      <c r="A701" s="388">
        <v>2010</v>
      </c>
      <c r="B701" s="384" t="s">
        <v>34</v>
      </c>
      <c r="C701" s="397" t="s">
        <v>127</v>
      </c>
      <c r="D701" s="395">
        <v>2937.4799999999996</v>
      </c>
      <c r="E701" s="395">
        <v>17712.61</v>
      </c>
      <c r="F701" s="396">
        <v>20650.09</v>
      </c>
      <c r="G701" s="380"/>
      <c r="H701" s="381"/>
    </row>
    <row r="702" spans="1:8" ht="14.25" x14ac:dyDescent="0.25">
      <c r="A702" s="388">
        <v>2010</v>
      </c>
      <c r="B702" s="384" t="s">
        <v>36</v>
      </c>
      <c r="C702" s="397" t="s">
        <v>127</v>
      </c>
      <c r="D702" s="395">
        <v>2169.7499999999995</v>
      </c>
      <c r="E702" s="395">
        <v>19267.943499999998</v>
      </c>
      <c r="F702" s="396">
        <v>21437.693499999998</v>
      </c>
      <c r="G702" s="380"/>
      <c r="H702" s="381"/>
    </row>
    <row r="703" spans="1:8" ht="14.25" x14ac:dyDescent="0.25">
      <c r="A703" s="388">
        <v>2010</v>
      </c>
      <c r="B703" s="384" t="s">
        <v>37</v>
      </c>
      <c r="C703" s="397" t="s">
        <v>127</v>
      </c>
      <c r="D703" s="395">
        <v>3580.0799999999995</v>
      </c>
      <c r="E703" s="395">
        <v>16387.5425</v>
      </c>
      <c r="F703" s="396">
        <v>19967.622500000001</v>
      </c>
      <c r="G703" s="380"/>
      <c r="H703" s="381"/>
    </row>
    <row r="704" spans="1:8" ht="14.25" x14ac:dyDescent="0.25">
      <c r="A704" s="388">
        <v>2010</v>
      </c>
      <c r="B704" s="384" t="s">
        <v>38</v>
      </c>
      <c r="C704" s="397" t="s">
        <v>127</v>
      </c>
      <c r="D704" s="395">
        <v>3272.09</v>
      </c>
      <c r="E704" s="395">
        <v>17146.042500000003</v>
      </c>
      <c r="F704" s="396">
        <v>20418.1325</v>
      </c>
      <c r="G704" s="380"/>
      <c r="H704" s="381"/>
    </row>
    <row r="705" spans="1:8" ht="14.25" x14ac:dyDescent="0.25">
      <c r="A705" s="388">
        <v>2010</v>
      </c>
      <c r="B705" s="384" t="s">
        <v>39</v>
      </c>
      <c r="C705" s="397" t="s">
        <v>127</v>
      </c>
      <c r="D705" s="395">
        <v>3475.5200000000004</v>
      </c>
      <c r="E705" s="395">
        <v>17781.8475</v>
      </c>
      <c r="F705" s="396">
        <v>21257.3675</v>
      </c>
      <c r="G705" s="380"/>
      <c r="H705" s="381"/>
    </row>
    <row r="706" spans="1:8" ht="14.25" x14ac:dyDescent="0.25">
      <c r="A706" s="388">
        <v>2010</v>
      </c>
      <c r="B706" s="384" t="s">
        <v>40</v>
      </c>
      <c r="C706" s="397" t="s">
        <v>127</v>
      </c>
      <c r="D706" s="395">
        <v>3821.84</v>
      </c>
      <c r="E706" s="395">
        <v>21958.858499999998</v>
      </c>
      <c r="F706" s="396">
        <v>25780.698499999999</v>
      </c>
      <c r="G706" s="380"/>
      <c r="H706" s="381"/>
    </row>
    <row r="707" spans="1:8" ht="14.25" x14ac:dyDescent="0.25">
      <c r="A707" s="388">
        <v>2010</v>
      </c>
      <c r="B707" s="384" t="s">
        <v>41</v>
      </c>
      <c r="C707" s="397" t="s">
        <v>127</v>
      </c>
      <c r="D707" s="395">
        <v>4145.26</v>
      </c>
      <c r="E707" s="395">
        <v>24365.841</v>
      </c>
      <c r="F707" s="396">
        <v>28511.101000000002</v>
      </c>
      <c r="G707" s="380"/>
      <c r="H707" s="381"/>
    </row>
    <row r="708" spans="1:8" ht="14.25" x14ac:dyDescent="0.25">
      <c r="A708" s="388">
        <v>2010</v>
      </c>
      <c r="B708" s="384" t="s">
        <v>42</v>
      </c>
      <c r="C708" s="397" t="s">
        <v>127</v>
      </c>
      <c r="D708" s="395">
        <v>4692.13</v>
      </c>
      <c r="E708" s="395">
        <v>25126.263500000005</v>
      </c>
      <c r="F708" s="396">
        <v>29818.393500000006</v>
      </c>
      <c r="G708" s="380"/>
      <c r="H708" s="381"/>
    </row>
    <row r="709" spans="1:8" ht="14.25" x14ac:dyDescent="0.25">
      <c r="A709" s="388">
        <v>2010</v>
      </c>
      <c r="B709" s="384" t="s">
        <v>43</v>
      </c>
      <c r="C709" s="397" t="s">
        <v>127</v>
      </c>
      <c r="D709" s="395">
        <v>1211.75</v>
      </c>
      <c r="E709" s="395">
        <v>23396.977499999997</v>
      </c>
      <c r="F709" s="396">
        <v>24608.727499999997</v>
      </c>
      <c r="G709" s="380"/>
      <c r="H709" s="381"/>
    </row>
    <row r="710" spans="1:8" ht="14.25" x14ac:dyDescent="0.25">
      <c r="A710" s="388">
        <v>2011</v>
      </c>
      <c r="B710" s="384" t="s">
        <v>44</v>
      </c>
      <c r="C710" s="397" t="s">
        <v>127</v>
      </c>
      <c r="D710" s="395">
        <v>2885.69</v>
      </c>
      <c r="E710" s="395">
        <v>23434.194</v>
      </c>
      <c r="F710" s="396">
        <v>26319.883999999998</v>
      </c>
      <c r="G710" s="380"/>
      <c r="H710" s="381"/>
    </row>
    <row r="711" spans="1:8" ht="14.25" x14ac:dyDescent="0.25">
      <c r="A711" s="388">
        <v>2011</v>
      </c>
      <c r="B711" s="384" t="s">
        <v>45</v>
      </c>
      <c r="C711" s="397" t="s">
        <v>127</v>
      </c>
      <c r="D711" s="395">
        <v>2829.78</v>
      </c>
      <c r="E711" s="395">
        <v>21202.327000000005</v>
      </c>
      <c r="F711" s="396">
        <v>24032.107000000007</v>
      </c>
      <c r="G711" s="380"/>
      <c r="H711" s="381"/>
    </row>
    <row r="712" spans="1:8" ht="14.25" x14ac:dyDescent="0.25">
      <c r="A712" s="388">
        <v>2011</v>
      </c>
      <c r="B712" s="384" t="s">
        <v>46</v>
      </c>
      <c r="C712" s="397" t="s">
        <v>127</v>
      </c>
      <c r="D712" s="395">
        <v>4081.5</v>
      </c>
      <c r="E712" s="395">
        <v>31679.208500000004</v>
      </c>
      <c r="F712" s="396">
        <v>35760.708500000008</v>
      </c>
      <c r="G712" s="380"/>
      <c r="H712" s="381"/>
    </row>
    <row r="713" spans="1:8" ht="14.25" x14ac:dyDescent="0.25">
      <c r="A713" s="388">
        <v>2011</v>
      </c>
      <c r="B713" s="384" t="s">
        <v>34</v>
      </c>
      <c r="C713" s="397" t="s">
        <v>127</v>
      </c>
      <c r="D713" s="395">
        <v>4080.51</v>
      </c>
      <c r="E713" s="395">
        <v>26612.775000000001</v>
      </c>
      <c r="F713" s="396">
        <v>30693.285</v>
      </c>
      <c r="G713" s="380"/>
      <c r="H713" s="381"/>
    </row>
    <row r="714" spans="1:8" ht="14.25" x14ac:dyDescent="0.25">
      <c r="A714" s="388">
        <v>2011</v>
      </c>
      <c r="B714" s="384" t="s">
        <v>36</v>
      </c>
      <c r="C714" s="397" t="s">
        <v>127</v>
      </c>
      <c r="D714" s="395">
        <v>4150.91</v>
      </c>
      <c r="E714" s="395">
        <v>28712.623</v>
      </c>
      <c r="F714" s="396">
        <v>32863.533000000003</v>
      </c>
      <c r="G714" s="380"/>
      <c r="H714" s="381"/>
    </row>
    <row r="715" spans="1:8" ht="14.25" x14ac:dyDescent="0.25">
      <c r="A715" s="388">
        <v>2011</v>
      </c>
      <c r="B715" s="384" t="s">
        <v>37</v>
      </c>
      <c r="C715" s="397" t="s">
        <v>127</v>
      </c>
      <c r="D715" s="395">
        <v>4475.24</v>
      </c>
      <c r="E715" s="395">
        <v>24425.206999999999</v>
      </c>
      <c r="F715" s="396">
        <v>28900.447000000004</v>
      </c>
      <c r="G715" s="380"/>
      <c r="H715" s="381"/>
    </row>
    <row r="716" spans="1:8" ht="14.25" x14ac:dyDescent="0.25">
      <c r="A716" s="388">
        <v>2011</v>
      </c>
      <c r="B716" s="384" t="s">
        <v>38</v>
      </c>
      <c r="C716" s="397" t="s">
        <v>127</v>
      </c>
      <c r="D716" s="395">
        <v>3908.25</v>
      </c>
      <c r="E716" s="395">
        <v>26432.516999999996</v>
      </c>
      <c r="F716" s="396">
        <v>30340.766999999996</v>
      </c>
      <c r="G716" s="380"/>
      <c r="H716" s="381"/>
    </row>
    <row r="717" spans="1:8" ht="14.25" x14ac:dyDescent="0.25">
      <c r="A717" s="388">
        <v>2011</v>
      </c>
      <c r="B717" s="384" t="s">
        <v>39</v>
      </c>
      <c r="C717" s="397" t="s">
        <v>127</v>
      </c>
      <c r="D717" s="395">
        <v>5197.0200000000004</v>
      </c>
      <c r="E717" s="395">
        <v>28683.260499999997</v>
      </c>
      <c r="F717" s="396">
        <v>33880.280500000001</v>
      </c>
      <c r="G717" s="380"/>
      <c r="H717" s="381"/>
    </row>
    <row r="718" spans="1:8" ht="14.25" x14ac:dyDescent="0.25">
      <c r="A718" s="388">
        <v>2011</v>
      </c>
      <c r="B718" s="384" t="s">
        <v>40</v>
      </c>
      <c r="C718" s="397" t="s">
        <v>127</v>
      </c>
      <c r="D718" s="395">
        <v>4354.1000000000004</v>
      </c>
      <c r="E718" s="395">
        <v>27713.650499999996</v>
      </c>
      <c r="F718" s="396">
        <v>32067.750499999998</v>
      </c>
      <c r="G718" s="380"/>
      <c r="H718" s="381"/>
    </row>
    <row r="719" spans="1:8" ht="14.25" x14ac:dyDescent="0.25">
      <c r="A719" s="388">
        <v>2011</v>
      </c>
      <c r="B719" s="384" t="s">
        <v>41</v>
      </c>
      <c r="C719" s="397" t="s">
        <v>127</v>
      </c>
      <c r="D719" s="395">
        <v>3395.05</v>
      </c>
      <c r="E719" s="395">
        <v>29317.207000000002</v>
      </c>
      <c r="F719" s="396">
        <v>32712.257000000001</v>
      </c>
      <c r="G719" s="380"/>
      <c r="H719" s="381"/>
    </row>
    <row r="720" spans="1:8" ht="14.25" x14ac:dyDescent="0.25">
      <c r="A720" s="388">
        <v>2011</v>
      </c>
      <c r="B720" s="384" t="s">
        <v>42</v>
      </c>
      <c r="C720" s="397" t="s">
        <v>127</v>
      </c>
      <c r="D720" s="395">
        <v>3152</v>
      </c>
      <c r="E720" s="395">
        <v>31275.712500000005</v>
      </c>
      <c r="F720" s="396">
        <v>34427.712500000001</v>
      </c>
      <c r="G720" s="380"/>
      <c r="H720" s="381"/>
    </row>
    <row r="721" spans="1:8" ht="14.25" x14ac:dyDescent="0.25">
      <c r="A721" s="388">
        <v>2011</v>
      </c>
      <c r="B721" s="384" t="s">
        <v>43</v>
      </c>
      <c r="C721" s="397" t="s">
        <v>127</v>
      </c>
      <c r="D721" s="395">
        <v>2784.58</v>
      </c>
      <c r="E721" s="395">
        <v>36713.618000000002</v>
      </c>
      <c r="F721" s="396">
        <v>39498.198000000004</v>
      </c>
      <c r="G721" s="380"/>
      <c r="H721" s="381"/>
    </row>
    <row r="722" spans="1:8" ht="14.25" x14ac:dyDescent="0.25">
      <c r="A722" s="388">
        <v>2012</v>
      </c>
      <c r="B722" s="384" t="s">
        <v>44</v>
      </c>
      <c r="C722" s="397" t="s">
        <v>127</v>
      </c>
      <c r="D722" s="395">
        <v>3076.34</v>
      </c>
      <c r="E722" s="395">
        <v>30482.378500000003</v>
      </c>
      <c r="F722" s="396">
        <v>33558.718500000003</v>
      </c>
      <c r="G722" s="380"/>
      <c r="H722" s="381"/>
    </row>
    <row r="723" spans="1:8" ht="14.25" x14ac:dyDescent="0.25">
      <c r="A723" s="388">
        <v>2012</v>
      </c>
      <c r="B723" s="384" t="s">
        <v>45</v>
      </c>
      <c r="C723" s="397" t="s">
        <v>127</v>
      </c>
      <c r="D723" s="395">
        <v>3930.51</v>
      </c>
      <c r="E723" s="395">
        <v>29131.607000000004</v>
      </c>
      <c r="F723" s="396">
        <v>33062.116999999998</v>
      </c>
      <c r="G723" s="380"/>
      <c r="H723" s="381"/>
    </row>
    <row r="724" spans="1:8" ht="14.25" x14ac:dyDescent="0.25">
      <c r="A724" s="388">
        <v>2012</v>
      </c>
      <c r="B724" s="384" t="s">
        <v>46</v>
      </c>
      <c r="C724" s="397" t="s">
        <v>127</v>
      </c>
      <c r="D724" s="395">
        <v>3235.9</v>
      </c>
      <c r="E724" s="395">
        <v>32906.114500000003</v>
      </c>
      <c r="F724" s="396">
        <v>36142.014500000005</v>
      </c>
      <c r="G724" s="380"/>
      <c r="H724" s="381"/>
    </row>
    <row r="725" spans="1:8" ht="14.25" x14ac:dyDescent="0.25">
      <c r="A725" s="388">
        <v>2012</v>
      </c>
      <c r="B725" s="384" t="s">
        <v>34</v>
      </c>
      <c r="C725" s="397" t="s">
        <v>127</v>
      </c>
      <c r="D725" s="395">
        <v>3477.83</v>
      </c>
      <c r="E725" s="395">
        <v>24323.898000000001</v>
      </c>
      <c r="F725" s="396">
        <v>27801.728000000003</v>
      </c>
      <c r="G725" s="380"/>
      <c r="H725" s="381"/>
    </row>
    <row r="726" spans="1:8" ht="14.25" x14ac:dyDescent="0.25">
      <c r="A726" s="388">
        <v>2012</v>
      </c>
      <c r="B726" s="384" t="s">
        <v>36</v>
      </c>
      <c r="C726" s="397" t="s">
        <v>127</v>
      </c>
      <c r="D726" s="395">
        <v>2828.02</v>
      </c>
      <c r="E726" s="395">
        <v>33900.839500000002</v>
      </c>
      <c r="F726" s="396">
        <v>36728.859500000006</v>
      </c>
      <c r="G726" s="380"/>
      <c r="H726" s="381"/>
    </row>
    <row r="727" spans="1:8" ht="14.25" x14ac:dyDescent="0.25">
      <c r="A727" s="388">
        <v>2012</v>
      </c>
      <c r="B727" s="384" t="s">
        <v>37</v>
      </c>
      <c r="C727" s="397" t="s">
        <v>127</v>
      </c>
      <c r="D727" s="395">
        <v>3236.9300000000003</v>
      </c>
      <c r="E727" s="395">
        <v>29497.589500000002</v>
      </c>
      <c r="F727" s="396">
        <v>32734.519499999999</v>
      </c>
      <c r="G727" s="380"/>
      <c r="H727" s="381"/>
    </row>
    <row r="728" spans="1:8" ht="14.25" x14ac:dyDescent="0.25">
      <c r="A728" s="388">
        <v>2012</v>
      </c>
      <c r="B728" s="384" t="s">
        <v>38</v>
      </c>
      <c r="C728" s="397" t="s">
        <v>127</v>
      </c>
      <c r="D728" s="395">
        <v>3010.45</v>
      </c>
      <c r="E728" s="395">
        <v>27402.946500000002</v>
      </c>
      <c r="F728" s="396">
        <v>30413.396500000003</v>
      </c>
      <c r="G728" s="380"/>
      <c r="H728" s="381"/>
    </row>
    <row r="729" spans="1:8" ht="14.25" x14ac:dyDescent="0.25">
      <c r="A729" s="388">
        <v>2012</v>
      </c>
      <c r="B729" s="384" t="s">
        <v>39</v>
      </c>
      <c r="C729" s="397" t="s">
        <v>127</v>
      </c>
      <c r="D729" s="395">
        <v>3023.58</v>
      </c>
      <c r="E729" s="395">
        <v>26869.991500000004</v>
      </c>
      <c r="F729" s="396">
        <v>29893.571500000002</v>
      </c>
      <c r="G729" s="380"/>
      <c r="H729" s="381"/>
    </row>
    <row r="730" spans="1:8" ht="14.25" x14ac:dyDescent="0.25">
      <c r="A730" s="388">
        <v>2012</v>
      </c>
      <c r="B730" s="384" t="s">
        <v>40</v>
      </c>
      <c r="C730" s="397" t="s">
        <v>127</v>
      </c>
      <c r="D730" s="395">
        <v>3094.6400000000003</v>
      </c>
      <c r="E730" s="395">
        <v>26384.256999999998</v>
      </c>
      <c r="F730" s="396">
        <v>29478.897000000001</v>
      </c>
      <c r="G730" s="380"/>
      <c r="H730" s="381"/>
    </row>
    <row r="731" spans="1:8" ht="14.25" x14ac:dyDescent="0.25">
      <c r="A731" s="388">
        <v>2012</v>
      </c>
      <c r="B731" s="384" t="s">
        <v>41</v>
      </c>
      <c r="C731" s="397" t="s">
        <v>127</v>
      </c>
      <c r="D731" s="395">
        <v>2528.0300000000002</v>
      </c>
      <c r="E731" s="395">
        <v>28670.539499999999</v>
      </c>
      <c r="F731" s="396">
        <v>31198.569499999998</v>
      </c>
      <c r="G731" s="380"/>
      <c r="H731" s="381"/>
    </row>
    <row r="732" spans="1:8" ht="14.25" x14ac:dyDescent="0.25">
      <c r="A732" s="388">
        <v>2012</v>
      </c>
      <c r="B732" s="384" t="s">
        <v>42</v>
      </c>
      <c r="C732" s="397" t="s">
        <v>127</v>
      </c>
      <c r="D732" s="395">
        <v>3008.58</v>
      </c>
      <c r="E732" s="395">
        <v>29805.6715</v>
      </c>
      <c r="F732" s="396">
        <v>32814.251499999998</v>
      </c>
      <c r="G732" s="380"/>
      <c r="H732" s="381"/>
    </row>
    <row r="733" spans="1:8" ht="14.25" x14ac:dyDescent="0.25">
      <c r="A733" s="388">
        <v>2012</v>
      </c>
      <c r="B733" s="384" t="s">
        <v>43</v>
      </c>
      <c r="C733" s="397" t="s">
        <v>127</v>
      </c>
      <c r="D733" s="395">
        <v>3017.5600000000004</v>
      </c>
      <c r="E733" s="395">
        <v>30119.064999999995</v>
      </c>
      <c r="F733" s="396">
        <v>33136.625</v>
      </c>
      <c r="G733" s="380"/>
      <c r="H733" s="381"/>
    </row>
    <row r="734" spans="1:8" ht="14.25" x14ac:dyDescent="0.25">
      <c r="A734" s="388">
        <v>2013</v>
      </c>
      <c r="B734" s="384" t="s">
        <v>44</v>
      </c>
      <c r="C734" s="397" t="s">
        <v>127</v>
      </c>
      <c r="D734" s="395">
        <v>3055.63</v>
      </c>
      <c r="E734" s="395">
        <v>27025.142500000002</v>
      </c>
      <c r="F734" s="396">
        <v>30080.772499999999</v>
      </c>
      <c r="G734" s="380"/>
      <c r="H734" s="381"/>
    </row>
    <row r="735" spans="1:8" ht="14.25" x14ac:dyDescent="0.25">
      <c r="A735" s="388">
        <v>2013</v>
      </c>
      <c r="B735" s="384" t="s">
        <v>45</v>
      </c>
      <c r="C735" s="397" t="s">
        <v>127</v>
      </c>
      <c r="D735" s="395">
        <v>1678.9499999999998</v>
      </c>
      <c r="E735" s="395">
        <v>23092.7055</v>
      </c>
      <c r="F735" s="396">
        <v>24771.655500000001</v>
      </c>
      <c r="G735" s="380"/>
      <c r="H735" s="381"/>
    </row>
    <row r="736" spans="1:8" ht="14.25" x14ac:dyDescent="0.25">
      <c r="A736" s="388">
        <v>2013</v>
      </c>
      <c r="B736" s="384" t="s">
        <v>46</v>
      </c>
      <c r="C736" s="397" t="s">
        <v>127</v>
      </c>
      <c r="D736" s="395">
        <v>2412.84</v>
      </c>
      <c r="E736" s="395">
        <v>26398.0805</v>
      </c>
      <c r="F736" s="396">
        <v>28810.920500000004</v>
      </c>
      <c r="G736" s="380"/>
      <c r="H736" s="381"/>
    </row>
    <row r="737" spans="1:8" ht="14.25" x14ac:dyDescent="0.25">
      <c r="A737" s="388">
        <v>2013</v>
      </c>
      <c r="B737" s="384" t="s">
        <v>34</v>
      </c>
      <c r="C737" s="397" t="s">
        <v>127</v>
      </c>
      <c r="D737" s="395">
        <v>3317.62</v>
      </c>
      <c r="E737" s="395">
        <v>27560.539500000003</v>
      </c>
      <c r="F737" s="396">
        <v>30878.159500000002</v>
      </c>
      <c r="G737" s="380"/>
      <c r="H737" s="381"/>
    </row>
    <row r="738" spans="1:8" ht="14.25" x14ac:dyDescent="0.25">
      <c r="A738" s="388">
        <v>2013</v>
      </c>
      <c r="B738" s="384" t="s">
        <v>36</v>
      </c>
      <c r="C738" s="397" t="s">
        <v>127</v>
      </c>
      <c r="D738" s="395">
        <v>3207.02</v>
      </c>
      <c r="E738" s="395">
        <v>27548.175999999996</v>
      </c>
      <c r="F738" s="396">
        <v>30755.195999999996</v>
      </c>
      <c r="G738" s="380"/>
      <c r="H738" s="381"/>
    </row>
    <row r="739" spans="1:8" ht="14.25" x14ac:dyDescent="0.25">
      <c r="A739" s="388">
        <v>2013</v>
      </c>
      <c r="B739" s="384" t="s">
        <v>37</v>
      </c>
      <c r="C739" s="397" t="s">
        <v>127</v>
      </c>
      <c r="D739" s="395">
        <v>2641.23</v>
      </c>
      <c r="E739" s="395">
        <v>28013.83</v>
      </c>
      <c r="F739" s="396">
        <v>30655.06</v>
      </c>
      <c r="G739" s="380"/>
      <c r="H739" s="381"/>
    </row>
    <row r="740" spans="1:8" ht="14.25" x14ac:dyDescent="0.25">
      <c r="A740" s="388">
        <v>2013</v>
      </c>
      <c r="B740" s="384" t="s">
        <v>38</v>
      </c>
      <c r="C740" s="397" t="s">
        <v>127</v>
      </c>
      <c r="D740" s="395">
        <v>4919.8500000000004</v>
      </c>
      <c r="E740" s="395">
        <v>28630.228000000003</v>
      </c>
      <c r="F740" s="396">
        <v>33550.078000000009</v>
      </c>
      <c r="G740" s="380"/>
      <c r="H740" s="381"/>
    </row>
    <row r="741" spans="1:8" ht="14.25" x14ac:dyDescent="0.25">
      <c r="A741" s="388">
        <v>2013</v>
      </c>
      <c r="B741" s="384" t="s">
        <v>39</v>
      </c>
      <c r="C741" s="397" t="s">
        <v>127</v>
      </c>
      <c r="D741" s="395">
        <v>2747.22</v>
      </c>
      <c r="E741" s="395">
        <v>22224.781999999999</v>
      </c>
      <c r="F741" s="396">
        <v>24972.002</v>
      </c>
      <c r="G741" s="380"/>
      <c r="H741" s="381"/>
    </row>
    <row r="742" spans="1:8" ht="14.25" x14ac:dyDescent="0.25">
      <c r="A742" s="388">
        <v>2013</v>
      </c>
      <c r="B742" s="384" t="s">
        <v>40</v>
      </c>
      <c r="C742" s="397" t="s">
        <v>127</v>
      </c>
      <c r="D742" s="395">
        <v>3871.27</v>
      </c>
      <c r="E742" s="395">
        <v>31088.281500000001</v>
      </c>
      <c r="F742" s="396">
        <v>34959.551500000001</v>
      </c>
      <c r="G742" s="380"/>
      <c r="H742" s="381"/>
    </row>
    <row r="743" spans="1:8" ht="14.25" x14ac:dyDescent="0.25">
      <c r="A743" s="388">
        <v>2013</v>
      </c>
      <c r="B743" s="384" t="s">
        <v>41</v>
      </c>
      <c r="C743" s="397" t="s">
        <v>127</v>
      </c>
      <c r="D743" s="395">
        <v>3213.28</v>
      </c>
      <c r="E743" s="395">
        <v>34268.4015</v>
      </c>
      <c r="F743" s="396">
        <v>37481.681499999999</v>
      </c>
      <c r="G743" s="380"/>
      <c r="H743" s="381"/>
    </row>
    <row r="744" spans="1:8" ht="14.25" x14ac:dyDescent="0.25">
      <c r="A744" s="388">
        <v>2013</v>
      </c>
      <c r="B744" s="384" t="s">
        <v>42</v>
      </c>
      <c r="C744" s="397" t="s">
        <v>127</v>
      </c>
      <c r="D744" s="395">
        <v>4634.6100000000006</v>
      </c>
      <c r="E744" s="395">
        <v>36072.342000000004</v>
      </c>
      <c r="F744" s="396">
        <v>40706.952000000005</v>
      </c>
      <c r="G744" s="380"/>
      <c r="H744" s="381"/>
    </row>
    <row r="745" spans="1:8" ht="14.25" x14ac:dyDescent="0.25">
      <c r="A745" s="388">
        <v>2013</v>
      </c>
      <c r="B745" s="384" t="s">
        <v>43</v>
      </c>
      <c r="C745" s="397" t="s">
        <v>127</v>
      </c>
      <c r="D745" s="395">
        <v>4036.63</v>
      </c>
      <c r="E745" s="395">
        <v>31588.803500000002</v>
      </c>
      <c r="F745" s="396">
        <v>35625.433499999999</v>
      </c>
      <c r="G745" s="380"/>
      <c r="H745" s="381"/>
    </row>
    <row r="746" spans="1:8" ht="14.25" x14ac:dyDescent="0.25">
      <c r="A746" s="388">
        <v>2014</v>
      </c>
      <c r="B746" s="384" t="s">
        <v>44</v>
      </c>
      <c r="C746" s="397" t="s">
        <v>127</v>
      </c>
      <c r="D746" s="395">
        <v>4049.9299999999994</v>
      </c>
      <c r="E746" s="395">
        <v>25957.405000000002</v>
      </c>
      <c r="F746" s="396">
        <v>30007.335000000003</v>
      </c>
      <c r="G746" s="380"/>
      <c r="H746" s="381"/>
    </row>
    <row r="747" spans="1:8" ht="14.25" x14ac:dyDescent="0.25">
      <c r="A747" s="388">
        <v>2014</v>
      </c>
      <c r="B747" s="384" t="s">
        <v>45</v>
      </c>
      <c r="C747" s="397" t="s">
        <v>127</v>
      </c>
      <c r="D747" s="395">
        <v>4116.38</v>
      </c>
      <c r="E747" s="395">
        <v>34345.696500000005</v>
      </c>
      <c r="F747" s="396">
        <v>38462.076499999996</v>
      </c>
      <c r="G747" s="380"/>
      <c r="H747" s="381"/>
    </row>
    <row r="748" spans="1:8" ht="14.25" x14ac:dyDescent="0.25">
      <c r="A748" s="388">
        <v>2014</v>
      </c>
      <c r="B748" s="384" t="s">
        <v>46</v>
      </c>
      <c r="C748" s="397" t="s">
        <v>127</v>
      </c>
      <c r="D748" s="395">
        <v>4397.3499999999995</v>
      </c>
      <c r="E748" s="395">
        <v>36052.671500000004</v>
      </c>
      <c r="F748" s="396">
        <v>40450.021500000003</v>
      </c>
      <c r="G748" s="380"/>
      <c r="H748" s="381"/>
    </row>
    <row r="749" spans="1:8" ht="14.25" x14ac:dyDescent="0.25">
      <c r="A749" s="388">
        <v>2014</v>
      </c>
      <c r="B749" s="384" t="s">
        <v>34</v>
      </c>
      <c r="C749" s="397" t="s">
        <v>127</v>
      </c>
      <c r="D749" s="395">
        <v>3760.3999999999996</v>
      </c>
      <c r="E749" s="395">
        <v>31522.836500000005</v>
      </c>
      <c r="F749" s="396">
        <v>35283.236499999999</v>
      </c>
      <c r="G749" s="380"/>
      <c r="H749" s="381"/>
    </row>
    <row r="750" spans="1:8" ht="14.25" x14ac:dyDescent="0.25">
      <c r="A750" s="388">
        <v>2014</v>
      </c>
      <c r="B750" s="384" t="s">
        <v>36</v>
      </c>
      <c r="C750" s="397" t="s">
        <v>127</v>
      </c>
      <c r="D750" s="395">
        <v>3450.77</v>
      </c>
      <c r="E750" s="395">
        <v>32111.609500000002</v>
      </c>
      <c r="F750" s="396">
        <v>35562.379500000003</v>
      </c>
      <c r="G750" s="380"/>
      <c r="H750" s="381"/>
    </row>
    <row r="751" spans="1:8" ht="14.25" x14ac:dyDescent="0.25">
      <c r="A751" s="388">
        <v>2014</v>
      </c>
      <c r="B751" s="384" t="s">
        <v>37</v>
      </c>
      <c r="C751" s="397" t="s">
        <v>127</v>
      </c>
      <c r="D751" s="395">
        <v>3948.57</v>
      </c>
      <c r="E751" s="395">
        <v>28584.566679999996</v>
      </c>
      <c r="F751" s="396">
        <v>32533.136679999992</v>
      </c>
      <c r="G751" s="380"/>
      <c r="H751" s="381"/>
    </row>
    <row r="752" spans="1:8" ht="14.25" x14ac:dyDescent="0.25">
      <c r="A752" s="388">
        <v>2014</v>
      </c>
      <c r="B752" s="384" t="s">
        <v>38</v>
      </c>
      <c r="C752" s="397" t="s">
        <v>127</v>
      </c>
      <c r="D752" s="395">
        <v>3356.1</v>
      </c>
      <c r="E752" s="395">
        <v>29414.202000000001</v>
      </c>
      <c r="F752" s="396">
        <v>32770.302000000003</v>
      </c>
      <c r="G752" s="380"/>
      <c r="H752" s="381"/>
    </row>
    <row r="753" spans="1:8" ht="14.25" x14ac:dyDescent="0.25">
      <c r="A753" s="388">
        <v>2014</v>
      </c>
      <c r="B753" s="384" t="s">
        <v>39</v>
      </c>
      <c r="C753" s="397" t="s">
        <v>127</v>
      </c>
      <c r="D753" s="395">
        <v>3502.71</v>
      </c>
      <c r="E753" s="395">
        <v>33696.217499999999</v>
      </c>
      <c r="F753" s="396">
        <v>37198.927500000005</v>
      </c>
      <c r="G753" s="380"/>
      <c r="H753" s="381"/>
    </row>
    <row r="754" spans="1:8" ht="14.25" x14ac:dyDescent="0.25">
      <c r="A754" s="388">
        <v>2014</v>
      </c>
      <c r="B754" s="384" t="s">
        <v>40</v>
      </c>
      <c r="C754" s="397" t="s">
        <v>127</v>
      </c>
      <c r="D754" s="395">
        <v>2711.0899999999997</v>
      </c>
      <c r="E754" s="395">
        <v>40492.567999999999</v>
      </c>
      <c r="F754" s="396">
        <v>43203.658000000003</v>
      </c>
      <c r="G754" s="380"/>
      <c r="H754" s="381"/>
    </row>
    <row r="755" spans="1:8" ht="14.25" x14ac:dyDescent="0.25">
      <c r="A755" s="388">
        <v>2014</v>
      </c>
      <c r="B755" s="384" t="s">
        <v>41</v>
      </c>
      <c r="C755" s="397" t="s">
        <v>127</v>
      </c>
      <c r="D755" s="395">
        <v>2885.92</v>
      </c>
      <c r="E755" s="395">
        <v>41544.005000000005</v>
      </c>
      <c r="F755" s="396">
        <v>44429.925000000003</v>
      </c>
      <c r="G755" s="380"/>
      <c r="H755" s="381"/>
    </row>
    <row r="756" spans="1:8" ht="14.25" x14ac:dyDescent="0.25">
      <c r="A756" s="388">
        <v>2014</v>
      </c>
      <c r="B756" s="384" t="s">
        <v>42</v>
      </c>
      <c r="C756" s="397" t="s">
        <v>127</v>
      </c>
      <c r="D756" s="395">
        <v>3910.5599999999995</v>
      </c>
      <c r="E756" s="395">
        <v>41060.299499999994</v>
      </c>
      <c r="F756" s="396">
        <v>44970.859499999999</v>
      </c>
      <c r="G756" s="380"/>
      <c r="H756" s="381"/>
    </row>
    <row r="757" spans="1:8" ht="14.25" x14ac:dyDescent="0.25">
      <c r="A757" s="388">
        <v>2014</v>
      </c>
      <c r="B757" s="384" t="s">
        <v>43</v>
      </c>
      <c r="C757" s="397" t="s">
        <v>127</v>
      </c>
      <c r="D757" s="395">
        <v>3732.5299999999997</v>
      </c>
      <c r="E757" s="395">
        <v>40266.572999999997</v>
      </c>
      <c r="F757" s="396">
        <v>43999.102999999988</v>
      </c>
      <c r="G757" s="380"/>
      <c r="H757" s="381"/>
    </row>
    <row r="758" spans="1:8" ht="14.25" x14ac:dyDescent="0.25">
      <c r="A758" s="388">
        <v>2015</v>
      </c>
      <c r="B758" s="384" t="s">
        <v>44</v>
      </c>
      <c r="C758" s="397" t="s">
        <v>127</v>
      </c>
      <c r="D758" s="395">
        <v>3830.9</v>
      </c>
      <c r="E758" s="395">
        <v>39385.330999999998</v>
      </c>
      <c r="F758" s="396">
        <v>43216.231000000007</v>
      </c>
      <c r="G758" s="380"/>
      <c r="H758" s="381"/>
    </row>
    <row r="759" spans="1:8" ht="14.25" x14ac:dyDescent="0.25">
      <c r="A759" s="388">
        <v>2015</v>
      </c>
      <c r="B759" s="384" t="s">
        <v>45</v>
      </c>
      <c r="C759" s="397" t="s">
        <v>127</v>
      </c>
      <c r="D759" s="395">
        <v>5387.5700000000006</v>
      </c>
      <c r="E759" s="395">
        <v>37536.575999999986</v>
      </c>
      <c r="F759" s="396">
        <v>42924.145999999993</v>
      </c>
      <c r="G759" s="380"/>
      <c r="H759" s="381"/>
    </row>
    <row r="760" spans="1:8" ht="14.25" x14ac:dyDescent="0.25">
      <c r="A760" s="388">
        <v>2015</v>
      </c>
      <c r="B760" s="384" t="s">
        <v>46</v>
      </c>
      <c r="C760" s="397" t="s">
        <v>127</v>
      </c>
      <c r="D760" s="395">
        <v>4468.79</v>
      </c>
      <c r="E760" s="395">
        <v>41021.39</v>
      </c>
      <c r="F760" s="396">
        <v>45490.180000000008</v>
      </c>
      <c r="G760" s="380"/>
      <c r="H760" s="381"/>
    </row>
    <row r="761" spans="1:8" ht="14.25" x14ac:dyDescent="0.25">
      <c r="A761" s="388">
        <v>2015</v>
      </c>
      <c r="B761" s="384" t="s">
        <v>34</v>
      </c>
      <c r="C761" s="397" t="s">
        <v>127</v>
      </c>
      <c r="D761" s="395">
        <v>4126.62</v>
      </c>
      <c r="E761" s="395">
        <v>38361.110499999995</v>
      </c>
      <c r="F761" s="396">
        <v>42487.730499999991</v>
      </c>
      <c r="G761" s="380"/>
      <c r="H761" s="381"/>
    </row>
    <row r="762" spans="1:8" ht="14.25" x14ac:dyDescent="0.25">
      <c r="A762" s="388">
        <v>2015</v>
      </c>
      <c r="B762" s="384" t="s">
        <v>36</v>
      </c>
      <c r="C762" s="397" t="s">
        <v>127</v>
      </c>
      <c r="D762" s="395">
        <v>3393.23</v>
      </c>
      <c r="E762" s="395">
        <v>40943.041000000005</v>
      </c>
      <c r="F762" s="396">
        <v>44336.271000000008</v>
      </c>
      <c r="G762" s="380"/>
      <c r="H762" s="381"/>
    </row>
    <row r="763" spans="1:8" ht="14.25" x14ac:dyDescent="0.25">
      <c r="A763" s="388">
        <v>2015</v>
      </c>
      <c r="B763" s="384" t="s">
        <v>37</v>
      </c>
      <c r="C763" s="397" t="s">
        <v>127</v>
      </c>
      <c r="D763" s="395">
        <v>2726.6</v>
      </c>
      <c r="E763" s="395">
        <v>36549.3465</v>
      </c>
      <c r="F763" s="396">
        <v>39275.946499999998</v>
      </c>
      <c r="G763" s="380"/>
      <c r="H763" s="381"/>
    </row>
    <row r="764" spans="1:8" ht="14.25" x14ac:dyDescent="0.25">
      <c r="A764" s="388">
        <v>2015</v>
      </c>
      <c r="B764" s="384" t="s">
        <v>38</v>
      </c>
      <c r="C764" s="397" t="s">
        <v>127</v>
      </c>
      <c r="D764" s="395">
        <v>2610.0300000000002</v>
      </c>
      <c r="E764" s="395">
        <v>43983.839500000002</v>
      </c>
      <c r="F764" s="396">
        <v>46593.869500000008</v>
      </c>
      <c r="G764" s="380"/>
      <c r="H764" s="381"/>
    </row>
    <row r="765" spans="1:8" ht="14.25" x14ac:dyDescent="0.25">
      <c r="A765" s="388">
        <v>2015</v>
      </c>
      <c r="B765" s="384" t="s">
        <v>39</v>
      </c>
      <c r="C765" s="397" t="s">
        <v>127</v>
      </c>
      <c r="D765" s="395">
        <v>3396.11</v>
      </c>
      <c r="E765" s="395">
        <v>42746.650999999998</v>
      </c>
      <c r="F765" s="396">
        <v>46142.761000000006</v>
      </c>
      <c r="G765" s="380"/>
      <c r="H765" s="381"/>
    </row>
    <row r="766" spans="1:8" ht="14.25" x14ac:dyDescent="0.25">
      <c r="A766" s="388">
        <v>2015</v>
      </c>
      <c r="B766" s="384" t="s">
        <v>40</v>
      </c>
      <c r="C766" s="397" t="s">
        <v>127</v>
      </c>
      <c r="D766" s="395">
        <v>4099.67</v>
      </c>
      <c r="E766" s="395">
        <v>41030.044499999996</v>
      </c>
      <c r="F766" s="396">
        <v>45129.714500000002</v>
      </c>
      <c r="G766" s="380"/>
      <c r="H766" s="381"/>
    </row>
    <row r="767" spans="1:8" ht="14.25" x14ac:dyDescent="0.25">
      <c r="A767" s="388">
        <v>2015</v>
      </c>
      <c r="B767" s="384" t="s">
        <v>41</v>
      </c>
      <c r="C767" s="397" t="s">
        <v>127</v>
      </c>
      <c r="D767" s="395">
        <v>4181.12</v>
      </c>
      <c r="E767" s="395">
        <v>46509.026000000005</v>
      </c>
      <c r="F767" s="396">
        <v>50690.146000000008</v>
      </c>
      <c r="G767" s="380"/>
      <c r="H767" s="381"/>
    </row>
    <row r="768" spans="1:8" ht="14.25" x14ac:dyDescent="0.25">
      <c r="A768" s="388">
        <v>2015</v>
      </c>
      <c r="B768" s="384" t="s">
        <v>42</v>
      </c>
      <c r="C768" s="397" t="s">
        <v>127</v>
      </c>
      <c r="D768" s="395">
        <v>3892.54</v>
      </c>
      <c r="E768" s="395">
        <v>48863.726500000004</v>
      </c>
      <c r="F768" s="396">
        <v>52756.266500000012</v>
      </c>
      <c r="G768" s="380"/>
      <c r="H768" s="381"/>
    </row>
    <row r="769" spans="1:8" ht="14.25" x14ac:dyDescent="0.25">
      <c r="A769" s="388">
        <v>2015</v>
      </c>
      <c r="B769" s="384" t="s">
        <v>43</v>
      </c>
      <c r="C769" s="397" t="s">
        <v>127</v>
      </c>
      <c r="D769" s="395">
        <v>3778.24</v>
      </c>
      <c r="E769" s="395">
        <v>55091.10100000001</v>
      </c>
      <c r="F769" s="396">
        <v>58869.341</v>
      </c>
      <c r="G769" s="380"/>
      <c r="H769" s="381"/>
    </row>
    <row r="770" spans="1:8" ht="14.25" x14ac:dyDescent="0.25">
      <c r="A770" s="388">
        <v>2016</v>
      </c>
      <c r="B770" s="384" t="s">
        <v>44</v>
      </c>
      <c r="C770" s="397" t="s">
        <v>127</v>
      </c>
      <c r="D770" s="395">
        <v>4296.92</v>
      </c>
      <c r="E770" s="395">
        <v>38441.181000000004</v>
      </c>
      <c r="F770" s="396">
        <v>42738.100999999995</v>
      </c>
      <c r="G770" s="380"/>
      <c r="H770" s="381"/>
    </row>
    <row r="771" spans="1:8" ht="14.25" x14ac:dyDescent="0.25">
      <c r="A771" s="388">
        <v>2016</v>
      </c>
      <c r="B771" s="384" t="s">
        <v>45</v>
      </c>
      <c r="C771" s="397" t="s">
        <v>127</v>
      </c>
      <c r="D771" s="395">
        <v>4547</v>
      </c>
      <c r="E771" s="395">
        <v>38248.9185</v>
      </c>
      <c r="F771" s="396">
        <v>42795.9185</v>
      </c>
      <c r="G771" s="380"/>
      <c r="H771" s="381"/>
    </row>
    <row r="772" spans="1:8" ht="14.25" x14ac:dyDescent="0.25">
      <c r="A772" s="388">
        <v>2016</v>
      </c>
      <c r="B772" s="384" t="s">
        <v>46</v>
      </c>
      <c r="C772" s="397" t="s">
        <v>127</v>
      </c>
      <c r="D772" s="395">
        <v>3736.24</v>
      </c>
      <c r="E772" s="395">
        <v>37406.715500000006</v>
      </c>
      <c r="F772" s="396">
        <v>41142.955500000004</v>
      </c>
      <c r="G772" s="380"/>
      <c r="H772" s="381"/>
    </row>
    <row r="773" spans="1:8" ht="14.25" x14ac:dyDescent="0.25">
      <c r="A773" s="388">
        <v>2016</v>
      </c>
      <c r="B773" s="384" t="s">
        <v>34</v>
      </c>
      <c r="C773" s="397" t="s">
        <v>127</v>
      </c>
      <c r="D773" s="395">
        <v>3580.12</v>
      </c>
      <c r="E773" s="395">
        <v>42634.289000000004</v>
      </c>
      <c r="F773" s="396">
        <v>46214.409</v>
      </c>
      <c r="G773" s="380"/>
      <c r="H773" s="381"/>
    </row>
    <row r="774" spans="1:8" ht="14.25" x14ac:dyDescent="0.25">
      <c r="A774" s="388">
        <v>2016</v>
      </c>
      <c r="B774" s="384" t="s">
        <v>36</v>
      </c>
      <c r="C774" s="397" t="s">
        <v>127</v>
      </c>
      <c r="D774" s="395">
        <v>3847.49</v>
      </c>
      <c r="E774" s="395">
        <v>39055.131999999998</v>
      </c>
      <c r="F774" s="396">
        <v>42902.621999999996</v>
      </c>
      <c r="G774" s="380"/>
      <c r="H774" s="381"/>
    </row>
    <row r="775" spans="1:8" ht="14.25" x14ac:dyDescent="0.25">
      <c r="A775" s="388">
        <v>2016</v>
      </c>
      <c r="B775" s="384" t="s">
        <v>37</v>
      </c>
      <c r="C775" s="397" t="s">
        <v>127</v>
      </c>
      <c r="D775" s="395">
        <v>3452.58</v>
      </c>
      <c r="E775" s="395">
        <v>34746.621000000006</v>
      </c>
      <c r="F775" s="396">
        <v>38199.201000000008</v>
      </c>
      <c r="G775" s="380"/>
      <c r="H775" s="381"/>
    </row>
    <row r="776" spans="1:8" ht="14.25" x14ac:dyDescent="0.25">
      <c r="A776" s="388">
        <v>2016</v>
      </c>
      <c r="B776" s="384" t="s">
        <v>38</v>
      </c>
      <c r="C776" s="397" t="s">
        <v>127</v>
      </c>
      <c r="D776" s="395">
        <v>2580.48</v>
      </c>
      <c r="E776" s="395">
        <v>31864.877500000002</v>
      </c>
      <c r="F776" s="396">
        <v>34445.357499999998</v>
      </c>
      <c r="G776" s="380"/>
      <c r="H776" s="381"/>
    </row>
    <row r="777" spans="1:8" ht="14.25" x14ac:dyDescent="0.25">
      <c r="A777" s="388">
        <v>2016</v>
      </c>
      <c r="B777" s="384" t="s">
        <v>39</v>
      </c>
      <c r="C777" s="397" t="s">
        <v>127</v>
      </c>
      <c r="D777" s="395">
        <v>5112.9500000000007</v>
      </c>
      <c r="E777" s="395">
        <v>41324.783499999998</v>
      </c>
      <c r="F777" s="396">
        <v>46437.733500000009</v>
      </c>
      <c r="G777" s="380"/>
      <c r="H777" s="381"/>
    </row>
    <row r="778" spans="1:8" ht="14.25" x14ac:dyDescent="0.25">
      <c r="A778" s="388">
        <v>2016</v>
      </c>
      <c r="B778" s="384" t="s">
        <v>40</v>
      </c>
      <c r="C778" s="397" t="s">
        <v>127</v>
      </c>
      <c r="D778" s="395">
        <v>5641.36</v>
      </c>
      <c r="E778" s="395">
        <v>36291.793000000005</v>
      </c>
      <c r="F778" s="396">
        <v>41933.152999999991</v>
      </c>
      <c r="G778" s="380"/>
      <c r="H778" s="381"/>
    </row>
    <row r="779" spans="1:8" ht="14.25" x14ac:dyDescent="0.25">
      <c r="A779" s="388">
        <v>2016</v>
      </c>
      <c r="B779" s="384" t="s">
        <v>41</v>
      </c>
      <c r="C779" s="397" t="s">
        <v>127</v>
      </c>
      <c r="D779" s="395">
        <v>4315.3499999999995</v>
      </c>
      <c r="E779" s="395">
        <v>36558.437500000007</v>
      </c>
      <c r="F779" s="396">
        <v>40873.787499999999</v>
      </c>
      <c r="G779" s="380"/>
      <c r="H779" s="381"/>
    </row>
    <row r="780" spans="1:8" ht="14.25" x14ac:dyDescent="0.25">
      <c r="A780" s="388">
        <v>2016</v>
      </c>
      <c r="B780" s="384" t="s">
        <v>42</v>
      </c>
      <c r="C780" s="397" t="s">
        <v>127</v>
      </c>
      <c r="D780" s="395">
        <v>5520.6900000000005</v>
      </c>
      <c r="E780" s="395">
        <v>38757.313499999997</v>
      </c>
      <c r="F780" s="396">
        <v>44278.003499999992</v>
      </c>
      <c r="G780" s="380"/>
      <c r="H780" s="381"/>
    </row>
    <row r="781" spans="1:8" ht="14.25" x14ac:dyDescent="0.25">
      <c r="A781" s="388">
        <v>2016</v>
      </c>
      <c r="B781" s="384" t="s">
        <v>43</v>
      </c>
      <c r="C781" s="397" t="s">
        <v>127</v>
      </c>
      <c r="D781" s="395">
        <v>5158.24</v>
      </c>
      <c r="E781" s="395">
        <v>44770.4185</v>
      </c>
      <c r="F781" s="396">
        <v>49928.65849999999</v>
      </c>
      <c r="G781" s="380"/>
      <c r="H781" s="381"/>
    </row>
    <row r="782" spans="1:8" ht="14.25" x14ac:dyDescent="0.25">
      <c r="A782" s="388">
        <v>2017</v>
      </c>
      <c r="B782" s="384" t="s">
        <v>44</v>
      </c>
      <c r="C782" s="397" t="s">
        <v>127</v>
      </c>
      <c r="D782" s="395">
        <v>5972.39</v>
      </c>
      <c r="E782" s="395">
        <v>33918.111500000006</v>
      </c>
      <c r="F782" s="396">
        <v>39890.501499999998</v>
      </c>
      <c r="G782" s="380"/>
      <c r="H782" s="381"/>
    </row>
    <row r="783" spans="1:8" ht="14.25" x14ac:dyDescent="0.25">
      <c r="A783" s="388">
        <v>2017</v>
      </c>
      <c r="B783" s="384" t="s">
        <v>45</v>
      </c>
      <c r="C783" s="397" t="s">
        <v>127</v>
      </c>
      <c r="D783" s="395">
        <v>5917.630000000001</v>
      </c>
      <c r="E783" s="395">
        <v>39988.921000000002</v>
      </c>
      <c r="F783" s="396">
        <v>45906.551000000007</v>
      </c>
      <c r="G783" s="380"/>
      <c r="H783" s="381"/>
    </row>
    <row r="784" spans="1:8" ht="14.25" x14ac:dyDescent="0.25">
      <c r="A784" s="388">
        <v>2017</v>
      </c>
      <c r="B784" s="384" t="s">
        <v>46</v>
      </c>
      <c r="C784" s="397" t="s">
        <v>127</v>
      </c>
      <c r="D784" s="395">
        <v>5514.99</v>
      </c>
      <c r="E784" s="395">
        <v>40909.429000000004</v>
      </c>
      <c r="F784" s="396">
        <v>46424.419000000002</v>
      </c>
      <c r="G784" s="380"/>
      <c r="H784" s="381"/>
    </row>
    <row r="785" spans="1:8" ht="14.25" x14ac:dyDescent="0.25">
      <c r="A785" s="388">
        <v>2017</v>
      </c>
      <c r="B785" s="384" t="s">
        <v>34</v>
      </c>
      <c r="C785" s="397" t="s">
        <v>127</v>
      </c>
      <c r="D785" s="395">
        <v>4751.84</v>
      </c>
      <c r="E785" s="395">
        <v>33162.175999999999</v>
      </c>
      <c r="F785" s="396">
        <v>37914.016000000003</v>
      </c>
      <c r="G785" s="380"/>
      <c r="H785" s="381"/>
    </row>
    <row r="786" spans="1:8" ht="14.25" x14ac:dyDescent="0.25">
      <c r="A786" s="388">
        <v>2017</v>
      </c>
      <c r="B786" s="384" t="s">
        <v>36</v>
      </c>
      <c r="C786" s="397" t="s">
        <v>127</v>
      </c>
      <c r="D786" s="395">
        <v>3817.3900000000003</v>
      </c>
      <c r="E786" s="395">
        <v>34021.495000000003</v>
      </c>
      <c r="F786" s="396">
        <v>37838.885000000002</v>
      </c>
      <c r="G786" s="380"/>
      <c r="H786" s="381"/>
    </row>
    <row r="787" spans="1:8" ht="14.25" x14ac:dyDescent="0.25">
      <c r="A787" s="388">
        <v>2017</v>
      </c>
      <c r="B787" s="384" t="s">
        <v>37</v>
      </c>
      <c r="C787" s="397" t="s">
        <v>127</v>
      </c>
      <c r="D787" s="395">
        <v>4822.4600000000009</v>
      </c>
      <c r="E787" s="395">
        <v>32991.261500000001</v>
      </c>
      <c r="F787" s="396">
        <v>37813.7215</v>
      </c>
      <c r="G787" s="380"/>
      <c r="H787" s="381"/>
    </row>
    <row r="788" spans="1:8" ht="14.25" x14ac:dyDescent="0.25">
      <c r="A788" s="388">
        <v>2017</v>
      </c>
      <c r="B788" s="384" t="s">
        <v>38</v>
      </c>
      <c r="C788" s="397" t="s">
        <v>127</v>
      </c>
      <c r="D788" s="395">
        <v>4984.5300000000007</v>
      </c>
      <c r="E788" s="395">
        <v>35048.57</v>
      </c>
      <c r="F788" s="396">
        <v>40033.1</v>
      </c>
      <c r="G788" s="380"/>
      <c r="H788" s="381"/>
    </row>
    <row r="789" spans="1:8" ht="14.25" x14ac:dyDescent="0.25">
      <c r="A789" s="388">
        <v>2017</v>
      </c>
      <c r="B789" s="384" t="s">
        <v>39</v>
      </c>
      <c r="C789" s="397" t="s">
        <v>127</v>
      </c>
      <c r="D789" s="395">
        <v>4802.47</v>
      </c>
      <c r="E789" s="395">
        <v>37934.82</v>
      </c>
      <c r="F789" s="396">
        <v>42737.29</v>
      </c>
      <c r="G789" s="380"/>
      <c r="H789" s="381"/>
    </row>
    <row r="790" spans="1:8" ht="14.25" x14ac:dyDescent="0.25">
      <c r="A790" s="388">
        <v>2017</v>
      </c>
      <c r="B790" s="384" t="s">
        <v>40</v>
      </c>
      <c r="C790" s="397" t="s">
        <v>127</v>
      </c>
      <c r="D790" s="395">
        <v>4122.8600000000006</v>
      </c>
      <c r="E790" s="395">
        <v>36577.081499999993</v>
      </c>
      <c r="F790" s="396">
        <v>40699.941499999994</v>
      </c>
      <c r="G790" s="380"/>
      <c r="H790" s="381"/>
    </row>
    <row r="791" spans="1:8" ht="14.25" x14ac:dyDescent="0.25">
      <c r="A791" s="388">
        <v>2017</v>
      </c>
      <c r="B791" s="384" t="s">
        <v>41</v>
      </c>
      <c r="C791" s="397" t="s">
        <v>127</v>
      </c>
      <c r="D791" s="395">
        <v>4225.92</v>
      </c>
      <c r="E791" s="395">
        <v>38896.737000000008</v>
      </c>
      <c r="F791" s="396">
        <v>43122.657000000007</v>
      </c>
      <c r="G791" s="380"/>
      <c r="H791" s="381"/>
    </row>
    <row r="792" spans="1:8" ht="14.25" x14ac:dyDescent="0.25">
      <c r="A792" s="388">
        <v>2017</v>
      </c>
      <c r="B792" s="384" t="s">
        <v>42</v>
      </c>
      <c r="C792" s="397" t="s">
        <v>127</v>
      </c>
      <c r="D792" s="395">
        <v>3714.3</v>
      </c>
      <c r="E792" s="395">
        <v>39942.271999999997</v>
      </c>
      <c r="F792" s="396">
        <v>43656.572</v>
      </c>
      <c r="G792" s="380"/>
      <c r="H792" s="381"/>
    </row>
    <row r="793" spans="1:8" ht="14.25" x14ac:dyDescent="0.25">
      <c r="A793" s="388">
        <v>2017</v>
      </c>
      <c r="B793" s="384" t="s">
        <v>43</v>
      </c>
      <c r="C793" s="397" t="s">
        <v>127</v>
      </c>
      <c r="D793" s="395">
        <v>3433.4399999999996</v>
      </c>
      <c r="E793" s="395">
        <v>39466.570999999996</v>
      </c>
      <c r="F793" s="396">
        <v>42900.010999999999</v>
      </c>
      <c r="G793" s="380"/>
      <c r="H793" s="381"/>
    </row>
    <row r="794" spans="1:8" ht="14.25" x14ac:dyDescent="0.25">
      <c r="A794" s="388">
        <v>2018</v>
      </c>
      <c r="B794" s="384" t="s">
        <v>44</v>
      </c>
      <c r="C794" s="397" t="s">
        <v>127</v>
      </c>
      <c r="D794" s="395">
        <v>4775.29</v>
      </c>
      <c r="E794" s="395">
        <v>36849.642</v>
      </c>
      <c r="F794" s="396">
        <v>41624.932000000008</v>
      </c>
      <c r="G794" s="380"/>
      <c r="H794" s="381"/>
    </row>
    <row r="795" spans="1:8" ht="14.25" x14ac:dyDescent="0.25">
      <c r="A795" s="388">
        <v>2018</v>
      </c>
      <c r="B795" s="384" t="s">
        <v>45</v>
      </c>
      <c r="C795" s="397" t="s">
        <v>127</v>
      </c>
      <c r="D795" s="395">
        <v>4600</v>
      </c>
      <c r="E795" s="395">
        <v>36367.516499999998</v>
      </c>
      <c r="F795" s="396">
        <v>40967.516499999998</v>
      </c>
      <c r="G795" s="380"/>
      <c r="H795" s="381"/>
    </row>
    <row r="796" spans="1:8" ht="14.25" x14ac:dyDescent="0.25">
      <c r="A796" s="388">
        <v>2018</v>
      </c>
      <c r="B796" s="384" t="s">
        <v>46</v>
      </c>
      <c r="C796" s="397" t="s">
        <v>127</v>
      </c>
      <c r="D796" s="395">
        <v>4663.54</v>
      </c>
      <c r="E796" s="395">
        <v>39484.324500000002</v>
      </c>
      <c r="F796" s="396">
        <v>44147.864500000003</v>
      </c>
      <c r="G796" s="380"/>
      <c r="H796" s="381"/>
    </row>
    <row r="797" spans="1:8" ht="14.25" x14ac:dyDescent="0.25">
      <c r="A797" s="388">
        <v>2018</v>
      </c>
      <c r="B797" s="384" t="s">
        <v>34</v>
      </c>
      <c r="C797" s="397" t="s">
        <v>127</v>
      </c>
      <c r="D797" s="395">
        <v>5159.1900000000005</v>
      </c>
      <c r="E797" s="395">
        <v>41688.931499999992</v>
      </c>
      <c r="F797" s="396">
        <v>46848.121499999987</v>
      </c>
      <c r="G797" s="380"/>
      <c r="H797" s="381"/>
    </row>
    <row r="798" spans="1:8" ht="14.25" x14ac:dyDescent="0.25">
      <c r="A798" s="388">
        <v>2018</v>
      </c>
      <c r="B798" s="384" t="s">
        <v>36</v>
      </c>
      <c r="C798" s="397" t="s">
        <v>127</v>
      </c>
      <c r="D798" s="395">
        <v>4722.079999999999</v>
      </c>
      <c r="E798" s="395">
        <v>40383.4755</v>
      </c>
      <c r="F798" s="396">
        <v>45105.555499999995</v>
      </c>
      <c r="G798" s="380"/>
      <c r="H798" s="381"/>
    </row>
    <row r="799" spans="1:8" ht="14.25" x14ac:dyDescent="0.25">
      <c r="A799" s="388">
        <v>2018</v>
      </c>
      <c r="B799" s="384" t="s">
        <v>37</v>
      </c>
      <c r="C799" s="397" t="s">
        <v>127</v>
      </c>
      <c r="D799" s="395">
        <v>3919.1</v>
      </c>
      <c r="E799" s="395">
        <v>37455.328000000001</v>
      </c>
      <c r="F799" s="396">
        <v>41374.428</v>
      </c>
      <c r="G799" s="380"/>
      <c r="H799" s="381"/>
    </row>
    <row r="800" spans="1:8" ht="14.25" x14ac:dyDescent="0.25">
      <c r="A800" s="388">
        <v>2018</v>
      </c>
      <c r="B800" s="384" t="s">
        <v>38</v>
      </c>
      <c r="C800" s="397" t="s">
        <v>127</v>
      </c>
      <c r="D800" s="395">
        <v>3635.92</v>
      </c>
      <c r="E800" s="395">
        <v>35208.715499999984</v>
      </c>
      <c r="F800" s="396">
        <v>38844.635499999982</v>
      </c>
      <c r="G800" s="380"/>
      <c r="H800" s="381"/>
    </row>
    <row r="801" spans="1:8" ht="14.25" x14ac:dyDescent="0.25">
      <c r="A801" s="388">
        <v>2018</v>
      </c>
      <c r="B801" s="384" t="s">
        <v>39</v>
      </c>
      <c r="C801" s="397" t="s">
        <v>127</v>
      </c>
      <c r="D801" s="395">
        <v>3449.54</v>
      </c>
      <c r="E801" s="395">
        <v>40935.945499999994</v>
      </c>
      <c r="F801" s="396">
        <v>44385.485499999995</v>
      </c>
      <c r="G801" s="380"/>
      <c r="H801" s="381"/>
    </row>
    <row r="802" spans="1:8" ht="14.25" x14ac:dyDescent="0.25">
      <c r="A802" s="388">
        <v>2018</v>
      </c>
      <c r="B802" s="384" t="s">
        <v>40</v>
      </c>
      <c r="C802" s="397" t="s">
        <v>127</v>
      </c>
      <c r="D802" s="395">
        <v>3977.7000000000003</v>
      </c>
      <c r="E802" s="395">
        <v>41908.023500000003</v>
      </c>
      <c r="F802" s="396">
        <v>45885.723500000007</v>
      </c>
      <c r="G802" s="380"/>
      <c r="H802" s="381"/>
    </row>
    <row r="803" spans="1:8" ht="14.25" x14ac:dyDescent="0.25">
      <c r="A803" s="388">
        <v>2018</v>
      </c>
      <c r="B803" s="384" t="s">
        <v>41</v>
      </c>
      <c r="C803" s="397" t="s">
        <v>127</v>
      </c>
      <c r="D803" s="395">
        <v>2811.46</v>
      </c>
      <c r="E803" s="395">
        <v>40849.814499999993</v>
      </c>
      <c r="F803" s="396">
        <v>43661.274499999992</v>
      </c>
      <c r="G803" s="380"/>
      <c r="H803" s="381"/>
    </row>
    <row r="804" spans="1:8" ht="14.25" x14ac:dyDescent="0.25">
      <c r="A804" s="388">
        <v>2018</v>
      </c>
      <c r="B804" s="384" t="s">
        <v>42</v>
      </c>
      <c r="C804" s="397" t="s">
        <v>127</v>
      </c>
      <c r="D804" s="395">
        <v>2920.87</v>
      </c>
      <c r="E804" s="395">
        <v>42109.495999999992</v>
      </c>
      <c r="F804" s="396">
        <v>45030.365999999987</v>
      </c>
      <c r="G804" s="380"/>
      <c r="H804" s="381"/>
    </row>
    <row r="805" spans="1:8" ht="14.25" x14ac:dyDescent="0.25">
      <c r="A805" s="388">
        <v>2018</v>
      </c>
      <c r="B805" s="384" t="s">
        <v>43</v>
      </c>
      <c r="C805" s="397" t="s">
        <v>127</v>
      </c>
      <c r="D805" s="395">
        <v>3031.57</v>
      </c>
      <c r="E805" s="395">
        <v>43465.275000000001</v>
      </c>
      <c r="F805" s="396">
        <v>46496.845000000008</v>
      </c>
      <c r="G805" s="380"/>
      <c r="H805" s="381"/>
    </row>
    <row r="806" spans="1:8" ht="14.25" x14ac:dyDescent="0.25">
      <c r="A806" s="388">
        <v>2019</v>
      </c>
      <c r="B806" s="384" t="s">
        <v>44</v>
      </c>
      <c r="C806" s="397" t="s">
        <v>127</v>
      </c>
      <c r="D806" s="395">
        <v>3182.52</v>
      </c>
      <c r="E806" s="395">
        <v>38155.771999999997</v>
      </c>
      <c r="F806" s="396">
        <v>41338.291999999994</v>
      </c>
      <c r="G806" s="380"/>
      <c r="H806" s="381"/>
    </row>
    <row r="807" spans="1:8" ht="14.25" x14ac:dyDescent="0.25">
      <c r="A807" s="388">
        <v>2019</v>
      </c>
      <c r="B807" s="384" t="s">
        <v>45</v>
      </c>
      <c r="C807" s="397" t="s">
        <v>127</v>
      </c>
      <c r="D807" s="395">
        <v>1582.2199999999998</v>
      </c>
      <c r="E807" s="395">
        <v>34281.978999999999</v>
      </c>
      <c r="F807" s="396">
        <v>35864.199000000001</v>
      </c>
      <c r="G807" s="380"/>
      <c r="H807" s="381"/>
    </row>
    <row r="808" spans="1:8" ht="14.25" x14ac:dyDescent="0.25">
      <c r="A808" s="388">
        <v>2019</v>
      </c>
      <c r="B808" s="384" t="s">
        <v>46</v>
      </c>
      <c r="C808" s="397" t="s">
        <v>127</v>
      </c>
      <c r="D808" s="395">
        <v>1157.03</v>
      </c>
      <c r="E808" s="395">
        <v>41656.930499999995</v>
      </c>
      <c r="F808" s="396">
        <v>42813.960499999986</v>
      </c>
      <c r="G808" s="380"/>
      <c r="H808" s="381"/>
    </row>
    <row r="809" spans="1:8" ht="14.25" x14ac:dyDescent="0.25">
      <c r="A809" s="388">
        <v>2019</v>
      </c>
      <c r="B809" s="384" t="s">
        <v>34</v>
      </c>
      <c r="C809" s="397" t="s">
        <v>127</v>
      </c>
      <c r="D809" s="395">
        <v>1151.6200000000001</v>
      </c>
      <c r="E809" s="395">
        <v>39327.300000000003</v>
      </c>
      <c r="F809" s="396">
        <v>40478.920000000006</v>
      </c>
      <c r="G809" s="380"/>
      <c r="H809" s="381"/>
    </row>
    <row r="810" spans="1:8" ht="14.25" x14ac:dyDescent="0.25">
      <c r="A810" s="388">
        <v>2019</v>
      </c>
      <c r="B810" s="384" t="s">
        <v>36</v>
      </c>
      <c r="C810" s="397" t="s">
        <v>127</v>
      </c>
      <c r="D810" s="395">
        <v>3328.8399999999997</v>
      </c>
      <c r="E810" s="395">
        <v>41605.472499999996</v>
      </c>
      <c r="F810" s="396">
        <v>44934.312499999993</v>
      </c>
      <c r="G810" s="380"/>
      <c r="H810" s="381"/>
    </row>
    <row r="811" spans="1:8" ht="14.25" x14ac:dyDescent="0.25">
      <c r="A811" s="388">
        <v>2019</v>
      </c>
      <c r="B811" s="384" t="s">
        <v>37</v>
      </c>
      <c r="C811" s="397" t="s">
        <v>127</v>
      </c>
      <c r="D811" s="395">
        <v>3940.8599999999997</v>
      </c>
      <c r="E811" s="395">
        <v>36466.639499999997</v>
      </c>
      <c r="F811" s="396">
        <v>40407.499500000005</v>
      </c>
      <c r="G811" s="380"/>
      <c r="H811" s="381"/>
    </row>
    <row r="812" spans="1:8" ht="14.25" x14ac:dyDescent="0.25">
      <c r="A812" s="388">
        <v>2019</v>
      </c>
      <c r="B812" s="384" t="s">
        <v>38</v>
      </c>
      <c r="C812" s="397" t="s">
        <v>127</v>
      </c>
      <c r="D812" s="395">
        <v>3651.51</v>
      </c>
      <c r="E812" s="395">
        <v>42858.035999999993</v>
      </c>
      <c r="F812" s="396">
        <v>46509.546000000002</v>
      </c>
      <c r="G812" s="380"/>
      <c r="H812" s="381"/>
    </row>
    <row r="813" spans="1:8" ht="14.25" x14ac:dyDescent="0.25">
      <c r="A813" s="388">
        <v>2019</v>
      </c>
      <c r="B813" s="384" t="s">
        <v>39</v>
      </c>
      <c r="C813" s="397" t="s">
        <v>127</v>
      </c>
      <c r="D813" s="395">
        <v>4450.63</v>
      </c>
      <c r="E813" s="395">
        <v>43950.047999999995</v>
      </c>
      <c r="F813" s="396">
        <v>48400.677999999993</v>
      </c>
      <c r="G813" s="380"/>
      <c r="H813" s="381"/>
    </row>
    <row r="814" spans="1:8" ht="14.25" x14ac:dyDescent="0.25">
      <c r="A814" s="388">
        <v>2019</v>
      </c>
      <c r="B814" s="384" t="s">
        <v>40</v>
      </c>
      <c r="C814" s="397" t="s">
        <v>127</v>
      </c>
      <c r="D814" s="395">
        <v>4655.12</v>
      </c>
      <c r="E814" s="395">
        <v>40161.163</v>
      </c>
      <c r="F814" s="396">
        <v>44816.282999999996</v>
      </c>
      <c r="G814" s="380"/>
      <c r="H814" s="381"/>
    </row>
    <row r="815" spans="1:8" ht="14.25" x14ac:dyDescent="0.25">
      <c r="A815" s="388">
        <v>2019</v>
      </c>
      <c r="B815" s="384" t="s">
        <v>41</v>
      </c>
      <c r="C815" s="397" t="s">
        <v>127</v>
      </c>
      <c r="D815" s="395">
        <v>3821.8699999999994</v>
      </c>
      <c r="E815" s="395">
        <v>43206.208999999995</v>
      </c>
      <c r="F815" s="396">
        <v>47028.078999999998</v>
      </c>
      <c r="G815" s="380"/>
      <c r="H815" s="381"/>
    </row>
    <row r="816" spans="1:8" ht="14.25" x14ac:dyDescent="0.25">
      <c r="A816" s="388">
        <v>2019</v>
      </c>
      <c r="B816" s="384" t="s">
        <v>42</v>
      </c>
      <c r="C816" s="397" t="s">
        <v>127</v>
      </c>
      <c r="D816" s="395">
        <v>3520.8900000000003</v>
      </c>
      <c r="E816" s="395">
        <v>44376.487500000003</v>
      </c>
      <c r="F816" s="396">
        <v>47897.377499999988</v>
      </c>
      <c r="G816" s="380"/>
      <c r="H816" s="381"/>
    </row>
    <row r="817" spans="1:8" ht="14.25" x14ac:dyDescent="0.25">
      <c r="A817" s="388">
        <v>2019</v>
      </c>
      <c r="B817" s="384" t="s">
        <v>43</v>
      </c>
      <c r="C817" s="397" t="s">
        <v>127</v>
      </c>
      <c r="D817" s="395">
        <v>3352.3499999999995</v>
      </c>
      <c r="E817" s="395">
        <v>49312.322499999995</v>
      </c>
      <c r="F817" s="396">
        <v>52664.672499999986</v>
      </c>
      <c r="G817" s="380"/>
      <c r="H817" s="381"/>
    </row>
    <row r="818" spans="1:8" ht="14.25" x14ac:dyDescent="0.25">
      <c r="A818" s="388">
        <v>2020</v>
      </c>
      <c r="B818" s="384" t="s">
        <v>44</v>
      </c>
      <c r="C818" s="397" t="s">
        <v>127</v>
      </c>
      <c r="D818" s="395">
        <v>3537.8000000000006</v>
      </c>
      <c r="E818" s="395">
        <v>41074.373999999996</v>
      </c>
      <c r="F818" s="396">
        <v>44612.173999999999</v>
      </c>
      <c r="G818" s="380"/>
      <c r="H818" s="381"/>
    </row>
    <row r="819" spans="1:8" ht="14.25" x14ac:dyDescent="0.25">
      <c r="A819" s="388">
        <v>2020</v>
      </c>
      <c r="B819" s="384" t="s">
        <v>45</v>
      </c>
      <c r="C819" s="397" t="s">
        <v>127</v>
      </c>
      <c r="D819" s="395">
        <v>3728.1500000000005</v>
      </c>
      <c r="E819" s="395">
        <v>37851.218999999997</v>
      </c>
      <c r="F819" s="396">
        <v>41579.368999999999</v>
      </c>
      <c r="G819" s="380"/>
      <c r="H819" s="381"/>
    </row>
    <row r="820" spans="1:8" ht="14.25" x14ac:dyDescent="0.25">
      <c r="A820" s="388">
        <v>2020</v>
      </c>
      <c r="B820" s="384" t="s">
        <v>46</v>
      </c>
      <c r="C820" s="397" t="s">
        <v>127</v>
      </c>
      <c r="D820" s="395">
        <v>4214.24</v>
      </c>
      <c r="E820" s="395">
        <v>31873.174499999997</v>
      </c>
      <c r="F820" s="396">
        <v>36087.414499999999</v>
      </c>
      <c r="G820" s="380"/>
      <c r="H820" s="381"/>
    </row>
    <row r="821" spans="1:8" ht="14.25" x14ac:dyDescent="0.25">
      <c r="A821" s="388">
        <v>2020</v>
      </c>
      <c r="B821" s="384" t="s">
        <v>34</v>
      </c>
      <c r="C821" s="397" t="s">
        <v>127</v>
      </c>
      <c r="D821" s="395">
        <v>2548.7500000000005</v>
      </c>
      <c r="E821" s="395">
        <v>18016.387500000004</v>
      </c>
      <c r="F821" s="396">
        <v>20565.137500000004</v>
      </c>
      <c r="G821" s="380"/>
      <c r="H821" s="381"/>
    </row>
    <row r="822" spans="1:8" ht="14.25" x14ac:dyDescent="0.25">
      <c r="A822" s="388">
        <v>2020</v>
      </c>
      <c r="B822" s="384" t="s">
        <v>36</v>
      </c>
      <c r="C822" s="397" t="s">
        <v>127</v>
      </c>
      <c r="D822" s="395">
        <v>3336.8999984741213</v>
      </c>
      <c r="E822" s="395">
        <v>29119.398526092529</v>
      </c>
      <c r="F822" s="396">
        <v>32456.298524566646</v>
      </c>
      <c r="G822" s="380"/>
      <c r="H822" s="381"/>
    </row>
    <row r="823" spans="1:8" s="389" customFormat="1" ht="14.25" x14ac:dyDescent="0.25">
      <c r="A823" s="388">
        <v>2020</v>
      </c>
      <c r="B823" s="384" t="s">
        <v>37</v>
      </c>
      <c r="C823" s="397" t="s">
        <v>127</v>
      </c>
      <c r="D823" s="395">
        <v>4718.2499981689452</v>
      </c>
      <c r="E823" s="395">
        <v>36894.027561737064</v>
      </c>
      <c r="F823" s="396">
        <v>41612.277559906011</v>
      </c>
      <c r="G823" s="380"/>
      <c r="H823" s="381"/>
    </row>
    <row r="824" spans="1:8" s="389" customFormat="1" ht="14.25" x14ac:dyDescent="0.25">
      <c r="A824" s="390">
        <v>2020</v>
      </c>
      <c r="B824" s="391" t="s">
        <v>38</v>
      </c>
      <c r="C824" s="398" t="s">
        <v>127</v>
      </c>
      <c r="D824" s="399">
        <v>5197.9700085449213</v>
      </c>
      <c r="E824" s="399">
        <v>43541.70452972412</v>
      </c>
      <c r="F824" s="400">
        <v>48739.674538269042</v>
      </c>
      <c r="G824" s="380"/>
      <c r="H824" s="381"/>
    </row>
    <row r="825" spans="1:8" ht="14.25" x14ac:dyDescent="0.25">
      <c r="A825" s="401"/>
      <c r="B825" s="397"/>
      <c r="C825" s="397"/>
      <c r="D825" s="395"/>
      <c r="E825" s="395"/>
      <c r="F825" s="395"/>
    </row>
    <row r="826" spans="1:8" ht="14.25" x14ac:dyDescent="0.25">
      <c r="A826" s="402" t="s">
        <v>128</v>
      </c>
      <c r="B826" s="403"/>
      <c r="C826" s="403"/>
      <c r="D826" s="403"/>
      <c r="E826" s="403"/>
      <c r="F826" s="404"/>
    </row>
    <row r="827" spans="1:8" x14ac:dyDescent="0.2">
      <c r="A827" s="218" t="s">
        <v>111</v>
      </c>
      <c r="B827" s="368"/>
      <c r="C827" s="368"/>
      <c r="D827" s="368"/>
      <c r="E827" s="368"/>
      <c r="F827" s="370"/>
    </row>
    <row r="828" spans="1:8" ht="82.5" customHeight="1" x14ac:dyDescent="0.2">
      <c r="A828" s="522" t="s">
        <v>129</v>
      </c>
      <c r="B828" s="523"/>
      <c r="C828" s="523"/>
      <c r="D828" s="523"/>
      <c r="E828" s="523"/>
      <c r="F828" s="524"/>
    </row>
    <row r="829" spans="1:8" x14ac:dyDescent="0.2">
      <c r="A829" s="525" t="s">
        <v>62</v>
      </c>
      <c r="B829" s="526"/>
      <c r="C829" s="526"/>
      <c r="D829" s="526"/>
      <c r="E829" s="526"/>
      <c r="F829" s="527"/>
    </row>
    <row r="830" spans="1:8" ht="21.75" customHeight="1" x14ac:dyDescent="0.2">
      <c r="A830" s="405" t="str">
        <f>+'Anexo 1 '!A150</f>
        <v>Actualizado el 28 de agosto de 2020</v>
      </c>
      <c r="B830" s="406"/>
      <c r="C830" s="406"/>
      <c r="D830" s="406"/>
      <c r="E830" s="406"/>
      <c r="F830" s="407" t="s">
        <v>63</v>
      </c>
    </row>
    <row r="831" spans="1:8" x14ac:dyDescent="0.2">
      <c r="A831" s="97"/>
      <c r="B831" s="97"/>
      <c r="C831" s="97"/>
      <c r="D831" s="97"/>
      <c r="E831" s="97"/>
      <c r="F831" s="97"/>
    </row>
    <row r="832" spans="1:8" x14ac:dyDescent="0.2">
      <c r="A832" s="389"/>
      <c r="B832" s="389"/>
      <c r="C832" s="389"/>
      <c r="D832" s="389"/>
      <c r="E832" s="389"/>
      <c r="F832" s="389"/>
    </row>
  </sheetData>
  <mergeCells count="8">
    <mergeCell ref="A828:F828"/>
    <mergeCell ref="A829:F829"/>
    <mergeCell ref="A1:F1"/>
    <mergeCell ref="A3:F4"/>
    <mergeCell ref="A7:A8"/>
    <mergeCell ref="B7:B8"/>
    <mergeCell ref="C7:C8"/>
    <mergeCell ref="D7:F7"/>
  </mergeCells>
  <hyperlinks>
    <hyperlink ref="F830" location="Contenido!A1" display="Volver " xr:uid="{00000000-0004-0000-0800-000000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Usuario</cp:lastModifiedBy>
  <dcterms:created xsi:type="dcterms:W3CDTF">2020-08-26T02:51:39Z</dcterms:created>
  <dcterms:modified xsi:type="dcterms:W3CDTF">2020-08-27T22:33:44Z</dcterms:modified>
</cp:coreProperties>
</file>