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wmf" ContentType="image/x-wmf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80" windowWidth="25605" windowHeight="15885" tabRatio="815" activeTab="0"/>
  </bookViews>
  <sheets>
    <sheet name="Índice" sheetId="1" r:id="rId1"/>
    <sheet name="Cuadro 1" sheetId="2" r:id="rId2"/>
    <sheet name="Cuadro 2" sheetId="3" r:id="rId3"/>
    <sheet name="Cuadro 3" sheetId="4" r:id="rId4"/>
    <sheet name="Cuadro 4" sheetId="5" r:id="rId5"/>
    <sheet name="Cuadro 5" sheetId="6" r:id="rId6"/>
    <sheet name="Cuadro 6" sheetId="7" r:id="rId7"/>
    <sheet name="Cuadro 7" sheetId="8" r:id="rId8"/>
  </sheets>
  <definedNames/>
  <calcPr fullCalcOnLoad="1"/>
</workbook>
</file>

<file path=xl/sharedStrings.xml><?xml version="1.0" encoding="utf-8"?>
<sst xmlns="http://schemas.openxmlformats.org/spreadsheetml/2006/main" count="177" uniqueCount="107">
  <si>
    <t>Cuadro 1</t>
  </si>
  <si>
    <t>Cuadro 2</t>
  </si>
  <si>
    <t>Cuadro 3</t>
  </si>
  <si>
    <t>Cuadro 4</t>
  </si>
  <si>
    <t>Cuadro 5</t>
  </si>
  <si>
    <t>Cuadro 6</t>
  </si>
  <si>
    <t>Cuadro 7</t>
  </si>
  <si>
    <t>Base 2015</t>
  </si>
  <si>
    <t>Hogares</t>
  </si>
  <si>
    <t>Industrias manufactureras</t>
  </si>
  <si>
    <t>Construcción</t>
  </si>
  <si>
    <t>Índice</t>
  </si>
  <si>
    <t xml:space="preserve">CUENTA DE PRODUCCION DEL TRABAJO DOMÉSTICO Y DE CUIDADO NO REMUNERADO </t>
  </si>
  <si>
    <t>Valores a precios corrientes</t>
  </si>
  <si>
    <t>Conceptos</t>
  </si>
  <si>
    <t>Miles de millones de pesos</t>
  </si>
  <si>
    <t xml:space="preserve">  Cuenta de producción</t>
  </si>
  <si>
    <t xml:space="preserve">    Producción</t>
  </si>
  <si>
    <t xml:space="preserve">   Consumo intermedio</t>
  </si>
  <si>
    <t xml:space="preserve">     Valor agregado bruto</t>
  </si>
  <si>
    <t xml:space="preserve">   Consumo de capital fijo</t>
  </si>
  <si>
    <t xml:space="preserve">    Valor agregado neto</t>
  </si>
  <si>
    <t xml:space="preserve">   Valor económico del TDCNR</t>
  </si>
  <si>
    <t xml:space="preserve">   Otros impuestos sobre la producción</t>
  </si>
  <si>
    <t xml:space="preserve">   Subvenciones a la producción</t>
  </si>
  <si>
    <t>Actualizado el 29 de agosto de 2019</t>
  </si>
  <si>
    <t>Funcionalidad del TDCNR</t>
  </si>
  <si>
    <t>Valor Económico</t>
  </si>
  <si>
    <t>Estructura porcentual</t>
  </si>
  <si>
    <t xml:space="preserve">Total </t>
  </si>
  <si>
    <t>Hombres</t>
  </si>
  <si>
    <t>Mujeres</t>
  </si>
  <si>
    <t>Limpieza y mantenimiento del hogar</t>
  </si>
  <si>
    <t>Cuidado y apoyo de personas</t>
  </si>
  <si>
    <t>Voluntariado</t>
  </si>
  <si>
    <t>Producción del Trabajo Doméstico y de Cuidado No Remunerado - TDCNR</t>
  </si>
  <si>
    <t>Comercio al por mayor y al por menor*</t>
  </si>
  <si>
    <t>Administración pública, defensa, educación y salud**</t>
  </si>
  <si>
    <t>Valor de la producción del (TDCNR) comparado con el valor de la producción de los grupos de actividades más representativos de la economía colombiana</t>
  </si>
  <si>
    <t>Sociedades no financieras</t>
  </si>
  <si>
    <t>Gobierno general</t>
  </si>
  <si>
    <t>Sociedades financieras</t>
  </si>
  <si>
    <t>Hogares - TDCNR</t>
  </si>
  <si>
    <t>Producción ampliada según sector institucional</t>
  </si>
  <si>
    <t>ISFLSH*</t>
  </si>
  <si>
    <t>* Instituciones sin fines de lucro que sirven a los hogares</t>
  </si>
  <si>
    <t>CUENTA SATÉLITE DE ECONOMÍA DEL CUIDADO</t>
  </si>
  <si>
    <r>
      <t>Año 2017</t>
    </r>
    <r>
      <rPr>
        <b/>
        <vertAlign val="superscript"/>
        <sz val="9"/>
        <rFont val="Segoe UI"/>
        <family val="2"/>
      </rPr>
      <t>p</t>
    </r>
  </si>
  <si>
    <r>
      <t>2017</t>
    </r>
    <r>
      <rPr>
        <b/>
        <vertAlign val="superscript"/>
        <sz val="9"/>
        <rFont val="Segoe UI"/>
        <family val="2"/>
      </rPr>
      <t>p</t>
    </r>
  </si>
  <si>
    <r>
      <t>2017</t>
    </r>
    <r>
      <rPr>
        <b/>
        <vertAlign val="superscript"/>
        <sz val="9"/>
        <color indexed="8"/>
        <rFont val="Segoe UI"/>
        <family val="2"/>
      </rPr>
      <t>p</t>
    </r>
  </si>
  <si>
    <t>Estructura %</t>
  </si>
  <si>
    <t>Valor agregado total ampliado</t>
  </si>
  <si>
    <t>Valor agregado bruto</t>
  </si>
  <si>
    <t>Valor agregado bruto TDCNR</t>
  </si>
  <si>
    <t>Valor agregado de las actividades de salud, educación de mercado y de no mercado y servicios domésticos</t>
  </si>
  <si>
    <t xml:space="preserve">    Educación de mercado y de no mercado</t>
  </si>
  <si>
    <t xml:space="preserve">    Actividades de atención de la salud humana y de servicios sociales</t>
  </si>
  <si>
    <t xml:space="preserve">    Actividades de los hogares individuales en calidad de empleadores</t>
  </si>
  <si>
    <t>Consumo final de los hogares por finalidad</t>
  </si>
  <si>
    <t>01</t>
  </si>
  <si>
    <t>Alimentos y bebidas no alcohólicas</t>
  </si>
  <si>
    <t>02</t>
  </si>
  <si>
    <t>Bebidas alcohólicas, tabaco y estupefacientes</t>
  </si>
  <si>
    <t>03</t>
  </si>
  <si>
    <t>Prendas de vestir y calzado</t>
  </si>
  <si>
    <t>04</t>
  </si>
  <si>
    <t>Alojamiento, agua, electricidad, gas y otros combustibles</t>
  </si>
  <si>
    <t>05</t>
  </si>
  <si>
    <t>Muebles, artículos para el hogar y para la conservación ordinaria del hogar</t>
  </si>
  <si>
    <t>06</t>
  </si>
  <si>
    <t>Salud</t>
  </si>
  <si>
    <t>07</t>
  </si>
  <si>
    <t>Transporte</t>
  </si>
  <si>
    <t>08</t>
  </si>
  <si>
    <t>Comunicaciones</t>
  </si>
  <si>
    <t>09</t>
  </si>
  <si>
    <t>Recreación y cultura</t>
  </si>
  <si>
    <t>10</t>
  </si>
  <si>
    <t>Educación</t>
  </si>
  <si>
    <t>11</t>
  </si>
  <si>
    <t>Restaurantes y hoteles</t>
  </si>
  <si>
    <t>12</t>
  </si>
  <si>
    <t>Bienes y servicios diversos</t>
  </si>
  <si>
    <t>TDCNR</t>
  </si>
  <si>
    <t>AMPLIADO</t>
  </si>
  <si>
    <t xml:space="preserve">Gasto de Consumo Final de los Hogares </t>
  </si>
  <si>
    <t>Estructura % del  GCFH</t>
  </si>
  <si>
    <t>Cuenta de producción del Trabajo Doméstico y de Cuidados No Remunerado - TDCNR  2017 provisional
Base 2015</t>
  </si>
  <si>
    <r>
      <rPr>
        <vertAlign val="superscript"/>
        <sz val="8"/>
        <rFont val="Segoe UI"/>
        <family val="2"/>
      </rPr>
      <t>p</t>
    </r>
    <r>
      <rPr>
        <sz val="8"/>
        <rFont val="Segoe UI"/>
        <family val="2"/>
      </rPr>
      <t xml:space="preserve"> provisional</t>
    </r>
  </si>
  <si>
    <t xml:space="preserve">Valor de la producción por sectores institucionales </t>
  </si>
  <si>
    <r>
      <rPr>
        <b/>
        <sz val="8"/>
        <rFont val="Segoe UI"/>
        <family val="2"/>
      </rPr>
      <t>Fuente:</t>
    </r>
    <r>
      <rPr>
        <sz val="8"/>
        <rFont val="Segoe UI"/>
        <family val="2"/>
      </rPr>
      <t xml:space="preserve"> DANE, Cuentas nacionales</t>
    </r>
  </si>
  <si>
    <r>
      <t>Año 20</t>
    </r>
    <r>
      <rPr>
        <b/>
        <sz val="9"/>
        <color indexed="8"/>
        <rFont val="Segoe UI"/>
        <family val="2"/>
      </rPr>
      <t>17</t>
    </r>
    <r>
      <rPr>
        <b/>
        <vertAlign val="superscript"/>
        <sz val="9"/>
        <color indexed="8"/>
        <rFont val="Segoe UI"/>
        <family val="2"/>
      </rPr>
      <t>p</t>
    </r>
  </si>
  <si>
    <t>Total</t>
  </si>
  <si>
    <t>Suministro de alimentos</t>
  </si>
  <si>
    <t>Mantenimiento de vestuario</t>
  </si>
  <si>
    <t>Compras y administración del hogar</t>
  </si>
  <si>
    <t>p provisional</t>
  </si>
  <si>
    <t>Produccion total de la economía colombiana</t>
  </si>
  <si>
    <t>Producción del TDCNR como porcentaje de la producción total nacional</t>
  </si>
  <si>
    <t xml:space="preserve">*Comercio al por mayor y al por menor; reparación de vehículos automotores y motocicletas; transporte y almacenamiento; alojamiento y servicios de comida. </t>
  </si>
  <si>
    <t>**Administración pública y defensa; planes de seguridad social de afiliación obligatoria; educación; actividades de atención a la salud humana y de servicios sociales</t>
  </si>
  <si>
    <t xml:space="preserve">     Excedente de explotación bruto</t>
  </si>
  <si>
    <t>Sistema de Cuentas Nacionales</t>
  </si>
  <si>
    <t>Cuenta de producción del Trabajo Doméstico y de Cuidados No Remunerado - TDCNR</t>
  </si>
  <si>
    <t>Valor Económico del Trabajo Doméstico y de Cuidados No Remunerado - TDCNR según finalidad y sexo (Método especialista)</t>
  </si>
  <si>
    <t xml:space="preserve">Valor de la producción del Trabajo Doméstico y de Cuidados No Remunerado -TDCNR como porcentaje de la producción nacional de la economía colombiana </t>
  </si>
  <si>
    <t>Valor agregado total ampliado del Trabajo Doméstico y de Cuidados No Remunerado -TDCNR</t>
  </si>
</sst>
</file>

<file path=xl/styles.xml><?xml version="1.0" encoding="utf-8"?>
<styleSheet xmlns="http://schemas.openxmlformats.org/spreadsheetml/2006/main">
  <numFmts count="65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$&quot;\ #,##0;&quot;$&quot;\ \-#,##0"/>
    <numFmt numFmtId="187" formatCode="&quot;$&quot;\ #,##0;[Red]&quot;$&quot;\ \-#,##0"/>
    <numFmt numFmtId="188" formatCode="&quot;$&quot;\ #,##0.00;&quot;$&quot;\ \-#,##0.00"/>
    <numFmt numFmtId="189" formatCode="&quot;$&quot;\ #,##0.00;[Red]&quot;$&quot;\ \-#,##0.00"/>
    <numFmt numFmtId="190" formatCode="_ &quot;$&quot;\ * #,##0_ ;_ &quot;$&quot;\ * \-#,##0_ ;_ &quot;$&quot;\ * &quot;-&quot;_ ;_ @_ "/>
    <numFmt numFmtId="191" formatCode="_ * #,##0_ ;_ * \-#,##0_ ;_ * &quot;-&quot;_ ;_ @_ "/>
    <numFmt numFmtId="192" formatCode="_ &quot;$&quot;\ * #,##0.00_ ;_ &quot;$&quot;\ * \-#,##0.00_ ;_ &quot;$&quot;\ * &quot;-&quot;??_ ;_ @_ "/>
    <numFmt numFmtId="193" formatCode="_ * #,##0.00_ ;_ * \-#,##0.00_ ;_ * &quot;-&quot;??_ ;_ @_ "/>
    <numFmt numFmtId="194" formatCode="_-* #,##0\ &quot;Pts&quot;_-;\-* #,##0\ &quot;Pts&quot;_-;_-* &quot;-&quot;\ &quot;Pts&quot;_-;_-@_-"/>
    <numFmt numFmtId="195" formatCode="_-* #,##0\ _P_t_s_-;\-* #,##0\ _P_t_s_-;_-* &quot;-&quot;\ _P_t_s_-;_-@_-"/>
    <numFmt numFmtId="196" formatCode="_-* #,##0.00\ &quot;Pts&quot;_-;\-* #,##0.00\ &quot;Pts&quot;_-;_-* &quot;-&quot;??\ &quot;Pts&quot;_-;_-@_-"/>
    <numFmt numFmtId="197" formatCode="_-* #,##0.00\ _P_t_s_-;\-* #,##0.00\ _P_t_s_-;_-* &quot;-&quot;??\ _P_t_s_-;_-@_-"/>
    <numFmt numFmtId="198" formatCode="0.0"/>
    <numFmt numFmtId="199" formatCode="_-* #,##0.00\ [$€]_-;\-* #,##0.00\ [$€]_-;_-* &quot;-&quot;??\ [$€]_-;_-@_-"/>
    <numFmt numFmtId="200" formatCode="#,##0.0"/>
    <numFmt numFmtId="201" formatCode="0.0000000"/>
    <numFmt numFmtId="202" formatCode="0.000000"/>
    <numFmt numFmtId="203" formatCode="0.00000"/>
    <numFmt numFmtId="204" formatCode="0.0000"/>
    <numFmt numFmtId="205" formatCode="0.000"/>
    <numFmt numFmtId="206" formatCode="0.0%"/>
    <numFmt numFmtId="207" formatCode="&quot;Sí&quot;;&quot;Sí&quot;;&quot;No&quot;"/>
    <numFmt numFmtId="208" formatCode="&quot;Verdadero&quot;;&quot;Verdadero&quot;;&quot;Falso&quot;"/>
    <numFmt numFmtId="209" formatCode="&quot;Activado&quot;;&quot;Activado&quot;;&quot;Desactivado&quot;"/>
    <numFmt numFmtId="210" formatCode="[$€-2]\ #,##0.00_);[Red]\([$€-2]\ #,##0.00\)"/>
    <numFmt numFmtId="211" formatCode="[$-C0A]dddd\,\ dd&quot; de &quot;mmmm&quot; de &quot;yyyy"/>
    <numFmt numFmtId="212" formatCode="0.000%"/>
    <numFmt numFmtId="213" formatCode="_ * #,##0_ ;_ * \-#,##0_ ;_ * &quot;-&quot;??_ ;_ @_ "/>
    <numFmt numFmtId="214" formatCode="_-* #,##0.0\ _P_t_s_-;\-* #,##0.0\ _P_t_s_-;_-* &quot;-&quot;??\ _P_t_s_-;_-@_-"/>
    <numFmt numFmtId="215" formatCode="_-* #,##0\ _P_t_s_-;\-* #,##0\ _P_t_s_-;_-* &quot;-&quot;??\ _P_t_s_-;_-@_-"/>
    <numFmt numFmtId="216" formatCode="[$-240A]dddd\,\ dd&quot; de &quot;mmmm&quot; de &quot;yyyy"/>
    <numFmt numFmtId="217" formatCode="[$-240A]hh:mm:ss\ AM/PM"/>
    <numFmt numFmtId="218" formatCode="_(* #,##0.00000_);_(* \(#,##0.00000\);_(* &quot;-&quot;??_);_(@_)"/>
    <numFmt numFmtId="219" formatCode="_-* #,##0_-;\-* #,##0_-;_-* &quot;-&quot;??_-;_-@_-"/>
    <numFmt numFmtId="220" formatCode="[$-240A]h:mm:ss\ AM/PM"/>
  </numFmts>
  <fonts count="7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8"/>
      <name val="Arial"/>
      <family val="2"/>
    </font>
    <font>
      <sz val="10"/>
      <name val="Segoe UI"/>
      <family val="2"/>
    </font>
    <font>
      <b/>
      <sz val="12"/>
      <name val="Segoe UI"/>
      <family val="2"/>
    </font>
    <font>
      <sz val="11"/>
      <name val="Segoe UI"/>
      <family val="2"/>
    </font>
    <font>
      <sz val="9"/>
      <name val="Segoe UI"/>
      <family val="2"/>
    </font>
    <font>
      <b/>
      <sz val="9"/>
      <name val="Segoe UI"/>
      <family val="2"/>
    </font>
    <font>
      <u val="single"/>
      <sz val="10"/>
      <color indexed="12"/>
      <name val="Segoe UI"/>
      <family val="2"/>
    </font>
    <font>
      <sz val="8"/>
      <name val="Segoe UI"/>
      <family val="2"/>
    </font>
    <font>
      <b/>
      <sz val="8"/>
      <name val="Segoe UI"/>
      <family val="2"/>
    </font>
    <font>
      <b/>
      <vertAlign val="superscript"/>
      <sz val="9"/>
      <name val="Segoe UI"/>
      <family val="2"/>
    </font>
    <font>
      <b/>
      <vertAlign val="superscript"/>
      <sz val="9"/>
      <color indexed="8"/>
      <name val="Segoe UI"/>
      <family val="2"/>
    </font>
    <font>
      <vertAlign val="superscript"/>
      <sz val="8"/>
      <name val="Segoe UI"/>
      <family val="2"/>
    </font>
    <font>
      <b/>
      <sz val="9"/>
      <color indexed="8"/>
      <name val="Segoe U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62"/>
      <name val="Segoe UI"/>
      <family val="2"/>
    </font>
    <font>
      <b/>
      <sz val="11"/>
      <color indexed="20"/>
      <name val="Segoe UI"/>
      <family val="2"/>
    </font>
    <font>
      <sz val="11"/>
      <color indexed="20"/>
      <name val="Segoe UI"/>
      <family val="2"/>
    </font>
    <font>
      <sz val="9"/>
      <color indexed="10"/>
      <name val="Segoe UI"/>
      <family val="2"/>
    </font>
    <font>
      <b/>
      <sz val="9"/>
      <color indexed="20"/>
      <name val="Segoe UI"/>
      <family val="2"/>
    </font>
    <font>
      <b/>
      <sz val="9"/>
      <color indexed="40"/>
      <name val="Segoe UI"/>
      <family val="2"/>
    </font>
    <font>
      <sz val="9"/>
      <color indexed="8"/>
      <name val="Segoe UI"/>
      <family val="2"/>
    </font>
    <font>
      <b/>
      <sz val="9"/>
      <color indexed="10"/>
      <name val="Segoe UI"/>
      <family val="2"/>
    </font>
    <font>
      <b/>
      <sz val="9"/>
      <color indexed="62"/>
      <name val="Segoe UI"/>
      <family val="2"/>
    </font>
    <font>
      <b/>
      <sz val="9"/>
      <color indexed="17"/>
      <name val="Segoe UI"/>
      <family val="2"/>
    </font>
    <font>
      <b/>
      <sz val="14"/>
      <color indexed="9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4" tint="-0.24997000396251678"/>
      <name val="Segoe UI"/>
      <family val="2"/>
    </font>
    <font>
      <b/>
      <sz val="11"/>
      <color rgb="FFB6004B"/>
      <name val="Segoe UI"/>
      <family val="2"/>
    </font>
    <font>
      <sz val="11"/>
      <color rgb="FFB6004B"/>
      <name val="Segoe UI"/>
      <family val="2"/>
    </font>
    <font>
      <sz val="9"/>
      <color rgb="FFFF0000"/>
      <name val="Segoe UI"/>
      <family val="2"/>
    </font>
    <font>
      <b/>
      <sz val="9"/>
      <color rgb="FFB60055"/>
      <name val="Segoe UI"/>
      <family val="2"/>
    </font>
    <font>
      <b/>
      <sz val="9"/>
      <color rgb="FF00B0F0"/>
      <name val="Segoe UI"/>
      <family val="2"/>
    </font>
    <font>
      <b/>
      <sz val="9"/>
      <color rgb="FFB6004B"/>
      <name val="Segoe UI"/>
      <family val="2"/>
    </font>
    <font>
      <b/>
      <sz val="9"/>
      <color theme="1"/>
      <name val="Segoe UI"/>
      <family val="2"/>
    </font>
    <font>
      <sz val="9"/>
      <color theme="1"/>
      <name val="Segoe UI"/>
      <family val="2"/>
    </font>
    <font>
      <b/>
      <sz val="9"/>
      <color rgb="FFFF0000"/>
      <name val="Segoe UI"/>
      <family val="2"/>
    </font>
    <font>
      <b/>
      <sz val="9"/>
      <color rgb="FF7030A0"/>
      <name val="Segoe UI"/>
      <family val="2"/>
    </font>
    <font>
      <b/>
      <sz val="9"/>
      <color rgb="FF00B050"/>
      <name val="Segoe UI"/>
      <family val="2"/>
    </font>
    <font>
      <b/>
      <sz val="14"/>
      <color theme="0"/>
      <name val="Segoe U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B6004B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21" borderId="1" applyNumberFormat="0" applyAlignment="0" applyProtection="0"/>
    <xf numFmtId="0" fontId="48" fillId="22" borderId="1" applyNumberFormat="0" applyAlignment="0" applyProtection="0"/>
    <xf numFmtId="0" fontId="49" fillId="23" borderId="2" applyNumberFormat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0" applyNumberFormat="0" applyFill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53" fillId="30" borderId="1" applyNumberFormat="0" applyAlignment="0" applyProtection="0"/>
    <xf numFmtId="199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5" fillId="31" borderId="0" applyNumberFormat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56" fillId="32" borderId="0" applyNumberFormat="0" applyBorder="0" applyAlignment="0" applyProtection="0"/>
    <xf numFmtId="0" fontId="45" fillId="0" borderId="0">
      <alignment/>
      <protection/>
    </xf>
    <xf numFmtId="0" fontId="0" fillId="0" borderId="0">
      <alignment/>
      <protection/>
    </xf>
    <xf numFmtId="0" fontId="0" fillId="33" borderId="5" applyNumberFormat="0" applyFont="0" applyAlignment="0" applyProtection="0"/>
    <xf numFmtId="0" fontId="45" fillId="33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7" fillId="21" borderId="6" applyNumberFormat="0" applyAlignment="0" applyProtection="0"/>
    <xf numFmtId="0" fontId="57" fillId="22" borderId="6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7" applyNumberFormat="0" applyFill="0" applyAlignment="0" applyProtection="0"/>
    <xf numFmtId="0" fontId="52" fillId="0" borderId="8" applyNumberFormat="0" applyFill="0" applyAlignment="0" applyProtection="0"/>
    <xf numFmtId="0" fontId="62" fillId="0" borderId="9" applyNumberFormat="0" applyFill="0" applyAlignment="0" applyProtection="0"/>
  </cellStyleXfs>
  <cellXfs count="152">
    <xf numFmtId="0" fontId="0" fillId="0" borderId="0" xfId="0" applyAlignment="1">
      <alignment/>
    </xf>
    <xf numFmtId="0" fontId="4" fillId="34" borderId="0" xfId="0" applyFont="1" applyFill="1" applyAlignment="1">
      <alignment/>
    </xf>
    <xf numFmtId="0" fontId="63" fillId="34" borderId="10" xfId="0" applyFont="1" applyFill="1" applyBorder="1" applyAlignment="1">
      <alignment/>
    </xf>
    <xf numFmtId="0" fontId="64" fillId="34" borderId="11" xfId="0" applyFont="1" applyFill="1" applyBorder="1" applyAlignment="1">
      <alignment horizontal="right" vertical="center"/>
    </xf>
    <xf numFmtId="0" fontId="6" fillId="34" borderId="0" xfId="0" applyFont="1" applyFill="1" applyBorder="1" applyAlignment="1">
      <alignment vertical="center"/>
    </xf>
    <xf numFmtId="0" fontId="6" fillId="34" borderId="12" xfId="0" applyFont="1" applyFill="1" applyBorder="1" applyAlignment="1">
      <alignment vertical="center"/>
    </xf>
    <xf numFmtId="0" fontId="6" fillId="34" borderId="0" xfId="0" applyFont="1" applyFill="1" applyAlignment="1">
      <alignment vertical="center"/>
    </xf>
    <xf numFmtId="0" fontId="65" fillId="34" borderId="13" xfId="0" applyFont="1" applyFill="1" applyBorder="1" applyAlignment="1">
      <alignment horizontal="right" vertical="center"/>
    </xf>
    <xf numFmtId="0" fontId="6" fillId="34" borderId="10" xfId="0" applyFont="1" applyFill="1" applyBorder="1" applyAlignment="1">
      <alignment vertical="center"/>
    </xf>
    <xf numFmtId="0" fontId="6" fillId="34" borderId="14" xfId="0" applyFont="1" applyFill="1" applyBorder="1" applyAlignment="1">
      <alignment vertical="center"/>
    </xf>
    <xf numFmtId="0" fontId="63" fillId="35" borderId="13" xfId="0" applyFont="1" applyFill="1" applyBorder="1" applyAlignment="1">
      <alignment/>
    </xf>
    <xf numFmtId="0" fontId="4" fillId="35" borderId="10" xfId="0" applyFont="1" applyFill="1" applyBorder="1" applyAlignment="1">
      <alignment/>
    </xf>
    <xf numFmtId="0" fontId="4" fillId="35" borderId="14" xfId="0" applyFont="1" applyFill="1" applyBorder="1" applyAlignment="1">
      <alignment/>
    </xf>
    <xf numFmtId="0" fontId="63" fillId="34" borderId="0" xfId="0" applyFont="1" applyFill="1" applyBorder="1" applyAlignment="1">
      <alignment/>
    </xf>
    <xf numFmtId="0" fontId="4" fillId="34" borderId="0" xfId="0" applyFont="1" applyFill="1" applyBorder="1" applyAlignment="1">
      <alignment/>
    </xf>
    <xf numFmtId="0" fontId="63" fillId="34" borderId="0" xfId="0" applyFont="1" applyFill="1" applyAlignment="1">
      <alignment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49" fontId="8" fillId="36" borderId="0" xfId="0" applyNumberFormat="1" applyFont="1" applyFill="1" applyBorder="1" applyAlignment="1">
      <alignment vertical="center"/>
    </xf>
    <xf numFmtId="49" fontId="8" fillId="36" borderId="10" xfId="0" applyNumberFormat="1" applyFont="1" applyFill="1" applyBorder="1" applyAlignment="1">
      <alignment vertical="center"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 vertical="center"/>
    </xf>
    <xf numFmtId="0" fontId="4" fillId="0" borderId="0" xfId="0" applyFont="1" applyAlignment="1">
      <alignment/>
    </xf>
    <xf numFmtId="0" fontId="9" fillId="34" borderId="0" xfId="49" applyFont="1" applyFill="1" applyBorder="1" applyAlignment="1" applyProtection="1">
      <alignment vertical="center"/>
      <protection/>
    </xf>
    <xf numFmtId="0" fontId="9" fillId="34" borderId="10" xfId="49" applyFont="1" applyFill="1" applyBorder="1" applyAlignment="1" applyProtection="1">
      <alignment vertical="center"/>
      <protection/>
    </xf>
    <xf numFmtId="0" fontId="9" fillId="0" borderId="0" xfId="49" applyFont="1" applyFill="1" applyBorder="1" applyAlignment="1" applyProtection="1">
      <alignment horizontal="right" vertical="center"/>
      <protection/>
    </xf>
    <xf numFmtId="0" fontId="66" fillId="0" borderId="15" xfId="0" applyFont="1" applyFill="1" applyBorder="1" applyAlignment="1">
      <alignment/>
    </xf>
    <xf numFmtId="0" fontId="66" fillId="0" borderId="16" xfId="0" applyFont="1" applyFill="1" applyBorder="1" applyAlignment="1">
      <alignment/>
    </xf>
    <xf numFmtId="0" fontId="10" fillId="0" borderId="17" xfId="0" applyFont="1" applyBorder="1" applyAlignment="1">
      <alignment vertical="center" wrapText="1"/>
    </xf>
    <xf numFmtId="0" fontId="67" fillId="34" borderId="0" xfId="0" applyFont="1" applyFill="1" applyBorder="1" applyAlignment="1">
      <alignment horizontal="left"/>
    </xf>
    <xf numFmtId="0" fontId="68" fillId="0" borderId="0" xfId="0" applyFont="1" applyFill="1" applyAlignment="1">
      <alignment/>
    </xf>
    <xf numFmtId="0" fontId="67" fillId="34" borderId="0" xfId="0" applyFont="1" applyFill="1" applyBorder="1" applyAlignment="1">
      <alignment horizontal="left"/>
    </xf>
    <xf numFmtId="3" fontId="8" fillId="36" borderId="17" xfId="60" applyNumberFormat="1" applyFont="1" applyFill="1" applyBorder="1">
      <alignment/>
      <protection/>
    </xf>
    <xf numFmtId="3" fontId="7" fillId="36" borderId="15" xfId="60" applyNumberFormat="1" applyFont="1" applyFill="1" applyBorder="1">
      <alignment/>
      <protection/>
    </xf>
    <xf numFmtId="3" fontId="7" fillId="34" borderId="11" xfId="60" applyNumberFormat="1" applyFont="1" applyFill="1" applyBorder="1">
      <alignment/>
      <protection/>
    </xf>
    <xf numFmtId="3" fontId="7" fillId="34" borderId="0" xfId="60" applyNumberFormat="1" applyFont="1" applyFill="1" applyBorder="1">
      <alignment/>
      <protection/>
    </xf>
    <xf numFmtId="3" fontId="7" fillId="36" borderId="11" xfId="60" applyNumberFormat="1" applyFont="1" applyFill="1" applyBorder="1">
      <alignment/>
      <protection/>
    </xf>
    <xf numFmtId="3" fontId="7" fillId="36" borderId="0" xfId="60" applyNumberFormat="1" applyFont="1" applyFill="1" applyBorder="1">
      <alignment/>
      <protection/>
    </xf>
    <xf numFmtId="3" fontId="69" fillId="34" borderId="13" xfId="60" applyNumberFormat="1" applyFont="1" applyFill="1" applyBorder="1">
      <alignment/>
      <protection/>
    </xf>
    <xf numFmtId="3" fontId="69" fillId="34" borderId="10" xfId="60" applyNumberFormat="1" applyFont="1" applyFill="1" applyBorder="1">
      <alignment/>
      <protection/>
    </xf>
    <xf numFmtId="3" fontId="7" fillId="36" borderId="10" xfId="60" applyNumberFormat="1" applyFont="1" applyFill="1" applyBorder="1">
      <alignment/>
      <protection/>
    </xf>
    <xf numFmtId="3" fontId="69" fillId="34" borderId="11" xfId="60" applyNumberFormat="1" applyFont="1" applyFill="1" applyBorder="1">
      <alignment/>
      <protection/>
    </xf>
    <xf numFmtId="3" fontId="7" fillId="0" borderId="0" xfId="60" applyNumberFormat="1" applyFont="1" applyFill="1" applyBorder="1">
      <alignment/>
      <protection/>
    </xf>
    <xf numFmtId="0" fontId="7" fillId="0" borderId="18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70" fillId="35" borderId="10" xfId="0" applyFont="1" applyFill="1" applyBorder="1" applyAlignment="1">
      <alignment horizontal="center"/>
    </xf>
    <xf numFmtId="0" fontId="71" fillId="34" borderId="0" xfId="0" applyFont="1" applyFill="1" applyAlignment="1">
      <alignment/>
    </xf>
    <xf numFmtId="0" fontId="71" fillId="34" borderId="10" xfId="0" applyFont="1" applyFill="1" applyBorder="1" applyAlignment="1">
      <alignment/>
    </xf>
    <xf numFmtId="219" fontId="71" fillId="34" borderId="0" xfId="53" applyNumberFormat="1" applyFont="1" applyFill="1" applyAlignment="1">
      <alignment/>
    </xf>
    <xf numFmtId="219" fontId="71" fillId="34" borderId="10" xfId="53" applyNumberFormat="1" applyFont="1" applyFill="1" applyBorder="1" applyAlignment="1">
      <alignment/>
    </xf>
    <xf numFmtId="0" fontId="70" fillId="35" borderId="10" xfId="0" applyFont="1" applyFill="1" applyBorder="1" applyAlignment="1">
      <alignment wrapText="1"/>
    </xf>
    <xf numFmtId="0" fontId="68" fillId="0" borderId="18" xfId="0" applyFont="1" applyFill="1" applyBorder="1" applyAlignment="1">
      <alignment/>
    </xf>
    <xf numFmtId="0" fontId="68" fillId="0" borderId="15" xfId="0" applyFont="1" applyFill="1" applyBorder="1" applyAlignment="1">
      <alignment/>
    </xf>
    <xf numFmtId="0" fontId="70" fillId="0" borderId="0" xfId="0" applyFont="1" applyFill="1" applyBorder="1" applyAlignment="1">
      <alignment wrapText="1"/>
    </xf>
    <xf numFmtId="0" fontId="70" fillId="0" borderId="0" xfId="0" applyFont="1" applyFill="1" applyBorder="1" applyAlignment="1">
      <alignment/>
    </xf>
    <xf numFmtId="0" fontId="70" fillId="0" borderId="0" xfId="0" applyFont="1" applyFill="1" applyBorder="1" applyAlignment="1">
      <alignment horizontal="center"/>
    </xf>
    <xf numFmtId="219" fontId="71" fillId="0" borderId="0" xfId="53" applyNumberFormat="1" applyFont="1" applyFill="1" applyBorder="1" applyAlignment="1">
      <alignment/>
    </xf>
    <xf numFmtId="206" fontId="71" fillId="0" borderId="0" xfId="63" applyNumberFormat="1" applyFont="1" applyFill="1" applyBorder="1" applyAlignment="1">
      <alignment/>
    </xf>
    <xf numFmtId="0" fontId="10" fillId="0" borderId="11" xfId="0" applyFont="1" applyBorder="1" applyAlignment="1">
      <alignment vertical="center" wrapText="1"/>
    </xf>
    <xf numFmtId="0" fontId="66" fillId="0" borderId="0" xfId="0" applyFont="1" applyFill="1" applyBorder="1" applyAlignment="1">
      <alignment/>
    </xf>
    <xf numFmtId="0" fontId="66" fillId="0" borderId="12" xfId="0" applyFont="1" applyFill="1" applyBorder="1" applyAlignment="1">
      <alignment/>
    </xf>
    <xf numFmtId="206" fontId="71" fillId="0" borderId="10" xfId="63" applyNumberFormat="1" applyFont="1" applyFill="1" applyBorder="1" applyAlignment="1">
      <alignment/>
    </xf>
    <xf numFmtId="0" fontId="71" fillId="34" borderId="0" xfId="0" applyFont="1" applyFill="1" applyBorder="1" applyAlignment="1">
      <alignment/>
    </xf>
    <xf numFmtId="219" fontId="71" fillId="34" borderId="0" xfId="53" applyNumberFormat="1" applyFont="1" applyFill="1" applyBorder="1" applyAlignment="1">
      <alignment/>
    </xf>
    <xf numFmtId="219" fontId="4" fillId="0" borderId="0" xfId="0" applyNumberFormat="1" applyFont="1" applyAlignment="1">
      <alignment/>
    </xf>
    <xf numFmtId="206" fontId="4" fillId="0" borderId="0" xfId="63" applyNumberFormat="1" applyFont="1" applyAlignment="1">
      <alignment/>
    </xf>
    <xf numFmtId="0" fontId="71" fillId="34" borderId="18" xfId="0" applyFont="1" applyFill="1" applyBorder="1" applyAlignment="1">
      <alignment/>
    </xf>
    <xf numFmtId="219" fontId="71" fillId="34" borderId="18" xfId="53" applyNumberFormat="1" applyFont="1" applyFill="1" applyBorder="1" applyAlignment="1">
      <alignment/>
    </xf>
    <xf numFmtId="0" fontId="70" fillId="34" borderId="0" xfId="0" applyFont="1" applyFill="1" applyBorder="1" applyAlignment="1">
      <alignment/>
    </xf>
    <xf numFmtId="0" fontId="71" fillId="34" borderId="0" xfId="0" applyFont="1" applyFill="1" applyBorder="1" applyAlignment="1">
      <alignment wrapText="1"/>
    </xf>
    <xf numFmtId="0" fontId="71" fillId="34" borderId="10" xfId="0" applyFont="1" applyFill="1" applyBorder="1" applyAlignment="1">
      <alignment wrapText="1"/>
    </xf>
    <xf numFmtId="215" fontId="71" fillId="0" borderId="10" xfId="53" applyNumberFormat="1" applyFont="1" applyFill="1" applyBorder="1" applyAlignment="1">
      <alignment/>
    </xf>
    <xf numFmtId="215" fontId="71" fillId="0" borderId="0" xfId="53" applyNumberFormat="1" applyFont="1" applyFill="1" applyBorder="1" applyAlignment="1">
      <alignment/>
    </xf>
    <xf numFmtId="215" fontId="70" fillId="0" borderId="0" xfId="53" applyNumberFormat="1" applyFont="1" applyFill="1" applyBorder="1" applyAlignment="1">
      <alignment/>
    </xf>
    <xf numFmtId="3" fontId="11" fillId="0" borderId="13" xfId="0" applyNumberFormat="1" applyFont="1" applyFill="1" applyBorder="1" applyAlignment="1" applyProtection="1">
      <alignment vertical="center"/>
      <protection/>
    </xf>
    <xf numFmtId="3" fontId="11" fillId="0" borderId="10" xfId="0" applyNumberFormat="1" applyFont="1" applyFill="1" applyBorder="1" applyAlignment="1" applyProtection="1">
      <alignment vertical="center"/>
      <protection/>
    </xf>
    <xf numFmtId="3" fontId="11" fillId="0" borderId="14" xfId="0" applyNumberFormat="1" applyFont="1" applyFill="1" applyBorder="1" applyAlignment="1" applyProtection="1">
      <alignment vertical="center"/>
      <protection/>
    </xf>
    <xf numFmtId="0" fontId="4" fillId="0" borderId="0" xfId="0" applyFont="1" applyBorder="1" applyAlignment="1">
      <alignment/>
    </xf>
    <xf numFmtId="206" fontId="67" fillId="34" borderId="0" xfId="63" applyNumberFormat="1" applyFont="1" applyFill="1" applyBorder="1" applyAlignment="1">
      <alignment horizontal="left"/>
    </xf>
    <xf numFmtId="10" fontId="67" fillId="34" borderId="0" xfId="63" applyNumberFormat="1" applyFont="1" applyFill="1" applyBorder="1" applyAlignment="1">
      <alignment horizontal="left"/>
    </xf>
    <xf numFmtId="0" fontId="68" fillId="0" borderId="10" xfId="0" applyFont="1" applyFill="1" applyBorder="1" applyAlignment="1">
      <alignment/>
    </xf>
    <xf numFmtId="206" fontId="7" fillId="0" borderId="0" xfId="63" applyNumberFormat="1" applyFont="1" applyFill="1" applyBorder="1" applyAlignment="1">
      <alignment/>
    </xf>
    <xf numFmtId="206" fontId="7" fillId="0" borderId="10" xfId="63" applyNumberFormat="1" applyFont="1" applyFill="1" applyBorder="1" applyAlignment="1">
      <alignment/>
    </xf>
    <xf numFmtId="9" fontId="70" fillId="0" borderId="0" xfId="63" applyNumberFormat="1" applyFont="1" applyFill="1" applyBorder="1" applyAlignment="1">
      <alignment/>
    </xf>
    <xf numFmtId="200" fontId="72" fillId="0" borderId="0" xfId="0" applyNumberFormat="1" applyFont="1" applyAlignment="1">
      <alignment/>
    </xf>
    <xf numFmtId="198" fontId="72" fillId="0" borderId="0" xfId="63" applyNumberFormat="1" applyFont="1" applyFill="1" applyBorder="1" applyAlignment="1">
      <alignment/>
    </xf>
    <xf numFmtId="198" fontId="73" fillId="0" borderId="0" xfId="63" applyNumberFormat="1" applyFont="1" applyFill="1" applyBorder="1" applyAlignment="1">
      <alignment/>
    </xf>
    <xf numFmtId="200" fontId="73" fillId="0" borderId="0" xfId="0" applyNumberFormat="1" applyFont="1" applyAlignment="1">
      <alignment/>
    </xf>
    <xf numFmtId="198" fontId="74" fillId="0" borderId="0" xfId="63" applyNumberFormat="1" applyFont="1" applyFill="1" applyBorder="1" applyAlignment="1">
      <alignment/>
    </xf>
    <xf numFmtId="198" fontId="74" fillId="34" borderId="0" xfId="63" applyNumberFormat="1" applyFont="1" applyFill="1" applyBorder="1" applyAlignment="1">
      <alignment horizontal="left"/>
    </xf>
    <xf numFmtId="200" fontId="74" fillId="0" borderId="0" xfId="0" applyNumberFormat="1" applyFont="1" applyAlignment="1">
      <alignment/>
    </xf>
    <xf numFmtId="214" fontId="4" fillId="0" borderId="0" xfId="0" applyNumberFormat="1" applyFont="1" applyAlignment="1">
      <alignment/>
    </xf>
    <xf numFmtId="214" fontId="4" fillId="0" borderId="0" xfId="53" applyNumberFormat="1" applyFont="1" applyAlignment="1">
      <alignment/>
    </xf>
    <xf numFmtId="198" fontId="71" fillId="34" borderId="0" xfId="63" applyNumberFormat="1" applyFont="1" applyFill="1" applyAlignment="1">
      <alignment/>
    </xf>
    <xf numFmtId="198" fontId="69" fillId="34" borderId="10" xfId="63" applyNumberFormat="1" applyFont="1" applyFill="1" applyBorder="1" applyAlignment="1">
      <alignment/>
    </xf>
    <xf numFmtId="1" fontId="69" fillId="34" borderId="10" xfId="63" applyNumberFormat="1" applyFont="1" applyFill="1" applyBorder="1" applyAlignment="1">
      <alignment/>
    </xf>
    <xf numFmtId="49" fontId="70" fillId="36" borderId="0" xfId="0" applyNumberFormat="1" applyFont="1" applyFill="1" applyBorder="1" applyAlignment="1">
      <alignment vertical="center"/>
    </xf>
    <xf numFmtId="2" fontId="71" fillId="0" borderId="0" xfId="63" applyNumberFormat="1" applyFont="1" applyFill="1" applyBorder="1" applyAlignment="1">
      <alignment/>
    </xf>
    <xf numFmtId="198" fontId="71" fillId="0" borderId="10" xfId="63" applyNumberFormat="1" applyFont="1" applyFill="1" applyBorder="1" applyAlignment="1">
      <alignment/>
    </xf>
    <xf numFmtId="198" fontId="71" fillId="0" borderId="0" xfId="63" applyNumberFormat="1" applyFont="1" applyFill="1" applyBorder="1" applyAlignment="1">
      <alignment/>
    </xf>
    <xf numFmtId="2" fontId="71" fillId="0" borderId="18" xfId="63" applyNumberFormat="1" applyFont="1" applyFill="1" applyBorder="1" applyAlignment="1">
      <alignment/>
    </xf>
    <xf numFmtId="206" fontId="67" fillId="34" borderId="0" xfId="0" applyNumberFormat="1" applyFont="1" applyFill="1" applyBorder="1" applyAlignment="1">
      <alignment horizontal="left"/>
    </xf>
    <xf numFmtId="206" fontId="67" fillId="34" borderId="10" xfId="0" applyNumberFormat="1" applyFont="1" applyFill="1" applyBorder="1" applyAlignment="1">
      <alignment horizontal="left"/>
    </xf>
    <xf numFmtId="0" fontId="71" fillId="36" borderId="0" xfId="0" applyFont="1" applyFill="1" applyAlignment="1">
      <alignment/>
    </xf>
    <xf numFmtId="219" fontId="71" fillId="36" borderId="0" xfId="53" applyNumberFormat="1" applyFont="1" applyFill="1" applyAlignment="1">
      <alignment/>
    </xf>
    <xf numFmtId="198" fontId="71" fillId="36" borderId="0" xfId="63" applyNumberFormat="1" applyFont="1" applyFill="1" applyAlignment="1">
      <alignment/>
    </xf>
    <xf numFmtId="0" fontId="71" fillId="36" borderId="10" xfId="0" applyFont="1" applyFill="1" applyBorder="1" applyAlignment="1">
      <alignment/>
    </xf>
    <xf numFmtId="219" fontId="71" fillId="36" borderId="10" xfId="53" applyNumberFormat="1" applyFont="1" applyFill="1" applyBorder="1" applyAlignment="1">
      <alignment/>
    </xf>
    <xf numFmtId="198" fontId="71" fillId="36" borderId="10" xfId="63" applyNumberFormat="1" applyFont="1" applyFill="1" applyBorder="1" applyAlignment="1">
      <alignment/>
    </xf>
    <xf numFmtId="3" fontId="70" fillId="34" borderId="13" xfId="60" applyNumberFormat="1" applyFont="1" applyFill="1" applyBorder="1">
      <alignment/>
      <protection/>
    </xf>
    <xf numFmtId="3" fontId="70" fillId="34" borderId="10" xfId="60" applyNumberFormat="1" applyFont="1" applyFill="1" applyBorder="1">
      <alignment/>
      <protection/>
    </xf>
    <xf numFmtId="198" fontId="71" fillId="36" borderId="0" xfId="63" applyNumberFormat="1" applyFont="1" applyFill="1" applyBorder="1" applyAlignment="1">
      <alignment/>
    </xf>
    <xf numFmtId="0" fontId="71" fillId="36" borderId="0" xfId="0" applyFont="1" applyFill="1" applyBorder="1" applyAlignment="1">
      <alignment/>
    </xf>
    <xf numFmtId="219" fontId="71" fillId="36" borderId="0" xfId="53" applyNumberFormat="1" applyFont="1" applyFill="1" applyBorder="1" applyAlignment="1">
      <alignment/>
    </xf>
    <xf numFmtId="206" fontId="70" fillId="35" borderId="18" xfId="0" applyNumberFormat="1" applyFont="1" applyFill="1" applyBorder="1" applyAlignment="1">
      <alignment horizontal="center" vertical="center" wrapText="1"/>
    </xf>
    <xf numFmtId="206" fontId="70" fillId="35" borderId="18" xfId="0" applyNumberFormat="1" applyFont="1" applyFill="1" applyBorder="1" applyAlignment="1">
      <alignment horizontal="center" vertical="center"/>
    </xf>
    <xf numFmtId="0" fontId="71" fillId="0" borderId="10" xfId="0" applyFont="1" applyFill="1" applyBorder="1" applyAlignment="1">
      <alignment/>
    </xf>
    <xf numFmtId="206" fontId="71" fillId="0" borderId="0" xfId="63" applyNumberFormat="1" applyFont="1" applyFill="1" applyAlignment="1">
      <alignment/>
    </xf>
    <xf numFmtId="0" fontId="5" fillId="35" borderId="17" xfId="0" applyFont="1" applyFill="1" applyBorder="1" applyAlignment="1">
      <alignment horizontal="center" vertical="center" wrapText="1"/>
    </xf>
    <xf numFmtId="0" fontId="5" fillId="35" borderId="15" xfId="0" applyFont="1" applyFill="1" applyBorder="1" applyAlignment="1">
      <alignment horizontal="center" vertical="center" wrapText="1"/>
    </xf>
    <xf numFmtId="0" fontId="5" fillId="35" borderId="16" xfId="0" applyFont="1" applyFill="1" applyBorder="1" applyAlignment="1">
      <alignment horizontal="center" vertical="center" wrapText="1"/>
    </xf>
    <xf numFmtId="0" fontId="5" fillId="35" borderId="11" xfId="0" applyFont="1" applyFill="1" applyBorder="1" applyAlignment="1">
      <alignment horizontal="center" vertical="center" wrapText="1"/>
    </xf>
    <xf numFmtId="0" fontId="5" fillId="35" borderId="0" xfId="0" applyFont="1" applyFill="1" applyBorder="1" applyAlignment="1">
      <alignment horizontal="center" vertical="center" wrapText="1"/>
    </xf>
    <xf numFmtId="0" fontId="5" fillId="35" borderId="12" xfId="0" applyFont="1" applyFill="1" applyBorder="1" applyAlignment="1">
      <alignment horizontal="center" vertical="center" wrapText="1"/>
    </xf>
    <xf numFmtId="0" fontId="75" fillId="37" borderId="17" xfId="0" applyFont="1" applyFill="1" applyBorder="1" applyAlignment="1">
      <alignment horizontal="center" vertical="center" wrapText="1"/>
    </xf>
    <xf numFmtId="0" fontId="75" fillId="37" borderId="15" xfId="0" applyFont="1" applyFill="1" applyBorder="1" applyAlignment="1">
      <alignment horizontal="center" vertical="center" wrapText="1"/>
    </xf>
    <xf numFmtId="0" fontId="75" fillId="37" borderId="16" xfId="0" applyFont="1" applyFill="1" applyBorder="1" applyAlignment="1">
      <alignment horizontal="center" vertical="center" wrapText="1"/>
    </xf>
    <xf numFmtId="0" fontId="75" fillId="37" borderId="13" xfId="0" applyFont="1" applyFill="1" applyBorder="1" applyAlignment="1">
      <alignment horizontal="center" vertical="center" wrapText="1"/>
    </xf>
    <xf numFmtId="0" fontId="75" fillId="37" borderId="10" xfId="0" applyFont="1" applyFill="1" applyBorder="1" applyAlignment="1">
      <alignment horizontal="center" vertical="center" wrapText="1"/>
    </xf>
    <xf numFmtId="0" fontId="75" fillId="37" borderId="14" xfId="0" applyFont="1" applyFill="1" applyBorder="1" applyAlignment="1">
      <alignment horizontal="center" vertical="center" wrapText="1"/>
    </xf>
    <xf numFmtId="0" fontId="63" fillId="34" borderId="0" xfId="0" applyFont="1" applyFill="1" applyBorder="1" applyAlignment="1">
      <alignment horizontal="center"/>
    </xf>
    <xf numFmtId="3" fontId="11" fillId="0" borderId="13" xfId="0" applyNumberFormat="1" applyFont="1" applyFill="1" applyBorder="1" applyAlignment="1" applyProtection="1">
      <alignment horizontal="left" vertical="center"/>
      <protection/>
    </xf>
    <xf numFmtId="3" fontId="11" fillId="0" borderId="10" xfId="0" applyNumberFormat="1" applyFont="1" applyFill="1" applyBorder="1" applyAlignment="1" applyProtection="1">
      <alignment horizontal="left" vertical="center"/>
      <protection/>
    </xf>
    <xf numFmtId="3" fontId="11" fillId="0" borderId="14" xfId="0" applyNumberFormat="1" applyFont="1" applyFill="1" applyBorder="1" applyAlignment="1" applyProtection="1">
      <alignment horizontal="left" vertical="center"/>
      <protection/>
    </xf>
    <xf numFmtId="3" fontId="8" fillId="35" borderId="17" xfId="60" applyNumberFormat="1" applyFont="1" applyFill="1" applyBorder="1" applyAlignment="1">
      <alignment horizontal="left" vertical="center"/>
      <protection/>
    </xf>
    <xf numFmtId="3" fontId="8" fillId="35" borderId="13" xfId="60" applyNumberFormat="1" applyFont="1" applyFill="1" applyBorder="1" applyAlignment="1">
      <alignment horizontal="left" vertical="center"/>
      <protection/>
    </xf>
    <xf numFmtId="0" fontId="70" fillId="35" borderId="15" xfId="0" applyFont="1" applyFill="1" applyBorder="1" applyAlignment="1">
      <alignment horizontal="center" vertical="center"/>
    </xf>
    <xf numFmtId="0" fontId="70" fillId="35" borderId="1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75" fillId="37" borderId="0" xfId="0" applyFont="1" applyFill="1" applyBorder="1" applyAlignment="1">
      <alignment horizontal="center" vertical="center"/>
    </xf>
    <xf numFmtId="0" fontId="70" fillId="35" borderId="10" xfId="0" applyFont="1" applyFill="1" applyBorder="1" applyAlignment="1">
      <alignment horizontal="center" wrapText="1"/>
    </xf>
    <xf numFmtId="0" fontId="70" fillId="35" borderId="18" xfId="0" applyFont="1" applyFill="1" applyBorder="1" applyAlignment="1">
      <alignment horizontal="center"/>
    </xf>
    <xf numFmtId="0" fontId="70" fillId="35" borderId="15" xfId="0" applyFont="1" applyFill="1" applyBorder="1" applyAlignment="1">
      <alignment horizontal="center" vertical="center" wrapText="1"/>
    </xf>
    <xf numFmtId="0" fontId="70" fillId="35" borderId="10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70" fillId="35" borderId="0" xfId="0" applyFont="1" applyFill="1" applyBorder="1" applyAlignment="1">
      <alignment horizontal="center" vertical="center" wrapText="1"/>
    </xf>
    <xf numFmtId="0" fontId="70" fillId="34" borderId="0" xfId="0" applyFont="1" applyFill="1" applyBorder="1" applyAlignment="1">
      <alignment horizontal="left" wrapText="1"/>
    </xf>
    <xf numFmtId="3" fontId="8" fillId="35" borderId="18" xfId="60" applyNumberFormat="1" applyFont="1" applyFill="1" applyBorder="1" applyAlignment="1">
      <alignment horizontal="center" vertical="center"/>
      <protection/>
    </xf>
    <xf numFmtId="206" fontId="70" fillId="35" borderId="10" xfId="0" applyNumberFormat="1" applyFont="1" applyFill="1" applyBorder="1" applyAlignment="1">
      <alignment horizontal="center" vertical="center" wrapText="1"/>
    </xf>
    <xf numFmtId="206" fontId="70" fillId="35" borderId="10" xfId="0" applyNumberFormat="1" applyFont="1" applyFill="1" applyBorder="1" applyAlignment="1">
      <alignment horizontal="center" vertical="center"/>
    </xf>
  </cellXfs>
  <cellStyles count="6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álculo 2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Euro" xfId="47"/>
    <cellStyle name="Euro 2" xfId="48"/>
    <cellStyle name="Hyperlink" xfId="49"/>
    <cellStyle name="Hipervínculo 2" xfId="50"/>
    <cellStyle name="Followed Hyperlink" xfId="51"/>
    <cellStyle name="Incorrecto" xfId="52"/>
    <cellStyle name="Comma" xfId="53"/>
    <cellStyle name="Comma [0]" xfId="54"/>
    <cellStyle name="Millares 2" xfId="55"/>
    <cellStyle name="Currency" xfId="56"/>
    <cellStyle name="Currency [0]" xfId="57"/>
    <cellStyle name="Neutral" xfId="58"/>
    <cellStyle name="Normal 2" xfId="59"/>
    <cellStyle name="Normal_EVI TR I 2000 RESULTADOS 31 mz" xfId="60"/>
    <cellStyle name="Notas" xfId="61"/>
    <cellStyle name="Notas 2" xfId="62"/>
    <cellStyle name="Percent" xfId="63"/>
    <cellStyle name="Porcentaje 2" xfId="64"/>
    <cellStyle name="Porcentaje 3" xfId="65"/>
    <cellStyle name="Salida" xfId="66"/>
    <cellStyle name="Salida 2" xfId="67"/>
    <cellStyle name="Texto de advertencia" xfId="68"/>
    <cellStyle name="Texto explicativo" xfId="69"/>
    <cellStyle name="Título" xfId="70"/>
    <cellStyle name="Título 2" xfId="71"/>
    <cellStyle name="Título 3" xfId="72"/>
    <cellStyle name="Total" xfId="73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DDDDD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7.png" /><Relationship Id="rId3" Type="http://schemas.openxmlformats.org/officeDocument/2006/relationships/image" Target="../media/image8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7.png" /><Relationship Id="rId3" Type="http://schemas.openxmlformats.org/officeDocument/2006/relationships/image" Target="../media/image8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7.png" /><Relationship Id="rId3" Type="http://schemas.openxmlformats.org/officeDocument/2006/relationships/image" Target="../media/image8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7.png" /><Relationship Id="rId3" Type="http://schemas.openxmlformats.org/officeDocument/2006/relationships/image" Target="../media/image8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7.png" /><Relationship Id="rId3" Type="http://schemas.openxmlformats.org/officeDocument/2006/relationships/image" Target="../media/image8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7.png" /><Relationship Id="rId3" Type="http://schemas.openxmlformats.org/officeDocument/2006/relationships/image" Target="../media/image8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7.png" /><Relationship Id="rId3" Type="http://schemas.openxmlformats.org/officeDocument/2006/relationships/image" Target="../media/image8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7.png" /><Relationship Id="rId3" Type="http://schemas.openxmlformats.org/officeDocument/2006/relationships/image" Target="../media/image8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66675</xdr:rowOff>
    </xdr:from>
    <xdr:to>
      <xdr:col>7</xdr:col>
      <xdr:colOff>9525</xdr:colOff>
      <xdr:row>1</xdr:row>
      <xdr:rowOff>104775</xdr:rowOff>
    </xdr:to>
    <xdr:pic>
      <xdr:nvPicPr>
        <xdr:cNvPr id="1" name="Imagen 2" descr="linea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" y="828675"/>
          <a:ext cx="120396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428625</xdr:colOff>
      <xdr:row>0</xdr:row>
      <xdr:rowOff>219075</xdr:rowOff>
    </xdr:from>
    <xdr:to>
      <xdr:col>1</xdr:col>
      <xdr:colOff>419100</xdr:colOff>
      <xdr:row>0</xdr:row>
      <xdr:rowOff>609600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8625" y="219075"/>
          <a:ext cx="9525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1143000</xdr:colOff>
      <xdr:row>0</xdr:row>
      <xdr:rowOff>190500</xdr:rowOff>
    </xdr:from>
    <xdr:to>
      <xdr:col>6</xdr:col>
      <xdr:colOff>952500</xdr:colOff>
      <xdr:row>0</xdr:row>
      <xdr:rowOff>619125</xdr:rowOff>
    </xdr:to>
    <xdr:pic>
      <xdr:nvPicPr>
        <xdr:cNvPr id="3" name="Imagen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363075" y="190500"/>
          <a:ext cx="19335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8</xdr:col>
      <xdr:colOff>19050</xdr:colOff>
      <xdr:row>1</xdr:row>
      <xdr:rowOff>38100</xdr:rowOff>
    </xdr:to>
    <xdr:pic>
      <xdr:nvPicPr>
        <xdr:cNvPr id="1" name="Imagen 5" descr="linea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762000"/>
          <a:ext cx="99250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466725</xdr:colOff>
      <xdr:row>0</xdr:row>
      <xdr:rowOff>180975</xdr:rowOff>
    </xdr:from>
    <xdr:to>
      <xdr:col>0</xdr:col>
      <xdr:colOff>1514475</xdr:colOff>
      <xdr:row>0</xdr:row>
      <xdr:rowOff>609600</xdr:rowOff>
    </xdr:to>
    <xdr:pic>
      <xdr:nvPicPr>
        <xdr:cNvPr id="2" name="Imagen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" y="180975"/>
          <a:ext cx="10477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781050</xdr:colOff>
      <xdr:row>0</xdr:row>
      <xdr:rowOff>123825</xdr:rowOff>
    </xdr:from>
    <xdr:to>
      <xdr:col>7</xdr:col>
      <xdr:colOff>1028700</xdr:colOff>
      <xdr:row>0</xdr:row>
      <xdr:rowOff>590550</xdr:rowOff>
    </xdr:to>
    <xdr:pic>
      <xdr:nvPicPr>
        <xdr:cNvPr id="3" name="Imagen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772400" y="123825"/>
          <a:ext cx="21240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8</xdr:col>
      <xdr:colOff>19050</xdr:colOff>
      <xdr:row>1</xdr:row>
      <xdr:rowOff>38100</xdr:rowOff>
    </xdr:to>
    <xdr:pic>
      <xdr:nvPicPr>
        <xdr:cNvPr id="1" name="Imagen 5" descr="linea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762000"/>
          <a:ext cx="99250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466725</xdr:colOff>
      <xdr:row>0</xdr:row>
      <xdr:rowOff>180975</xdr:rowOff>
    </xdr:from>
    <xdr:to>
      <xdr:col>0</xdr:col>
      <xdr:colOff>1514475</xdr:colOff>
      <xdr:row>0</xdr:row>
      <xdr:rowOff>609600</xdr:rowOff>
    </xdr:to>
    <xdr:pic>
      <xdr:nvPicPr>
        <xdr:cNvPr id="2" name="Imagen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" y="180975"/>
          <a:ext cx="10477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276225</xdr:colOff>
      <xdr:row>0</xdr:row>
      <xdr:rowOff>152400</xdr:rowOff>
    </xdr:from>
    <xdr:to>
      <xdr:col>7</xdr:col>
      <xdr:colOff>523875</xdr:colOff>
      <xdr:row>0</xdr:row>
      <xdr:rowOff>619125</xdr:rowOff>
    </xdr:to>
    <xdr:pic>
      <xdr:nvPicPr>
        <xdr:cNvPr id="3" name="Imagen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267575" y="152400"/>
          <a:ext cx="21240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8</xdr:col>
      <xdr:colOff>19050</xdr:colOff>
      <xdr:row>1</xdr:row>
      <xdr:rowOff>38100</xdr:rowOff>
    </xdr:to>
    <xdr:pic>
      <xdr:nvPicPr>
        <xdr:cNvPr id="1" name="Imagen 5" descr="linea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762000"/>
          <a:ext cx="124110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466725</xdr:colOff>
      <xdr:row>0</xdr:row>
      <xdr:rowOff>180975</xdr:rowOff>
    </xdr:from>
    <xdr:to>
      <xdr:col>0</xdr:col>
      <xdr:colOff>1514475</xdr:colOff>
      <xdr:row>0</xdr:row>
      <xdr:rowOff>609600</xdr:rowOff>
    </xdr:to>
    <xdr:pic>
      <xdr:nvPicPr>
        <xdr:cNvPr id="2" name="Imagen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" y="180975"/>
          <a:ext cx="10477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276225</xdr:colOff>
      <xdr:row>0</xdr:row>
      <xdr:rowOff>152400</xdr:rowOff>
    </xdr:from>
    <xdr:to>
      <xdr:col>7</xdr:col>
      <xdr:colOff>523875</xdr:colOff>
      <xdr:row>0</xdr:row>
      <xdr:rowOff>619125</xdr:rowOff>
    </xdr:to>
    <xdr:pic>
      <xdr:nvPicPr>
        <xdr:cNvPr id="3" name="Imagen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753600" y="152400"/>
          <a:ext cx="21240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8</xdr:col>
      <xdr:colOff>19050</xdr:colOff>
      <xdr:row>1</xdr:row>
      <xdr:rowOff>38100</xdr:rowOff>
    </xdr:to>
    <xdr:pic>
      <xdr:nvPicPr>
        <xdr:cNvPr id="1" name="Imagen 5" descr="linea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762000"/>
          <a:ext cx="124110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466725</xdr:colOff>
      <xdr:row>0</xdr:row>
      <xdr:rowOff>180975</xdr:rowOff>
    </xdr:from>
    <xdr:to>
      <xdr:col>0</xdr:col>
      <xdr:colOff>1514475</xdr:colOff>
      <xdr:row>0</xdr:row>
      <xdr:rowOff>609600</xdr:rowOff>
    </xdr:to>
    <xdr:pic>
      <xdr:nvPicPr>
        <xdr:cNvPr id="2" name="Imagen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" y="180975"/>
          <a:ext cx="10477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276225</xdr:colOff>
      <xdr:row>0</xdr:row>
      <xdr:rowOff>152400</xdr:rowOff>
    </xdr:from>
    <xdr:to>
      <xdr:col>7</xdr:col>
      <xdr:colOff>523875</xdr:colOff>
      <xdr:row>0</xdr:row>
      <xdr:rowOff>619125</xdr:rowOff>
    </xdr:to>
    <xdr:pic>
      <xdr:nvPicPr>
        <xdr:cNvPr id="3" name="Imagen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753600" y="152400"/>
          <a:ext cx="21240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7</xdr:col>
      <xdr:colOff>19050</xdr:colOff>
      <xdr:row>1</xdr:row>
      <xdr:rowOff>38100</xdr:rowOff>
    </xdr:to>
    <xdr:pic>
      <xdr:nvPicPr>
        <xdr:cNvPr id="1" name="Imagen 5" descr="linea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762000"/>
          <a:ext cx="115062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466725</xdr:colOff>
      <xdr:row>0</xdr:row>
      <xdr:rowOff>180975</xdr:rowOff>
    </xdr:from>
    <xdr:to>
      <xdr:col>0</xdr:col>
      <xdr:colOff>1514475</xdr:colOff>
      <xdr:row>0</xdr:row>
      <xdr:rowOff>609600</xdr:rowOff>
    </xdr:to>
    <xdr:pic>
      <xdr:nvPicPr>
        <xdr:cNvPr id="2" name="Imagen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" y="180975"/>
          <a:ext cx="10477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276225</xdr:colOff>
      <xdr:row>0</xdr:row>
      <xdr:rowOff>152400</xdr:rowOff>
    </xdr:from>
    <xdr:to>
      <xdr:col>6</xdr:col>
      <xdr:colOff>523875</xdr:colOff>
      <xdr:row>0</xdr:row>
      <xdr:rowOff>619125</xdr:rowOff>
    </xdr:to>
    <xdr:pic>
      <xdr:nvPicPr>
        <xdr:cNvPr id="3" name="Imagen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848725" y="152400"/>
          <a:ext cx="21240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7</xdr:col>
      <xdr:colOff>19050</xdr:colOff>
      <xdr:row>1</xdr:row>
      <xdr:rowOff>38100</xdr:rowOff>
    </xdr:to>
    <xdr:pic>
      <xdr:nvPicPr>
        <xdr:cNvPr id="1" name="Imagen 5" descr="linea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762000"/>
          <a:ext cx="115062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466725</xdr:colOff>
      <xdr:row>0</xdr:row>
      <xdr:rowOff>180975</xdr:rowOff>
    </xdr:from>
    <xdr:to>
      <xdr:col>0</xdr:col>
      <xdr:colOff>1514475</xdr:colOff>
      <xdr:row>0</xdr:row>
      <xdr:rowOff>609600</xdr:rowOff>
    </xdr:to>
    <xdr:pic>
      <xdr:nvPicPr>
        <xdr:cNvPr id="2" name="Imagen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" y="180975"/>
          <a:ext cx="10477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276225</xdr:colOff>
      <xdr:row>0</xdr:row>
      <xdr:rowOff>152400</xdr:rowOff>
    </xdr:from>
    <xdr:to>
      <xdr:col>6</xdr:col>
      <xdr:colOff>523875</xdr:colOff>
      <xdr:row>0</xdr:row>
      <xdr:rowOff>619125</xdr:rowOff>
    </xdr:to>
    <xdr:pic>
      <xdr:nvPicPr>
        <xdr:cNvPr id="3" name="Imagen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848725" y="152400"/>
          <a:ext cx="21240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8</xdr:col>
      <xdr:colOff>19050</xdr:colOff>
      <xdr:row>1</xdr:row>
      <xdr:rowOff>38100</xdr:rowOff>
    </xdr:to>
    <xdr:pic>
      <xdr:nvPicPr>
        <xdr:cNvPr id="1" name="Imagen 5" descr="linea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762000"/>
          <a:ext cx="109918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466725</xdr:colOff>
      <xdr:row>0</xdr:row>
      <xdr:rowOff>180975</xdr:rowOff>
    </xdr:from>
    <xdr:to>
      <xdr:col>0</xdr:col>
      <xdr:colOff>1514475</xdr:colOff>
      <xdr:row>0</xdr:row>
      <xdr:rowOff>609600</xdr:rowOff>
    </xdr:to>
    <xdr:pic>
      <xdr:nvPicPr>
        <xdr:cNvPr id="2" name="Imagen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" y="180975"/>
          <a:ext cx="10477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276225</xdr:colOff>
      <xdr:row>0</xdr:row>
      <xdr:rowOff>152400</xdr:rowOff>
    </xdr:from>
    <xdr:to>
      <xdr:col>7</xdr:col>
      <xdr:colOff>257175</xdr:colOff>
      <xdr:row>0</xdr:row>
      <xdr:rowOff>619125</xdr:rowOff>
    </xdr:to>
    <xdr:pic>
      <xdr:nvPicPr>
        <xdr:cNvPr id="3" name="Imagen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324850" y="152400"/>
          <a:ext cx="21240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G16"/>
  <sheetViews>
    <sheetView tabSelected="1" zoomScalePageLayoutView="0" workbookViewId="0" topLeftCell="A1">
      <selection activeCell="B13" sqref="B13"/>
    </sheetView>
  </sheetViews>
  <sheetFormatPr defaultColWidth="11.421875" defaultRowHeight="12.75"/>
  <cols>
    <col min="1" max="1" width="14.421875" style="15" customWidth="1"/>
    <col min="2" max="2" width="12.00390625" style="1" customWidth="1"/>
    <col min="3" max="3" width="82.421875" style="1" bestFit="1" customWidth="1"/>
    <col min="4" max="4" width="14.421875" style="1" customWidth="1"/>
    <col min="5" max="5" width="17.421875" style="1" customWidth="1"/>
    <col min="6" max="6" width="14.421875" style="1" customWidth="1"/>
    <col min="7" max="7" width="25.7109375" style="1" customWidth="1"/>
    <col min="8" max="8" width="14.421875" style="1" customWidth="1"/>
    <col min="9" max="16384" width="11.421875" style="1" customWidth="1"/>
  </cols>
  <sheetData>
    <row r="1" spans="1:7" ht="60" customHeight="1">
      <c r="A1" s="130"/>
      <c r="B1" s="130"/>
      <c r="C1" s="130"/>
      <c r="D1" s="130"/>
      <c r="E1" s="130"/>
      <c r="F1" s="130"/>
      <c r="G1" s="130"/>
    </row>
    <row r="2" spans="1:7" ht="15" customHeight="1">
      <c r="A2" s="2"/>
      <c r="B2" s="2"/>
      <c r="C2" s="2"/>
      <c r="D2" s="2"/>
      <c r="E2" s="2"/>
      <c r="F2" s="2"/>
      <c r="G2" s="2"/>
    </row>
    <row r="3" spans="1:7" ht="21.75" customHeight="1">
      <c r="A3" s="124" t="s">
        <v>46</v>
      </c>
      <c r="B3" s="125"/>
      <c r="C3" s="125"/>
      <c r="D3" s="125"/>
      <c r="E3" s="125"/>
      <c r="F3" s="125"/>
      <c r="G3" s="126"/>
    </row>
    <row r="4" spans="1:7" ht="12" customHeight="1">
      <c r="A4" s="127"/>
      <c r="B4" s="128"/>
      <c r="C4" s="128"/>
      <c r="D4" s="128"/>
      <c r="E4" s="128"/>
      <c r="F4" s="128"/>
      <c r="G4" s="129"/>
    </row>
    <row r="5" spans="1:7" ht="14.25">
      <c r="A5" s="118" t="s">
        <v>87</v>
      </c>
      <c r="B5" s="119"/>
      <c r="C5" s="119"/>
      <c r="D5" s="119"/>
      <c r="E5" s="119"/>
      <c r="F5" s="119"/>
      <c r="G5" s="120"/>
    </row>
    <row r="6" spans="1:7" ht="15" customHeight="1">
      <c r="A6" s="121"/>
      <c r="B6" s="122"/>
      <c r="C6" s="122"/>
      <c r="D6" s="122"/>
      <c r="E6" s="122"/>
      <c r="F6" s="122"/>
      <c r="G6" s="123"/>
    </row>
    <row r="7" spans="1:7" ht="14.25">
      <c r="A7" s="121"/>
      <c r="B7" s="122"/>
      <c r="C7" s="122"/>
      <c r="D7" s="122"/>
      <c r="E7" s="122"/>
      <c r="F7" s="122"/>
      <c r="G7" s="123"/>
    </row>
    <row r="8" spans="1:7" s="6" customFormat="1" ht="27" customHeight="1">
      <c r="A8" s="3"/>
      <c r="B8" s="23" t="s">
        <v>0</v>
      </c>
      <c r="C8" s="4" t="s">
        <v>103</v>
      </c>
      <c r="D8" s="4"/>
      <c r="E8" s="4"/>
      <c r="F8" s="4"/>
      <c r="G8" s="5"/>
    </row>
    <row r="9" spans="1:7" s="6" customFormat="1" ht="27" customHeight="1">
      <c r="A9" s="8"/>
      <c r="B9" s="24" t="s">
        <v>1</v>
      </c>
      <c r="C9" s="8" t="s">
        <v>104</v>
      </c>
      <c r="D9" s="8"/>
      <c r="E9" s="8"/>
      <c r="F9" s="8"/>
      <c r="G9" s="9"/>
    </row>
    <row r="10" spans="1:7" s="6" customFormat="1" ht="27" customHeight="1">
      <c r="A10" s="3"/>
      <c r="B10" s="23" t="s">
        <v>2</v>
      </c>
      <c r="C10" s="4" t="s">
        <v>105</v>
      </c>
      <c r="D10" s="4"/>
      <c r="E10" s="4"/>
      <c r="F10" s="4"/>
      <c r="G10" s="5"/>
    </row>
    <row r="11" spans="1:7" s="6" customFormat="1" ht="27" customHeight="1">
      <c r="A11" s="7"/>
      <c r="B11" s="24" t="s">
        <v>3</v>
      </c>
      <c r="C11" s="8" t="s">
        <v>38</v>
      </c>
      <c r="D11" s="8"/>
      <c r="E11" s="8"/>
      <c r="F11" s="8"/>
      <c r="G11" s="9"/>
    </row>
    <row r="12" spans="1:7" s="6" customFormat="1" ht="27" customHeight="1">
      <c r="A12" s="3"/>
      <c r="B12" s="23" t="s">
        <v>4</v>
      </c>
      <c r="C12" s="4" t="s">
        <v>89</v>
      </c>
      <c r="D12" s="4"/>
      <c r="E12" s="4"/>
      <c r="F12" s="4"/>
      <c r="G12" s="5"/>
    </row>
    <row r="13" spans="1:7" s="6" customFormat="1" ht="27" customHeight="1">
      <c r="A13" s="7"/>
      <c r="B13" s="24" t="s">
        <v>5</v>
      </c>
      <c r="C13" s="8" t="s">
        <v>106</v>
      </c>
      <c r="D13" s="8"/>
      <c r="E13" s="8"/>
      <c r="F13" s="8"/>
      <c r="G13" s="9"/>
    </row>
    <row r="14" spans="1:7" s="6" customFormat="1" ht="27" customHeight="1">
      <c r="A14" s="3"/>
      <c r="B14" s="23" t="s">
        <v>6</v>
      </c>
      <c r="C14" s="4" t="s">
        <v>85</v>
      </c>
      <c r="D14" s="4"/>
      <c r="E14" s="4"/>
      <c r="F14" s="4"/>
      <c r="G14" s="5"/>
    </row>
    <row r="15" spans="1:7" ht="14.25">
      <c r="A15" s="10"/>
      <c r="B15" s="11"/>
      <c r="C15" s="11"/>
      <c r="D15" s="11"/>
      <c r="E15" s="11"/>
      <c r="F15" s="11"/>
      <c r="G15" s="12"/>
    </row>
    <row r="16" spans="1:7" ht="14.25">
      <c r="A16" s="13"/>
      <c r="B16" s="14"/>
      <c r="C16" s="14"/>
      <c r="D16" s="14"/>
      <c r="E16" s="14"/>
      <c r="F16" s="14"/>
      <c r="G16" s="14"/>
    </row>
  </sheetData>
  <sheetProtection/>
  <mergeCells count="3">
    <mergeCell ref="A5:G7"/>
    <mergeCell ref="A3:G4"/>
    <mergeCell ref="A1:G1"/>
  </mergeCells>
  <hyperlinks>
    <hyperlink ref="B8" location="'Cuadro 1'!A1" display="Cuadro 1"/>
    <hyperlink ref="B9" location="'Cuadro 2'!A1" display="Cuadro 2"/>
    <hyperlink ref="B10" location="'Cuadro 3'!A1" display="Cuadro 3"/>
    <hyperlink ref="B11" location="'Cuadro 4'!A1" display="Cuadro 4"/>
    <hyperlink ref="B12" location="'Cuadro 5'!A1" display="Cuadro 5"/>
    <hyperlink ref="B13" location="'Cuadro 6'!A1" display="Cuadro 6"/>
    <hyperlink ref="B14" location="'Cuadro 7'!A1" display="Cuadro 7"/>
  </hyperlinks>
  <printOptions/>
  <pageMargins left="0.7" right="0.7" top="0.75" bottom="0.75" header="0.3" footer="0.3"/>
  <pageSetup horizontalDpi="600" verticalDpi="6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26"/>
  <sheetViews>
    <sheetView showGridLines="0" zoomScalePageLayoutView="0" workbookViewId="0" topLeftCell="A1">
      <selection activeCell="A1" sqref="A1:H1"/>
    </sheetView>
  </sheetViews>
  <sheetFormatPr defaultColWidth="11.421875" defaultRowHeight="12.75"/>
  <cols>
    <col min="1" max="1" width="49.8515625" style="22" customWidth="1"/>
    <col min="2" max="2" width="13.57421875" style="22" customWidth="1"/>
    <col min="3" max="3" width="13.421875" style="22" customWidth="1"/>
    <col min="4" max="4" width="14.8515625" style="22" customWidth="1"/>
    <col min="5" max="5" width="13.140625" style="22" customWidth="1"/>
    <col min="6" max="6" width="12.00390625" style="22" customWidth="1"/>
    <col min="7" max="7" width="16.140625" style="22" customWidth="1"/>
    <col min="8" max="8" width="15.57421875" style="22" customWidth="1"/>
    <col min="9" max="12" width="11.57421875" style="22" bestFit="1" customWidth="1"/>
    <col min="13" max="13" width="11.7109375" style="22" bestFit="1" customWidth="1"/>
    <col min="14" max="16" width="11.57421875" style="22" bestFit="1" customWidth="1"/>
    <col min="17" max="17" width="16.00390625" style="22" bestFit="1" customWidth="1"/>
    <col min="18" max="20" width="11.57421875" style="22" bestFit="1" customWidth="1"/>
    <col min="21" max="21" width="11.7109375" style="22" bestFit="1" customWidth="1"/>
    <col min="22" max="22" width="11.57421875" style="22" bestFit="1" customWidth="1"/>
    <col min="23" max="24" width="11.7109375" style="22" bestFit="1" customWidth="1"/>
    <col min="25" max="25" width="11.57421875" style="22" bestFit="1" customWidth="1"/>
    <col min="26" max="26" width="17.421875" style="22" bestFit="1" customWidth="1"/>
    <col min="27" max="27" width="16.00390625" style="22" bestFit="1" customWidth="1"/>
    <col min="28" max="29" width="11.7109375" style="22" bestFit="1" customWidth="1"/>
    <col min="30" max="34" width="11.57421875" style="22" bestFit="1" customWidth="1"/>
    <col min="35" max="35" width="11.7109375" style="22" bestFit="1" customWidth="1"/>
    <col min="36" max="36" width="13.7109375" style="22" bestFit="1" customWidth="1"/>
    <col min="37" max="37" width="14.421875" style="22" bestFit="1" customWidth="1"/>
    <col min="38" max="62" width="11.57421875" style="22" bestFit="1" customWidth="1"/>
    <col min="63" max="63" width="16.00390625" style="22" bestFit="1" customWidth="1"/>
    <col min="64" max="64" width="18.140625" style="22" bestFit="1" customWidth="1"/>
    <col min="65" max="65" width="17.421875" style="22" bestFit="1" customWidth="1"/>
    <col min="66" max="66" width="14.421875" style="22" bestFit="1" customWidth="1"/>
    <col min="67" max="74" width="11.57421875" style="22" bestFit="1" customWidth="1"/>
    <col min="75" max="75" width="18.140625" style="22" bestFit="1" customWidth="1"/>
    <col min="76" max="76" width="11.57421875" style="22" bestFit="1" customWidth="1"/>
    <col min="77" max="77" width="15.28125" style="22" customWidth="1"/>
    <col min="78" max="78" width="16.28125" style="22" customWidth="1"/>
    <col min="79" max="79" width="18.28125" style="22" bestFit="1" customWidth="1"/>
    <col min="80" max="80" width="18.421875" style="22" bestFit="1" customWidth="1"/>
    <col min="81" max="81" width="12.140625" style="22" bestFit="1" customWidth="1"/>
    <col min="82" max="16384" width="11.421875" style="22" customWidth="1"/>
  </cols>
  <sheetData>
    <row r="1" spans="1:8" s="17" customFormat="1" ht="60" customHeight="1">
      <c r="A1" s="138"/>
      <c r="B1" s="138"/>
      <c r="C1" s="138"/>
      <c r="D1" s="138"/>
      <c r="E1" s="138"/>
      <c r="F1" s="138"/>
      <c r="G1" s="138"/>
      <c r="H1" s="138"/>
    </row>
    <row r="2" spans="1:8" s="17" customFormat="1" ht="8.25" customHeight="1">
      <c r="A2" s="16"/>
      <c r="B2" s="16"/>
      <c r="C2" s="16"/>
      <c r="D2" s="16"/>
      <c r="E2" s="16"/>
      <c r="F2" s="16"/>
      <c r="G2" s="16"/>
      <c r="H2" s="16"/>
    </row>
    <row r="3" spans="1:8" s="17" customFormat="1" ht="13.5" customHeight="1">
      <c r="A3" s="139" t="s">
        <v>46</v>
      </c>
      <c r="B3" s="139"/>
      <c r="C3" s="139"/>
      <c r="D3" s="139"/>
      <c r="E3" s="139"/>
      <c r="F3" s="139"/>
      <c r="G3" s="139"/>
      <c r="H3" s="139"/>
    </row>
    <row r="4" spans="1:8" s="17" customFormat="1" ht="16.5" customHeight="1">
      <c r="A4" s="139"/>
      <c r="B4" s="139"/>
      <c r="C4" s="139"/>
      <c r="D4" s="139"/>
      <c r="E4" s="139"/>
      <c r="F4" s="139"/>
      <c r="G4" s="139"/>
      <c r="H4" s="139"/>
    </row>
    <row r="5" spans="1:8" s="17" customFormat="1" ht="12" customHeight="1">
      <c r="A5" s="18" t="s">
        <v>103</v>
      </c>
      <c r="B5" s="18"/>
      <c r="C5" s="18"/>
      <c r="D5" s="18"/>
      <c r="E5" s="18"/>
      <c r="F5" s="18"/>
      <c r="G5" s="18"/>
      <c r="H5" s="18"/>
    </row>
    <row r="6" spans="1:8" s="17" customFormat="1" ht="12" customHeight="1">
      <c r="A6" s="18" t="s">
        <v>13</v>
      </c>
      <c r="B6" s="18"/>
      <c r="C6" s="18"/>
      <c r="D6" s="18"/>
      <c r="E6" s="18"/>
      <c r="F6" s="18"/>
      <c r="G6" s="18"/>
      <c r="H6" s="18"/>
    </row>
    <row r="7" spans="1:8" s="17" customFormat="1" ht="12" customHeight="1">
      <c r="A7" s="18" t="s">
        <v>15</v>
      </c>
      <c r="B7" s="18"/>
      <c r="C7" s="18"/>
      <c r="D7" s="18"/>
      <c r="E7" s="18"/>
      <c r="F7" s="18"/>
      <c r="G7" s="18"/>
      <c r="H7" s="18"/>
    </row>
    <row r="8" spans="1:8" s="17" customFormat="1" ht="12" customHeight="1">
      <c r="A8" s="18" t="s">
        <v>7</v>
      </c>
      <c r="B8" s="18"/>
      <c r="C8" s="18"/>
      <c r="D8" s="18"/>
      <c r="E8" s="18"/>
      <c r="F8" s="18"/>
      <c r="G8" s="18"/>
      <c r="H8" s="18"/>
    </row>
    <row r="9" spans="1:80" s="17" customFormat="1" ht="12" customHeight="1">
      <c r="A9" s="19" t="s">
        <v>47</v>
      </c>
      <c r="B9" s="19"/>
      <c r="C9" s="19"/>
      <c r="D9" s="19"/>
      <c r="E9" s="19"/>
      <c r="F9" s="19"/>
      <c r="G9" s="19"/>
      <c r="H9" s="19"/>
      <c r="CB9" s="25" t="s">
        <v>11</v>
      </c>
    </row>
    <row r="10" spans="1:80" s="17" customFormat="1" ht="12">
      <c r="A10" s="20"/>
      <c r="B10" s="2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</row>
    <row r="11" spans="1:8" s="17" customFormat="1" ht="12.75" customHeight="1">
      <c r="A11" s="134" t="s">
        <v>14</v>
      </c>
      <c r="B11" s="136" t="s">
        <v>49</v>
      </c>
      <c r="C11" s="29"/>
      <c r="D11" s="29"/>
      <c r="E11" s="29"/>
      <c r="F11" s="29"/>
      <c r="G11" s="29"/>
      <c r="H11" s="29"/>
    </row>
    <row r="12" spans="1:8" s="17" customFormat="1" ht="12.75" customHeight="1">
      <c r="A12" s="135"/>
      <c r="B12" s="137"/>
      <c r="C12" s="29"/>
      <c r="D12" s="29"/>
      <c r="E12" s="29"/>
      <c r="F12" s="29"/>
      <c r="G12" s="29"/>
      <c r="H12" s="29"/>
    </row>
    <row r="13" spans="1:8" s="17" customFormat="1" ht="12.75" customHeight="1">
      <c r="A13" s="32" t="s">
        <v>16</v>
      </c>
      <c r="B13" s="33"/>
      <c r="C13" s="29"/>
      <c r="D13" s="29"/>
      <c r="E13" s="29"/>
      <c r="F13" s="29"/>
      <c r="G13" s="29"/>
      <c r="H13" s="29"/>
    </row>
    <row r="14" spans="1:8" s="17" customFormat="1" ht="12.75" customHeight="1">
      <c r="A14" s="34" t="s">
        <v>17</v>
      </c>
      <c r="B14" s="35">
        <v>332515.1794053549</v>
      </c>
      <c r="C14" s="29"/>
      <c r="D14" s="29"/>
      <c r="E14" s="29"/>
      <c r="F14" s="29"/>
      <c r="G14" s="29"/>
      <c r="H14" s="29"/>
    </row>
    <row r="15" spans="1:8" s="17" customFormat="1" ht="12.75" customHeight="1">
      <c r="A15" s="36" t="s">
        <v>18</v>
      </c>
      <c r="B15" s="37">
        <v>144182</v>
      </c>
      <c r="C15" s="78"/>
      <c r="D15" s="29"/>
      <c r="E15" s="29"/>
      <c r="F15" s="29"/>
      <c r="G15" s="29"/>
      <c r="H15" s="29"/>
    </row>
    <row r="16" spans="1:8" s="17" customFormat="1" ht="12.75" customHeight="1">
      <c r="A16" s="38" t="s">
        <v>19</v>
      </c>
      <c r="B16" s="39">
        <v>188333.1794053549</v>
      </c>
      <c r="C16" s="89"/>
      <c r="D16" s="29"/>
      <c r="E16" s="29"/>
      <c r="F16" s="29"/>
      <c r="G16" s="29"/>
      <c r="H16" s="29"/>
    </row>
    <row r="17" spans="1:8" s="17" customFormat="1" ht="12.75" customHeight="1">
      <c r="A17" s="36" t="s">
        <v>20</v>
      </c>
      <c r="B17" s="37">
        <v>2466.0817807334115</v>
      </c>
      <c r="C17" s="78"/>
      <c r="D17" s="29"/>
      <c r="E17" s="29"/>
      <c r="F17" s="29"/>
      <c r="G17" s="29"/>
      <c r="H17" s="29"/>
    </row>
    <row r="18" spans="1:8" s="17" customFormat="1" ht="12.75" customHeight="1">
      <c r="A18" s="38" t="s">
        <v>21</v>
      </c>
      <c r="B18" s="39">
        <v>185867.09762462147</v>
      </c>
      <c r="C18" s="89"/>
      <c r="D18" s="31"/>
      <c r="E18" s="31"/>
      <c r="F18" s="31"/>
      <c r="G18" s="31"/>
      <c r="H18" s="31"/>
    </row>
    <row r="19" spans="1:8" s="17" customFormat="1" ht="12.75" customHeight="1">
      <c r="A19" s="37" t="s">
        <v>22</v>
      </c>
      <c r="B19" s="37">
        <v>185722</v>
      </c>
      <c r="C19" s="78"/>
      <c r="D19" s="31"/>
      <c r="E19" s="31"/>
      <c r="F19" s="31"/>
      <c r="G19" s="31"/>
      <c r="H19" s="31"/>
    </row>
    <row r="20" spans="1:8" s="17" customFormat="1" ht="12.75" customHeight="1">
      <c r="A20" s="42" t="s">
        <v>23</v>
      </c>
      <c r="B20" s="42">
        <v>145.0976246214869</v>
      </c>
      <c r="C20" s="79"/>
      <c r="D20" s="29"/>
      <c r="E20" s="29"/>
      <c r="F20" s="29"/>
      <c r="G20" s="29"/>
      <c r="H20" s="29"/>
    </row>
    <row r="21" spans="1:8" s="17" customFormat="1" ht="12.75" customHeight="1">
      <c r="A21" s="40" t="s">
        <v>24</v>
      </c>
      <c r="B21" s="40">
        <v>0</v>
      </c>
      <c r="C21" s="29"/>
      <c r="D21" s="29"/>
      <c r="E21" s="29"/>
      <c r="F21" s="29"/>
      <c r="G21" s="29"/>
      <c r="H21" s="29"/>
    </row>
    <row r="22" spans="1:8" s="17" customFormat="1" ht="12.75" customHeight="1">
      <c r="A22" s="38" t="s">
        <v>101</v>
      </c>
      <c r="B22" s="39">
        <v>0</v>
      </c>
      <c r="C22" s="89"/>
      <c r="D22" s="29"/>
      <c r="E22" s="29"/>
      <c r="F22" s="29"/>
      <c r="G22" s="29"/>
      <c r="H22" s="29"/>
    </row>
    <row r="23" spans="1:8" s="17" customFormat="1" ht="12.75" customHeight="1">
      <c r="A23" s="41"/>
      <c r="B23" s="44"/>
      <c r="C23" s="31"/>
      <c r="D23" s="31"/>
      <c r="E23" s="31"/>
      <c r="F23" s="31"/>
      <c r="G23" s="31"/>
      <c r="H23" s="31"/>
    </row>
    <row r="24" spans="1:62" ht="14.25">
      <c r="A24" s="28" t="s">
        <v>90</v>
      </c>
      <c r="B24" s="26"/>
      <c r="C24" s="26"/>
      <c r="D24" s="26"/>
      <c r="E24" s="26"/>
      <c r="F24" s="26"/>
      <c r="G24" s="26"/>
      <c r="H24" s="2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</row>
    <row r="25" spans="1:62" ht="14.25">
      <c r="A25" s="58" t="s">
        <v>88</v>
      </c>
      <c r="B25" s="59"/>
      <c r="C25" s="59"/>
      <c r="D25" s="59"/>
      <c r="E25" s="59"/>
      <c r="F25" s="59"/>
      <c r="G25" s="59"/>
      <c r="H25" s="60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</row>
    <row r="26" spans="1:62" ht="14.25">
      <c r="A26" s="131" t="s">
        <v>25</v>
      </c>
      <c r="B26" s="132"/>
      <c r="C26" s="132"/>
      <c r="D26" s="132"/>
      <c r="E26" s="132"/>
      <c r="F26" s="132"/>
      <c r="G26" s="132"/>
      <c r="H26" s="133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</row>
  </sheetData>
  <sheetProtection/>
  <mergeCells count="5">
    <mergeCell ref="A26:H26"/>
    <mergeCell ref="A11:A12"/>
    <mergeCell ref="B11:B12"/>
    <mergeCell ref="A1:H1"/>
    <mergeCell ref="A3:H4"/>
  </mergeCells>
  <hyperlinks>
    <hyperlink ref="CB9" location="Índice!A1" display="Índice"/>
  </hyperlinks>
  <printOptions horizontalCentered="1" verticalCentered="1"/>
  <pageMargins left="0.7500000000000001" right="0.7500000000000001" top="1" bottom="1" header="0.5" footer="0.5"/>
  <pageSetup fitToHeight="1" fitToWidth="1" orientation="portrait" scale="8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34"/>
  <sheetViews>
    <sheetView showGridLines="0" zoomScalePageLayoutView="0" workbookViewId="0" topLeftCell="A1">
      <selection activeCell="A1" sqref="A1:H1"/>
    </sheetView>
  </sheetViews>
  <sheetFormatPr defaultColWidth="11.421875" defaultRowHeight="12.75"/>
  <cols>
    <col min="1" max="1" width="49.8515625" style="22" customWidth="1"/>
    <col min="2" max="2" width="13.57421875" style="22" customWidth="1"/>
    <col min="3" max="3" width="13.421875" style="22" customWidth="1"/>
    <col min="4" max="4" width="14.8515625" style="22" customWidth="1"/>
    <col min="5" max="5" width="13.140625" style="22" customWidth="1"/>
    <col min="6" max="6" width="12.00390625" style="22" customWidth="1"/>
    <col min="7" max="7" width="16.140625" style="22" customWidth="1"/>
    <col min="8" max="8" width="15.57421875" style="22" customWidth="1"/>
    <col min="9" max="12" width="11.57421875" style="22" bestFit="1" customWidth="1"/>
    <col min="13" max="13" width="11.7109375" style="22" bestFit="1" customWidth="1"/>
    <col min="14" max="16" width="11.57421875" style="22" bestFit="1" customWidth="1"/>
    <col min="17" max="17" width="16.00390625" style="22" bestFit="1" customWidth="1"/>
    <col min="18" max="20" width="11.57421875" style="22" bestFit="1" customWidth="1"/>
    <col min="21" max="21" width="11.7109375" style="22" bestFit="1" customWidth="1"/>
    <col min="22" max="22" width="11.57421875" style="22" bestFit="1" customWidth="1"/>
    <col min="23" max="24" width="11.7109375" style="22" bestFit="1" customWidth="1"/>
    <col min="25" max="25" width="11.57421875" style="22" bestFit="1" customWidth="1"/>
    <col min="26" max="26" width="17.421875" style="22" bestFit="1" customWidth="1"/>
    <col min="27" max="27" width="16.00390625" style="22" bestFit="1" customWidth="1"/>
    <col min="28" max="29" width="11.7109375" style="22" bestFit="1" customWidth="1"/>
    <col min="30" max="34" width="11.57421875" style="22" bestFit="1" customWidth="1"/>
    <col min="35" max="35" width="11.7109375" style="22" bestFit="1" customWidth="1"/>
    <col min="36" max="36" width="13.7109375" style="22" bestFit="1" customWidth="1"/>
    <col min="37" max="37" width="14.421875" style="22" bestFit="1" customWidth="1"/>
    <col min="38" max="62" width="11.57421875" style="22" bestFit="1" customWidth="1"/>
    <col min="63" max="63" width="16.00390625" style="22" bestFit="1" customWidth="1"/>
    <col min="64" max="64" width="18.140625" style="22" bestFit="1" customWidth="1"/>
    <col min="65" max="65" width="17.421875" style="22" bestFit="1" customWidth="1"/>
    <col min="66" max="66" width="14.421875" style="22" bestFit="1" customWidth="1"/>
    <col min="67" max="74" width="11.57421875" style="22" bestFit="1" customWidth="1"/>
    <col min="75" max="75" width="18.140625" style="22" bestFit="1" customWidth="1"/>
    <col min="76" max="76" width="11.57421875" style="22" bestFit="1" customWidth="1"/>
    <col min="77" max="77" width="15.28125" style="22" customWidth="1"/>
    <col min="78" max="78" width="16.28125" style="22" customWidth="1"/>
    <col min="79" max="79" width="18.28125" style="22" bestFit="1" customWidth="1"/>
    <col min="80" max="80" width="18.421875" style="22" bestFit="1" customWidth="1"/>
    <col min="81" max="81" width="12.140625" style="22" bestFit="1" customWidth="1"/>
    <col min="82" max="16384" width="11.421875" style="22" customWidth="1"/>
  </cols>
  <sheetData>
    <row r="1" spans="1:8" s="17" customFormat="1" ht="60" customHeight="1">
      <c r="A1" s="138"/>
      <c r="B1" s="138"/>
      <c r="C1" s="138"/>
      <c r="D1" s="138"/>
      <c r="E1" s="138"/>
      <c r="F1" s="138"/>
      <c r="G1" s="138"/>
      <c r="H1" s="138"/>
    </row>
    <row r="2" spans="1:8" s="17" customFormat="1" ht="8.25" customHeight="1">
      <c r="A2" s="16"/>
      <c r="B2" s="16"/>
      <c r="C2" s="16"/>
      <c r="D2" s="16"/>
      <c r="E2" s="16"/>
      <c r="F2" s="16"/>
      <c r="G2" s="16"/>
      <c r="H2" s="16"/>
    </row>
    <row r="3" spans="1:8" s="17" customFormat="1" ht="13.5" customHeight="1">
      <c r="A3" s="139" t="s">
        <v>46</v>
      </c>
      <c r="B3" s="139"/>
      <c r="C3" s="139"/>
      <c r="D3" s="139"/>
      <c r="E3" s="139"/>
      <c r="F3" s="139"/>
      <c r="G3" s="139"/>
      <c r="H3" s="139"/>
    </row>
    <row r="4" spans="1:8" s="17" customFormat="1" ht="16.5" customHeight="1">
      <c r="A4" s="139"/>
      <c r="B4" s="139"/>
      <c r="C4" s="139"/>
      <c r="D4" s="139"/>
      <c r="E4" s="139"/>
      <c r="F4" s="139"/>
      <c r="G4" s="139"/>
      <c r="H4" s="139"/>
    </row>
    <row r="5" spans="1:8" s="17" customFormat="1" ht="12" customHeight="1">
      <c r="A5" s="18" t="s">
        <v>104</v>
      </c>
      <c r="B5" s="18"/>
      <c r="C5" s="18"/>
      <c r="D5" s="18"/>
      <c r="E5" s="18"/>
      <c r="F5" s="18"/>
      <c r="G5" s="18"/>
      <c r="H5" s="18"/>
    </row>
    <row r="6" spans="1:8" s="17" customFormat="1" ht="12" customHeight="1">
      <c r="A6" s="18" t="s">
        <v>13</v>
      </c>
      <c r="B6" s="18"/>
      <c r="C6" s="18"/>
      <c r="D6" s="18"/>
      <c r="E6" s="18"/>
      <c r="F6" s="18"/>
      <c r="G6" s="18"/>
      <c r="H6" s="18"/>
    </row>
    <row r="7" spans="1:8" s="17" customFormat="1" ht="12" customHeight="1">
      <c r="A7" s="18" t="s">
        <v>15</v>
      </c>
      <c r="B7" s="18"/>
      <c r="C7" s="18"/>
      <c r="D7" s="18"/>
      <c r="E7" s="18"/>
      <c r="F7" s="18"/>
      <c r="G7" s="18"/>
      <c r="H7" s="18"/>
    </row>
    <row r="8" spans="1:80" s="17" customFormat="1" ht="12" customHeight="1">
      <c r="A8" s="19" t="s">
        <v>91</v>
      </c>
      <c r="B8" s="19"/>
      <c r="C8" s="19"/>
      <c r="D8" s="19"/>
      <c r="E8" s="19"/>
      <c r="F8" s="19"/>
      <c r="G8" s="19"/>
      <c r="H8" s="19"/>
      <c r="CB8" s="25" t="s">
        <v>11</v>
      </c>
    </row>
    <row r="9" spans="1:80" s="17" customFormat="1" ht="12">
      <c r="A9" s="20"/>
      <c r="B9" s="43"/>
      <c r="C9" s="51"/>
      <c r="D9" s="43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0"/>
    </row>
    <row r="10" spans="1:8" s="17" customFormat="1" ht="12.75" customHeight="1">
      <c r="A10" s="134" t="s">
        <v>26</v>
      </c>
      <c r="B10" s="140" t="s">
        <v>27</v>
      </c>
      <c r="C10" s="140"/>
      <c r="D10" s="140"/>
      <c r="E10" s="141" t="s">
        <v>28</v>
      </c>
      <c r="F10" s="141"/>
      <c r="G10" s="141"/>
      <c r="H10" s="31"/>
    </row>
    <row r="11" spans="1:8" s="17" customFormat="1" ht="12.75" customHeight="1">
      <c r="A11" s="135"/>
      <c r="B11" s="50" t="s">
        <v>29</v>
      </c>
      <c r="C11" s="45" t="s">
        <v>30</v>
      </c>
      <c r="D11" s="45" t="s">
        <v>31</v>
      </c>
      <c r="E11" s="45" t="s">
        <v>29</v>
      </c>
      <c r="F11" s="45" t="s">
        <v>30</v>
      </c>
      <c r="G11" s="45" t="s">
        <v>31</v>
      </c>
      <c r="H11" s="31"/>
    </row>
    <row r="12" spans="1:11" s="17" customFormat="1" ht="12.75" customHeight="1">
      <c r="A12" s="46" t="s">
        <v>93</v>
      </c>
      <c r="B12" s="48">
        <v>55931</v>
      </c>
      <c r="C12" s="48">
        <v>7288</v>
      </c>
      <c r="D12" s="48">
        <v>48643</v>
      </c>
      <c r="E12" s="93">
        <v>30.115441358589717</v>
      </c>
      <c r="F12" s="93">
        <v>3.924144689374441</v>
      </c>
      <c r="G12" s="93">
        <v>26.19129666921528</v>
      </c>
      <c r="H12" s="31"/>
      <c r="I12" s="90"/>
      <c r="J12" s="90"/>
      <c r="K12" s="84"/>
    </row>
    <row r="13" spans="1:11" s="17" customFormat="1" ht="12.75" customHeight="1">
      <c r="A13" s="103" t="s">
        <v>94</v>
      </c>
      <c r="B13" s="104">
        <v>18794</v>
      </c>
      <c r="C13" s="104">
        <v>2251</v>
      </c>
      <c r="D13" s="104">
        <v>16543</v>
      </c>
      <c r="E13" s="105">
        <v>10.119425808466417</v>
      </c>
      <c r="F13" s="105">
        <v>1.212026577357556</v>
      </c>
      <c r="G13" s="105">
        <v>8.907399231108862</v>
      </c>
      <c r="H13" s="31"/>
      <c r="I13" s="90"/>
      <c r="J13" s="90"/>
      <c r="K13" s="84"/>
    </row>
    <row r="14" spans="1:11" s="17" customFormat="1" ht="12.75" customHeight="1">
      <c r="A14" s="46" t="s">
        <v>32</v>
      </c>
      <c r="B14" s="48">
        <v>47186</v>
      </c>
      <c r="C14" s="48">
        <v>12294</v>
      </c>
      <c r="D14" s="48">
        <v>34892</v>
      </c>
      <c r="E14" s="93">
        <v>25.406790794843907</v>
      </c>
      <c r="F14" s="93">
        <v>6.619571187042999</v>
      </c>
      <c r="G14" s="93">
        <v>18.787219607800907</v>
      </c>
      <c r="H14" s="31"/>
      <c r="I14" s="90"/>
      <c r="J14" s="90"/>
      <c r="K14" s="84"/>
    </row>
    <row r="15" spans="1:11" s="17" customFormat="1" ht="12.75" customHeight="1">
      <c r="A15" s="103" t="s">
        <v>95</v>
      </c>
      <c r="B15" s="104">
        <v>27772</v>
      </c>
      <c r="C15" s="104">
        <v>12839</v>
      </c>
      <c r="D15" s="104">
        <v>14933</v>
      </c>
      <c r="E15" s="105">
        <v>14.953532699410948</v>
      </c>
      <c r="F15" s="105">
        <v>6.91302053607004</v>
      </c>
      <c r="G15" s="105">
        <v>8.040512163340907</v>
      </c>
      <c r="H15" s="31"/>
      <c r="I15" s="90"/>
      <c r="J15" s="90"/>
      <c r="K15" s="84"/>
    </row>
    <row r="16" spans="1:11" s="17" customFormat="1" ht="12.75" customHeight="1">
      <c r="A16" s="46" t="s">
        <v>33</v>
      </c>
      <c r="B16" s="48">
        <v>32170</v>
      </c>
      <c r="C16" s="48">
        <v>7649</v>
      </c>
      <c r="D16" s="48">
        <v>24521</v>
      </c>
      <c r="E16" s="93">
        <v>17.321588180183284</v>
      </c>
      <c r="F16" s="93">
        <v>4.118521230656573</v>
      </c>
      <c r="G16" s="93">
        <v>13.203066949526713</v>
      </c>
      <c r="H16" s="31"/>
      <c r="I16" s="90"/>
      <c r="J16" s="90"/>
      <c r="K16" s="84"/>
    </row>
    <row r="17" spans="1:11" s="17" customFormat="1" ht="12.75" customHeight="1">
      <c r="A17" s="106" t="s">
        <v>34</v>
      </c>
      <c r="B17" s="107">
        <v>3869</v>
      </c>
      <c r="C17" s="107">
        <v>1026</v>
      </c>
      <c r="D17" s="107">
        <v>2843</v>
      </c>
      <c r="E17" s="108">
        <v>2.0832211585057236</v>
      </c>
      <c r="F17" s="108">
        <v>0.5524385910123732</v>
      </c>
      <c r="G17" s="108">
        <v>1.5307825674933502</v>
      </c>
      <c r="H17" s="31"/>
      <c r="I17" s="90"/>
      <c r="J17" s="90"/>
      <c r="K17" s="84"/>
    </row>
    <row r="18" spans="1:8" s="17" customFormat="1" ht="12.75" customHeight="1">
      <c r="A18" s="38" t="s">
        <v>92</v>
      </c>
      <c r="B18" s="39">
        <v>185722</v>
      </c>
      <c r="C18" s="39">
        <v>43347</v>
      </c>
      <c r="D18" s="39">
        <v>142375</v>
      </c>
      <c r="E18" s="95">
        <v>100</v>
      </c>
      <c r="F18" s="94">
        <v>23.33972281151398</v>
      </c>
      <c r="G18" s="94">
        <v>76.66027718848602</v>
      </c>
      <c r="H18" s="31"/>
    </row>
    <row r="19" spans="1:8" s="17" customFormat="1" ht="12.75" customHeight="1">
      <c r="A19" s="41"/>
      <c r="B19" s="44"/>
      <c r="C19" s="31"/>
      <c r="D19" s="31"/>
      <c r="E19" s="31"/>
      <c r="F19" s="31"/>
      <c r="G19" s="31"/>
      <c r="H19" s="31"/>
    </row>
    <row r="20" spans="1:62" ht="14.25">
      <c r="A20" s="28" t="s">
        <v>90</v>
      </c>
      <c r="B20" s="26"/>
      <c r="C20" s="26"/>
      <c r="D20" s="26"/>
      <c r="E20" s="26"/>
      <c r="F20" s="26"/>
      <c r="G20" s="26"/>
      <c r="H20" s="2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</row>
    <row r="21" spans="1:62" ht="14.25">
      <c r="A21" s="58" t="s">
        <v>96</v>
      </c>
      <c r="B21" s="59"/>
      <c r="C21" s="59"/>
      <c r="D21" s="59"/>
      <c r="E21" s="59"/>
      <c r="F21" s="59"/>
      <c r="G21" s="59"/>
      <c r="H21" s="60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</row>
    <row r="22" spans="1:62" ht="14.25">
      <c r="A22" s="131" t="s">
        <v>25</v>
      </c>
      <c r="B22" s="132"/>
      <c r="C22" s="132"/>
      <c r="D22" s="132"/>
      <c r="E22" s="132"/>
      <c r="F22" s="132"/>
      <c r="G22" s="132"/>
      <c r="H22" s="133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</row>
    <row r="24" spans="2:4" ht="14.25">
      <c r="B24" s="90"/>
      <c r="C24" s="90"/>
      <c r="D24" s="90"/>
    </row>
    <row r="28" spans="5:7" ht="14.25">
      <c r="E28" s="92"/>
      <c r="F28" s="92"/>
      <c r="G28" s="92"/>
    </row>
    <row r="29" spans="5:7" ht="14.25">
      <c r="E29" s="92"/>
      <c r="F29" s="92"/>
      <c r="G29" s="92"/>
    </row>
    <row r="30" spans="5:7" ht="14.25">
      <c r="E30" s="92"/>
      <c r="F30" s="92"/>
      <c r="G30" s="92"/>
    </row>
    <row r="31" spans="5:7" ht="14.25">
      <c r="E31" s="92"/>
      <c r="F31" s="92"/>
      <c r="G31" s="92"/>
    </row>
    <row r="32" spans="5:7" ht="14.25">
      <c r="E32" s="92"/>
      <c r="F32" s="92"/>
      <c r="G32" s="92"/>
    </row>
    <row r="33" spans="5:7" ht="14.25">
      <c r="E33" s="92"/>
      <c r="F33" s="92"/>
      <c r="G33" s="92"/>
    </row>
    <row r="34" spans="5:7" ht="14.25">
      <c r="E34" s="92"/>
      <c r="F34" s="92"/>
      <c r="G34" s="92"/>
    </row>
  </sheetData>
  <sheetProtection/>
  <mergeCells count="6">
    <mergeCell ref="A1:H1"/>
    <mergeCell ref="A3:H4"/>
    <mergeCell ref="A10:A11"/>
    <mergeCell ref="B10:D10"/>
    <mergeCell ref="E10:G10"/>
    <mergeCell ref="A22:H22"/>
  </mergeCells>
  <hyperlinks>
    <hyperlink ref="CB8" location="Índice!A1" display="Índice"/>
  </hyperlinks>
  <printOptions horizontalCentered="1" verticalCentered="1"/>
  <pageMargins left="0.7500000000000001" right="0.7500000000000001" top="1" bottom="1" header="0.5" footer="0.5"/>
  <pageSetup fitToHeight="1" fitToWidth="1" orientation="portrait" scale="8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18"/>
  <sheetViews>
    <sheetView showGridLines="0" zoomScalePageLayoutView="0" workbookViewId="0" topLeftCell="A1">
      <selection activeCell="A1" sqref="A1:H1"/>
    </sheetView>
  </sheetViews>
  <sheetFormatPr defaultColWidth="11.421875" defaultRowHeight="12.75"/>
  <cols>
    <col min="1" max="1" width="87.140625" style="22" bestFit="1" customWidth="1"/>
    <col min="2" max="2" width="13.57421875" style="22" customWidth="1"/>
    <col min="3" max="3" width="13.421875" style="22" customWidth="1"/>
    <col min="4" max="4" width="14.8515625" style="22" customWidth="1"/>
    <col min="5" max="5" width="13.140625" style="22" customWidth="1"/>
    <col min="6" max="6" width="12.00390625" style="22" customWidth="1"/>
    <col min="7" max="7" width="16.140625" style="22" customWidth="1"/>
    <col min="8" max="8" width="15.57421875" style="22" customWidth="1"/>
    <col min="9" max="12" width="11.57421875" style="22" bestFit="1" customWidth="1"/>
    <col min="13" max="13" width="11.7109375" style="22" bestFit="1" customWidth="1"/>
    <col min="14" max="16" width="11.57421875" style="22" bestFit="1" customWidth="1"/>
    <col min="17" max="17" width="16.00390625" style="22" bestFit="1" customWidth="1"/>
    <col min="18" max="20" width="11.57421875" style="22" bestFit="1" customWidth="1"/>
    <col min="21" max="21" width="11.7109375" style="22" bestFit="1" customWidth="1"/>
    <col min="22" max="22" width="11.57421875" style="22" bestFit="1" customWidth="1"/>
    <col min="23" max="24" width="11.7109375" style="22" bestFit="1" customWidth="1"/>
    <col min="25" max="25" width="11.57421875" style="22" bestFit="1" customWidth="1"/>
    <col min="26" max="26" width="17.421875" style="22" bestFit="1" customWidth="1"/>
    <col min="27" max="27" width="16.00390625" style="22" bestFit="1" customWidth="1"/>
    <col min="28" max="29" width="11.7109375" style="22" bestFit="1" customWidth="1"/>
    <col min="30" max="34" width="11.57421875" style="22" bestFit="1" customWidth="1"/>
    <col min="35" max="35" width="11.7109375" style="22" bestFit="1" customWidth="1"/>
    <col min="36" max="36" width="13.7109375" style="22" bestFit="1" customWidth="1"/>
    <col min="37" max="37" width="14.421875" style="22" bestFit="1" customWidth="1"/>
    <col min="38" max="62" width="11.57421875" style="22" bestFit="1" customWidth="1"/>
    <col min="63" max="63" width="16.00390625" style="22" bestFit="1" customWidth="1"/>
    <col min="64" max="64" width="18.140625" style="22" bestFit="1" customWidth="1"/>
    <col min="65" max="65" width="17.421875" style="22" bestFit="1" customWidth="1"/>
    <col min="66" max="66" width="14.421875" style="22" bestFit="1" customWidth="1"/>
    <col min="67" max="74" width="11.57421875" style="22" bestFit="1" customWidth="1"/>
    <col min="75" max="75" width="18.140625" style="22" bestFit="1" customWidth="1"/>
    <col min="76" max="76" width="11.57421875" style="22" bestFit="1" customWidth="1"/>
    <col min="77" max="77" width="15.28125" style="22" customWidth="1"/>
    <col min="78" max="78" width="16.28125" style="22" customWidth="1"/>
    <col min="79" max="79" width="18.28125" style="22" bestFit="1" customWidth="1"/>
    <col min="80" max="80" width="18.421875" style="22" bestFit="1" customWidth="1"/>
    <col min="81" max="81" width="12.140625" style="22" bestFit="1" customWidth="1"/>
    <col min="82" max="16384" width="11.421875" style="22" customWidth="1"/>
  </cols>
  <sheetData>
    <row r="1" spans="1:8" s="17" customFormat="1" ht="60" customHeight="1">
      <c r="A1" s="138"/>
      <c r="B1" s="138"/>
      <c r="C1" s="138"/>
      <c r="D1" s="138"/>
      <c r="E1" s="138"/>
      <c r="F1" s="138"/>
      <c r="G1" s="138"/>
      <c r="H1" s="138"/>
    </row>
    <row r="2" spans="1:8" s="17" customFormat="1" ht="8.25" customHeight="1">
      <c r="A2" s="16"/>
      <c r="B2" s="16"/>
      <c r="C2" s="16"/>
      <c r="D2" s="16"/>
      <c r="E2" s="16"/>
      <c r="F2" s="16"/>
      <c r="G2" s="16"/>
      <c r="H2" s="16"/>
    </row>
    <row r="3" spans="1:8" s="17" customFormat="1" ht="13.5" customHeight="1">
      <c r="A3" s="139" t="s">
        <v>46</v>
      </c>
      <c r="B3" s="139"/>
      <c r="C3" s="139"/>
      <c r="D3" s="139"/>
      <c r="E3" s="139"/>
      <c r="F3" s="139"/>
      <c r="G3" s="139"/>
      <c r="H3" s="139"/>
    </row>
    <row r="4" spans="1:8" s="17" customFormat="1" ht="16.5" customHeight="1">
      <c r="A4" s="139"/>
      <c r="B4" s="139"/>
      <c r="C4" s="139"/>
      <c r="D4" s="139"/>
      <c r="E4" s="139"/>
      <c r="F4" s="139"/>
      <c r="G4" s="139"/>
      <c r="H4" s="139"/>
    </row>
    <row r="5" spans="1:8" s="17" customFormat="1" ht="12" customHeight="1">
      <c r="A5" s="96" t="s">
        <v>105</v>
      </c>
      <c r="B5" s="18"/>
      <c r="C5" s="18"/>
      <c r="D5" s="18"/>
      <c r="E5" s="18"/>
      <c r="F5" s="18"/>
      <c r="G5" s="18"/>
      <c r="H5" s="18"/>
    </row>
    <row r="6" spans="1:8" s="17" customFormat="1" ht="12" customHeight="1">
      <c r="A6" s="18" t="s">
        <v>13</v>
      </c>
      <c r="B6" s="18"/>
      <c r="C6" s="18"/>
      <c r="D6" s="18"/>
      <c r="E6" s="18"/>
      <c r="F6" s="18"/>
      <c r="G6" s="18"/>
      <c r="H6" s="18"/>
    </row>
    <row r="7" spans="1:8" s="17" customFormat="1" ht="12" customHeight="1">
      <c r="A7" s="18" t="s">
        <v>15</v>
      </c>
      <c r="B7" s="18"/>
      <c r="C7" s="18"/>
      <c r="D7" s="18"/>
      <c r="E7" s="18"/>
      <c r="F7" s="18"/>
      <c r="G7" s="18"/>
      <c r="H7" s="18"/>
    </row>
    <row r="8" spans="1:80" s="17" customFormat="1" ht="12" customHeight="1">
      <c r="A8" s="19" t="s">
        <v>47</v>
      </c>
      <c r="B8" s="19"/>
      <c r="C8" s="19"/>
      <c r="D8" s="19"/>
      <c r="E8" s="19"/>
      <c r="F8" s="19"/>
      <c r="G8" s="19"/>
      <c r="H8" s="19"/>
      <c r="CB8" s="25" t="s">
        <v>11</v>
      </c>
    </row>
    <row r="9" spans="1:80" s="17" customFormat="1" ht="12">
      <c r="A9" s="20"/>
      <c r="B9" s="43"/>
      <c r="C9" s="52"/>
      <c r="D9" s="44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0"/>
    </row>
    <row r="10" spans="1:8" s="17" customFormat="1" ht="12.75" customHeight="1">
      <c r="A10" s="134" t="s">
        <v>14</v>
      </c>
      <c r="B10" s="142" t="s">
        <v>49</v>
      </c>
      <c r="C10" s="53"/>
      <c r="D10" s="53"/>
      <c r="E10" s="54"/>
      <c r="F10" s="54"/>
      <c r="G10" s="54"/>
      <c r="H10" s="31"/>
    </row>
    <row r="11" spans="1:8" s="17" customFormat="1" ht="12.75" customHeight="1">
      <c r="A11" s="135"/>
      <c r="B11" s="143"/>
      <c r="C11" s="55"/>
      <c r="D11" s="55"/>
      <c r="E11" s="55"/>
      <c r="F11" s="55"/>
      <c r="G11" s="55"/>
      <c r="H11" s="31"/>
    </row>
    <row r="12" spans="1:8" s="17" customFormat="1" ht="12.75" customHeight="1">
      <c r="A12" s="38" t="s">
        <v>97</v>
      </c>
      <c r="B12" s="39">
        <v>1616405</v>
      </c>
      <c r="C12" s="84"/>
      <c r="D12" s="56"/>
      <c r="E12" s="57"/>
      <c r="F12" s="57"/>
      <c r="G12" s="57"/>
      <c r="H12" s="31"/>
    </row>
    <row r="13" spans="1:8" s="17" customFormat="1" ht="12.75" customHeight="1">
      <c r="A13" s="103" t="s">
        <v>35</v>
      </c>
      <c r="B13" s="104">
        <v>332515.1794053549</v>
      </c>
      <c r="C13" s="87"/>
      <c r="D13" s="56"/>
      <c r="E13" s="57"/>
      <c r="F13" s="57"/>
      <c r="G13" s="57"/>
      <c r="H13" s="31"/>
    </row>
    <row r="14" spans="1:8" s="17" customFormat="1" ht="12.75" customHeight="1">
      <c r="A14" s="116" t="s">
        <v>98</v>
      </c>
      <c r="B14" s="117">
        <v>0.2057127881968658</v>
      </c>
      <c r="C14" s="84"/>
      <c r="D14" s="56"/>
      <c r="E14" s="57"/>
      <c r="F14" s="57"/>
      <c r="G14" s="57"/>
      <c r="H14" s="31"/>
    </row>
    <row r="15" spans="1:8" s="17" customFormat="1" ht="12.75" customHeight="1">
      <c r="A15" s="41"/>
      <c r="B15" s="44"/>
      <c r="C15" s="31"/>
      <c r="D15" s="31"/>
      <c r="E15" s="31"/>
      <c r="F15" s="31"/>
      <c r="G15" s="31"/>
      <c r="H15" s="31"/>
    </row>
    <row r="16" spans="1:62" ht="14.25">
      <c r="A16" s="28" t="s">
        <v>90</v>
      </c>
      <c r="B16" s="26"/>
      <c r="C16" s="26"/>
      <c r="D16" s="26"/>
      <c r="E16" s="26"/>
      <c r="F16" s="26"/>
      <c r="G16" s="26"/>
      <c r="H16" s="2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</row>
    <row r="17" spans="1:62" ht="14.25">
      <c r="A17" s="58" t="s">
        <v>88</v>
      </c>
      <c r="B17" s="59"/>
      <c r="C17" s="59"/>
      <c r="D17" s="59"/>
      <c r="E17" s="59"/>
      <c r="F17" s="59"/>
      <c r="G17" s="59"/>
      <c r="H17" s="60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</row>
    <row r="18" spans="1:62" ht="14.25">
      <c r="A18" s="131" t="s">
        <v>25</v>
      </c>
      <c r="B18" s="132"/>
      <c r="C18" s="132"/>
      <c r="D18" s="132"/>
      <c r="E18" s="132"/>
      <c r="F18" s="132"/>
      <c r="G18" s="132"/>
      <c r="H18" s="133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</row>
  </sheetData>
  <sheetProtection/>
  <mergeCells count="5">
    <mergeCell ref="B10:B11"/>
    <mergeCell ref="A1:H1"/>
    <mergeCell ref="A3:H4"/>
    <mergeCell ref="A10:A11"/>
    <mergeCell ref="A18:H18"/>
  </mergeCells>
  <hyperlinks>
    <hyperlink ref="CB8" location="Índice!A1" display="Índice"/>
  </hyperlinks>
  <printOptions horizontalCentered="1" verticalCentered="1"/>
  <pageMargins left="0.7500000000000001" right="0.7500000000000001" top="1" bottom="1" header="0.5" footer="0.5"/>
  <pageSetup fitToHeight="1" fitToWidth="1" orientation="portrait" scale="84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27"/>
  <sheetViews>
    <sheetView showGridLines="0" zoomScalePageLayoutView="0" workbookViewId="0" topLeftCell="A1">
      <selection activeCell="A1" sqref="A1:H1"/>
    </sheetView>
  </sheetViews>
  <sheetFormatPr defaultColWidth="11.421875" defaultRowHeight="12.75"/>
  <cols>
    <col min="1" max="1" width="87.140625" style="22" bestFit="1" customWidth="1"/>
    <col min="2" max="2" width="13.57421875" style="22" customWidth="1"/>
    <col min="3" max="3" width="13.421875" style="22" customWidth="1"/>
    <col min="4" max="4" width="14.8515625" style="22" customWidth="1"/>
    <col min="5" max="5" width="13.140625" style="22" customWidth="1"/>
    <col min="6" max="6" width="12.00390625" style="22" customWidth="1"/>
    <col min="7" max="7" width="16.140625" style="22" customWidth="1"/>
    <col min="8" max="8" width="15.57421875" style="22" customWidth="1"/>
    <col min="9" max="12" width="11.57421875" style="22" bestFit="1" customWidth="1"/>
    <col min="13" max="13" width="11.7109375" style="22" bestFit="1" customWidth="1"/>
    <col min="14" max="16" width="11.57421875" style="22" bestFit="1" customWidth="1"/>
    <col min="17" max="17" width="16.00390625" style="22" bestFit="1" customWidth="1"/>
    <col min="18" max="20" width="11.57421875" style="22" bestFit="1" customWidth="1"/>
    <col min="21" max="21" width="11.7109375" style="22" bestFit="1" customWidth="1"/>
    <col min="22" max="22" width="11.57421875" style="22" bestFit="1" customWidth="1"/>
    <col min="23" max="24" width="11.7109375" style="22" bestFit="1" customWidth="1"/>
    <col min="25" max="25" width="11.57421875" style="22" bestFit="1" customWidth="1"/>
    <col min="26" max="26" width="17.421875" style="22" bestFit="1" customWidth="1"/>
    <col min="27" max="27" width="16.00390625" style="22" bestFit="1" customWidth="1"/>
    <col min="28" max="29" width="11.7109375" style="22" bestFit="1" customWidth="1"/>
    <col min="30" max="34" width="11.57421875" style="22" bestFit="1" customWidth="1"/>
    <col min="35" max="35" width="11.7109375" style="22" bestFit="1" customWidth="1"/>
    <col min="36" max="36" width="13.7109375" style="22" bestFit="1" customWidth="1"/>
    <col min="37" max="37" width="14.421875" style="22" bestFit="1" customWidth="1"/>
    <col min="38" max="62" width="11.57421875" style="22" bestFit="1" customWidth="1"/>
    <col min="63" max="63" width="16.00390625" style="22" bestFit="1" customWidth="1"/>
    <col min="64" max="64" width="18.140625" style="22" bestFit="1" customWidth="1"/>
    <col min="65" max="65" width="17.421875" style="22" bestFit="1" customWidth="1"/>
    <col min="66" max="66" width="14.421875" style="22" bestFit="1" customWidth="1"/>
    <col min="67" max="74" width="11.57421875" style="22" bestFit="1" customWidth="1"/>
    <col min="75" max="75" width="18.140625" style="22" bestFit="1" customWidth="1"/>
    <col min="76" max="76" width="11.57421875" style="22" bestFit="1" customWidth="1"/>
    <col min="77" max="77" width="15.28125" style="22" customWidth="1"/>
    <col min="78" max="78" width="16.28125" style="22" customWidth="1"/>
    <col min="79" max="79" width="18.28125" style="22" bestFit="1" customWidth="1"/>
    <col min="80" max="80" width="18.421875" style="22" bestFit="1" customWidth="1"/>
    <col min="81" max="81" width="12.140625" style="22" bestFit="1" customWidth="1"/>
    <col min="82" max="16384" width="11.421875" style="22" customWidth="1"/>
  </cols>
  <sheetData>
    <row r="1" spans="1:8" s="17" customFormat="1" ht="60" customHeight="1">
      <c r="A1" s="138"/>
      <c r="B1" s="138"/>
      <c r="C1" s="138"/>
      <c r="D1" s="138"/>
      <c r="E1" s="138"/>
      <c r="F1" s="138"/>
      <c r="G1" s="138"/>
      <c r="H1" s="138"/>
    </row>
    <row r="2" spans="1:8" s="17" customFormat="1" ht="8.25" customHeight="1">
      <c r="A2" s="16"/>
      <c r="B2" s="16"/>
      <c r="C2" s="16"/>
      <c r="D2" s="16"/>
      <c r="E2" s="16"/>
      <c r="F2" s="16"/>
      <c r="G2" s="16"/>
      <c r="H2" s="16"/>
    </row>
    <row r="3" spans="1:8" s="17" customFormat="1" ht="13.5" customHeight="1">
      <c r="A3" s="139" t="s">
        <v>46</v>
      </c>
      <c r="B3" s="139"/>
      <c r="C3" s="139"/>
      <c r="D3" s="139"/>
      <c r="E3" s="139"/>
      <c r="F3" s="139"/>
      <c r="G3" s="139"/>
      <c r="H3" s="139"/>
    </row>
    <row r="4" spans="1:8" s="17" customFormat="1" ht="16.5" customHeight="1">
      <c r="A4" s="139"/>
      <c r="B4" s="139"/>
      <c r="C4" s="139"/>
      <c r="D4" s="139"/>
      <c r="E4" s="139"/>
      <c r="F4" s="139"/>
      <c r="G4" s="139"/>
      <c r="H4" s="139"/>
    </row>
    <row r="5" spans="1:8" s="17" customFormat="1" ht="12" customHeight="1">
      <c r="A5" s="18" t="s">
        <v>38</v>
      </c>
      <c r="B5" s="18"/>
      <c r="C5" s="18"/>
      <c r="D5" s="18"/>
      <c r="E5" s="18"/>
      <c r="F5" s="18"/>
      <c r="G5" s="18"/>
      <c r="H5" s="18"/>
    </row>
    <row r="6" spans="1:8" s="17" customFormat="1" ht="12" customHeight="1">
      <c r="A6" s="18" t="s">
        <v>13</v>
      </c>
      <c r="B6" s="18"/>
      <c r="C6" s="18"/>
      <c r="D6" s="18"/>
      <c r="E6" s="18"/>
      <c r="F6" s="18"/>
      <c r="G6" s="18"/>
      <c r="H6" s="18"/>
    </row>
    <row r="7" spans="1:8" s="17" customFormat="1" ht="12" customHeight="1">
      <c r="A7" s="18" t="s">
        <v>15</v>
      </c>
      <c r="B7" s="18"/>
      <c r="C7" s="18"/>
      <c r="D7" s="18"/>
      <c r="E7" s="18"/>
      <c r="F7" s="18"/>
      <c r="G7" s="18"/>
      <c r="H7" s="18"/>
    </row>
    <row r="8" spans="1:80" s="17" customFormat="1" ht="12" customHeight="1">
      <c r="A8" s="19" t="s">
        <v>47</v>
      </c>
      <c r="B8" s="19"/>
      <c r="C8" s="19"/>
      <c r="D8" s="19"/>
      <c r="E8" s="19"/>
      <c r="F8" s="19"/>
      <c r="G8" s="19"/>
      <c r="H8" s="19"/>
      <c r="CB8" s="25" t="s">
        <v>11</v>
      </c>
    </row>
    <row r="9" spans="1:80" s="17" customFormat="1" ht="12">
      <c r="A9" s="20"/>
      <c r="B9" s="43"/>
      <c r="C9" s="52"/>
      <c r="D9" s="44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0"/>
    </row>
    <row r="10" spans="1:8" s="17" customFormat="1" ht="12.75" customHeight="1">
      <c r="A10" s="134" t="s">
        <v>14</v>
      </c>
      <c r="B10" s="142" t="s">
        <v>49</v>
      </c>
      <c r="C10" s="53"/>
      <c r="D10" s="53"/>
      <c r="E10" s="54"/>
      <c r="F10" s="54"/>
      <c r="G10" s="54"/>
      <c r="H10" s="31"/>
    </row>
    <row r="11" spans="1:8" s="17" customFormat="1" ht="12.75" customHeight="1">
      <c r="A11" s="135"/>
      <c r="B11" s="143"/>
      <c r="C11" s="55"/>
      <c r="D11" s="55"/>
      <c r="E11" s="55"/>
      <c r="F11" s="55"/>
      <c r="G11" s="55"/>
      <c r="H11" s="31"/>
    </row>
    <row r="12" spans="1:8" s="17" customFormat="1" ht="12.75" customHeight="1">
      <c r="A12" s="109" t="s">
        <v>35</v>
      </c>
      <c r="B12" s="110">
        <v>332515.1794053549</v>
      </c>
      <c r="C12" s="87"/>
      <c r="D12" s="56"/>
      <c r="E12" s="57"/>
      <c r="F12" s="57"/>
      <c r="G12" s="57"/>
      <c r="H12" s="31"/>
    </row>
    <row r="13" spans="1:8" s="17" customFormat="1" ht="12.75" customHeight="1">
      <c r="A13" s="103" t="s">
        <v>9</v>
      </c>
      <c r="B13" s="104">
        <v>346303</v>
      </c>
      <c r="C13" s="84"/>
      <c r="D13" s="56"/>
      <c r="E13" s="57"/>
      <c r="F13" s="57"/>
      <c r="G13" s="57"/>
      <c r="H13" s="31"/>
    </row>
    <row r="14" spans="1:8" s="17" customFormat="1" ht="12.75" customHeight="1">
      <c r="A14" s="46" t="s">
        <v>36</v>
      </c>
      <c r="B14" s="48">
        <v>301024</v>
      </c>
      <c r="C14" s="84"/>
      <c r="D14" s="56"/>
      <c r="E14" s="57"/>
      <c r="F14" s="57"/>
      <c r="G14" s="57"/>
      <c r="H14" s="31"/>
    </row>
    <row r="15" spans="1:8" s="17" customFormat="1" ht="12.75" customHeight="1">
      <c r="A15" s="103" t="s">
        <v>37</v>
      </c>
      <c r="B15" s="104">
        <v>226399</v>
      </c>
      <c r="C15" s="84"/>
      <c r="D15" s="56"/>
      <c r="E15" s="57"/>
      <c r="F15" s="57"/>
      <c r="G15" s="57"/>
      <c r="H15" s="31"/>
    </row>
    <row r="16" spans="1:8" s="17" customFormat="1" ht="12.75" customHeight="1">
      <c r="A16" s="47" t="s">
        <v>10</v>
      </c>
      <c r="B16" s="49">
        <v>162647</v>
      </c>
      <c r="C16" s="84"/>
      <c r="D16" s="56"/>
      <c r="E16" s="57"/>
      <c r="F16" s="57"/>
      <c r="G16" s="57"/>
      <c r="H16" s="31"/>
    </row>
    <row r="17" spans="1:8" s="17" customFormat="1" ht="12.75" customHeight="1">
      <c r="A17" s="41"/>
      <c r="B17" s="44"/>
      <c r="C17" s="31"/>
      <c r="D17" s="31"/>
      <c r="E17" s="31"/>
      <c r="F17" s="31"/>
      <c r="G17" s="31"/>
      <c r="H17" s="31"/>
    </row>
    <row r="18" spans="1:62" ht="14.25">
      <c r="A18" s="28" t="s">
        <v>90</v>
      </c>
      <c r="B18" s="26"/>
      <c r="C18" s="26"/>
      <c r="D18" s="26"/>
      <c r="E18" s="26"/>
      <c r="F18" s="26"/>
      <c r="G18" s="26"/>
      <c r="H18" s="2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</row>
    <row r="19" spans="1:62" ht="14.25">
      <c r="A19" s="58" t="s">
        <v>96</v>
      </c>
      <c r="B19" s="59"/>
      <c r="C19" s="59"/>
      <c r="D19" s="59"/>
      <c r="E19" s="59"/>
      <c r="F19" s="59"/>
      <c r="G19" s="59"/>
      <c r="H19" s="60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</row>
    <row r="20" spans="1:62" ht="14.25">
      <c r="A20" s="144" t="s">
        <v>99</v>
      </c>
      <c r="B20" s="145"/>
      <c r="C20" s="145"/>
      <c r="D20" s="145"/>
      <c r="E20" s="145"/>
      <c r="F20" s="145"/>
      <c r="G20" s="145"/>
      <c r="H20" s="146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</row>
    <row r="21" spans="1:62" ht="14.25">
      <c r="A21" s="144" t="s">
        <v>100</v>
      </c>
      <c r="B21" s="145"/>
      <c r="C21" s="145"/>
      <c r="D21" s="145"/>
      <c r="E21" s="145"/>
      <c r="F21" s="145"/>
      <c r="G21" s="145"/>
      <c r="H21" s="146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</row>
    <row r="22" spans="1:62" ht="14.25">
      <c r="A22" s="131" t="s">
        <v>25</v>
      </c>
      <c r="B22" s="132"/>
      <c r="C22" s="132"/>
      <c r="D22" s="132"/>
      <c r="E22" s="132"/>
      <c r="F22" s="132"/>
      <c r="G22" s="132"/>
      <c r="H22" s="133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</row>
    <row r="27" ht="14.25">
      <c r="B27" s="64"/>
    </row>
  </sheetData>
  <sheetProtection/>
  <mergeCells count="7">
    <mergeCell ref="A1:H1"/>
    <mergeCell ref="A3:H4"/>
    <mergeCell ref="A10:A11"/>
    <mergeCell ref="B10:B11"/>
    <mergeCell ref="A22:H22"/>
    <mergeCell ref="A20:H20"/>
    <mergeCell ref="A21:H21"/>
  </mergeCells>
  <hyperlinks>
    <hyperlink ref="CB8" location="Índice!A1" display="Índice"/>
  </hyperlinks>
  <printOptions horizontalCentered="1" verticalCentered="1"/>
  <pageMargins left="0.7500000000000001" right="0.7500000000000001" top="1" bottom="1" header="0.5" footer="0.5"/>
  <pageSetup fitToHeight="1" fitToWidth="1" orientation="portrait" scale="84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31"/>
  <sheetViews>
    <sheetView showGridLines="0" zoomScalePageLayoutView="0" workbookViewId="0" topLeftCell="A1">
      <selection activeCell="A1" sqref="A1:G1"/>
    </sheetView>
  </sheetViews>
  <sheetFormatPr defaultColWidth="11.421875" defaultRowHeight="12.75"/>
  <cols>
    <col min="1" max="1" width="87.140625" style="22" bestFit="1" customWidth="1"/>
    <col min="2" max="2" width="13.421875" style="22" customWidth="1"/>
    <col min="3" max="3" width="14.8515625" style="22" customWidth="1"/>
    <col min="4" max="4" width="13.140625" style="22" customWidth="1"/>
    <col min="5" max="5" width="12.00390625" style="22" customWidth="1"/>
    <col min="6" max="6" width="16.140625" style="22" customWidth="1"/>
    <col min="7" max="7" width="15.57421875" style="22" customWidth="1"/>
    <col min="8" max="11" width="11.57421875" style="22" bestFit="1" customWidth="1"/>
    <col min="12" max="12" width="11.7109375" style="22" bestFit="1" customWidth="1"/>
    <col min="13" max="15" width="11.57421875" style="22" bestFit="1" customWidth="1"/>
    <col min="16" max="16" width="16.00390625" style="22" bestFit="1" customWidth="1"/>
    <col min="17" max="19" width="11.57421875" style="22" bestFit="1" customWidth="1"/>
    <col min="20" max="20" width="11.7109375" style="22" bestFit="1" customWidth="1"/>
    <col min="21" max="21" width="11.57421875" style="22" bestFit="1" customWidth="1"/>
    <col min="22" max="23" width="11.7109375" style="22" bestFit="1" customWidth="1"/>
    <col min="24" max="24" width="11.57421875" style="22" bestFit="1" customWidth="1"/>
    <col min="25" max="25" width="17.421875" style="22" bestFit="1" customWidth="1"/>
    <col min="26" max="26" width="16.00390625" style="22" bestFit="1" customWidth="1"/>
    <col min="27" max="28" width="11.7109375" style="22" bestFit="1" customWidth="1"/>
    <col min="29" max="33" width="11.57421875" style="22" bestFit="1" customWidth="1"/>
    <col min="34" max="34" width="11.7109375" style="22" bestFit="1" customWidth="1"/>
    <col min="35" max="35" width="13.7109375" style="22" bestFit="1" customWidth="1"/>
    <col min="36" max="36" width="14.421875" style="22" bestFit="1" customWidth="1"/>
    <col min="37" max="61" width="11.57421875" style="22" bestFit="1" customWidth="1"/>
    <col min="62" max="62" width="16.00390625" style="22" bestFit="1" customWidth="1"/>
    <col min="63" max="63" width="18.140625" style="22" bestFit="1" customWidth="1"/>
    <col min="64" max="64" width="17.421875" style="22" bestFit="1" customWidth="1"/>
    <col min="65" max="65" width="14.421875" style="22" bestFit="1" customWidth="1"/>
    <col min="66" max="73" width="11.57421875" style="22" bestFit="1" customWidth="1"/>
    <col min="74" max="74" width="18.140625" style="22" bestFit="1" customWidth="1"/>
    <col min="75" max="75" width="11.57421875" style="22" bestFit="1" customWidth="1"/>
    <col min="76" max="76" width="15.28125" style="22" customWidth="1"/>
    <col min="77" max="77" width="16.28125" style="22" customWidth="1"/>
    <col min="78" max="78" width="18.28125" style="22" bestFit="1" customWidth="1"/>
    <col min="79" max="79" width="18.421875" style="22" bestFit="1" customWidth="1"/>
    <col min="80" max="80" width="12.140625" style="22" bestFit="1" customWidth="1"/>
    <col min="81" max="16384" width="11.421875" style="22" customWidth="1"/>
  </cols>
  <sheetData>
    <row r="1" spans="1:7" s="17" customFormat="1" ht="60" customHeight="1">
      <c r="A1" s="138"/>
      <c r="B1" s="138"/>
      <c r="C1" s="138"/>
      <c r="D1" s="138"/>
      <c r="E1" s="138"/>
      <c r="F1" s="138"/>
      <c r="G1" s="138"/>
    </row>
    <row r="2" spans="1:7" s="17" customFormat="1" ht="8.25" customHeight="1">
      <c r="A2" s="16"/>
      <c r="B2" s="16"/>
      <c r="C2" s="16"/>
      <c r="D2" s="16"/>
      <c r="E2" s="16"/>
      <c r="F2" s="16"/>
      <c r="G2" s="16"/>
    </row>
    <row r="3" spans="1:7" s="17" customFormat="1" ht="13.5" customHeight="1">
      <c r="A3" s="139" t="s">
        <v>12</v>
      </c>
      <c r="B3" s="139"/>
      <c r="C3" s="139"/>
      <c r="D3" s="139"/>
      <c r="E3" s="139"/>
      <c r="F3" s="139"/>
      <c r="G3" s="139"/>
    </row>
    <row r="4" spans="1:7" s="17" customFormat="1" ht="16.5" customHeight="1">
      <c r="A4" s="139"/>
      <c r="B4" s="139"/>
      <c r="C4" s="139"/>
      <c r="D4" s="139"/>
      <c r="E4" s="139"/>
      <c r="F4" s="139"/>
      <c r="G4" s="139"/>
    </row>
    <row r="5" spans="1:7" s="17" customFormat="1" ht="12" customHeight="1">
      <c r="A5" s="18" t="s">
        <v>89</v>
      </c>
      <c r="B5" s="18"/>
      <c r="C5" s="18"/>
      <c r="D5" s="18"/>
      <c r="E5" s="18"/>
      <c r="F5" s="18"/>
      <c r="G5" s="18"/>
    </row>
    <row r="6" spans="1:7" s="17" customFormat="1" ht="12" customHeight="1">
      <c r="A6" s="18" t="s">
        <v>13</v>
      </c>
      <c r="B6" s="18"/>
      <c r="C6" s="18"/>
      <c r="D6" s="18"/>
      <c r="E6" s="18"/>
      <c r="F6" s="18"/>
      <c r="G6" s="18"/>
    </row>
    <row r="7" spans="1:7" s="17" customFormat="1" ht="12" customHeight="1">
      <c r="A7" s="18" t="s">
        <v>15</v>
      </c>
      <c r="B7" s="18"/>
      <c r="C7" s="18"/>
      <c r="D7" s="18"/>
      <c r="E7" s="18"/>
      <c r="F7" s="18"/>
      <c r="G7" s="18"/>
    </row>
    <row r="8" spans="1:79" s="17" customFormat="1" ht="12" customHeight="1">
      <c r="A8" s="19" t="s">
        <v>47</v>
      </c>
      <c r="B8" s="19"/>
      <c r="C8" s="19"/>
      <c r="D8" s="19"/>
      <c r="E8" s="19"/>
      <c r="F8" s="19"/>
      <c r="G8" s="19"/>
      <c r="CA8" s="25" t="s">
        <v>11</v>
      </c>
    </row>
    <row r="9" spans="1:79" s="17" customFormat="1" ht="12">
      <c r="A9" s="20"/>
      <c r="B9" s="52"/>
      <c r="C9" s="44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</row>
    <row r="10" spans="1:7" s="17" customFormat="1" ht="12.75" customHeight="1">
      <c r="A10" s="134" t="s">
        <v>14</v>
      </c>
      <c r="B10" s="142" t="s">
        <v>49</v>
      </c>
      <c r="C10" s="142" t="s">
        <v>50</v>
      </c>
      <c r="D10" s="54"/>
      <c r="E10" s="54"/>
      <c r="F10" s="54"/>
      <c r="G10" s="31"/>
    </row>
    <row r="11" spans="1:7" s="17" customFormat="1" ht="12.75" customHeight="1">
      <c r="A11" s="135"/>
      <c r="B11" s="143"/>
      <c r="C11" s="143"/>
      <c r="D11" s="55"/>
      <c r="E11" s="55"/>
      <c r="F11" s="55"/>
      <c r="G11" s="31"/>
    </row>
    <row r="12" spans="1:7" s="17" customFormat="1" ht="12.75" customHeight="1">
      <c r="A12" s="38" t="s">
        <v>43</v>
      </c>
      <c r="B12" s="39">
        <v>1948920.179405355</v>
      </c>
      <c r="C12" s="39">
        <v>99.99999999999999</v>
      </c>
      <c r="D12" s="55"/>
      <c r="E12" s="55"/>
      <c r="F12" s="55"/>
      <c r="G12" s="31"/>
    </row>
    <row r="13" spans="1:7" s="17" customFormat="1" ht="12.75" customHeight="1">
      <c r="A13" s="106" t="s">
        <v>39</v>
      </c>
      <c r="B13" s="107">
        <v>941598</v>
      </c>
      <c r="C13" s="108">
        <v>48.3138309074975</v>
      </c>
      <c r="D13" s="85"/>
      <c r="E13" s="85"/>
      <c r="F13" s="57"/>
      <c r="G13" s="31"/>
    </row>
    <row r="14" spans="1:7" s="17" customFormat="1" ht="12.75" customHeight="1">
      <c r="A14" s="62" t="s">
        <v>8</v>
      </c>
      <c r="B14" s="63">
        <v>467207</v>
      </c>
      <c r="C14" s="99">
        <v>23.97260826467259</v>
      </c>
      <c r="D14" s="85"/>
      <c r="E14" s="85"/>
      <c r="F14" s="57"/>
      <c r="G14" s="31"/>
    </row>
    <row r="15" spans="1:7" s="17" customFormat="1" ht="12.75" customHeight="1">
      <c r="A15" s="106" t="s">
        <v>42</v>
      </c>
      <c r="B15" s="107">
        <v>332515.1794053549</v>
      </c>
      <c r="C15" s="108">
        <v>17.061508363406155</v>
      </c>
      <c r="D15" s="85"/>
      <c r="E15" s="86"/>
      <c r="F15" s="57"/>
      <c r="G15" s="31"/>
    </row>
    <row r="16" spans="1:7" s="17" customFormat="1" ht="12.75" customHeight="1">
      <c r="A16" s="46" t="s">
        <v>40</v>
      </c>
      <c r="B16" s="48">
        <v>129087</v>
      </c>
      <c r="C16" s="99">
        <v>6.623513952192049</v>
      </c>
      <c r="D16" s="85"/>
      <c r="E16" s="85"/>
      <c r="F16" s="57"/>
      <c r="G16" s="31"/>
    </row>
    <row r="17" spans="1:7" s="17" customFormat="1" ht="12.75" customHeight="1">
      <c r="A17" s="103" t="s">
        <v>41</v>
      </c>
      <c r="B17" s="104">
        <v>73206</v>
      </c>
      <c r="C17" s="111">
        <v>3.756233876255325</v>
      </c>
      <c r="D17" s="85"/>
      <c r="E17" s="85"/>
      <c r="F17" s="57"/>
      <c r="G17" s="31"/>
    </row>
    <row r="18" spans="1:7" s="17" customFormat="1" ht="12.75" customHeight="1">
      <c r="A18" s="47" t="s">
        <v>44</v>
      </c>
      <c r="B18" s="49">
        <v>5307</v>
      </c>
      <c r="C18" s="98">
        <v>0.2723046359763819</v>
      </c>
      <c r="D18" s="85"/>
      <c r="E18" s="85"/>
      <c r="F18" s="57"/>
      <c r="G18" s="31"/>
    </row>
    <row r="19" spans="1:7" s="17" customFormat="1" ht="12.75" customHeight="1">
      <c r="A19" s="41"/>
      <c r="B19" s="31"/>
      <c r="C19" s="31"/>
      <c r="D19" s="31"/>
      <c r="E19" s="31"/>
      <c r="F19" s="31"/>
      <c r="G19" s="31"/>
    </row>
    <row r="20" spans="1:61" ht="14.25">
      <c r="A20" s="28" t="s">
        <v>90</v>
      </c>
      <c r="B20" s="26"/>
      <c r="C20" s="26"/>
      <c r="D20" s="26"/>
      <c r="E20" s="26"/>
      <c r="F20" s="26"/>
      <c r="G20" s="2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</row>
    <row r="21" spans="1:61" ht="14.25">
      <c r="A21" s="58" t="s">
        <v>88</v>
      </c>
      <c r="B21" s="59"/>
      <c r="C21" s="59"/>
      <c r="D21" s="59"/>
      <c r="E21" s="59"/>
      <c r="F21" s="59"/>
      <c r="G21" s="60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</row>
    <row r="22" spans="1:61" ht="14.25">
      <c r="A22" s="58" t="s">
        <v>45</v>
      </c>
      <c r="B22" s="59"/>
      <c r="C22" s="59"/>
      <c r="D22" s="59"/>
      <c r="E22" s="59"/>
      <c r="F22" s="59"/>
      <c r="G22" s="60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</row>
    <row r="23" spans="1:61" ht="14.25">
      <c r="A23" s="131" t="s">
        <v>25</v>
      </c>
      <c r="B23" s="132"/>
      <c r="C23" s="132"/>
      <c r="D23" s="132"/>
      <c r="E23" s="132"/>
      <c r="F23" s="132"/>
      <c r="G23" s="133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</row>
    <row r="26" ht="14.25">
      <c r="C26" s="92"/>
    </row>
    <row r="27" ht="14.25">
      <c r="C27" s="92"/>
    </row>
    <row r="28" ht="14.25">
      <c r="C28" s="92"/>
    </row>
    <row r="29" ht="14.25">
      <c r="C29" s="92"/>
    </row>
    <row r="30" ht="14.25">
      <c r="C30" s="92"/>
    </row>
    <row r="31" ht="14.25">
      <c r="C31" s="92"/>
    </row>
  </sheetData>
  <sheetProtection/>
  <mergeCells count="6">
    <mergeCell ref="A1:G1"/>
    <mergeCell ref="A3:G4"/>
    <mergeCell ref="A10:A11"/>
    <mergeCell ref="B10:B11"/>
    <mergeCell ref="A23:G23"/>
    <mergeCell ref="C10:C11"/>
  </mergeCells>
  <hyperlinks>
    <hyperlink ref="CA8" location="Índice!A1" display="Índice"/>
  </hyperlinks>
  <printOptions horizontalCentered="1" verticalCentered="1"/>
  <pageMargins left="0.7500000000000001" right="0.7500000000000001" top="1" bottom="1" header="0.5" footer="0.5"/>
  <pageSetup fitToHeight="1" fitToWidth="1" orientation="portrait" scale="84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34"/>
  <sheetViews>
    <sheetView showGridLines="0" zoomScalePageLayoutView="0" workbookViewId="0" topLeftCell="A1">
      <selection activeCell="A29" sqref="A29"/>
    </sheetView>
  </sheetViews>
  <sheetFormatPr defaultColWidth="11.421875" defaultRowHeight="12.75"/>
  <cols>
    <col min="1" max="1" width="87.140625" style="22" bestFit="1" customWidth="1"/>
    <col min="2" max="2" width="13.421875" style="22" customWidth="1"/>
    <col min="3" max="3" width="14.8515625" style="22" customWidth="1"/>
    <col min="4" max="4" width="13.140625" style="22" customWidth="1"/>
    <col min="5" max="5" width="12.00390625" style="22" customWidth="1"/>
    <col min="6" max="6" width="16.140625" style="22" customWidth="1"/>
    <col min="7" max="7" width="15.57421875" style="22" customWidth="1"/>
    <col min="8" max="11" width="11.57421875" style="22" bestFit="1" customWidth="1"/>
    <col min="12" max="12" width="11.7109375" style="22" bestFit="1" customWidth="1"/>
    <col min="13" max="15" width="11.57421875" style="22" bestFit="1" customWidth="1"/>
    <col min="16" max="16" width="16.00390625" style="22" bestFit="1" customWidth="1"/>
    <col min="17" max="19" width="11.57421875" style="22" bestFit="1" customWidth="1"/>
    <col min="20" max="20" width="11.7109375" style="22" bestFit="1" customWidth="1"/>
    <col min="21" max="21" width="11.57421875" style="22" bestFit="1" customWidth="1"/>
    <col min="22" max="23" width="11.7109375" style="22" bestFit="1" customWidth="1"/>
    <col min="24" max="24" width="11.57421875" style="22" bestFit="1" customWidth="1"/>
    <col min="25" max="25" width="17.421875" style="22" bestFit="1" customWidth="1"/>
    <col min="26" max="26" width="16.00390625" style="22" bestFit="1" customWidth="1"/>
    <col min="27" max="28" width="11.7109375" style="22" bestFit="1" customWidth="1"/>
    <col min="29" max="33" width="11.57421875" style="22" bestFit="1" customWidth="1"/>
    <col min="34" max="34" width="11.7109375" style="22" bestFit="1" customWidth="1"/>
    <col min="35" max="35" width="13.7109375" style="22" bestFit="1" customWidth="1"/>
    <col min="36" max="36" width="14.421875" style="22" bestFit="1" customWidth="1"/>
    <col min="37" max="61" width="11.57421875" style="22" bestFit="1" customWidth="1"/>
    <col min="62" max="62" width="16.00390625" style="22" bestFit="1" customWidth="1"/>
    <col min="63" max="63" width="18.140625" style="22" bestFit="1" customWidth="1"/>
    <col min="64" max="64" width="17.421875" style="22" bestFit="1" customWidth="1"/>
    <col min="65" max="65" width="14.421875" style="22" bestFit="1" customWidth="1"/>
    <col min="66" max="73" width="11.57421875" style="22" bestFit="1" customWidth="1"/>
    <col min="74" max="74" width="18.140625" style="22" bestFit="1" customWidth="1"/>
    <col min="75" max="75" width="11.57421875" style="22" bestFit="1" customWidth="1"/>
    <col min="76" max="76" width="15.28125" style="22" customWidth="1"/>
    <col min="77" max="77" width="16.28125" style="22" customWidth="1"/>
    <col min="78" max="78" width="18.28125" style="22" bestFit="1" customWidth="1"/>
    <col min="79" max="79" width="18.421875" style="22" bestFit="1" customWidth="1"/>
    <col min="80" max="80" width="12.140625" style="22" bestFit="1" customWidth="1"/>
    <col min="81" max="16384" width="11.421875" style="22" customWidth="1"/>
  </cols>
  <sheetData>
    <row r="1" spans="1:7" s="17" customFormat="1" ht="60" customHeight="1">
      <c r="A1" s="138"/>
      <c r="B1" s="138"/>
      <c r="C1" s="138"/>
      <c r="D1" s="138"/>
      <c r="E1" s="138"/>
      <c r="F1" s="138"/>
      <c r="G1" s="138"/>
    </row>
    <row r="2" spans="1:7" s="17" customFormat="1" ht="8.25" customHeight="1">
      <c r="A2" s="16"/>
      <c r="B2" s="16"/>
      <c r="C2" s="16"/>
      <c r="D2" s="16"/>
      <c r="E2" s="16"/>
      <c r="F2" s="16"/>
      <c r="G2" s="16"/>
    </row>
    <row r="3" spans="1:7" s="17" customFormat="1" ht="13.5" customHeight="1">
      <c r="A3" s="139" t="s">
        <v>46</v>
      </c>
      <c r="B3" s="139"/>
      <c r="C3" s="139"/>
      <c r="D3" s="139"/>
      <c r="E3" s="139"/>
      <c r="F3" s="139"/>
      <c r="G3" s="139"/>
    </row>
    <row r="4" spans="1:7" s="17" customFormat="1" ht="16.5" customHeight="1">
      <c r="A4" s="139"/>
      <c r="B4" s="139"/>
      <c r="C4" s="139"/>
      <c r="D4" s="139"/>
      <c r="E4" s="139"/>
      <c r="F4" s="139"/>
      <c r="G4" s="139"/>
    </row>
    <row r="5" spans="1:7" s="17" customFormat="1" ht="12" customHeight="1">
      <c r="A5" s="18" t="s">
        <v>106</v>
      </c>
      <c r="B5" s="18"/>
      <c r="C5" s="18"/>
      <c r="D5" s="18"/>
      <c r="E5" s="18"/>
      <c r="F5" s="18"/>
      <c r="G5" s="18"/>
    </row>
    <row r="6" spans="1:7" s="17" customFormat="1" ht="12" customHeight="1">
      <c r="A6" s="18" t="s">
        <v>13</v>
      </c>
      <c r="B6" s="18"/>
      <c r="C6" s="18"/>
      <c r="D6" s="18"/>
      <c r="E6" s="18"/>
      <c r="F6" s="18"/>
      <c r="G6" s="18"/>
    </row>
    <row r="7" spans="1:7" s="17" customFormat="1" ht="12" customHeight="1">
      <c r="A7" s="18" t="s">
        <v>15</v>
      </c>
      <c r="B7" s="18"/>
      <c r="C7" s="18"/>
      <c r="D7" s="18"/>
      <c r="E7" s="18"/>
      <c r="F7" s="18"/>
      <c r="G7" s="18"/>
    </row>
    <row r="8" spans="1:79" s="17" customFormat="1" ht="12" customHeight="1">
      <c r="A8" s="19" t="s">
        <v>47</v>
      </c>
      <c r="B8" s="19"/>
      <c r="C8" s="19"/>
      <c r="D8" s="19"/>
      <c r="E8" s="19"/>
      <c r="F8" s="19"/>
      <c r="G8" s="19"/>
      <c r="CA8" s="25" t="s">
        <v>11</v>
      </c>
    </row>
    <row r="9" spans="1:79" s="17" customFormat="1" ht="12">
      <c r="A9" s="20"/>
      <c r="B9" s="52"/>
      <c r="C9" s="44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</row>
    <row r="10" spans="1:7" s="17" customFormat="1" ht="12.75" customHeight="1">
      <c r="A10" s="134" t="s">
        <v>14</v>
      </c>
      <c r="B10" s="142" t="s">
        <v>49</v>
      </c>
      <c r="C10" s="142" t="s">
        <v>50</v>
      </c>
      <c r="D10" s="54"/>
      <c r="E10" s="54"/>
      <c r="F10" s="54"/>
      <c r="G10" s="31"/>
    </row>
    <row r="11" spans="1:7" s="17" customFormat="1" ht="12.75" customHeight="1">
      <c r="A11" s="135"/>
      <c r="B11" s="143"/>
      <c r="C11" s="143"/>
      <c r="D11" s="55"/>
      <c r="E11" s="55"/>
      <c r="F11" s="55"/>
      <c r="G11" s="31"/>
    </row>
    <row r="12" spans="1:7" s="17" customFormat="1" ht="12.75" customHeight="1">
      <c r="A12" s="38" t="s">
        <v>51</v>
      </c>
      <c r="B12" s="39">
        <v>1023839.1794053549</v>
      </c>
      <c r="C12" s="39">
        <v>100</v>
      </c>
      <c r="D12" s="55"/>
      <c r="E12" s="88"/>
      <c r="F12" s="55"/>
      <c r="G12" s="31"/>
    </row>
    <row r="13" spans="1:7" s="17" customFormat="1" ht="12.75" customHeight="1">
      <c r="A13" s="112" t="s">
        <v>52</v>
      </c>
      <c r="B13" s="113">
        <v>835506</v>
      </c>
      <c r="C13" s="111">
        <v>81.60519902014897</v>
      </c>
      <c r="D13" s="85"/>
      <c r="E13" s="88"/>
      <c r="F13" s="57"/>
      <c r="G13" s="31"/>
    </row>
    <row r="14" spans="1:7" s="17" customFormat="1" ht="12.75" customHeight="1">
      <c r="A14" s="47" t="s">
        <v>53</v>
      </c>
      <c r="B14" s="49">
        <v>188333.1794053549</v>
      </c>
      <c r="C14" s="98">
        <v>18.394800979851023</v>
      </c>
      <c r="D14" s="86"/>
      <c r="E14" s="88"/>
      <c r="F14" s="57"/>
      <c r="G14" s="31"/>
    </row>
    <row r="15" spans="1:7" s="17" customFormat="1" ht="12.75" customHeight="1">
      <c r="A15" s="66"/>
      <c r="B15" s="67"/>
      <c r="C15" s="100"/>
      <c r="D15" s="57"/>
      <c r="E15" s="57"/>
      <c r="F15" s="57"/>
      <c r="G15" s="31"/>
    </row>
    <row r="16" spans="1:7" s="17" customFormat="1" ht="12.75" customHeight="1">
      <c r="A16" s="68" t="s">
        <v>54</v>
      </c>
      <c r="B16" s="63"/>
      <c r="C16" s="97"/>
      <c r="D16" s="57"/>
      <c r="E16" s="57"/>
      <c r="F16" s="57"/>
      <c r="G16" s="31"/>
    </row>
    <row r="17" spans="1:7" s="17" customFormat="1" ht="12.75" customHeight="1">
      <c r="A17" s="112" t="s">
        <v>55</v>
      </c>
      <c r="B17" s="113">
        <v>44038</v>
      </c>
      <c r="C17" s="111">
        <v>4.301261456469876</v>
      </c>
      <c r="D17" s="85"/>
      <c r="E17" s="88"/>
      <c r="F17" s="57"/>
      <c r="G17" s="31"/>
    </row>
    <row r="18" spans="1:7" s="17" customFormat="1" ht="12.75" customHeight="1">
      <c r="A18" s="62" t="s">
        <v>56</v>
      </c>
      <c r="B18" s="63">
        <v>35801</v>
      </c>
      <c r="C18" s="99">
        <v>3.49674057411958</v>
      </c>
      <c r="D18" s="85"/>
      <c r="E18" s="88"/>
      <c r="F18" s="57"/>
      <c r="G18" s="31"/>
    </row>
    <row r="19" spans="1:7" s="17" customFormat="1" ht="12.75" customHeight="1">
      <c r="A19" s="106" t="s">
        <v>57</v>
      </c>
      <c r="B19" s="107">
        <v>5788</v>
      </c>
      <c r="C19" s="108">
        <v>0.5653231597721886</v>
      </c>
      <c r="D19" s="85"/>
      <c r="E19" s="88"/>
      <c r="F19" s="57"/>
      <c r="G19" s="31"/>
    </row>
    <row r="20" spans="1:7" s="17" customFormat="1" ht="12.75" customHeight="1">
      <c r="A20" s="41"/>
      <c r="B20" s="31"/>
      <c r="C20" s="31"/>
      <c r="D20" s="31"/>
      <c r="E20" s="31"/>
      <c r="F20" s="31"/>
      <c r="G20" s="31"/>
    </row>
    <row r="21" spans="1:61" ht="14.25">
      <c r="A21" s="28" t="s">
        <v>90</v>
      </c>
      <c r="B21" s="26"/>
      <c r="C21" s="26"/>
      <c r="D21" s="26"/>
      <c r="E21" s="26"/>
      <c r="F21" s="26"/>
      <c r="G21" s="2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</row>
    <row r="22" spans="1:61" ht="14.25">
      <c r="A22" s="58" t="s">
        <v>88</v>
      </c>
      <c r="B22" s="59"/>
      <c r="C22" s="59"/>
      <c r="D22" s="59"/>
      <c r="E22" s="59"/>
      <c r="F22" s="59"/>
      <c r="G22" s="60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</row>
    <row r="23" spans="1:61" ht="14.25">
      <c r="A23" s="131" t="s">
        <v>25</v>
      </c>
      <c r="B23" s="132"/>
      <c r="C23" s="132"/>
      <c r="D23" s="132"/>
      <c r="E23" s="132"/>
      <c r="F23" s="132"/>
      <c r="G23" s="133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</row>
    <row r="27" spans="2:3" ht="14.25">
      <c r="B27" s="65"/>
      <c r="C27" s="64"/>
    </row>
    <row r="28" ht="14.25">
      <c r="C28" s="64"/>
    </row>
    <row r="29" ht="14.25">
      <c r="C29" s="64"/>
    </row>
    <row r="30" ht="14.25">
      <c r="C30" s="64"/>
    </row>
    <row r="31" ht="14.25">
      <c r="C31" s="64"/>
    </row>
    <row r="32" ht="14.25">
      <c r="C32" s="64"/>
    </row>
    <row r="33" ht="14.25">
      <c r="C33" s="64"/>
    </row>
    <row r="34" ht="14.25">
      <c r="C34" s="64"/>
    </row>
  </sheetData>
  <sheetProtection/>
  <mergeCells count="6">
    <mergeCell ref="A1:G1"/>
    <mergeCell ref="A3:G4"/>
    <mergeCell ref="A10:A11"/>
    <mergeCell ref="B10:B11"/>
    <mergeCell ref="C10:C11"/>
    <mergeCell ref="A23:G23"/>
  </mergeCells>
  <hyperlinks>
    <hyperlink ref="CA8" location="Índice!A1" display="Índice"/>
  </hyperlinks>
  <printOptions horizontalCentered="1" verticalCentered="1"/>
  <pageMargins left="0.7500000000000001" right="0.7500000000000001" top="1" bottom="1" header="0.5" footer="0.5"/>
  <pageSetup fitToHeight="1" fitToWidth="1" orientation="portrait" scale="84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35"/>
  <sheetViews>
    <sheetView showGridLines="0" zoomScalePageLayoutView="0" workbookViewId="0" topLeftCell="A1">
      <selection activeCell="A1" sqref="A1:H1"/>
    </sheetView>
  </sheetViews>
  <sheetFormatPr defaultColWidth="11.421875" defaultRowHeight="12.75"/>
  <cols>
    <col min="1" max="1" width="29.140625" style="22" customWidth="1"/>
    <col min="2" max="2" width="63.57421875" style="22" bestFit="1" customWidth="1"/>
    <col min="3" max="3" width="14.8515625" style="22" customWidth="1"/>
    <col min="4" max="4" width="13.140625" style="22" customWidth="1"/>
    <col min="5" max="5" width="13.57421875" style="22" customWidth="1"/>
    <col min="6" max="6" width="9.421875" style="22" customWidth="1"/>
    <col min="7" max="7" width="9.140625" style="22" customWidth="1"/>
    <col min="8" max="8" width="11.7109375" style="22" customWidth="1"/>
    <col min="9" max="12" width="11.57421875" style="22" bestFit="1" customWidth="1"/>
    <col min="13" max="13" width="11.7109375" style="22" bestFit="1" customWidth="1"/>
    <col min="14" max="16" width="11.57421875" style="22" bestFit="1" customWidth="1"/>
    <col min="17" max="17" width="16.00390625" style="22" bestFit="1" customWidth="1"/>
    <col min="18" max="20" width="11.57421875" style="22" bestFit="1" customWidth="1"/>
    <col min="21" max="21" width="11.7109375" style="22" bestFit="1" customWidth="1"/>
    <col min="22" max="22" width="11.57421875" style="22" bestFit="1" customWidth="1"/>
    <col min="23" max="24" width="11.7109375" style="22" bestFit="1" customWidth="1"/>
    <col min="25" max="25" width="11.57421875" style="22" bestFit="1" customWidth="1"/>
    <col min="26" max="26" width="17.421875" style="22" bestFit="1" customWidth="1"/>
    <col min="27" max="27" width="16.00390625" style="22" bestFit="1" customWidth="1"/>
    <col min="28" max="29" width="11.7109375" style="22" bestFit="1" customWidth="1"/>
    <col min="30" max="34" width="11.57421875" style="22" bestFit="1" customWidth="1"/>
    <col min="35" max="35" width="11.7109375" style="22" bestFit="1" customWidth="1"/>
    <col min="36" max="36" width="13.7109375" style="22" bestFit="1" customWidth="1"/>
    <col min="37" max="37" width="14.421875" style="22" bestFit="1" customWidth="1"/>
    <col min="38" max="62" width="11.57421875" style="22" bestFit="1" customWidth="1"/>
    <col min="63" max="63" width="16.00390625" style="22" bestFit="1" customWidth="1"/>
    <col min="64" max="64" width="18.140625" style="22" bestFit="1" customWidth="1"/>
    <col min="65" max="65" width="17.421875" style="22" bestFit="1" customWidth="1"/>
    <col min="66" max="66" width="14.421875" style="22" bestFit="1" customWidth="1"/>
    <col min="67" max="74" width="11.57421875" style="22" bestFit="1" customWidth="1"/>
    <col min="75" max="75" width="18.140625" style="22" bestFit="1" customWidth="1"/>
    <col min="76" max="76" width="11.57421875" style="22" bestFit="1" customWidth="1"/>
    <col min="77" max="77" width="15.28125" style="22" customWidth="1"/>
    <col min="78" max="78" width="16.28125" style="22" customWidth="1"/>
    <col min="79" max="79" width="18.28125" style="22" bestFit="1" customWidth="1"/>
    <col min="80" max="80" width="18.421875" style="22" bestFit="1" customWidth="1"/>
    <col min="81" max="81" width="12.140625" style="22" bestFit="1" customWidth="1"/>
    <col min="82" max="16384" width="11.421875" style="22" customWidth="1"/>
  </cols>
  <sheetData>
    <row r="1" spans="1:8" s="17" customFormat="1" ht="60" customHeight="1">
      <c r="A1" s="138"/>
      <c r="B1" s="138"/>
      <c r="C1" s="138"/>
      <c r="D1" s="138"/>
      <c r="E1" s="138"/>
      <c r="F1" s="138"/>
      <c r="G1" s="138"/>
      <c r="H1" s="138"/>
    </row>
    <row r="2" spans="1:8" s="17" customFormat="1" ht="8.25" customHeight="1">
      <c r="A2" s="16"/>
      <c r="B2" s="16"/>
      <c r="C2" s="16"/>
      <c r="D2" s="16"/>
      <c r="E2" s="16"/>
      <c r="F2" s="16"/>
      <c r="G2" s="16"/>
      <c r="H2" s="16"/>
    </row>
    <row r="3" spans="1:8" s="17" customFormat="1" ht="13.5" customHeight="1">
      <c r="A3" s="139" t="s">
        <v>46</v>
      </c>
      <c r="B3" s="139"/>
      <c r="C3" s="139"/>
      <c r="D3" s="139"/>
      <c r="E3" s="139"/>
      <c r="F3" s="139"/>
      <c r="G3" s="139"/>
      <c r="H3" s="139"/>
    </row>
    <row r="4" spans="1:8" s="17" customFormat="1" ht="16.5" customHeight="1">
      <c r="A4" s="139"/>
      <c r="B4" s="139"/>
      <c r="C4" s="139"/>
      <c r="D4" s="139"/>
      <c r="E4" s="139"/>
      <c r="F4" s="139"/>
      <c r="G4" s="139"/>
      <c r="H4" s="139"/>
    </row>
    <row r="5" spans="1:8" s="17" customFormat="1" ht="12" customHeight="1">
      <c r="A5" s="18" t="s">
        <v>85</v>
      </c>
      <c r="B5" s="18"/>
      <c r="C5" s="18"/>
      <c r="D5" s="18"/>
      <c r="E5" s="18"/>
      <c r="F5" s="18"/>
      <c r="G5" s="18"/>
      <c r="H5" s="18"/>
    </row>
    <row r="6" spans="1:8" s="17" customFormat="1" ht="12" customHeight="1">
      <c r="A6" s="18" t="s">
        <v>13</v>
      </c>
      <c r="B6" s="18"/>
      <c r="C6" s="18"/>
      <c r="D6" s="18"/>
      <c r="E6" s="18"/>
      <c r="F6" s="18"/>
      <c r="G6" s="18"/>
      <c r="H6" s="18"/>
    </row>
    <row r="7" spans="1:8" s="17" customFormat="1" ht="12" customHeight="1">
      <c r="A7" s="18" t="s">
        <v>15</v>
      </c>
      <c r="B7" s="18"/>
      <c r="C7" s="18"/>
      <c r="D7" s="18"/>
      <c r="E7" s="18"/>
      <c r="F7" s="18"/>
      <c r="G7" s="18"/>
      <c r="H7" s="18"/>
    </row>
    <row r="8" spans="1:80" s="17" customFormat="1" ht="12" customHeight="1">
      <c r="A8" s="19" t="s">
        <v>48</v>
      </c>
      <c r="B8" s="19"/>
      <c r="C8" s="19"/>
      <c r="D8" s="19"/>
      <c r="E8" s="19"/>
      <c r="F8" s="19"/>
      <c r="G8" s="19"/>
      <c r="H8" s="19"/>
      <c r="CB8" s="25" t="s">
        <v>11</v>
      </c>
    </row>
    <row r="9" spans="1:80" s="17" customFormat="1" ht="12">
      <c r="A9" s="20"/>
      <c r="B9" s="52"/>
      <c r="C9" s="43"/>
      <c r="D9" s="51"/>
      <c r="E9" s="80"/>
      <c r="F9" s="80"/>
      <c r="G9" s="51"/>
      <c r="H9" s="51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0"/>
    </row>
    <row r="10" spans="1:8" s="17" customFormat="1" ht="12.75" customHeight="1">
      <c r="A10" s="134" t="s">
        <v>14</v>
      </c>
      <c r="B10" s="142"/>
      <c r="C10" s="147" t="s">
        <v>49</v>
      </c>
      <c r="D10" s="147"/>
      <c r="E10" s="147" t="s">
        <v>86</v>
      </c>
      <c r="F10" s="147"/>
      <c r="G10" s="147"/>
      <c r="H10" s="147"/>
    </row>
    <row r="11" spans="1:8" s="17" customFormat="1" ht="12.75" customHeight="1">
      <c r="A11" s="135"/>
      <c r="B11" s="143"/>
      <c r="C11" s="143"/>
      <c r="D11" s="143"/>
      <c r="E11" s="143"/>
      <c r="F11" s="143"/>
      <c r="G11" s="143"/>
      <c r="H11" s="143"/>
    </row>
    <row r="12" spans="1:8" s="17" customFormat="1" ht="36">
      <c r="A12" s="149" t="s">
        <v>58</v>
      </c>
      <c r="B12" s="149"/>
      <c r="C12" s="114" t="s">
        <v>102</v>
      </c>
      <c r="D12" s="115" t="s">
        <v>84</v>
      </c>
      <c r="E12" s="150" t="s">
        <v>102</v>
      </c>
      <c r="F12" s="150"/>
      <c r="G12" s="151" t="s">
        <v>84</v>
      </c>
      <c r="H12" s="151"/>
    </row>
    <row r="13" spans="1:8" s="17" customFormat="1" ht="12.75" customHeight="1">
      <c r="A13" s="148" t="s">
        <v>92</v>
      </c>
      <c r="B13" s="148"/>
      <c r="C13" s="73">
        <v>623265</v>
      </c>
      <c r="D13" s="73">
        <v>805365.5294053549</v>
      </c>
      <c r="E13" s="83">
        <f>SUM(E14:E25)</f>
        <v>0.9999999999999999</v>
      </c>
      <c r="F13" s="83"/>
      <c r="G13" s="83">
        <f>SUM(G14:G26)</f>
        <v>1</v>
      </c>
      <c r="H13" s="31"/>
    </row>
    <row r="14" spans="1:10" s="17" customFormat="1" ht="12.75" customHeight="1">
      <c r="A14" s="69" t="s">
        <v>59</v>
      </c>
      <c r="B14" s="69" t="s">
        <v>60</v>
      </c>
      <c r="C14" s="72">
        <v>112440</v>
      </c>
      <c r="D14" s="72">
        <v>18627</v>
      </c>
      <c r="E14" s="81">
        <f>+C14/$C$13</f>
        <v>0.18040480373516882</v>
      </c>
      <c r="F14" s="81">
        <f>+E14</f>
        <v>0.18040480373516882</v>
      </c>
      <c r="G14" s="57">
        <f aca="true" t="shared" si="0" ref="G14:G26">+D14/$D$13</f>
        <v>0.023128628330732415</v>
      </c>
      <c r="H14" s="101">
        <f>+G14</f>
        <v>0.023128628330732415</v>
      </c>
      <c r="I14" s="88"/>
      <c r="J14" s="88"/>
    </row>
    <row r="15" spans="1:10" s="17" customFormat="1" ht="12.75" customHeight="1">
      <c r="A15" s="69" t="s">
        <v>61</v>
      </c>
      <c r="B15" s="69" t="s">
        <v>62</v>
      </c>
      <c r="C15" s="72">
        <v>18688</v>
      </c>
      <c r="D15" s="72">
        <v>18688</v>
      </c>
      <c r="E15" s="81">
        <f aca="true" t="shared" si="1" ref="E15:E25">+C15/$C$13</f>
        <v>0.029984035683056163</v>
      </c>
      <c r="F15" s="81">
        <f aca="true" t="shared" si="2" ref="F15:F25">+E15</f>
        <v>0.029984035683056163</v>
      </c>
      <c r="G15" s="57">
        <f t="shared" si="0"/>
        <v>0.02320437033578823</v>
      </c>
      <c r="H15" s="101">
        <f aca="true" t="shared" si="3" ref="H15:H26">+G15</f>
        <v>0.02320437033578823</v>
      </c>
      <c r="I15" s="88"/>
      <c r="J15" s="88"/>
    </row>
    <row r="16" spans="1:10" s="17" customFormat="1" ht="12.75" customHeight="1">
      <c r="A16" s="69" t="s">
        <v>63</v>
      </c>
      <c r="B16" s="69" t="s">
        <v>64</v>
      </c>
      <c r="C16" s="72">
        <v>35709</v>
      </c>
      <c r="D16" s="72">
        <v>35401</v>
      </c>
      <c r="E16" s="81">
        <f t="shared" si="1"/>
        <v>0.057293446607783204</v>
      </c>
      <c r="F16" s="81">
        <f t="shared" si="2"/>
        <v>0.057293446607783204</v>
      </c>
      <c r="G16" s="57">
        <f t="shared" si="0"/>
        <v>0.043956438048867674</v>
      </c>
      <c r="H16" s="101">
        <f t="shared" si="3"/>
        <v>0.043956438048867674</v>
      </c>
      <c r="I16" s="88"/>
      <c r="J16" s="88"/>
    </row>
    <row r="17" spans="1:10" s="17" customFormat="1" ht="12.75" customHeight="1">
      <c r="A17" s="69" t="s">
        <v>65</v>
      </c>
      <c r="B17" s="69" t="s">
        <v>66</v>
      </c>
      <c r="C17" s="72">
        <v>99396</v>
      </c>
      <c r="D17" s="72">
        <v>77287</v>
      </c>
      <c r="E17" s="81">
        <f t="shared" si="1"/>
        <v>0.1594763062260836</v>
      </c>
      <c r="F17" s="81">
        <f t="shared" si="2"/>
        <v>0.1594763062260836</v>
      </c>
      <c r="G17" s="57">
        <f t="shared" si="0"/>
        <v>0.09596512040571838</v>
      </c>
      <c r="H17" s="101">
        <f t="shared" si="3"/>
        <v>0.09596512040571838</v>
      </c>
      <c r="I17" s="88"/>
      <c r="J17" s="88"/>
    </row>
    <row r="18" spans="1:10" s="17" customFormat="1" ht="12.75" customHeight="1">
      <c r="A18" s="69" t="s">
        <v>67</v>
      </c>
      <c r="B18" s="69" t="s">
        <v>68</v>
      </c>
      <c r="C18" s="72">
        <v>27243</v>
      </c>
      <c r="D18" s="72">
        <v>6603.154457225017</v>
      </c>
      <c r="E18" s="81">
        <f t="shared" si="1"/>
        <v>0.04371013934682679</v>
      </c>
      <c r="F18" s="81">
        <f t="shared" si="2"/>
        <v>0.04371013934682679</v>
      </c>
      <c r="G18" s="57">
        <f t="shared" si="0"/>
        <v>0.008198953414483092</v>
      </c>
      <c r="H18" s="101">
        <f t="shared" si="3"/>
        <v>0.008198953414483092</v>
      </c>
      <c r="I18" s="88"/>
      <c r="J18" s="88"/>
    </row>
    <row r="19" spans="1:10" s="17" customFormat="1" ht="12.75" customHeight="1">
      <c r="A19" s="69" t="s">
        <v>69</v>
      </c>
      <c r="B19" s="69" t="s">
        <v>70</v>
      </c>
      <c r="C19" s="72">
        <v>50363</v>
      </c>
      <c r="D19" s="72">
        <v>50363</v>
      </c>
      <c r="E19" s="81">
        <f t="shared" si="1"/>
        <v>0.08080511499923788</v>
      </c>
      <c r="F19" s="81">
        <f t="shared" si="2"/>
        <v>0.08080511499923788</v>
      </c>
      <c r="G19" s="57">
        <f t="shared" si="0"/>
        <v>0.06253433771518101</v>
      </c>
      <c r="H19" s="101">
        <f t="shared" si="3"/>
        <v>0.06253433771518101</v>
      </c>
      <c r="I19" s="88"/>
      <c r="J19" s="88"/>
    </row>
    <row r="20" spans="1:10" s="17" customFormat="1" ht="12.75" customHeight="1">
      <c r="A20" s="69" t="s">
        <v>71</v>
      </c>
      <c r="B20" s="69" t="s">
        <v>72</v>
      </c>
      <c r="C20" s="72">
        <v>49678</v>
      </c>
      <c r="D20" s="72">
        <v>42972.32131560029</v>
      </c>
      <c r="E20" s="81">
        <f t="shared" si="1"/>
        <v>0.07970606403375771</v>
      </c>
      <c r="F20" s="81">
        <f t="shared" si="2"/>
        <v>0.07970606403375771</v>
      </c>
      <c r="G20" s="57">
        <f t="shared" si="0"/>
        <v>0.05335753734993983</v>
      </c>
      <c r="H20" s="101">
        <f t="shared" si="3"/>
        <v>0.05335753734993983</v>
      </c>
      <c r="I20" s="88"/>
      <c r="J20" s="88"/>
    </row>
    <row r="21" spans="1:10" s="17" customFormat="1" ht="12.75" customHeight="1">
      <c r="A21" s="69" t="s">
        <v>73</v>
      </c>
      <c r="B21" s="69" t="s">
        <v>74</v>
      </c>
      <c r="C21" s="72">
        <v>22342</v>
      </c>
      <c r="D21" s="72">
        <v>22203.098382458662</v>
      </c>
      <c r="E21" s="81">
        <f t="shared" si="1"/>
        <v>0.035846710468259886</v>
      </c>
      <c r="F21" s="81">
        <f t="shared" si="2"/>
        <v>0.035846710468259886</v>
      </c>
      <c r="G21" s="57">
        <f t="shared" si="0"/>
        <v>0.027568970326868118</v>
      </c>
      <c r="H21" s="101">
        <f t="shared" si="3"/>
        <v>0.027568970326868118</v>
      </c>
      <c r="I21" s="88"/>
      <c r="J21" s="88"/>
    </row>
    <row r="22" spans="1:10" s="17" customFormat="1" ht="12.75" customHeight="1">
      <c r="A22" s="69" t="s">
        <v>75</v>
      </c>
      <c r="B22" s="69" t="s">
        <v>76</v>
      </c>
      <c r="C22" s="72">
        <v>33386</v>
      </c>
      <c r="D22" s="72">
        <v>30973.77584471603</v>
      </c>
      <c r="E22" s="81">
        <f t="shared" si="1"/>
        <v>0.053566300048935846</v>
      </c>
      <c r="F22" s="81">
        <f t="shared" si="2"/>
        <v>0.053566300048935846</v>
      </c>
      <c r="G22" s="57">
        <f t="shared" si="0"/>
        <v>0.038459276829970176</v>
      </c>
      <c r="H22" s="101">
        <f t="shared" si="3"/>
        <v>0.038459276829970176</v>
      </c>
      <c r="I22" s="88"/>
      <c r="J22" s="88"/>
    </row>
    <row r="23" spans="1:10" s="17" customFormat="1" ht="12.75" customHeight="1">
      <c r="A23" s="69" t="s">
        <v>77</v>
      </c>
      <c r="B23" s="69" t="s">
        <v>78</v>
      </c>
      <c r="C23" s="72">
        <v>26380</v>
      </c>
      <c r="D23" s="72">
        <v>26380</v>
      </c>
      <c r="E23" s="81">
        <f t="shared" si="1"/>
        <v>0.04232549557571819</v>
      </c>
      <c r="F23" s="81">
        <f t="shared" si="2"/>
        <v>0.04232549557571819</v>
      </c>
      <c r="G23" s="57">
        <f t="shared" si="0"/>
        <v>0.03275531300610517</v>
      </c>
      <c r="H23" s="101">
        <f t="shared" si="3"/>
        <v>0.03275531300610517</v>
      </c>
      <c r="I23" s="88"/>
      <c r="J23" s="88"/>
    </row>
    <row r="24" spans="1:10" s="17" customFormat="1" ht="12.75" customHeight="1">
      <c r="A24" s="69" t="s">
        <v>79</v>
      </c>
      <c r="B24" s="69" t="s">
        <v>80</v>
      </c>
      <c r="C24" s="72">
        <v>71699</v>
      </c>
      <c r="D24" s="72">
        <v>71699</v>
      </c>
      <c r="E24" s="81">
        <f t="shared" si="1"/>
        <v>0.11503774477950791</v>
      </c>
      <c r="F24" s="81">
        <f t="shared" si="2"/>
        <v>0.11503774477950791</v>
      </c>
      <c r="G24" s="57">
        <f t="shared" si="0"/>
        <v>0.08902665607372005</v>
      </c>
      <c r="H24" s="101">
        <f t="shared" si="3"/>
        <v>0.08902665607372005</v>
      </c>
      <c r="I24" s="88"/>
      <c r="J24" s="88"/>
    </row>
    <row r="25" spans="1:10" s="17" customFormat="1" ht="12.75" customHeight="1">
      <c r="A25" s="69" t="s">
        <v>81</v>
      </c>
      <c r="B25" s="69" t="s">
        <v>82</v>
      </c>
      <c r="C25" s="72">
        <v>75941</v>
      </c>
      <c r="D25" s="72">
        <v>71653</v>
      </c>
      <c r="E25" s="81">
        <f t="shared" si="1"/>
        <v>0.12184383849566396</v>
      </c>
      <c r="F25" s="81">
        <f t="shared" si="2"/>
        <v>0.12184383849566396</v>
      </c>
      <c r="G25" s="57">
        <f t="shared" si="0"/>
        <v>0.08896953915187468</v>
      </c>
      <c r="H25" s="101">
        <f t="shared" si="3"/>
        <v>0.08896953915187468</v>
      </c>
      <c r="I25" s="88"/>
      <c r="J25" s="88"/>
    </row>
    <row r="26" spans="1:10" s="17" customFormat="1" ht="12.75" customHeight="1">
      <c r="A26" s="47"/>
      <c r="B26" s="70" t="s">
        <v>83</v>
      </c>
      <c r="C26" s="71"/>
      <c r="D26" s="71">
        <v>332515.1794053549</v>
      </c>
      <c r="E26" s="82"/>
      <c r="F26" s="82"/>
      <c r="G26" s="61">
        <f t="shared" si="0"/>
        <v>0.4128748590107512</v>
      </c>
      <c r="H26" s="102">
        <f t="shared" si="3"/>
        <v>0.4128748590107512</v>
      </c>
      <c r="I26" s="88"/>
      <c r="J26" s="88"/>
    </row>
    <row r="27" spans="1:8" s="17" customFormat="1" ht="12.75" customHeight="1">
      <c r="A27" s="62"/>
      <c r="B27" s="63"/>
      <c r="C27" s="57"/>
      <c r="D27" s="57"/>
      <c r="E27" s="57"/>
      <c r="F27" s="57"/>
      <c r="G27" s="57"/>
      <c r="H27" s="31"/>
    </row>
    <row r="28" spans="1:62" ht="14.25">
      <c r="A28" s="28" t="s">
        <v>90</v>
      </c>
      <c r="B28" s="26"/>
      <c r="C28" s="26"/>
      <c r="D28" s="26"/>
      <c r="E28" s="26"/>
      <c r="F28" s="26"/>
      <c r="G28" s="26"/>
      <c r="H28" s="2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</row>
    <row r="29" spans="1:62" ht="14.25">
      <c r="A29" s="58" t="s">
        <v>88</v>
      </c>
      <c r="B29" s="59"/>
      <c r="C29" s="59"/>
      <c r="D29" s="59"/>
      <c r="E29" s="59"/>
      <c r="F29" s="59"/>
      <c r="G29" s="59"/>
      <c r="H29" s="60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</row>
    <row r="30" spans="1:62" ht="14.25">
      <c r="A30" s="74" t="s">
        <v>25</v>
      </c>
      <c r="B30" s="75"/>
      <c r="C30" s="75"/>
      <c r="D30" s="75"/>
      <c r="E30" s="75"/>
      <c r="F30" s="75"/>
      <c r="G30" s="75"/>
      <c r="H30" s="76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</row>
    <row r="31" spans="3:8" ht="14.25">
      <c r="C31" s="88"/>
      <c r="D31" s="88"/>
      <c r="E31" s="77"/>
      <c r="F31" s="77"/>
      <c r="G31" s="77"/>
      <c r="H31" s="77"/>
    </row>
    <row r="32" spans="4:8" ht="14.25">
      <c r="D32" s="91"/>
      <c r="E32" s="77"/>
      <c r="F32" s="77"/>
      <c r="G32" s="77"/>
      <c r="H32" s="77"/>
    </row>
    <row r="33" ht="14.25">
      <c r="D33" s="91"/>
    </row>
    <row r="34" ht="14.25">
      <c r="C34" s="64"/>
    </row>
    <row r="35" ht="14.25">
      <c r="C35" s="65"/>
    </row>
  </sheetData>
  <sheetProtection/>
  <mergeCells count="10">
    <mergeCell ref="E10:H11"/>
    <mergeCell ref="A1:H1"/>
    <mergeCell ref="A3:H4"/>
    <mergeCell ref="A10:A11"/>
    <mergeCell ref="B10:B11"/>
    <mergeCell ref="A13:B13"/>
    <mergeCell ref="C10:D11"/>
    <mergeCell ref="A12:B12"/>
    <mergeCell ref="E12:F12"/>
    <mergeCell ref="G12:H12"/>
  </mergeCells>
  <conditionalFormatting sqref="F14:F25">
    <cfRule type="dataBar" priority="2" dxfId="0">
      <dataBar minLength="0" maxLength="100" showValue="0">
        <cfvo type="min"/>
        <cfvo type="max"/>
        <color rgb="FFFF555A"/>
      </dataBar>
      <extLst>
        <ext xmlns:x14="http://schemas.microsoft.com/office/spreadsheetml/2009/9/main" uri="{B025F937-C7B1-47D3-B67F-A62EFF666E3E}">
          <x14:id>{c3f8448d-cb50-4d3c-83ac-101c0e63ef5d}</x14:id>
        </ext>
      </extLst>
    </cfRule>
  </conditionalFormatting>
  <conditionalFormatting sqref="H14:H26">
    <cfRule type="dataBar" priority="1" dxfId="0">
      <dataBar minLength="0" maxLength="100"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{71a35bcd-25b4-4253-986a-0f8162b7d157}</x14:id>
        </ext>
      </extLst>
    </cfRule>
  </conditionalFormatting>
  <hyperlinks>
    <hyperlink ref="CB8" location="Índice!A1" display="Índice"/>
  </hyperlinks>
  <printOptions horizontalCentered="1" verticalCentered="1"/>
  <pageMargins left="0.7500000000000001" right="0.7500000000000001" top="1" bottom="1" header="0.5" footer="0.5"/>
  <pageSetup fitToHeight="1" fitToWidth="1" orientation="portrait" scale="84" r:id="rId2"/>
  <ignoredErrors>
    <ignoredError sqref="G14:G25" formula="1"/>
    <ignoredError sqref="A14:A25" numberStoredAsText="1"/>
  </ignoredErrors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c3f8448d-cb50-4d3c-83ac-101c0e63ef5d}">
            <x14:dataBar minLength="0" maxLength="100" gradient="0" showValue="0">
              <x14:cfvo type="min"/>
              <x14:cfvo type="max"/>
              <x14:negativeFillColor rgb="FFFF0000"/>
              <x14:axisColor rgb="FF000000"/>
            </x14:dataBar>
            <x14:dxf>
              <border/>
            </x14:dxf>
          </x14:cfRule>
          <xm:sqref>F14:F25</xm:sqref>
        </x14:conditionalFormatting>
        <x14:conditionalFormatting xmlns:xm="http://schemas.microsoft.com/office/excel/2006/main">
          <x14:cfRule type="dataBar" id="{71a35bcd-25b4-4253-986a-0f8162b7d157}">
            <x14:dataBar minLength="0" maxLength="100" gradient="0" showValue="0">
              <x14:cfvo type="min"/>
              <x14:cfvo type="max"/>
              <x14:negativeFillColor rgb="FFFF0000"/>
              <x14:axisColor rgb="FF000000"/>
            </x14:dataBar>
            <x14:dxf/>
          </x14:cfRule>
          <xm:sqref>H14:H26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LMChaparroC</dc:creator>
  <cp:keywords/>
  <dc:description/>
  <cp:lastModifiedBy>Francisco Javier De Castro Ramos</cp:lastModifiedBy>
  <cp:lastPrinted>2019-01-09T21:10:54Z</cp:lastPrinted>
  <dcterms:created xsi:type="dcterms:W3CDTF">2007-01-25T17:17:56Z</dcterms:created>
  <dcterms:modified xsi:type="dcterms:W3CDTF">2019-08-29T13:48:09Z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