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80" windowWidth="15135" windowHeight="8835"/>
  </bookViews>
  <sheets>
    <sheet name="06-11 " sheetId="2" r:id="rId1"/>
  </sheets>
  <calcPr calcId="125725"/>
</workbook>
</file>

<file path=xl/calcChain.xml><?xml version="1.0" encoding="utf-8"?>
<calcChain xmlns="http://schemas.openxmlformats.org/spreadsheetml/2006/main">
  <c r="I234" i="2"/>
  <c r="H234"/>
  <c r="G234"/>
  <c r="F234"/>
  <c r="E234"/>
  <c r="D234"/>
  <c r="I233"/>
  <c r="H233"/>
  <c r="G233"/>
  <c r="F233"/>
  <c r="E233"/>
  <c r="D233"/>
  <c r="I232"/>
  <c r="H232"/>
  <c r="G232"/>
  <c r="F232"/>
  <c r="E232"/>
  <c r="D232"/>
  <c r="I231"/>
  <c r="H231"/>
  <c r="G231"/>
  <c r="F231"/>
  <c r="E231"/>
  <c r="D231"/>
  <c r="I219"/>
  <c r="H219"/>
  <c r="G219"/>
  <c r="F219"/>
  <c r="E219"/>
  <c r="D219"/>
  <c r="I218"/>
  <c r="H218"/>
  <c r="G218"/>
  <c r="F218"/>
  <c r="E218"/>
  <c r="D218"/>
  <c r="I217"/>
  <c r="H217"/>
  <c r="G217"/>
  <c r="F217"/>
  <c r="E217"/>
  <c r="D217"/>
  <c r="I216"/>
  <c r="H216"/>
  <c r="G216"/>
  <c r="F216"/>
  <c r="E216"/>
  <c r="D216"/>
  <c r="I204"/>
  <c r="H204"/>
  <c r="G204"/>
  <c r="F204"/>
  <c r="E204"/>
  <c r="D204"/>
  <c r="I203"/>
  <c r="H203"/>
  <c r="G203"/>
  <c r="F203"/>
  <c r="E203"/>
  <c r="D203"/>
  <c r="I202"/>
  <c r="H202"/>
  <c r="G202"/>
  <c r="F202"/>
  <c r="E202"/>
  <c r="D202"/>
  <c r="I201"/>
  <c r="H201"/>
  <c r="G201"/>
  <c r="F201"/>
  <c r="E201"/>
  <c r="D201"/>
  <c r="I189"/>
  <c r="H189"/>
  <c r="G189"/>
  <c r="F189"/>
  <c r="E189"/>
  <c r="D189"/>
  <c r="I188"/>
  <c r="H188"/>
  <c r="G188"/>
  <c r="F188"/>
  <c r="E188"/>
  <c r="D188"/>
  <c r="I187"/>
  <c r="H187"/>
  <c r="G187"/>
  <c r="F187"/>
  <c r="E187"/>
  <c r="D187"/>
  <c r="I186"/>
  <c r="H186"/>
  <c r="G186"/>
  <c r="F186"/>
  <c r="E186"/>
  <c r="D186"/>
  <c r="I174"/>
  <c r="H174"/>
  <c r="G174"/>
  <c r="F174"/>
  <c r="E174"/>
  <c r="D174"/>
  <c r="I173"/>
  <c r="H173"/>
  <c r="G173"/>
  <c r="F173"/>
  <c r="E173"/>
  <c r="D173"/>
  <c r="I172"/>
  <c r="H172"/>
  <c r="G172"/>
  <c r="F172"/>
  <c r="E172"/>
  <c r="D172"/>
  <c r="I171"/>
  <c r="H171"/>
  <c r="G171"/>
  <c r="F171"/>
  <c r="E171"/>
  <c r="D171"/>
  <c r="I159"/>
  <c r="H159"/>
  <c r="G159"/>
  <c r="F159"/>
  <c r="E159"/>
  <c r="D159"/>
  <c r="I158"/>
  <c r="H158"/>
  <c r="G158"/>
  <c r="F158"/>
  <c r="E158"/>
  <c r="D158"/>
  <c r="I157"/>
  <c r="H157"/>
  <c r="G157"/>
  <c r="F157"/>
  <c r="E157"/>
  <c r="D157"/>
  <c r="I156"/>
  <c r="H156"/>
  <c r="G156"/>
  <c r="F156"/>
  <c r="E156"/>
  <c r="D156"/>
  <c r="I144"/>
  <c r="H144"/>
  <c r="G144"/>
  <c r="F144"/>
  <c r="E144"/>
  <c r="D144"/>
  <c r="I143"/>
  <c r="H143"/>
  <c r="G143"/>
  <c r="F143"/>
  <c r="E143"/>
  <c r="D143"/>
  <c r="I142"/>
  <c r="H142"/>
  <c r="G142"/>
  <c r="F142"/>
  <c r="E142"/>
  <c r="D142"/>
  <c r="I141"/>
  <c r="H141"/>
  <c r="G141"/>
  <c r="F141"/>
  <c r="E141"/>
  <c r="D141"/>
  <c r="I129"/>
  <c r="H129"/>
  <c r="G129"/>
  <c r="F129"/>
  <c r="E129"/>
  <c r="D129"/>
  <c r="I128"/>
  <c r="H128"/>
  <c r="G128"/>
  <c r="F128"/>
  <c r="E128"/>
  <c r="D128"/>
  <c r="I127"/>
  <c r="H127"/>
  <c r="G127"/>
  <c r="F127"/>
  <c r="E127"/>
  <c r="D127"/>
  <c r="I126"/>
  <c r="H126"/>
  <c r="G126"/>
  <c r="F126"/>
  <c r="E126"/>
  <c r="D126"/>
  <c r="I114"/>
  <c r="H114"/>
  <c r="G114"/>
  <c r="F114"/>
  <c r="E114"/>
  <c r="D114"/>
  <c r="I113"/>
  <c r="H113"/>
  <c r="G113"/>
  <c r="F113"/>
  <c r="E113"/>
  <c r="D113"/>
  <c r="I112"/>
  <c r="H112"/>
  <c r="G112"/>
  <c r="F112"/>
  <c r="E112"/>
  <c r="D112"/>
  <c r="I111"/>
  <c r="H111"/>
  <c r="G111"/>
  <c r="F111"/>
  <c r="E111"/>
  <c r="D111"/>
  <c r="I99"/>
  <c r="H99"/>
  <c r="G99"/>
  <c r="F99"/>
  <c r="E99"/>
  <c r="D99"/>
  <c r="I98"/>
  <c r="H98"/>
  <c r="G98"/>
  <c r="F98"/>
  <c r="E98"/>
  <c r="D98"/>
  <c r="I97"/>
  <c r="H97"/>
  <c r="G97"/>
  <c r="F97"/>
  <c r="E97"/>
  <c r="D97"/>
  <c r="I96"/>
  <c r="H96"/>
  <c r="G96"/>
  <c r="F96"/>
  <c r="E96"/>
  <c r="D96"/>
  <c r="I84"/>
  <c r="H84"/>
  <c r="G84"/>
  <c r="F84"/>
  <c r="E84"/>
  <c r="D84"/>
  <c r="I83"/>
  <c r="H83"/>
  <c r="G83"/>
  <c r="F83"/>
  <c r="E83"/>
  <c r="D83"/>
  <c r="I82"/>
  <c r="H82"/>
  <c r="G82"/>
  <c r="F82"/>
  <c r="E82"/>
  <c r="D82"/>
  <c r="I81"/>
  <c r="H81"/>
  <c r="G81"/>
  <c r="F81"/>
  <c r="E81"/>
  <c r="D81"/>
  <c r="I69"/>
  <c r="H69"/>
  <c r="G69"/>
  <c r="F69"/>
  <c r="E69"/>
  <c r="D69"/>
  <c r="I68"/>
  <c r="H68"/>
  <c r="G68"/>
  <c r="F68"/>
  <c r="E68"/>
  <c r="D68"/>
  <c r="I67"/>
  <c r="H67"/>
  <c r="G67"/>
  <c r="F67"/>
  <c r="E67"/>
  <c r="D67"/>
  <c r="I66"/>
  <c r="H66"/>
  <c r="G66"/>
  <c r="F66"/>
  <c r="E66"/>
  <c r="D66"/>
  <c r="I54"/>
  <c r="H54"/>
  <c r="G54"/>
  <c r="F54"/>
  <c r="E54"/>
  <c r="D54"/>
  <c r="I53"/>
  <c r="H53"/>
  <c r="G53"/>
  <c r="F53"/>
  <c r="E53"/>
  <c r="D53"/>
  <c r="I52"/>
  <c r="H52"/>
  <c r="G52"/>
  <c r="F52"/>
  <c r="E52"/>
  <c r="D52"/>
  <c r="I51"/>
  <c r="H51"/>
  <c r="G51"/>
  <c r="F51"/>
  <c r="E51"/>
  <c r="D51"/>
  <c r="I39"/>
  <c r="H39"/>
  <c r="G39"/>
  <c r="F39"/>
  <c r="E39"/>
  <c r="D39"/>
  <c r="I38"/>
  <c r="H38"/>
  <c r="G38"/>
  <c r="F38"/>
  <c r="E38"/>
  <c r="D38"/>
  <c r="I37"/>
  <c r="H37"/>
  <c r="G37"/>
  <c r="F37"/>
  <c r="E37"/>
  <c r="D37"/>
  <c r="I36"/>
  <c r="H36"/>
  <c r="G36"/>
  <c r="F36"/>
  <c r="E36"/>
  <c r="D36"/>
  <c r="I24"/>
  <c r="H24"/>
  <c r="G24"/>
  <c r="F24"/>
  <c r="E24"/>
  <c r="D24"/>
  <c r="I23"/>
  <c r="H23"/>
  <c r="G23"/>
  <c r="F23"/>
  <c r="E23"/>
  <c r="D23"/>
  <c r="I22"/>
  <c r="H22"/>
  <c r="G22"/>
  <c r="F22"/>
  <c r="E22"/>
  <c r="D22"/>
  <c r="I21"/>
  <c r="H21"/>
  <c r="G21"/>
  <c r="F21"/>
  <c r="E21"/>
  <c r="D21"/>
</calcChain>
</file>

<file path=xl/sharedStrings.xml><?xml version="1.0" encoding="utf-8"?>
<sst xmlns="http://schemas.openxmlformats.org/spreadsheetml/2006/main" count="251" uniqueCount="56">
  <si>
    <t>CIIU REV. 3 A.C.</t>
  </si>
  <si>
    <t>Total personal ocupado  (Número de personas)</t>
  </si>
  <si>
    <t>Probruta /Total personal ocupado</t>
  </si>
  <si>
    <t>H1</t>
  </si>
  <si>
    <t>H2</t>
  </si>
  <si>
    <t>I1</t>
  </si>
  <si>
    <t>Ingresos</t>
  </si>
  <si>
    <t>Remuneraciones causadas</t>
  </si>
  <si>
    <t>Valor Agregado</t>
  </si>
  <si>
    <t>Consumo Intermedio</t>
  </si>
  <si>
    <t>Producción Bruta</t>
  </si>
  <si>
    <t xml:space="preserve">Productividad </t>
  </si>
  <si>
    <t>Ingresos/ Total personal ocupado</t>
  </si>
  <si>
    <t>Valor Agregado/ Total personal ocupado</t>
  </si>
  <si>
    <t>Total personal Remunerado (Número de personas)</t>
  </si>
  <si>
    <t>I2</t>
  </si>
  <si>
    <t>I3</t>
  </si>
  <si>
    <t>I4</t>
  </si>
  <si>
    <t>K1</t>
  </si>
  <si>
    <t>K2</t>
  </si>
  <si>
    <t>K3</t>
  </si>
  <si>
    <t>K4</t>
  </si>
  <si>
    <t>K5</t>
  </si>
  <si>
    <t>M</t>
  </si>
  <si>
    <t>N</t>
  </si>
  <si>
    <t>O1</t>
  </si>
  <si>
    <t>O2</t>
  </si>
  <si>
    <t>Total Gasto de Personal</t>
  </si>
  <si>
    <t>Fuente: DANE - Encuesta Anual de Servicios</t>
  </si>
  <si>
    <t>Productividad= (Ingresos/(consumo intermedio+Total gasto de personal)</t>
  </si>
  <si>
    <t>Variables principales</t>
  </si>
  <si>
    <t>Relaciones</t>
  </si>
  <si>
    <t>Agencias de viajes</t>
  </si>
  <si>
    <t>Telecomunicaciones</t>
  </si>
  <si>
    <t xml:space="preserve">Inmobiliarias y alquiler de maquinaria sin operario </t>
  </si>
  <si>
    <t>Publicidad</t>
  </si>
  <si>
    <t>Educación superior privada</t>
  </si>
  <si>
    <t>Salud humana privada</t>
  </si>
  <si>
    <t>Otros servicios</t>
  </si>
  <si>
    <t xml:space="preserve">                                                 Valores en millones de pesos</t>
  </si>
  <si>
    <t>Sueldos y salarios personal permanente</t>
  </si>
  <si>
    <t>Productividad %</t>
  </si>
  <si>
    <r>
      <t>2011</t>
    </r>
    <r>
      <rPr>
        <b/>
        <vertAlign val="superscript"/>
        <sz val="11"/>
        <color indexed="8"/>
        <rFont val="Arial"/>
        <family val="2"/>
      </rPr>
      <t>p</t>
    </r>
  </si>
  <si>
    <r>
      <rPr>
        <vertAlign val="superscript"/>
        <sz val="9"/>
        <rFont val="Arial"/>
        <family val="2"/>
      </rPr>
      <t>p</t>
    </r>
    <r>
      <rPr>
        <sz val="9"/>
        <rFont val="Arial"/>
        <family val="2"/>
      </rPr>
      <t xml:space="preserve"> Preliminares</t>
    </r>
  </si>
  <si>
    <t>Expendio de alimentos y bebidas</t>
  </si>
  <si>
    <t>Actividades complementarias y auxiliares al transporte</t>
  </si>
  <si>
    <t>Actividades de postales y correos</t>
  </si>
  <si>
    <t>Informática y actividades conexas</t>
  </si>
  <si>
    <t>Obtención y suministro de personal, seguridad y aseo</t>
  </si>
  <si>
    <t>Otras actividades empresariales</t>
  </si>
  <si>
    <t>Radio, televisión y agencias de noticias</t>
  </si>
  <si>
    <t>Alojamiento en hoteles, campamentos y otro tipo de hospedaje no permanente</t>
  </si>
  <si>
    <r>
      <t>2006 - 2011</t>
    </r>
    <r>
      <rPr>
        <b/>
        <vertAlign val="superscript"/>
        <sz val="11"/>
        <rFont val="Arial"/>
        <family val="2"/>
      </rPr>
      <t>b</t>
    </r>
  </si>
  <si>
    <r>
      <t>Variables principales Encuesta Anual de Servicios EAS</t>
    </r>
    <r>
      <rPr>
        <b/>
        <vertAlign val="superscript"/>
        <sz val="11"/>
        <rFont val="Arial"/>
        <family val="2"/>
      </rPr>
      <t>a</t>
    </r>
  </si>
  <si>
    <r>
      <rPr>
        <vertAlign val="superscript"/>
        <sz val="9"/>
        <color indexed="8"/>
        <rFont val="Arial"/>
        <family val="2"/>
      </rPr>
      <t>a</t>
    </r>
    <r>
      <rPr>
        <sz val="9"/>
        <color indexed="8"/>
        <rFont val="Arial"/>
        <family val="2"/>
      </rPr>
      <t xml:space="preserve"> Corresponde a las empresas de servicios, con las siguientes características y dedicadas, según la clasificación CIIU Rev. 3.0 A.C., a las actividades de:                                                                                                                                      
Hoteles (Grupo 551); Restaurantes, bares y similares (Grupo 552); Actividades complementarias y auxiliares al transporte (divisón 63, excepto clase 6340); Agencias de viajes (Clase 6340); Actividades postales y de correo (Grupo 641); Telecomunicaciones (Grupo 652) con personal ocupado igual o mayor a  40  personas o ingresos anuales iguales o superiores a $3 000 millones de pesos
Actividades inmobiliarias, Alquiler de maquinaria y equipo sin operarios y de efectos personales y enseres domésticos (Divisiones 70 y 71); Informática y actividades conexas (Divisón 72); Servicios empresariales (Clases 7491, 7492 y 7493); Publicidad (Clase 7430); Otros servicios empresariales (División 73, Grupos 741, 742 y Clases 7494, 7495, y 7499)   con personal ocupado igual o mayor a  75  personas o ingresos anuales iguales o superiores a $3 000 millones de pesos
Educación superior (actividad 8050) con personal ocupado igual o mayor a  20  personas o ingresos anuales iguales o superiores a $1 000 millones de pesos
Actividades relacionadas con la salud humana (actividad 851) con personal ocupado igual o mayor a  40  personas o ingresos anuales iguales o superiores
 a $3 000 millones de pesos
Actividades de radio y televisión y actividades de agencias de noticias (Clases 9213 y 9220); y otros servicios (Clases 9211, 9212, 9214, 9219 y Grupo 930) con personal ocupado igual o mayor a  40  personas o ingresos anuales iguales o superiores a $2 000 millones de pesos </t>
    </r>
  </si>
  <si>
    <r>
      <rPr>
        <vertAlign val="superscript"/>
        <sz val="9"/>
        <color indexed="8"/>
        <rFont val="Arial"/>
        <family val="2"/>
      </rPr>
      <t>b</t>
    </r>
    <r>
      <rPr>
        <sz val="9"/>
        <color indexed="8"/>
        <rFont val="Arial"/>
        <family val="2"/>
      </rPr>
      <t xml:space="preserve"> Estos valores corresponden a una serie de los resultados de la Encuesta Anual de Servicios, con bases revisadas y ajustadas al mes de diciembre de 2012. No coinciden con los valores publicados en los boletines de prensa y sus respectivos anexos en la fecha de publicación de cada año, dado que las bases se ajustan en un proceso de mejoramiento de la información de la investigación.
Igualmente, se hace claridad que estas cifras no dan cuenta de la evolución de cada uno de los sectores, en razón a que representan valores de grupos de diferentes de empresas de cada sector, en cada año, dado que el DANE ha venido fortaleciendo el directorio de fuentes que reportan la información haciendo que los aumentos de directorios corresponda a nuevas empresas que se incluyen en la investigación, pero que ya existian en la economía del país. La evolución se puede encontrar en los anexos del boletín de la EAS publicado en el respectivo periodo.</t>
    </r>
  </si>
</sst>
</file>

<file path=xl/styles.xml><?xml version="1.0" encoding="utf-8"?>
<styleSheet xmlns="http://schemas.openxmlformats.org/spreadsheetml/2006/main">
  <numFmts count="6">
    <numFmt numFmtId="43" formatCode="_(* #,##0.00_);_(* \(#,##0.00\);_(* &quot;-&quot;??_);_(@_)"/>
    <numFmt numFmtId="172" formatCode="_-* #,##0.00\ _€_-;\-* #,##0.00\ _€_-;_-* &quot;-&quot;??\ _€_-;_-@_-"/>
    <numFmt numFmtId="173" formatCode="_-* #,##0\ _€_-;\-* #,##0\ _€_-;_-* &quot;-&quot;??\ _€_-;_-@_-"/>
    <numFmt numFmtId="174" formatCode="_(* #,##0_);_(* \(#,##0\);_(* &quot;-&quot;??_);_(@_)"/>
    <numFmt numFmtId="175" formatCode="_-* #,##0.0\ _€_-;\-* #,##0.0\ _€_-;_-* &quot;-&quot;??\ _€_-;_-@_-"/>
    <numFmt numFmtId="176" formatCode="_(* #,##0.0_);_(* \(#,##0.0\);_(* &quot;-&quot;??_);_(@_)"/>
  </numFmts>
  <fonts count="30">
    <font>
      <sz val="11"/>
      <color theme="1"/>
      <name val="Calibri"/>
      <family val="2"/>
      <scheme val="minor"/>
    </font>
    <font>
      <sz val="11"/>
      <color indexed="8"/>
      <name val="Calibri"/>
      <family val="2"/>
    </font>
    <font>
      <sz val="10"/>
      <name val="MS Sans Serif"/>
      <family val="2"/>
    </font>
    <font>
      <sz val="11"/>
      <color indexed="8"/>
      <name val="Calibri"/>
      <family val="2"/>
    </font>
    <font>
      <b/>
      <sz val="14"/>
      <color indexed="8"/>
      <name val="Calibri"/>
      <family val="2"/>
    </font>
    <font>
      <b/>
      <i/>
      <sz val="8"/>
      <color indexed="8"/>
      <name val="Calibri"/>
      <family val="2"/>
    </font>
    <font>
      <sz val="8"/>
      <color indexed="8"/>
      <name val="Arial"/>
      <family val="2"/>
    </font>
    <font>
      <sz val="8"/>
      <name val="Arial"/>
      <family val="2"/>
    </font>
    <font>
      <b/>
      <sz val="11"/>
      <name val="Calibri"/>
      <family val="2"/>
    </font>
    <font>
      <b/>
      <sz val="11"/>
      <color indexed="8"/>
      <name val="Calibri"/>
      <family val="2"/>
    </font>
    <font>
      <sz val="8.5"/>
      <name val="MS Sans Serif"/>
      <family val="2"/>
    </font>
    <font>
      <b/>
      <sz val="8.5"/>
      <name val="MS Sans Serif"/>
      <family val="2"/>
    </font>
    <font>
      <sz val="9"/>
      <name val="Arial"/>
      <family val="2"/>
    </font>
    <font>
      <sz val="8"/>
      <name val="Calibri"/>
      <family val="2"/>
    </font>
    <font>
      <sz val="11"/>
      <color indexed="8"/>
      <name val="Calibri"/>
      <family val="2"/>
    </font>
    <font>
      <b/>
      <sz val="11"/>
      <name val="Arial"/>
      <family val="2"/>
    </font>
    <font>
      <b/>
      <sz val="8"/>
      <color indexed="8"/>
      <name val="Arial"/>
      <family val="2"/>
    </font>
    <font>
      <b/>
      <sz val="11"/>
      <color indexed="8"/>
      <name val="Arial"/>
      <family val="2"/>
    </font>
    <font>
      <sz val="9"/>
      <color indexed="8"/>
      <name val="Arial"/>
      <family val="2"/>
    </font>
    <font>
      <sz val="10"/>
      <color indexed="8"/>
      <name val="Arial"/>
      <family val="2"/>
    </font>
    <font>
      <b/>
      <sz val="10"/>
      <name val="Arial"/>
      <family val="2"/>
    </font>
    <font>
      <b/>
      <sz val="10"/>
      <color indexed="8"/>
      <name val="Arial"/>
      <family val="2"/>
    </font>
    <font>
      <b/>
      <sz val="9"/>
      <color indexed="8"/>
      <name val="Arial"/>
      <family val="2"/>
    </font>
    <font>
      <b/>
      <vertAlign val="superscript"/>
      <sz val="11"/>
      <color indexed="8"/>
      <name val="Arial"/>
      <family val="2"/>
    </font>
    <font>
      <b/>
      <vertAlign val="superscript"/>
      <sz val="11"/>
      <name val="Arial"/>
      <family val="2"/>
    </font>
    <font>
      <vertAlign val="superscript"/>
      <sz val="9"/>
      <name val="Arial"/>
      <family val="2"/>
    </font>
    <font>
      <sz val="9"/>
      <color indexed="8"/>
      <name val="Arial"/>
      <family val="2"/>
    </font>
    <font>
      <vertAlign val="superscript"/>
      <sz val="9"/>
      <color indexed="8"/>
      <name val="Arial"/>
      <family val="2"/>
    </font>
    <font>
      <sz val="9"/>
      <color indexed="8"/>
      <name val="Arial"/>
      <family val="2"/>
    </font>
    <font>
      <sz val="11"/>
      <color indexed="8"/>
      <name val="Arial"/>
      <family val="2"/>
    </font>
  </fonts>
  <fills count="4">
    <fill>
      <patternFill patternType="none"/>
    </fill>
    <fill>
      <patternFill patternType="gray125"/>
    </fill>
    <fill>
      <patternFill patternType="solid">
        <fgColor indexed="9"/>
        <bgColor indexed="64"/>
      </patternFill>
    </fill>
    <fill>
      <patternFill patternType="solid">
        <fgColor indexed="45"/>
        <bgColor indexed="64"/>
      </patternFill>
    </fill>
  </fills>
  <borders count="6">
    <border>
      <left/>
      <right/>
      <top/>
      <bottom/>
      <diagonal/>
    </border>
    <border>
      <left/>
      <right/>
      <top/>
      <bottom style="double">
        <color indexed="64"/>
      </bottom>
      <diagonal/>
    </border>
    <border>
      <left/>
      <right/>
      <top/>
      <bottom style="thin">
        <color indexed="64"/>
      </bottom>
      <diagonal/>
    </border>
    <border>
      <left/>
      <right/>
      <top/>
      <bottom style="medium">
        <color indexed="64"/>
      </bottom>
      <diagonal/>
    </border>
    <border>
      <left/>
      <right/>
      <top style="double">
        <color indexed="64"/>
      </top>
      <bottom/>
      <diagonal/>
    </border>
    <border>
      <left/>
      <right/>
      <top style="thin">
        <color indexed="64"/>
      </top>
      <bottom/>
      <diagonal/>
    </border>
  </borders>
  <cellStyleXfs count="6">
    <xf numFmtId="0" fontId="0" fillId="0" borderId="0"/>
    <xf numFmtId="172" fontId="14" fillId="0" borderId="0" applyFont="0" applyFill="0" applyBorder="0" applyAlignment="0" applyProtection="0"/>
    <xf numFmtId="43" fontId="3"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0" fontId="2" fillId="0" borderId="0"/>
  </cellStyleXfs>
  <cellXfs count="59">
    <xf numFmtId="0" fontId="0" fillId="0" borderId="0" xfId="0"/>
    <xf numFmtId="0" fontId="0" fillId="2" borderId="0" xfId="0" applyFill="1"/>
    <xf numFmtId="174" fontId="0" fillId="2" borderId="0" xfId="0" applyNumberFormat="1" applyFill="1"/>
    <xf numFmtId="0" fontId="0" fillId="2" borderId="0" xfId="0" applyFill="1" applyAlignment="1">
      <alignment horizontal="center"/>
    </xf>
    <xf numFmtId="0" fontId="5" fillId="2" borderId="1" xfId="0" applyFont="1" applyFill="1" applyBorder="1" applyAlignment="1">
      <alignment horizontal="left" vertical="center" wrapText="1"/>
    </xf>
    <xf numFmtId="0" fontId="0" fillId="2" borderId="1" xfId="0" applyFill="1" applyBorder="1" applyAlignment="1">
      <alignment horizontal="center"/>
    </xf>
    <xf numFmtId="174" fontId="0" fillId="2" borderId="1" xfId="0" applyNumberFormat="1" applyFill="1" applyBorder="1"/>
    <xf numFmtId="175" fontId="10" fillId="2" borderId="0" xfId="3" applyNumberFormat="1" applyFont="1" applyFill="1" applyAlignment="1">
      <alignment horizontal="center" wrapText="1"/>
    </xf>
    <xf numFmtId="175" fontId="0" fillId="2" borderId="0" xfId="0" applyNumberFormat="1" applyFill="1" applyAlignment="1">
      <alignment horizontal="center"/>
    </xf>
    <xf numFmtId="43" fontId="6" fillId="2" borderId="0" xfId="2" applyNumberFormat="1" applyFont="1" applyFill="1"/>
    <xf numFmtId="175" fontId="11" fillId="2" borderId="0" xfId="3" applyNumberFormat="1" applyFont="1" applyFill="1" applyAlignment="1">
      <alignment horizontal="center" wrapText="1"/>
    </xf>
    <xf numFmtId="0" fontId="9" fillId="2" borderId="0" xfId="0" applyFont="1" applyFill="1" applyAlignment="1">
      <alignment horizontal="center" vertical="center" wrapText="1"/>
    </xf>
    <xf numFmtId="0" fontId="8" fillId="2" borderId="0" xfId="5" applyFont="1" applyFill="1" applyAlignment="1">
      <alignment horizontal="center" vertical="center" wrapText="1"/>
    </xf>
    <xf numFmtId="0" fontId="12" fillId="2" borderId="0" xfId="0" applyFont="1" applyFill="1" applyBorder="1"/>
    <xf numFmtId="0" fontId="5" fillId="2" borderId="0" xfId="0" applyFont="1" applyFill="1" applyAlignment="1">
      <alignment vertical="center" wrapText="1"/>
    </xf>
    <xf numFmtId="0" fontId="15" fillId="2" borderId="0" xfId="0" applyFont="1" applyFill="1"/>
    <xf numFmtId="0" fontId="15" fillId="2" borderId="0" xfId="0" applyFont="1" applyFill="1" applyAlignment="1">
      <alignment horizontal="left"/>
    </xf>
    <xf numFmtId="172" fontId="16" fillId="3" borderId="0" xfId="1" applyFont="1" applyFill="1" applyBorder="1" applyAlignment="1">
      <alignment horizontal="center" vertical="center" wrapText="1"/>
    </xf>
    <xf numFmtId="0" fontId="19" fillId="2" borderId="0" xfId="0" applyFont="1" applyFill="1"/>
    <xf numFmtId="0" fontId="20" fillId="2" borderId="0" xfId="5" applyFont="1" applyFill="1" applyAlignment="1">
      <alignment horizontal="center"/>
    </xf>
    <xf numFmtId="175" fontId="11" fillId="2" borderId="2" xfId="3" applyNumberFormat="1" applyFont="1" applyFill="1" applyBorder="1" applyAlignment="1">
      <alignment horizontal="center" wrapText="1"/>
    </xf>
    <xf numFmtId="43" fontId="6" fillId="2" borderId="2" xfId="2" applyNumberFormat="1" applyFont="1" applyFill="1" applyBorder="1" applyAlignment="1">
      <alignment horizontal="center"/>
    </xf>
    <xf numFmtId="0" fontId="21" fillId="2" borderId="0" xfId="0" applyFont="1" applyFill="1" applyAlignment="1">
      <alignment horizontal="center" vertical="center" wrapText="1"/>
    </xf>
    <xf numFmtId="0" fontId="20" fillId="2" borderId="0" xfId="5" applyFont="1" applyFill="1" applyAlignment="1">
      <alignment horizontal="center" vertical="center" wrapText="1"/>
    </xf>
    <xf numFmtId="175" fontId="11" fillId="2" borderId="3" xfId="3" applyNumberFormat="1" applyFont="1" applyFill="1" applyBorder="1" applyAlignment="1">
      <alignment horizontal="center" wrapText="1"/>
    </xf>
    <xf numFmtId="0" fontId="22" fillId="2" borderId="1" xfId="0" applyFont="1" applyFill="1" applyBorder="1" applyAlignment="1">
      <alignment horizontal="center"/>
    </xf>
    <xf numFmtId="0" fontId="18" fillId="2" borderId="0" xfId="0" applyFont="1" applyFill="1" applyAlignment="1">
      <alignment horizontal="left"/>
    </xf>
    <xf numFmtId="176" fontId="7" fillId="3" borderId="0" xfId="4" applyNumberFormat="1" applyFont="1" applyFill="1" applyBorder="1" applyAlignment="1">
      <alignment horizontal="center"/>
    </xf>
    <xf numFmtId="0" fontId="28" fillId="2" borderId="0" xfId="0" applyFont="1" applyFill="1"/>
    <xf numFmtId="0" fontId="29" fillId="2" borderId="0" xfId="0" applyFont="1" applyFill="1"/>
    <xf numFmtId="174" fontId="29" fillId="2" borderId="0" xfId="0" applyNumberFormat="1" applyFont="1" applyFill="1"/>
    <xf numFmtId="0" fontId="18" fillId="3" borderId="0" xfId="0" applyFont="1" applyFill="1" applyAlignment="1">
      <alignment horizontal="left"/>
    </xf>
    <xf numFmtId="173" fontId="12" fillId="2" borderId="0" xfId="3" applyNumberFormat="1" applyFont="1" applyFill="1" applyAlignment="1">
      <alignment horizontal="left" wrapText="1"/>
    </xf>
    <xf numFmtId="0" fontId="28" fillId="2" borderId="0" xfId="0" applyFont="1" applyFill="1" applyAlignment="1">
      <alignment horizontal="justify" vertical="center" wrapText="1"/>
    </xf>
    <xf numFmtId="0" fontId="28" fillId="0" borderId="0" xfId="0" applyFont="1" applyAlignment="1">
      <alignment horizontal="justify" vertical="center" wrapText="1"/>
    </xf>
    <xf numFmtId="0" fontId="28" fillId="0" borderId="0" xfId="0" applyFont="1" applyAlignment="1">
      <alignment vertical="center" wrapText="1"/>
    </xf>
    <xf numFmtId="173" fontId="12" fillId="2" borderId="3" xfId="3" applyNumberFormat="1" applyFont="1" applyFill="1" applyBorder="1" applyAlignment="1">
      <alignment horizontal="left" wrapText="1"/>
    </xf>
    <xf numFmtId="0" fontId="9" fillId="2" borderId="0" xfId="0" applyFont="1" applyFill="1" applyBorder="1" applyAlignment="1">
      <alignment horizontal="center" wrapText="1"/>
    </xf>
    <xf numFmtId="173" fontId="13" fillId="2" borderId="0" xfId="3" applyNumberFormat="1" applyFont="1" applyFill="1" applyAlignment="1">
      <alignment horizontal="left" vertical="justify" wrapText="1"/>
    </xf>
    <xf numFmtId="0" fontId="18" fillId="2" borderId="0" xfId="0" applyFont="1" applyFill="1" applyAlignment="1">
      <alignment horizontal="left"/>
    </xf>
    <xf numFmtId="173" fontId="20" fillId="2" borderId="0" xfId="3" applyNumberFormat="1" applyFont="1" applyFill="1" applyAlignment="1">
      <alignment horizontal="center" wrapText="1"/>
    </xf>
    <xf numFmtId="173" fontId="12" fillId="2" borderId="2" xfId="3" applyNumberFormat="1" applyFont="1" applyFill="1" applyBorder="1" applyAlignment="1">
      <alignment horizontal="left" wrapText="1"/>
    </xf>
    <xf numFmtId="0" fontId="21" fillId="2" borderId="0" xfId="0" applyFont="1" applyFill="1" applyBorder="1" applyAlignment="1">
      <alignment horizontal="center" wrapText="1"/>
    </xf>
    <xf numFmtId="0" fontId="21" fillId="2" borderId="5" xfId="0" applyFont="1" applyFill="1" applyBorder="1" applyAlignment="1">
      <alignment horizontal="center" wrapText="1"/>
    </xf>
    <xf numFmtId="0" fontId="21"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173" fontId="15" fillId="2" borderId="0" xfId="2" applyNumberFormat="1" applyFont="1" applyFill="1" applyBorder="1" applyAlignment="1">
      <alignment horizontal="center" vertical="center"/>
    </xf>
    <xf numFmtId="173" fontId="15" fillId="2" borderId="1" xfId="2" applyNumberFormat="1" applyFont="1" applyFill="1" applyBorder="1" applyAlignment="1">
      <alignment horizontal="center" vertical="center"/>
    </xf>
    <xf numFmtId="0" fontId="16" fillId="2"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173" fontId="7" fillId="3" borderId="0" xfId="1" applyNumberFormat="1" applyFont="1" applyFill="1" applyBorder="1" applyAlignment="1">
      <alignment horizontal="center"/>
    </xf>
    <xf numFmtId="173" fontId="0" fillId="2" borderId="0" xfId="1" applyNumberFormat="1" applyFont="1" applyFill="1"/>
    <xf numFmtId="173" fontId="7" fillId="2" borderId="0" xfId="1" applyNumberFormat="1" applyFont="1" applyFill="1" applyBorder="1" applyAlignment="1">
      <alignment horizontal="center"/>
    </xf>
    <xf numFmtId="176" fontId="6" fillId="2" borderId="0" xfId="2" applyNumberFormat="1" applyFont="1" applyFill="1"/>
    <xf numFmtId="176" fontId="6" fillId="2" borderId="2" xfId="2" applyNumberFormat="1" applyFont="1" applyFill="1" applyBorder="1" applyAlignment="1">
      <alignment horizontal="center"/>
    </xf>
    <xf numFmtId="0" fontId="18" fillId="2" borderId="0" xfId="0" applyFont="1" applyFill="1" applyAlignment="1">
      <alignment vertical="center" wrapText="1"/>
    </xf>
  </cellXfs>
  <cellStyles count="6">
    <cellStyle name="Millares" xfId="1" builtinId="3"/>
    <cellStyle name="Millares 2" xfId="2"/>
    <cellStyle name="Millares 2 2" xfId="3"/>
    <cellStyle name="Millares 3" xfId="4"/>
    <cellStyle name="Normal" xfId="0" builtinId="0"/>
    <cellStyle name="Normal 2"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57150</xdr:colOff>
      <xdr:row>3</xdr:row>
      <xdr:rowOff>66675</xdr:rowOff>
    </xdr:to>
    <xdr:pic>
      <xdr:nvPicPr>
        <xdr:cNvPr id="2055" name="Picture 3"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0" y="76200"/>
          <a:ext cx="4524375" cy="561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41"/>
  <sheetViews>
    <sheetView tabSelected="1" workbookViewId="0"/>
  </sheetViews>
  <sheetFormatPr baseColWidth="10" defaultRowHeight="15"/>
  <cols>
    <col min="1" max="1" width="21.28515625" style="1" customWidth="1"/>
    <col min="2" max="2" width="19.7109375" style="1" customWidth="1"/>
    <col min="3" max="3" width="11.85546875" style="1" customWidth="1"/>
    <col min="4" max="4" width="14.140625" style="2" bestFit="1" customWidth="1"/>
    <col min="5" max="5" width="15.140625" style="2" customWidth="1"/>
    <col min="6" max="8" width="14.140625" style="2" bestFit="1" customWidth="1"/>
    <col min="9" max="9" width="16.85546875" style="1" bestFit="1" customWidth="1"/>
    <col min="10" max="16384" width="11.42578125" style="1"/>
  </cols>
  <sheetData>
    <row r="1" spans="1:10" ht="15" customHeight="1">
      <c r="B1" s="48"/>
      <c r="C1" s="48"/>
      <c r="D1" s="48"/>
      <c r="E1" s="48"/>
      <c r="F1" s="48"/>
      <c r="G1" s="48"/>
    </row>
    <row r="2" spans="1:10" ht="15" customHeight="1">
      <c r="B2" s="48"/>
      <c r="C2" s="48"/>
      <c r="D2" s="48"/>
      <c r="E2" s="48"/>
      <c r="F2" s="48"/>
      <c r="G2" s="48"/>
    </row>
    <row r="3" spans="1:10" ht="15" customHeight="1">
      <c r="B3" s="48"/>
      <c r="C3" s="48"/>
      <c r="D3" s="48"/>
      <c r="E3" s="48"/>
      <c r="F3" s="48"/>
      <c r="G3" s="48"/>
    </row>
    <row r="4" spans="1:10" ht="15" customHeight="1">
      <c r="B4" s="48"/>
      <c r="C4" s="48"/>
      <c r="D4" s="48"/>
      <c r="E4" s="48"/>
      <c r="F4" s="48"/>
      <c r="G4" s="48"/>
    </row>
    <row r="5" spans="1:10" ht="17.25">
      <c r="A5" s="15" t="s">
        <v>53</v>
      </c>
    </row>
    <row r="6" spans="1:10" ht="15" customHeight="1">
      <c r="A6" s="16" t="s">
        <v>52</v>
      </c>
      <c r="B6" s="14"/>
      <c r="C6" s="3"/>
    </row>
    <row r="7" spans="1:10" ht="15.75" thickBot="1">
      <c r="A7" s="4"/>
      <c r="B7" s="4"/>
      <c r="C7" s="5"/>
      <c r="D7" s="6"/>
      <c r="E7" s="6"/>
      <c r="F7" s="5"/>
      <c r="G7" s="5"/>
      <c r="H7" s="25" t="s">
        <v>39</v>
      </c>
      <c r="I7" s="5"/>
    </row>
    <row r="8" spans="1:10" ht="15.75" customHeight="1" thickTop="1">
      <c r="A8" s="49" t="s">
        <v>30</v>
      </c>
      <c r="B8" s="49"/>
      <c r="C8" s="51" t="s">
        <v>0</v>
      </c>
      <c r="D8" s="45">
        <v>2006</v>
      </c>
      <c r="E8" s="45">
        <v>2007</v>
      </c>
      <c r="F8" s="45">
        <v>2008</v>
      </c>
      <c r="G8" s="45">
        <v>2009</v>
      </c>
      <c r="H8" s="45">
        <v>2010</v>
      </c>
      <c r="I8" s="45" t="s">
        <v>42</v>
      </c>
    </row>
    <row r="9" spans="1:10" ht="15.75" customHeight="1" thickBot="1">
      <c r="A9" s="50"/>
      <c r="B9" s="50"/>
      <c r="C9" s="52"/>
      <c r="D9" s="46"/>
      <c r="E9" s="46"/>
      <c r="F9" s="46"/>
      <c r="G9" s="46"/>
      <c r="H9" s="46"/>
      <c r="I9" s="46"/>
    </row>
    <row r="10" spans="1:10" ht="15.75" customHeight="1" thickTop="1">
      <c r="A10" s="18"/>
      <c r="B10" s="18"/>
      <c r="C10" s="19" t="s">
        <v>3</v>
      </c>
      <c r="D10" s="47" t="s">
        <v>51</v>
      </c>
      <c r="E10" s="47"/>
      <c r="F10" s="47"/>
      <c r="G10" s="47"/>
      <c r="H10" s="47"/>
      <c r="I10" s="47"/>
    </row>
    <row r="11" spans="1:10">
      <c r="A11" s="31" t="s">
        <v>6</v>
      </c>
      <c r="B11" s="31"/>
      <c r="C11" s="17"/>
      <c r="D11" s="53">
        <v>1190134.0970000001</v>
      </c>
      <c r="E11" s="53">
        <v>1337879.6140000001</v>
      </c>
      <c r="F11" s="53">
        <v>1447403.39</v>
      </c>
      <c r="G11" s="53">
        <v>1534119.1869999999</v>
      </c>
      <c r="H11" s="53">
        <v>1779270.1910000001</v>
      </c>
      <c r="I11" s="53">
        <v>2088432.4469999999</v>
      </c>
      <c r="J11" s="54"/>
    </row>
    <row r="12" spans="1:10">
      <c r="A12" s="26" t="s">
        <v>10</v>
      </c>
      <c r="B12" s="26"/>
      <c r="C12" s="7"/>
      <c r="D12" s="55">
        <v>1181825.1059999999</v>
      </c>
      <c r="E12" s="55">
        <v>1321038.862</v>
      </c>
      <c r="F12" s="55">
        <v>1434877.7749999999</v>
      </c>
      <c r="G12" s="55">
        <v>1531283.138</v>
      </c>
      <c r="H12" s="55">
        <v>1775774.4979999999</v>
      </c>
      <c r="I12" s="55">
        <v>2084832.3149999999</v>
      </c>
      <c r="J12" s="54"/>
    </row>
    <row r="13" spans="1:10">
      <c r="A13" s="31" t="s">
        <v>9</v>
      </c>
      <c r="B13" s="31"/>
      <c r="C13" s="17"/>
      <c r="D13" s="53">
        <v>701287.50800000003</v>
      </c>
      <c r="E13" s="53">
        <v>766130.76300000004</v>
      </c>
      <c r="F13" s="53">
        <v>824990.86199999996</v>
      </c>
      <c r="G13" s="53">
        <v>898468.79500000004</v>
      </c>
      <c r="H13" s="53">
        <v>1016850.93</v>
      </c>
      <c r="I13" s="53">
        <v>1156820.7579999999</v>
      </c>
      <c r="J13" s="54"/>
    </row>
    <row r="14" spans="1:10">
      <c r="A14" s="39" t="s">
        <v>8</v>
      </c>
      <c r="B14" s="39"/>
      <c r="C14" s="7"/>
      <c r="D14" s="55">
        <v>480537.598</v>
      </c>
      <c r="E14" s="55">
        <v>554908.09900000005</v>
      </c>
      <c r="F14" s="55">
        <v>609886.91299999994</v>
      </c>
      <c r="G14" s="55">
        <v>632814.34299999999</v>
      </c>
      <c r="H14" s="55">
        <v>758923.56799999997</v>
      </c>
      <c r="I14" s="55">
        <v>928011.55700000003</v>
      </c>
      <c r="J14" s="54"/>
    </row>
    <row r="15" spans="1:10">
      <c r="A15" s="31" t="s">
        <v>1</v>
      </c>
      <c r="B15" s="31"/>
      <c r="C15" s="17"/>
      <c r="D15" s="53">
        <v>15452</v>
      </c>
      <c r="E15" s="53">
        <v>17147</v>
      </c>
      <c r="F15" s="53">
        <v>17832</v>
      </c>
      <c r="G15" s="53">
        <v>18656</v>
      </c>
      <c r="H15" s="53">
        <v>19897</v>
      </c>
      <c r="I15" s="53">
        <v>22830</v>
      </c>
      <c r="J15" s="54"/>
    </row>
    <row r="16" spans="1:10">
      <c r="A16" s="39" t="s">
        <v>14</v>
      </c>
      <c r="B16" s="39"/>
      <c r="C16" s="7"/>
      <c r="D16" s="55">
        <v>15384</v>
      </c>
      <c r="E16" s="55">
        <v>17022</v>
      </c>
      <c r="F16" s="55">
        <v>17727</v>
      </c>
      <c r="G16" s="55">
        <v>18510</v>
      </c>
      <c r="H16" s="55">
        <v>19700</v>
      </c>
      <c r="I16" s="55">
        <v>22658</v>
      </c>
      <c r="J16" s="54"/>
    </row>
    <row r="17" spans="1:10">
      <c r="A17" s="31" t="s">
        <v>7</v>
      </c>
      <c r="B17" s="31"/>
      <c r="C17" s="17"/>
      <c r="D17" s="53">
        <v>222635.39300000001</v>
      </c>
      <c r="E17" s="53">
        <v>250614.16699999999</v>
      </c>
      <c r="F17" s="53">
        <v>281255.25400000002</v>
      </c>
      <c r="G17" s="53">
        <v>317580.03100000002</v>
      </c>
      <c r="H17" s="53">
        <v>356270.14600000001</v>
      </c>
      <c r="I17" s="53">
        <v>415618.348</v>
      </c>
      <c r="J17" s="54"/>
    </row>
    <row r="18" spans="1:10">
      <c r="A18" s="39" t="s">
        <v>40</v>
      </c>
      <c r="B18" s="39"/>
      <c r="C18" s="8"/>
      <c r="D18" s="55">
        <v>133976.777</v>
      </c>
      <c r="E18" s="55">
        <v>149929.924</v>
      </c>
      <c r="F18" s="55">
        <v>166328.26300000001</v>
      </c>
      <c r="G18" s="55">
        <v>180631.79399999999</v>
      </c>
      <c r="H18" s="55">
        <v>196717.99299999999</v>
      </c>
      <c r="I18" s="55">
        <v>228887.23300000001</v>
      </c>
      <c r="J18" s="54"/>
    </row>
    <row r="19" spans="1:10">
      <c r="A19" s="31" t="s">
        <v>27</v>
      </c>
      <c r="B19" s="31"/>
      <c r="C19" s="17"/>
      <c r="D19" s="53">
        <v>262384.82199999999</v>
      </c>
      <c r="E19" s="53">
        <v>293572.39</v>
      </c>
      <c r="F19" s="53">
        <v>330719.19300000003</v>
      </c>
      <c r="G19" s="53">
        <v>367023.10700000002</v>
      </c>
      <c r="H19" s="53">
        <v>417205.005</v>
      </c>
      <c r="I19" s="53">
        <v>487352.45400000003</v>
      </c>
      <c r="J19" s="54"/>
    </row>
    <row r="20" spans="1:10">
      <c r="A20" s="40" t="s">
        <v>31</v>
      </c>
      <c r="B20" s="40"/>
      <c r="C20" s="8"/>
      <c r="I20" s="2"/>
    </row>
    <row r="21" spans="1:10">
      <c r="A21" s="31" t="s">
        <v>41</v>
      </c>
      <c r="B21" s="31"/>
      <c r="C21" s="17"/>
      <c r="D21" s="27">
        <f t="shared" ref="D21:I21" si="0">((D11/(D13+D19)))</f>
        <v>1.2349987230618109</v>
      </c>
      <c r="E21" s="27">
        <f t="shared" si="0"/>
        <v>1.2625041363824272</v>
      </c>
      <c r="F21" s="27">
        <f t="shared" si="0"/>
        <v>1.2523931791871448</v>
      </c>
      <c r="G21" s="27">
        <f t="shared" si="0"/>
        <v>1.2122710422527856</v>
      </c>
      <c r="H21" s="27">
        <f t="shared" si="0"/>
        <v>1.2407257956782558</v>
      </c>
      <c r="I21" s="27">
        <f t="shared" si="0"/>
        <v>1.2702022096927341</v>
      </c>
    </row>
    <row r="22" spans="1:10">
      <c r="A22" s="32" t="s">
        <v>2</v>
      </c>
      <c r="B22" s="32"/>
      <c r="C22" s="10"/>
      <c r="D22" s="9">
        <f t="shared" ref="D22:I22" si="1">D12/D15</f>
        <v>76.483633574941749</v>
      </c>
      <c r="E22" s="9">
        <f t="shared" si="1"/>
        <v>77.041981804397267</v>
      </c>
      <c r="F22" s="9">
        <f t="shared" si="1"/>
        <v>80.466452164647819</v>
      </c>
      <c r="G22" s="9">
        <f t="shared" si="1"/>
        <v>82.079928066037738</v>
      </c>
      <c r="H22" s="9">
        <f t="shared" si="1"/>
        <v>89.248353922701909</v>
      </c>
      <c r="I22" s="9">
        <f t="shared" si="1"/>
        <v>91.319856110381082</v>
      </c>
    </row>
    <row r="23" spans="1:10" ht="15" customHeight="1">
      <c r="A23" s="31" t="s">
        <v>12</v>
      </c>
      <c r="B23" s="31"/>
      <c r="C23" s="17"/>
      <c r="D23" s="27">
        <f t="shared" ref="D23:I23" si="2">D11/D15</f>
        <v>77.02136273621538</v>
      </c>
      <c r="E23" s="27">
        <f t="shared" si="2"/>
        <v>78.024121653933634</v>
      </c>
      <c r="F23" s="27">
        <f t="shared" si="2"/>
        <v>81.168875616868547</v>
      </c>
      <c r="G23" s="27">
        <f t="shared" si="2"/>
        <v>82.231946129931387</v>
      </c>
      <c r="H23" s="27">
        <f t="shared" si="2"/>
        <v>89.424043373372882</v>
      </c>
      <c r="I23" s="27">
        <f t="shared" si="2"/>
        <v>91.477549145860706</v>
      </c>
    </row>
    <row r="24" spans="1:10">
      <c r="A24" s="41" t="s">
        <v>13</v>
      </c>
      <c r="B24" s="41"/>
      <c r="C24" s="20"/>
      <c r="D24" s="21">
        <f t="shared" ref="D24:I24" si="3">D14/D15</f>
        <v>31.098731426352575</v>
      </c>
      <c r="E24" s="21">
        <f t="shared" si="3"/>
        <v>32.361818335568906</v>
      </c>
      <c r="F24" s="21">
        <f t="shared" si="3"/>
        <v>34.201823295199638</v>
      </c>
      <c r="G24" s="21">
        <f t="shared" si="3"/>
        <v>33.920151318610635</v>
      </c>
      <c r="H24" s="21">
        <f t="shared" si="3"/>
        <v>38.142612856209475</v>
      </c>
      <c r="I24" s="21">
        <f t="shared" si="3"/>
        <v>40.648776040297854</v>
      </c>
    </row>
    <row r="25" spans="1:10" ht="15" customHeight="1">
      <c r="A25" s="18"/>
      <c r="B25" s="18"/>
      <c r="C25" s="19" t="s">
        <v>4</v>
      </c>
      <c r="D25" s="44" t="s">
        <v>44</v>
      </c>
      <c r="E25" s="44"/>
      <c r="F25" s="44"/>
      <c r="G25" s="44"/>
      <c r="H25" s="44"/>
      <c r="I25" s="44"/>
    </row>
    <row r="26" spans="1:10">
      <c r="A26" s="31" t="s">
        <v>6</v>
      </c>
      <c r="B26" s="31"/>
      <c r="C26" s="17"/>
      <c r="D26" s="53">
        <v>1827438.845</v>
      </c>
      <c r="E26" s="53">
        <v>2158582.219</v>
      </c>
      <c r="F26" s="53">
        <v>2435715.0290000001</v>
      </c>
      <c r="G26" s="53">
        <v>2743303.8369999998</v>
      </c>
      <c r="H26" s="53">
        <v>3278433.8020000001</v>
      </c>
      <c r="I26" s="53">
        <v>3706759.7629999998</v>
      </c>
    </row>
    <row r="27" spans="1:10">
      <c r="A27" s="26" t="s">
        <v>10</v>
      </c>
      <c r="B27" s="26"/>
      <c r="C27" s="7"/>
      <c r="D27" s="55">
        <v>1806904.4750000001</v>
      </c>
      <c r="E27" s="55">
        <v>2138028.9700000002</v>
      </c>
      <c r="F27" s="55">
        <v>2409357.0970000001</v>
      </c>
      <c r="G27" s="55">
        <v>2703463.531</v>
      </c>
      <c r="H27" s="55">
        <v>3230864.9309999999</v>
      </c>
      <c r="I27" s="55">
        <v>3657838.429</v>
      </c>
    </row>
    <row r="28" spans="1:10">
      <c r="A28" s="31" t="s">
        <v>9</v>
      </c>
      <c r="B28" s="31"/>
      <c r="C28" s="17"/>
      <c r="D28" s="53">
        <v>1202682.584</v>
      </c>
      <c r="E28" s="53">
        <v>1441794.571</v>
      </c>
      <c r="F28" s="53">
        <v>1614522.196</v>
      </c>
      <c r="G28" s="53">
        <v>1820317.041</v>
      </c>
      <c r="H28" s="53">
        <v>2165451.0520000001</v>
      </c>
      <c r="I28" s="53">
        <v>2401857.2069999999</v>
      </c>
    </row>
    <row r="29" spans="1:10">
      <c r="A29" s="39" t="s">
        <v>8</v>
      </c>
      <c r="B29" s="39"/>
      <c r="C29" s="7"/>
      <c r="D29" s="55">
        <v>604221.89099999995</v>
      </c>
      <c r="E29" s="55">
        <v>696234.39899999998</v>
      </c>
      <c r="F29" s="55">
        <v>794834.90099999995</v>
      </c>
      <c r="G29" s="55">
        <v>883146.49</v>
      </c>
      <c r="H29" s="55">
        <v>1065413.879</v>
      </c>
      <c r="I29" s="55">
        <v>1255981.2220000001</v>
      </c>
    </row>
    <row r="30" spans="1:10">
      <c r="A30" s="31" t="s">
        <v>1</v>
      </c>
      <c r="B30" s="31"/>
      <c r="C30" s="17"/>
      <c r="D30" s="53">
        <v>34802</v>
      </c>
      <c r="E30" s="53">
        <v>39412</v>
      </c>
      <c r="F30" s="53">
        <v>41531</v>
      </c>
      <c r="G30" s="53">
        <v>40099</v>
      </c>
      <c r="H30" s="53">
        <v>48394</v>
      </c>
      <c r="I30" s="53">
        <v>52404</v>
      </c>
    </row>
    <row r="31" spans="1:10">
      <c r="A31" s="39" t="s">
        <v>14</v>
      </c>
      <c r="B31" s="39"/>
      <c r="C31" s="7"/>
      <c r="D31" s="55">
        <v>34666</v>
      </c>
      <c r="E31" s="55">
        <v>39240</v>
      </c>
      <c r="F31" s="55">
        <v>41370</v>
      </c>
      <c r="G31" s="55">
        <v>39885</v>
      </c>
      <c r="H31" s="55">
        <v>48111</v>
      </c>
      <c r="I31" s="55">
        <v>52145</v>
      </c>
    </row>
    <row r="32" spans="1:10">
      <c r="A32" s="31" t="s">
        <v>7</v>
      </c>
      <c r="B32" s="31"/>
      <c r="C32" s="17"/>
      <c r="D32" s="53">
        <v>378675.25900000002</v>
      </c>
      <c r="E32" s="53">
        <v>454216.52</v>
      </c>
      <c r="F32" s="53">
        <v>519486.14500000002</v>
      </c>
      <c r="G32" s="53">
        <v>546395.22400000005</v>
      </c>
      <c r="H32" s="53">
        <v>678091.93099999998</v>
      </c>
      <c r="I32" s="53">
        <v>794305.99300000002</v>
      </c>
    </row>
    <row r="33" spans="1:9">
      <c r="A33" s="39" t="s">
        <v>40</v>
      </c>
      <c r="B33" s="39"/>
      <c r="C33" s="8"/>
      <c r="D33" s="55">
        <v>227370.89199999999</v>
      </c>
      <c r="E33" s="55">
        <v>269688.84600000002</v>
      </c>
      <c r="F33" s="55">
        <v>303046.34000000003</v>
      </c>
      <c r="G33" s="55">
        <v>273581.78399999999</v>
      </c>
      <c r="H33" s="55">
        <v>324434.87800000003</v>
      </c>
      <c r="I33" s="55">
        <v>344167.18199999997</v>
      </c>
    </row>
    <row r="34" spans="1:9">
      <c r="A34" s="31" t="s">
        <v>27</v>
      </c>
      <c r="B34" s="31"/>
      <c r="C34" s="17"/>
      <c r="D34" s="53">
        <v>431013.81699999998</v>
      </c>
      <c r="E34" s="53">
        <v>515432.81599999999</v>
      </c>
      <c r="F34" s="53">
        <v>587219.61399999994</v>
      </c>
      <c r="G34" s="53">
        <v>607992.554</v>
      </c>
      <c r="H34" s="53">
        <v>755703.26100000006</v>
      </c>
      <c r="I34" s="53">
        <v>880364.39</v>
      </c>
    </row>
    <row r="35" spans="1:9" ht="15" customHeight="1">
      <c r="A35" s="40" t="s">
        <v>31</v>
      </c>
      <c r="B35" s="40"/>
      <c r="C35" s="8"/>
    </row>
    <row r="36" spans="1:9" ht="15" customHeight="1">
      <c r="A36" s="31" t="s">
        <v>11</v>
      </c>
      <c r="B36" s="31"/>
      <c r="C36" s="17"/>
      <c r="D36" s="27">
        <f t="shared" ref="D36:I36" si="4">((D26/(D28+D34)))</f>
        <v>1.1185914615967865</v>
      </c>
      <c r="E36" s="27">
        <f t="shared" si="4"/>
        <v>1.1028775876208399</v>
      </c>
      <c r="F36" s="27">
        <f t="shared" si="4"/>
        <v>1.1062673279570414</v>
      </c>
      <c r="G36" s="27">
        <f t="shared" si="4"/>
        <v>1.1297174967510681</v>
      </c>
      <c r="H36" s="27">
        <f t="shared" si="4"/>
        <v>1.1223076396238298</v>
      </c>
      <c r="I36" s="27">
        <f t="shared" si="4"/>
        <v>1.1293447603866948</v>
      </c>
    </row>
    <row r="37" spans="1:9" ht="15" customHeight="1">
      <c r="A37" s="32" t="s">
        <v>2</v>
      </c>
      <c r="B37" s="32"/>
      <c r="C37" s="10"/>
      <c r="D37" s="56">
        <f t="shared" ref="D37:I37" si="5">D27/D30</f>
        <v>51.919558502384923</v>
      </c>
      <c r="E37" s="56">
        <f t="shared" si="5"/>
        <v>54.248172384045475</v>
      </c>
      <c r="F37" s="56">
        <f t="shared" si="5"/>
        <v>58.013462160795555</v>
      </c>
      <c r="G37" s="56">
        <f t="shared" si="5"/>
        <v>67.419724456969007</v>
      </c>
      <c r="H37" s="56">
        <f t="shared" si="5"/>
        <v>66.761683907095914</v>
      </c>
      <c r="I37" s="56">
        <f t="shared" si="5"/>
        <v>69.800748587894049</v>
      </c>
    </row>
    <row r="38" spans="1:9" ht="15" customHeight="1">
      <c r="A38" s="31" t="s">
        <v>12</v>
      </c>
      <c r="B38" s="31"/>
      <c r="C38" s="17"/>
      <c r="D38" s="27">
        <f t="shared" ref="D38:I38" si="6">D26/D30</f>
        <v>52.509592695822079</v>
      </c>
      <c r="E38" s="27">
        <f t="shared" si="6"/>
        <v>54.769669618390338</v>
      </c>
      <c r="F38" s="27">
        <f t="shared" si="6"/>
        <v>58.648118971370785</v>
      </c>
      <c r="G38" s="27">
        <f t="shared" si="6"/>
        <v>68.4132730741415</v>
      </c>
      <c r="H38" s="27">
        <f t="shared" si="6"/>
        <v>67.744633673595899</v>
      </c>
      <c r="I38" s="27">
        <f t="shared" si="6"/>
        <v>70.734290569422171</v>
      </c>
    </row>
    <row r="39" spans="1:9" ht="15" customHeight="1">
      <c r="A39" s="41" t="s">
        <v>13</v>
      </c>
      <c r="B39" s="41"/>
      <c r="C39" s="20"/>
      <c r="D39" s="57">
        <f t="shared" ref="D39:I39" si="7">D29/D30</f>
        <v>17.361700218378253</v>
      </c>
      <c r="E39" s="57">
        <f t="shared" si="7"/>
        <v>17.665543463919619</v>
      </c>
      <c r="F39" s="57">
        <f t="shared" si="7"/>
        <v>19.138352098432495</v>
      </c>
      <c r="G39" s="57">
        <f t="shared" si="7"/>
        <v>22.024152472630242</v>
      </c>
      <c r="H39" s="57">
        <f t="shared" si="7"/>
        <v>22.015412633797578</v>
      </c>
      <c r="I39" s="57">
        <f t="shared" si="7"/>
        <v>23.96727772689108</v>
      </c>
    </row>
    <row r="40" spans="1:9" s="18" customFormat="1" ht="12.75" customHeight="1">
      <c r="A40" s="22"/>
      <c r="C40" s="23" t="s">
        <v>5</v>
      </c>
      <c r="D40" s="43" t="s">
        <v>45</v>
      </c>
      <c r="E40" s="43"/>
      <c r="F40" s="43"/>
      <c r="G40" s="43"/>
      <c r="H40" s="43"/>
      <c r="I40" s="43"/>
    </row>
    <row r="41" spans="1:9">
      <c r="A41" s="31" t="s">
        <v>6</v>
      </c>
      <c r="B41" s="31"/>
      <c r="C41" s="17"/>
      <c r="D41" s="53">
        <v>2214098.301</v>
      </c>
      <c r="E41" s="53">
        <v>2503451.3390000002</v>
      </c>
      <c r="F41" s="53">
        <v>2804535.2760000001</v>
      </c>
      <c r="G41" s="53">
        <v>3107426.5070000002</v>
      </c>
      <c r="H41" s="53">
        <v>3859395.27</v>
      </c>
      <c r="I41" s="53">
        <v>4670630.6720000003</v>
      </c>
    </row>
    <row r="42" spans="1:9">
      <c r="A42" s="26" t="s">
        <v>10</v>
      </c>
      <c r="B42" s="26"/>
      <c r="C42" s="7"/>
      <c r="D42" s="55">
        <v>2209833.8029999998</v>
      </c>
      <c r="E42" s="55">
        <v>2500036.287</v>
      </c>
      <c r="F42" s="55">
        <v>2795333.469</v>
      </c>
      <c r="G42" s="55">
        <v>3098456.01</v>
      </c>
      <c r="H42" s="55">
        <v>3843682.9840000002</v>
      </c>
      <c r="I42" s="55">
        <v>4653601.6050000004</v>
      </c>
    </row>
    <row r="43" spans="1:9">
      <c r="A43" s="31" t="s">
        <v>9</v>
      </c>
      <c r="B43" s="31"/>
      <c r="C43" s="17"/>
      <c r="D43" s="53">
        <v>1173887.6200000001</v>
      </c>
      <c r="E43" s="53">
        <v>1322097.392</v>
      </c>
      <c r="F43" s="53">
        <v>1520684.841</v>
      </c>
      <c r="G43" s="53">
        <v>1654575.327</v>
      </c>
      <c r="H43" s="53">
        <v>1939009.2749999999</v>
      </c>
      <c r="I43" s="53">
        <v>2360527.4040000001</v>
      </c>
    </row>
    <row r="44" spans="1:9">
      <c r="A44" s="39" t="s">
        <v>8</v>
      </c>
      <c r="B44" s="39"/>
      <c r="C44" s="7"/>
      <c r="D44" s="55">
        <v>1035946.183</v>
      </c>
      <c r="E44" s="55">
        <v>1177938.895</v>
      </c>
      <c r="F44" s="55">
        <v>1274648.628</v>
      </c>
      <c r="G44" s="55">
        <v>1443880.683</v>
      </c>
      <c r="H44" s="55">
        <v>1904673.709</v>
      </c>
      <c r="I44" s="55">
        <v>2293074.2009999999</v>
      </c>
    </row>
    <row r="45" spans="1:9">
      <c r="A45" s="31" t="s">
        <v>1</v>
      </c>
      <c r="B45" s="31"/>
      <c r="C45" s="17"/>
      <c r="D45" s="53">
        <v>17100</v>
      </c>
      <c r="E45" s="53">
        <v>18230</v>
      </c>
      <c r="F45" s="53">
        <v>19081</v>
      </c>
      <c r="G45" s="53">
        <v>25054</v>
      </c>
      <c r="H45" s="53">
        <v>31190</v>
      </c>
      <c r="I45" s="53">
        <v>34638</v>
      </c>
    </row>
    <row r="46" spans="1:9">
      <c r="A46" s="39" t="s">
        <v>14</v>
      </c>
      <c r="B46" s="39"/>
      <c r="C46" s="7"/>
      <c r="D46" s="55">
        <v>17042</v>
      </c>
      <c r="E46" s="55">
        <v>18139</v>
      </c>
      <c r="F46" s="55">
        <v>18993</v>
      </c>
      <c r="G46" s="55">
        <v>24923</v>
      </c>
      <c r="H46" s="55">
        <v>30973</v>
      </c>
      <c r="I46" s="55">
        <v>34446</v>
      </c>
    </row>
    <row r="47" spans="1:9">
      <c r="A47" s="31" t="s">
        <v>7</v>
      </c>
      <c r="B47" s="31"/>
      <c r="C47" s="17"/>
      <c r="D47" s="53">
        <v>351228.11800000002</v>
      </c>
      <c r="E47" s="53">
        <v>405366.45799999998</v>
      </c>
      <c r="F47" s="53">
        <v>453744.038</v>
      </c>
      <c r="G47" s="53">
        <v>585349.321</v>
      </c>
      <c r="H47" s="53">
        <v>745780.53700000001</v>
      </c>
      <c r="I47" s="53">
        <v>842174.31099999999</v>
      </c>
    </row>
    <row r="48" spans="1:9">
      <c r="A48" s="39" t="s">
        <v>40</v>
      </c>
      <c r="B48" s="39"/>
      <c r="C48" s="8"/>
      <c r="D48" s="55">
        <v>207876.51699999999</v>
      </c>
      <c r="E48" s="55">
        <v>244580.92600000001</v>
      </c>
      <c r="F48" s="55">
        <v>277514.451</v>
      </c>
      <c r="G48" s="55">
        <v>349811.05</v>
      </c>
      <c r="H48" s="55">
        <v>438781.39299999998</v>
      </c>
      <c r="I48" s="55">
        <v>497016.68400000001</v>
      </c>
    </row>
    <row r="49" spans="1:9">
      <c r="A49" s="31" t="s">
        <v>27</v>
      </c>
      <c r="B49" s="31"/>
      <c r="C49" s="17"/>
      <c r="D49" s="53">
        <v>403949.86499999999</v>
      </c>
      <c r="E49" s="53">
        <v>467780.88699999999</v>
      </c>
      <c r="F49" s="53">
        <v>537499.995</v>
      </c>
      <c r="G49" s="53">
        <v>668293.62300000002</v>
      </c>
      <c r="H49" s="53">
        <v>849519.50300000003</v>
      </c>
      <c r="I49" s="53">
        <v>962171.40399999998</v>
      </c>
    </row>
    <row r="50" spans="1:9" ht="15" customHeight="1">
      <c r="A50" s="40" t="s">
        <v>31</v>
      </c>
      <c r="B50" s="40"/>
      <c r="C50" s="8"/>
    </row>
    <row r="51" spans="1:9" ht="15" customHeight="1">
      <c r="A51" s="31" t="s">
        <v>11</v>
      </c>
      <c r="B51" s="31"/>
      <c r="C51" s="17"/>
      <c r="D51" s="27">
        <f t="shared" ref="D51:I51" si="8">((D41/(D43+D49)))</f>
        <v>1.4032486374856279</v>
      </c>
      <c r="E51" s="27">
        <f t="shared" si="8"/>
        <v>1.3986712774673546</v>
      </c>
      <c r="F51" s="27">
        <f t="shared" si="8"/>
        <v>1.3626255654718078</v>
      </c>
      <c r="G51" s="27">
        <f t="shared" si="8"/>
        <v>1.3377536890318329</v>
      </c>
      <c r="H51" s="27">
        <f t="shared" si="8"/>
        <v>1.3840256196918475</v>
      </c>
      <c r="I51" s="27">
        <f t="shared" si="8"/>
        <v>1.4056738037027641</v>
      </c>
    </row>
    <row r="52" spans="1:9" ht="15" customHeight="1">
      <c r="A52" s="32" t="s">
        <v>2</v>
      </c>
      <c r="B52" s="32"/>
      <c r="C52" s="10"/>
      <c r="D52" s="56">
        <f t="shared" ref="D52:I52" si="9">D42/D45</f>
        <v>129.23004695906431</v>
      </c>
      <c r="E52" s="56">
        <f t="shared" si="9"/>
        <v>137.13857855183764</v>
      </c>
      <c r="F52" s="56">
        <f t="shared" si="9"/>
        <v>146.4982689062418</v>
      </c>
      <c r="G52" s="56">
        <f t="shared" si="9"/>
        <v>123.67111080067055</v>
      </c>
      <c r="H52" s="56">
        <f t="shared" si="9"/>
        <v>123.23446566207119</v>
      </c>
      <c r="I52" s="56">
        <f t="shared" si="9"/>
        <v>134.34960462497835</v>
      </c>
    </row>
    <row r="53" spans="1:9" ht="15" customHeight="1">
      <c r="A53" s="31" t="s">
        <v>12</v>
      </c>
      <c r="B53" s="31"/>
      <c r="C53" s="17"/>
      <c r="D53" s="27">
        <f t="shared" ref="D53:I53" si="10">D41/D45</f>
        <v>129.47943280701753</v>
      </c>
      <c r="E53" s="27">
        <f t="shared" si="10"/>
        <v>137.32590998354362</v>
      </c>
      <c r="F53" s="27">
        <f t="shared" si="10"/>
        <v>146.98051863109902</v>
      </c>
      <c r="G53" s="27">
        <f t="shared" si="10"/>
        <v>124.0291573002315</v>
      </c>
      <c r="H53" s="27">
        <f t="shared" si="10"/>
        <v>123.73822603398526</v>
      </c>
      <c r="I53" s="27">
        <f t="shared" si="10"/>
        <v>134.84123425140021</v>
      </c>
    </row>
    <row r="54" spans="1:9" ht="15" customHeight="1">
      <c r="A54" s="41" t="s">
        <v>13</v>
      </c>
      <c r="B54" s="41"/>
      <c r="C54" s="20"/>
      <c r="D54" s="57">
        <f t="shared" ref="D54:I54" si="11">D44/D45</f>
        <v>60.581648128654969</v>
      </c>
      <c r="E54" s="57">
        <f t="shared" si="11"/>
        <v>64.615408392759193</v>
      </c>
      <c r="F54" s="57">
        <f t="shared" si="11"/>
        <v>66.801982495676327</v>
      </c>
      <c r="G54" s="57">
        <f t="shared" si="11"/>
        <v>57.630744910992256</v>
      </c>
      <c r="H54" s="57">
        <f t="shared" si="11"/>
        <v>61.066806957358132</v>
      </c>
      <c r="I54" s="57">
        <f t="shared" si="11"/>
        <v>66.201114411917544</v>
      </c>
    </row>
    <row r="55" spans="1:9" s="18" customFormat="1" ht="12.75" customHeight="1">
      <c r="A55" s="22"/>
      <c r="C55" s="23" t="s">
        <v>15</v>
      </c>
      <c r="D55" s="43" t="s">
        <v>32</v>
      </c>
      <c r="E55" s="43"/>
      <c r="F55" s="43"/>
      <c r="G55" s="43"/>
      <c r="H55" s="43"/>
      <c r="I55" s="43"/>
    </row>
    <row r="56" spans="1:9">
      <c r="A56" s="31" t="s">
        <v>6</v>
      </c>
      <c r="B56" s="31"/>
      <c r="C56" s="17"/>
      <c r="D56" s="53">
        <v>402001.87099999998</v>
      </c>
      <c r="E56" s="53">
        <v>495082.55900000001</v>
      </c>
      <c r="F56" s="53">
        <v>535113.728</v>
      </c>
      <c r="G56" s="53">
        <v>650478.50199999998</v>
      </c>
      <c r="H56" s="53">
        <v>681103.29299999995</v>
      </c>
      <c r="I56" s="53">
        <v>776342.20700000005</v>
      </c>
    </row>
    <row r="57" spans="1:9">
      <c r="A57" s="26" t="s">
        <v>10</v>
      </c>
      <c r="B57" s="26"/>
      <c r="C57" s="7"/>
      <c r="D57" s="55">
        <v>305731.53700000001</v>
      </c>
      <c r="E57" s="55">
        <v>360474.26400000002</v>
      </c>
      <c r="F57" s="55">
        <v>369740.41</v>
      </c>
      <c r="G57" s="55">
        <v>435446.79300000001</v>
      </c>
      <c r="H57" s="55">
        <v>456880.36700000003</v>
      </c>
      <c r="I57" s="55">
        <v>503979.18300000002</v>
      </c>
    </row>
    <row r="58" spans="1:9">
      <c r="A58" s="31" t="s">
        <v>9</v>
      </c>
      <c r="B58" s="31"/>
      <c r="C58" s="17"/>
      <c r="D58" s="53">
        <v>115253.323</v>
      </c>
      <c r="E58" s="53">
        <v>132621.872</v>
      </c>
      <c r="F58" s="53">
        <v>149333.51199999999</v>
      </c>
      <c r="G58" s="53">
        <v>198261.698</v>
      </c>
      <c r="H58" s="53">
        <v>200869.97200000001</v>
      </c>
      <c r="I58" s="53">
        <v>212534.19099999999</v>
      </c>
    </row>
    <row r="59" spans="1:9">
      <c r="A59" s="39" t="s">
        <v>8</v>
      </c>
      <c r="B59" s="39"/>
      <c r="C59" s="7"/>
      <c r="D59" s="55">
        <v>190478.21400000001</v>
      </c>
      <c r="E59" s="55">
        <v>227852.39199999999</v>
      </c>
      <c r="F59" s="55">
        <v>220406.89799999999</v>
      </c>
      <c r="G59" s="55">
        <v>237185.095</v>
      </c>
      <c r="H59" s="55">
        <v>256010.39499999999</v>
      </c>
      <c r="I59" s="55">
        <v>291444.99200000003</v>
      </c>
    </row>
    <row r="60" spans="1:9">
      <c r="A60" s="31" t="s">
        <v>1</v>
      </c>
      <c r="B60" s="31"/>
      <c r="C60" s="17"/>
      <c r="D60" s="53">
        <v>6460</v>
      </c>
      <c r="E60" s="53">
        <v>7032</v>
      </c>
      <c r="F60" s="53">
        <v>7103</v>
      </c>
      <c r="G60" s="53">
        <v>6702</v>
      </c>
      <c r="H60" s="53">
        <v>7089</v>
      </c>
      <c r="I60" s="53">
        <v>7265</v>
      </c>
    </row>
    <row r="61" spans="1:9">
      <c r="A61" s="39" t="s">
        <v>14</v>
      </c>
      <c r="B61" s="39"/>
      <c r="C61" s="7"/>
      <c r="D61" s="55">
        <v>6424</v>
      </c>
      <c r="E61" s="55">
        <v>6979</v>
      </c>
      <c r="F61" s="55">
        <v>7059</v>
      </c>
      <c r="G61" s="55">
        <v>6635</v>
      </c>
      <c r="H61" s="55">
        <v>7023</v>
      </c>
      <c r="I61" s="55">
        <v>7223</v>
      </c>
    </row>
    <row r="62" spans="1:9">
      <c r="A62" s="31" t="s">
        <v>7</v>
      </c>
      <c r="B62" s="31"/>
      <c r="C62" s="17"/>
      <c r="D62" s="53">
        <v>106140.39200000001</v>
      </c>
      <c r="E62" s="53">
        <v>125040.929</v>
      </c>
      <c r="F62" s="53">
        <v>136621.18299999999</v>
      </c>
      <c r="G62" s="53">
        <v>132753.736</v>
      </c>
      <c r="H62" s="53">
        <v>146881.30499999999</v>
      </c>
      <c r="I62" s="53">
        <v>160756.55100000001</v>
      </c>
    </row>
    <row r="63" spans="1:9">
      <c r="A63" s="39" t="s">
        <v>40</v>
      </c>
      <c r="B63" s="39"/>
      <c r="C63" s="8"/>
      <c r="D63" s="55">
        <v>68615.656000000003</v>
      </c>
      <c r="E63" s="55">
        <v>80989.726999999999</v>
      </c>
      <c r="F63" s="55">
        <v>88098.998000000007</v>
      </c>
      <c r="G63" s="55">
        <v>85468.248000000007</v>
      </c>
      <c r="H63" s="55">
        <v>94922.494000000006</v>
      </c>
      <c r="I63" s="55">
        <v>103769.64599999999</v>
      </c>
    </row>
    <row r="64" spans="1:9">
      <c r="A64" s="31" t="s">
        <v>27</v>
      </c>
      <c r="B64" s="31"/>
      <c r="C64" s="17"/>
      <c r="D64" s="53">
        <v>118705.283</v>
      </c>
      <c r="E64" s="53">
        <v>143709</v>
      </c>
      <c r="F64" s="53">
        <v>153702.64199999999</v>
      </c>
      <c r="G64" s="53">
        <v>148420.09700000001</v>
      </c>
      <c r="H64" s="53">
        <v>163609.402</v>
      </c>
      <c r="I64" s="53">
        <v>177093.88</v>
      </c>
    </row>
    <row r="65" spans="1:9" ht="15" customHeight="1">
      <c r="A65" s="40" t="s">
        <v>31</v>
      </c>
      <c r="B65" s="40"/>
      <c r="C65" s="8"/>
    </row>
    <row r="66" spans="1:9" ht="15" customHeight="1">
      <c r="A66" s="31" t="s">
        <v>11</v>
      </c>
      <c r="B66" s="31"/>
      <c r="C66" s="17"/>
      <c r="D66" s="27">
        <f t="shared" ref="D66:I66" si="12">((D56/(D58+D64)))</f>
        <v>1.7182606695818661</v>
      </c>
      <c r="E66" s="27">
        <f t="shared" si="12"/>
        <v>1.791629561390448</v>
      </c>
      <c r="F66" s="27">
        <f t="shared" si="12"/>
        <v>1.7658412071848035</v>
      </c>
      <c r="G66" s="27">
        <f t="shared" si="12"/>
        <v>1.876298413650477</v>
      </c>
      <c r="H66" s="27">
        <f t="shared" si="12"/>
        <v>1.868701884348605</v>
      </c>
      <c r="I66" s="27">
        <f t="shared" si="12"/>
        <v>1.9925212395695178</v>
      </c>
    </row>
    <row r="67" spans="1:9" ht="15" customHeight="1">
      <c r="A67" s="32" t="s">
        <v>2</v>
      </c>
      <c r="B67" s="32"/>
      <c r="C67" s="10"/>
      <c r="D67" s="56">
        <f t="shared" ref="D67:I67" si="13">D57/D60</f>
        <v>47.326863312693497</v>
      </c>
      <c r="E67" s="56">
        <f t="shared" si="13"/>
        <v>51.26198293515359</v>
      </c>
      <c r="F67" s="56">
        <f t="shared" si="13"/>
        <v>52.054119386174854</v>
      </c>
      <c r="G67" s="56">
        <f t="shared" si="13"/>
        <v>64.972663831692032</v>
      </c>
      <c r="H67" s="56">
        <f t="shared" si="13"/>
        <v>64.449198335449296</v>
      </c>
      <c r="I67" s="56">
        <f t="shared" si="13"/>
        <v>69.370844184445971</v>
      </c>
    </row>
    <row r="68" spans="1:9" ht="15" customHeight="1">
      <c r="A68" s="31" t="s">
        <v>12</v>
      </c>
      <c r="B68" s="31"/>
      <c r="C68" s="17"/>
      <c r="D68" s="27">
        <f t="shared" ref="D68:I68" si="14">D56/D60</f>
        <v>62.229391795665634</v>
      </c>
      <c r="E68" s="27">
        <f t="shared" si="14"/>
        <v>70.404231939704204</v>
      </c>
      <c r="F68" s="27">
        <f t="shared" si="14"/>
        <v>75.336298465437139</v>
      </c>
      <c r="G68" s="27">
        <f t="shared" si="14"/>
        <v>97.057371232467915</v>
      </c>
      <c r="H68" s="27">
        <f t="shared" si="14"/>
        <v>96.07889589504866</v>
      </c>
      <c r="I68" s="27">
        <f t="shared" si="14"/>
        <v>106.86059284239505</v>
      </c>
    </row>
    <row r="69" spans="1:9" ht="15" customHeight="1">
      <c r="A69" s="41" t="s">
        <v>13</v>
      </c>
      <c r="B69" s="41"/>
      <c r="C69" s="20"/>
      <c r="D69" s="57">
        <f t="shared" ref="D69:I69" si="15">D59/D60</f>
        <v>29.485791640866875</v>
      </c>
      <c r="E69" s="57">
        <f t="shared" si="15"/>
        <v>32.402217292377699</v>
      </c>
      <c r="F69" s="57">
        <f t="shared" si="15"/>
        <v>31.030113754751511</v>
      </c>
      <c r="G69" s="57">
        <f t="shared" si="15"/>
        <v>35.390196210086543</v>
      </c>
      <c r="H69" s="57">
        <f t="shared" si="15"/>
        <v>36.113752997601914</v>
      </c>
      <c r="I69" s="57">
        <f t="shared" si="15"/>
        <v>40.116309979353069</v>
      </c>
    </row>
    <row r="70" spans="1:9" s="18" customFormat="1" ht="15" customHeight="1">
      <c r="A70" s="22"/>
      <c r="C70" s="23" t="s">
        <v>16</v>
      </c>
      <c r="D70" s="43" t="s">
        <v>46</v>
      </c>
      <c r="E70" s="43"/>
      <c r="F70" s="43"/>
      <c r="G70" s="43"/>
      <c r="H70" s="43"/>
      <c r="I70" s="43"/>
    </row>
    <row r="71" spans="1:9">
      <c r="A71" s="31" t="s">
        <v>6</v>
      </c>
      <c r="B71" s="31"/>
      <c r="C71" s="17"/>
      <c r="D71" s="53">
        <v>1406133.6189999999</v>
      </c>
      <c r="E71" s="53">
        <v>799532.076</v>
      </c>
      <c r="F71" s="53">
        <v>847578.87399999995</v>
      </c>
      <c r="G71" s="53">
        <v>894053.26399999997</v>
      </c>
      <c r="H71" s="53">
        <v>1001949.9129999999</v>
      </c>
      <c r="I71" s="53">
        <v>1096498.7879999999</v>
      </c>
    </row>
    <row r="72" spans="1:9">
      <c r="A72" s="26" t="s">
        <v>10</v>
      </c>
      <c r="B72" s="26"/>
      <c r="C72" s="7"/>
      <c r="D72" s="55">
        <v>1404930.0260000001</v>
      </c>
      <c r="E72" s="55">
        <v>798507.23100000003</v>
      </c>
      <c r="F72" s="55">
        <v>846311.18099999998</v>
      </c>
      <c r="G72" s="55">
        <v>892744.65800000005</v>
      </c>
      <c r="H72" s="55">
        <v>999583.96799999999</v>
      </c>
      <c r="I72" s="55">
        <v>1093872.8629999999</v>
      </c>
    </row>
    <row r="73" spans="1:9">
      <c r="A73" s="31" t="s">
        <v>9</v>
      </c>
      <c r="B73" s="31"/>
      <c r="C73" s="17"/>
      <c r="D73" s="53">
        <v>434074.79300000001</v>
      </c>
      <c r="E73" s="53">
        <v>551890.92799999996</v>
      </c>
      <c r="F73" s="53">
        <v>585917.54299999995</v>
      </c>
      <c r="G73" s="53">
        <v>613150.20900000003</v>
      </c>
      <c r="H73" s="53">
        <v>689843.74899999995</v>
      </c>
      <c r="I73" s="53">
        <v>741598.85100000002</v>
      </c>
    </row>
    <row r="74" spans="1:9">
      <c r="A74" s="39" t="s">
        <v>8</v>
      </c>
      <c r="B74" s="39"/>
      <c r="C74" s="7"/>
      <c r="D74" s="55">
        <v>970855.23300000001</v>
      </c>
      <c r="E74" s="55">
        <v>246616.30300000001</v>
      </c>
      <c r="F74" s="55">
        <v>260393.63800000001</v>
      </c>
      <c r="G74" s="55">
        <v>279594.44900000002</v>
      </c>
      <c r="H74" s="55">
        <v>309740.21899999998</v>
      </c>
      <c r="I74" s="55">
        <v>352274.01199999999</v>
      </c>
    </row>
    <row r="75" spans="1:9">
      <c r="A75" s="31" t="s">
        <v>1</v>
      </c>
      <c r="B75" s="31"/>
      <c r="C75" s="17"/>
      <c r="D75" s="53">
        <v>7660</v>
      </c>
      <c r="E75" s="53">
        <v>7298</v>
      </c>
      <c r="F75" s="53">
        <v>7830</v>
      </c>
      <c r="G75" s="53">
        <v>8250</v>
      </c>
      <c r="H75" s="53">
        <v>8741</v>
      </c>
      <c r="I75" s="53">
        <v>8881</v>
      </c>
    </row>
    <row r="76" spans="1:9">
      <c r="A76" s="39" t="s">
        <v>14</v>
      </c>
      <c r="B76" s="39"/>
      <c r="C76" s="7"/>
      <c r="D76" s="55">
        <v>7642</v>
      </c>
      <c r="E76" s="55">
        <v>7279</v>
      </c>
      <c r="F76" s="55">
        <v>7814</v>
      </c>
      <c r="G76" s="55">
        <v>8207</v>
      </c>
      <c r="H76" s="55">
        <v>8702</v>
      </c>
      <c r="I76" s="55">
        <v>8848</v>
      </c>
    </row>
    <row r="77" spans="1:9">
      <c r="A77" s="31" t="s">
        <v>7</v>
      </c>
      <c r="B77" s="31"/>
      <c r="C77" s="17"/>
      <c r="D77" s="53">
        <v>110425.257</v>
      </c>
      <c r="E77" s="53">
        <v>98627.232000000004</v>
      </c>
      <c r="F77" s="53">
        <v>111669.22100000001</v>
      </c>
      <c r="G77" s="53">
        <v>126385.414</v>
      </c>
      <c r="H77" s="53">
        <v>137089.516</v>
      </c>
      <c r="I77" s="53">
        <v>157282.908</v>
      </c>
    </row>
    <row r="78" spans="1:9">
      <c r="A78" s="39" t="s">
        <v>40</v>
      </c>
      <c r="B78" s="39"/>
      <c r="C78" s="8"/>
      <c r="D78" s="55">
        <v>60917.720999999998</v>
      </c>
      <c r="E78" s="55">
        <v>60708.635999999999</v>
      </c>
      <c r="F78" s="55">
        <v>65571.012000000002</v>
      </c>
      <c r="G78" s="55">
        <v>63672.372000000003</v>
      </c>
      <c r="H78" s="55">
        <v>61510.158000000003</v>
      </c>
      <c r="I78" s="55">
        <v>79121.979000000007</v>
      </c>
    </row>
    <row r="79" spans="1:9">
      <c r="A79" s="31" t="s">
        <v>27</v>
      </c>
      <c r="B79" s="31"/>
      <c r="C79" s="17"/>
      <c r="D79" s="53">
        <v>823633.99800000002</v>
      </c>
      <c r="E79" s="53">
        <v>123173.204</v>
      </c>
      <c r="F79" s="53">
        <v>138933.73300000001</v>
      </c>
      <c r="G79" s="53">
        <v>151225.818</v>
      </c>
      <c r="H79" s="53">
        <v>165745.86900000001</v>
      </c>
      <c r="I79" s="53">
        <v>186532.21599999999</v>
      </c>
    </row>
    <row r="80" spans="1:9" ht="15" customHeight="1">
      <c r="A80" s="40" t="s">
        <v>31</v>
      </c>
      <c r="B80" s="40"/>
      <c r="C80" s="8"/>
    </row>
    <row r="81" spans="1:9" ht="15" customHeight="1">
      <c r="A81" s="31" t="s">
        <v>11</v>
      </c>
      <c r="B81" s="31"/>
      <c r="C81" s="17"/>
      <c r="D81" s="27">
        <f t="shared" ref="D81:I81" si="16">((D71/(D73+D79)))</f>
        <v>1.1180120780439071</v>
      </c>
      <c r="E81" s="27">
        <f t="shared" si="16"/>
        <v>1.1843794361155602</v>
      </c>
      <c r="F81" s="27">
        <f t="shared" si="16"/>
        <v>1.1693141780438834</v>
      </c>
      <c r="G81" s="27">
        <f t="shared" si="16"/>
        <v>1.1696511041940356</v>
      </c>
      <c r="H81" s="27">
        <f t="shared" si="16"/>
        <v>1.1710636640754561</v>
      </c>
      <c r="I81" s="27">
        <f t="shared" si="16"/>
        <v>1.1814051129052443</v>
      </c>
    </row>
    <row r="82" spans="1:9" ht="15" customHeight="1">
      <c r="A82" s="32" t="s">
        <v>2</v>
      </c>
      <c r="B82" s="32"/>
      <c r="C82" s="10"/>
      <c r="D82" s="56">
        <f t="shared" ref="D82:I82" si="17">D72/D75</f>
        <v>183.41123054830288</v>
      </c>
      <c r="E82" s="56">
        <f t="shared" si="17"/>
        <v>109.41452877500686</v>
      </c>
      <c r="F82" s="56">
        <f t="shared" si="17"/>
        <v>108.08571915708812</v>
      </c>
      <c r="G82" s="56">
        <f t="shared" si="17"/>
        <v>108.2114736969697</v>
      </c>
      <c r="H82" s="56">
        <f t="shared" si="17"/>
        <v>114.35579087060977</v>
      </c>
      <c r="I82" s="56">
        <f t="shared" si="17"/>
        <v>123.1700104717937</v>
      </c>
    </row>
    <row r="83" spans="1:9" ht="15" customHeight="1">
      <c r="A83" s="31" t="s">
        <v>12</v>
      </c>
      <c r="B83" s="31"/>
      <c r="C83" s="17"/>
      <c r="D83" s="27">
        <f t="shared" ref="D83:I83" si="18">D71/D75</f>
        <v>183.56835757180156</v>
      </c>
      <c r="E83" s="27">
        <f t="shared" si="18"/>
        <v>109.55495697451356</v>
      </c>
      <c r="F83" s="27">
        <f t="shared" si="18"/>
        <v>108.24762120051085</v>
      </c>
      <c r="G83" s="27">
        <f t="shared" si="18"/>
        <v>108.3700926060606</v>
      </c>
      <c r="H83" s="27">
        <f t="shared" si="18"/>
        <v>114.62646299050451</v>
      </c>
      <c r="I83" s="27">
        <f t="shared" si="18"/>
        <v>123.46568944938632</v>
      </c>
    </row>
    <row r="84" spans="1:9" ht="15" customHeight="1">
      <c r="A84" s="41" t="s">
        <v>13</v>
      </c>
      <c r="B84" s="41"/>
      <c r="C84" s="20"/>
      <c r="D84" s="57">
        <f t="shared" ref="D84:I84" si="19">D74/D75</f>
        <v>126.74350300261096</v>
      </c>
      <c r="E84" s="57">
        <f t="shared" si="19"/>
        <v>33.792313373526994</v>
      </c>
      <c r="F84" s="57">
        <f t="shared" si="19"/>
        <v>33.25589246487867</v>
      </c>
      <c r="G84" s="57">
        <f t="shared" si="19"/>
        <v>33.890236242424244</v>
      </c>
      <c r="H84" s="57">
        <f t="shared" si="19"/>
        <v>35.435329939366206</v>
      </c>
      <c r="I84" s="57">
        <f t="shared" si="19"/>
        <v>39.666029951582026</v>
      </c>
    </row>
    <row r="85" spans="1:9" s="18" customFormat="1" ht="12.75" customHeight="1">
      <c r="A85" s="22"/>
      <c r="C85" s="23" t="s">
        <v>17</v>
      </c>
      <c r="D85" s="43" t="s">
        <v>33</v>
      </c>
      <c r="E85" s="43"/>
      <c r="F85" s="43"/>
      <c r="G85" s="43"/>
      <c r="H85" s="43"/>
      <c r="I85" s="43"/>
    </row>
    <row r="86" spans="1:9">
      <c r="A86" s="31" t="s">
        <v>6</v>
      </c>
      <c r="B86" s="31"/>
      <c r="C86" s="17"/>
      <c r="D86" s="53">
        <v>15189187.642999999</v>
      </c>
      <c r="E86" s="53">
        <v>17175370.307</v>
      </c>
      <c r="F86" s="53">
        <v>17842113.574000001</v>
      </c>
      <c r="G86" s="53">
        <v>17701595.524999999</v>
      </c>
      <c r="H86" s="53">
        <v>18970777.441</v>
      </c>
      <c r="I86" s="53">
        <v>20871477.230999999</v>
      </c>
    </row>
    <row r="87" spans="1:9">
      <c r="A87" s="26" t="s">
        <v>10</v>
      </c>
      <c r="B87" s="26"/>
      <c r="C87" s="7"/>
      <c r="D87" s="55">
        <v>14128215.946</v>
      </c>
      <c r="E87" s="55">
        <v>16104021.391000001</v>
      </c>
      <c r="F87" s="55">
        <v>16770347.241</v>
      </c>
      <c r="G87" s="55">
        <v>16708318.655999999</v>
      </c>
      <c r="H87" s="55">
        <v>17748817.822000001</v>
      </c>
      <c r="I87" s="55">
        <v>19281635.877</v>
      </c>
    </row>
    <row r="88" spans="1:9">
      <c r="A88" s="31" t="s">
        <v>9</v>
      </c>
      <c r="B88" s="31"/>
      <c r="C88" s="17"/>
      <c r="D88" s="53">
        <v>7216038.6579999998</v>
      </c>
      <c r="E88" s="53">
        <v>8151849.3380000005</v>
      </c>
      <c r="F88" s="53">
        <v>8477060.4250000007</v>
      </c>
      <c r="G88" s="53">
        <v>8301121.1780000003</v>
      </c>
      <c r="H88" s="53">
        <v>8889118.2060000002</v>
      </c>
      <c r="I88" s="53">
        <v>9841806.3139999993</v>
      </c>
    </row>
    <row r="89" spans="1:9">
      <c r="A89" s="39" t="s">
        <v>8</v>
      </c>
      <c r="B89" s="39"/>
      <c r="C89" s="7"/>
      <c r="D89" s="55">
        <v>6912177.2879999997</v>
      </c>
      <c r="E89" s="55">
        <v>7952172.0530000003</v>
      </c>
      <c r="F89" s="55">
        <v>8293286.8159999996</v>
      </c>
      <c r="G89" s="55">
        <v>8407197.4780000001</v>
      </c>
      <c r="H89" s="55">
        <v>8859699.6160000004</v>
      </c>
      <c r="I89" s="55">
        <v>9439829.5629999992</v>
      </c>
    </row>
    <row r="90" spans="1:9">
      <c r="A90" s="31" t="s">
        <v>1</v>
      </c>
      <c r="B90" s="31"/>
      <c r="C90" s="17"/>
      <c r="D90" s="53">
        <v>33462</v>
      </c>
      <c r="E90" s="53">
        <v>36208</v>
      </c>
      <c r="F90" s="53">
        <v>36467</v>
      </c>
      <c r="G90" s="53">
        <v>37935</v>
      </c>
      <c r="H90" s="53">
        <v>38761</v>
      </c>
      <c r="I90" s="53">
        <v>39049</v>
      </c>
    </row>
    <row r="91" spans="1:9">
      <c r="A91" s="39" t="s">
        <v>14</v>
      </c>
      <c r="B91" s="39"/>
      <c r="C91" s="7"/>
      <c r="D91" s="55">
        <v>33429</v>
      </c>
      <c r="E91" s="55">
        <v>36153</v>
      </c>
      <c r="F91" s="55">
        <v>36418</v>
      </c>
      <c r="G91" s="55">
        <v>37879</v>
      </c>
      <c r="H91" s="55">
        <v>38680</v>
      </c>
      <c r="I91" s="55">
        <v>38985</v>
      </c>
    </row>
    <row r="92" spans="1:9">
      <c r="A92" s="31" t="s">
        <v>7</v>
      </c>
      <c r="B92" s="31"/>
      <c r="C92" s="17"/>
      <c r="D92" s="53">
        <v>1117955.791</v>
      </c>
      <c r="E92" s="53">
        <v>1228272.997</v>
      </c>
      <c r="F92" s="53">
        <v>1362113.8740000001</v>
      </c>
      <c r="G92" s="53">
        <v>1500987.9720000001</v>
      </c>
      <c r="H92" s="53">
        <v>1591963.25</v>
      </c>
      <c r="I92" s="53">
        <v>1702270.047</v>
      </c>
    </row>
    <row r="93" spans="1:9">
      <c r="A93" s="39" t="s">
        <v>40</v>
      </c>
      <c r="B93" s="39"/>
      <c r="C93" s="8"/>
      <c r="D93" s="55">
        <v>675911.00899999996</v>
      </c>
      <c r="E93" s="55">
        <v>742607.92099999997</v>
      </c>
      <c r="F93" s="55">
        <v>811230.47199999995</v>
      </c>
      <c r="G93" s="55">
        <v>882221.23</v>
      </c>
      <c r="H93" s="55">
        <v>940688.07400000002</v>
      </c>
      <c r="I93" s="55">
        <v>984189.82200000004</v>
      </c>
    </row>
    <row r="94" spans="1:9">
      <c r="A94" s="31" t="s">
        <v>27</v>
      </c>
      <c r="B94" s="31"/>
      <c r="C94" s="17"/>
      <c r="D94" s="53">
        <v>1361050.6939999999</v>
      </c>
      <c r="E94" s="53">
        <v>1484931.827</v>
      </c>
      <c r="F94" s="53">
        <v>1618466.477</v>
      </c>
      <c r="G94" s="53">
        <v>1716207.2649999999</v>
      </c>
      <c r="H94" s="53">
        <v>1839937.8130000001</v>
      </c>
      <c r="I94" s="53">
        <v>1936642.2039999999</v>
      </c>
    </row>
    <row r="95" spans="1:9" ht="15" customHeight="1">
      <c r="A95" s="40" t="s">
        <v>31</v>
      </c>
      <c r="B95" s="40"/>
      <c r="C95" s="8"/>
    </row>
    <row r="96" spans="1:9" ht="15" customHeight="1">
      <c r="A96" s="31" t="s">
        <v>11</v>
      </c>
      <c r="B96" s="31"/>
      <c r="C96" s="17"/>
      <c r="D96" s="27">
        <f t="shared" ref="D96:I96" si="20">((D86/(D88+D94)))</f>
        <v>1.7709023445649654</v>
      </c>
      <c r="E96" s="27">
        <f t="shared" si="20"/>
        <v>1.782272525745374</v>
      </c>
      <c r="F96" s="27">
        <f t="shared" si="20"/>
        <v>1.7673286146625335</v>
      </c>
      <c r="G96" s="27">
        <f t="shared" si="20"/>
        <v>1.7670974477601042</v>
      </c>
      <c r="H96" s="27">
        <f t="shared" si="20"/>
        <v>1.7681683651762838</v>
      </c>
      <c r="I96" s="27">
        <f t="shared" si="20"/>
        <v>1.7720056422629771</v>
      </c>
    </row>
    <row r="97" spans="1:9" ht="15" customHeight="1">
      <c r="A97" s="32" t="s">
        <v>2</v>
      </c>
      <c r="B97" s="32"/>
      <c r="C97" s="10"/>
      <c r="D97" s="56">
        <f t="shared" ref="D97:I97" si="21">D87/D90</f>
        <v>422.21672183372186</v>
      </c>
      <c r="E97" s="56">
        <f t="shared" si="21"/>
        <v>444.76417893835617</v>
      </c>
      <c r="F97" s="56">
        <f t="shared" si="21"/>
        <v>459.8773477664738</v>
      </c>
      <c r="G97" s="56">
        <f t="shared" si="21"/>
        <v>440.44599066824833</v>
      </c>
      <c r="H97" s="56">
        <f t="shared" si="21"/>
        <v>457.90402265163436</v>
      </c>
      <c r="I97" s="56">
        <f t="shared" si="21"/>
        <v>493.78052900202312</v>
      </c>
    </row>
    <row r="98" spans="1:9" ht="15" customHeight="1">
      <c r="A98" s="31" t="s">
        <v>12</v>
      </c>
      <c r="B98" s="31"/>
      <c r="C98" s="17"/>
      <c r="D98" s="27">
        <f t="shared" ref="D98:I98" si="22">D86/D90</f>
        <v>453.92348463929233</v>
      </c>
      <c r="E98" s="27">
        <f t="shared" si="22"/>
        <v>474.35291391405212</v>
      </c>
      <c r="F98" s="27">
        <f t="shared" si="22"/>
        <v>489.26738075520336</v>
      </c>
      <c r="G98" s="27">
        <f t="shared" si="22"/>
        <v>466.62964346909183</v>
      </c>
      <c r="H98" s="27">
        <f t="shared" si="22"/>
        <v>489.42951526018419</v>
      </c>
      <c r="I98" s="27">
        <f t="shared" si="22"/>
        <v>534.49453842608</v>
      </c>
    </row>
    <row r="99" spans="1:9" ht="15" customHeight="1">
      <c r="A99" s="41" t="s">
        <v>13</v>
      </c>
      <c r="B99" s="41"/>
      <c r="C99" s="20"/>
      <c r="D99" s="57">
        <f t="shared" ref="D99:I99" si="23">D89/D90</f>
        <v>206.56796629012013</v>
      </c>
      <c r="E99" s="57">
        <f t="shared" si="23"/>
        <v>219.62472528170571</v>
      </c>
      <c r="F99" s="57">
        <f t="shared" si="23"/>
        <v>227.4189490772479</v>
      </c>
      <c r="G99" s="57">
        <f t="shared" si="23"/>
        <v>221.62112766574404</v>
      </c>
      <c r="H99" s="57">
        <f t="shared" si="23"/>
        <v>228.57252434147728</v>
      </c>
      <c r="I99" s="57">
        <f t="shared" si="23"/>
        <v>241.74318325693358</v>
      </c>
    </row>
    <row r="100" spans="1:9" s="18" customFormat="1" ht="12.75" customHeight="1">
      <c r="A100" s="22"/>
      <c r="C100" s="23" t="s">
        <v>18</v>
      </c>
      <c r="D100" s="43" t="s">
        <v>34</v>
      </c>
      <c r="E100" s="43"/>
      <c r="F100" s="43"/>
      <c r="G100" s="43"/>
      <c r="H100" s="43"/>
      <c r="I100" s="43"/>
    </row>
    <row r="101" spans="1:9">
      <c r="A101" s="31" t="s">
        <v>6</v>
      </c>
      <c r="B101" s="31"/>
      <c r="C101" s="17"/>
      <c r="D101" s="53">
        <v>527415.59</v>
      </c>
      <c r="E101" s="53">
        <v>652715.36100000003</v>
      </c>
      <c r="F101" s="53">
        <v>810744.01399999997</v>
      </c>
      <c r="G101" s="53">
        <v>1044285.998</v>
      </c>
      <c r="H101" s="53">
        <v>1287275.916</v>
      </c>
      <c r="I101" s="53">
        <v>1477066.419</v>
      </c>
    </row>
    <row r="102" spans="1:9">
      <c r="A102" s="26" t="s">
        <v>10</v>
      </c>
      <c r="B102" s="26"/>
      <c r="C102" s="7"/>
      <c r="D102" s="55">
        <v>518763.32199999999</v>
      </c>
      <c r="E102" s="55">
        <v>641797.82299999997</v>
      </c>
      <c r="F102" s="55">
        <v>795088.25800000003</v>
      </c>
      <c r="G102" s="55">
        <v>1028487.215</v>
      </c>
      <c r="H102" s="55">
        <v>1253999.07</v>
      </c>
      <c r="I102" s="55">
        <v>1437340.78</v>
      </c>
    </row>
    <row r="103" spans="1:9">
      <c r="A103" s="31" t="s">
        <v>9</v>
      </c>
      <c r="B103" s="31"/>
      <c r="C103" s="17"/>
      <c r="D103" s="53">
        <v>261962.75</v>
      </c>
      <c r="E103" s="53">
        <v>324154.53499999997</v>
      </c>
      <c r="F103" s="53">
        <v>381242.57699999999</v>
      </c>
      <c r="G103" s="53">
        <v>502742.08899999998</v>
      </c>
      <c r="H103" s="53">
        <v>612609.67599999998</v>
      </c>
      <c r="I103" s="53">
        <v>693726.72199999995</v>
      </c>
    </row>
    <row r="104" spans="1:9">
      <c r="A104" s="39" t="s">
        <v>8</v>
      </c>
      <c r="B104" s="39"/>
      <c r="C104" s="7"/>
      <c r="D104" s="55">
        <v>256800.57199999999</v>
      </c>
      <c r="E104" s="55">
        <v>317643.288</v>
      </c>
      <c r="F104" s="55">
        <v>413845.68099999998</v>
      </c>
      <c r="G104" s="55">
        <v>525745.12600000005</v>
      </c>
      <c r="H104" s="55">
        <v>641389.39399999997</v>
      </c>
      <c r="I104" s="55">
        <v>743614.05799999996</v>
      </c>
    </row>
    <row r="105" spans="1:9">
      <c r="A105" s="31" t="s">
        <v>1</v>
      </c>
      <c r="B105" s="31"/>
      <c r="C105" s="17"/>
      <c r="D105" s="53">
        <v>5145</v>
      </c>
      <c r="E105" s="53">
        <v>5406</v>
      </c>
      <c r="F105" s="53">
        <v>5908</v>
      </c>
      <c r="G105" s="53">
        <v>8055</v>
      </c>
      <c r="H105" s="53">
        <v>9872</v>
      </c>
      <c r="I105" s="53">
        <v>10035</v>
      </c>
    </row>
    <row r="106" spans="1:9">
      <c r="A106" s="39" t="s">
        <v>14</v>
      </c>
      <c r="B106" s="39"/>
      <c r="C106" s="7"/>
      <c r="D106" s="55">
        <v>5027</v>
      </c>
      <c r="E106" s="55">
        <v>5277</v>
      </c>
      <c r="F106" s="55">
        <v>5767</v>
      </c>
      <c r="G106" s="55">
        <v>7898</v>
      </c>
      <c r="H106" s="55">
        <v>9717</v>
      </c>
      <c r="I106" s="55">
        <v>9913</v>
      </c>
    </row>
    <row r="107" spans="1:9">
      <c r="A107" s="31" t="s">
        <v>7</v>
      </c>
      <c r="B107" s="31"/>
      <c r="C107" s="17"/>
      <c r="D107" s="53">
        <v>80234.615999999995</v>
      </c>
      <c r="E107" s="53">
        <v>93766.577999999994</v>
      </c>
      <c r="F107" s="53">
        <v>113324.77</v>
      </c>
      <c r="G107" s="53">
        <v>167159.18100000001</v>
      </c>
      <c r="H107" s="53">
        <v>213950.12</v>
      </c>
      <c r="I107" s="53">
        <v>228368.74299999999</v>
      </c>
    </row>
    <row r="108" spans="1:9">
      <c r="A108" s="39" t="s">
        <v>40</v>
      </c>
      <c r="B108" s="39"/>
      <c r="C108" s="8"/>
      <c r="D108" s="55">
        <v>49597.726999999999</v>
      </c>
      <c r="E108" s="55">
        <v>57277.955999999998</v>
      </c>
      <c r="F108" s="55">
        <v>67977.631999999998</v>
      </c>
      <c r="G108" s="55">
        <v>93561.123999999996</v>
      </c>
      <c r="H108" s="55">
        <v>122590.628</v>
      </c>
      <c r="I108" s="55">
        <v>133866.489</v>
      </c>
    </row>
    <row r="109" spans="1:9">
      <c r="A109" s="31" t="s">
        <v>27</v>
      </c>
      <c r="B109" s="31"/>
      <c r="C109" s="17"/>
      <c r="D109" s="53">
        <v>91416.332999999999</v>
      </c>
      <c r="E109" s="53">
        <v>107324.85799999999</v>
      </c>
      <c r="F109" s="53">
        <v>129588.371</v>
      </c>
      <c r="G109" s="53">
        <v>186863.70699999999</v>
      </c>
      <c r="H109" s="53">
        <v>238165.11799999999</v>
      </c>
      <c r="I109" s="53">
        <v>252404.478</v>
      </c>
    </row>
    <row r="110" spans="1:9" ht="15" customHeight="1">
      <c r="A110" s="40" t="s">
        <v>31</v>
      </c>
      <c r="B110" s="40"/>
      <c r="C110" s="8"/>
    </row>
    <row r="111" spans="1:9" ht="15" customHeight="1">
      <c r="A111" s="31" t="s">
        <v>11</v>
      </c>
      <c r="B111" s="31"/>
      <c r="C111" s="17"/>
      <c r="D111" s="27">
        <f t="shared" ref="D111:I111" si="24">((D101/(D103+D109)))</f>
        <v>1.4924923838800046</v>
      </c>
      <c r="E111" s="27">
        <f t="shared" si="24"/>
        <v>1.5127382016132578</v>
      </c>
      <c r="F111" s="27">
        <f t="shared" si="24"/>
        <v>1.5871082540598147</v>
      </c>
      <c r="G111" s="27">
        <f t="shared" si="24"/>
        <v>1.5143231162749682</v>
      </c>
      <c r="H111" s="27">
        <f t="shared" si="24"/>
        <v>1.5130630633140267</v>
      </c>
      <c r="I111" s="27">
        <f t="shared" si="24"/>
        <v>1.5611644759204644</v>
      </c>
    </row>
    <row r="112" spans="1:9" ht="15" customHeight="1">
      <c r="A112" s="32" t="s">
        <v>2</v>
      </c>
      <c r="B112" s="32"/>
      <c r="C112" s="10"/>
      <c r="D112" s="56">
        <f t="shared" ref="D112:I112" si="25">D102/D105</f>
        <v>100.82863401360544</v>
      </c>
      <c r="E112" s="56">
        <f t="shared" si="25"/>
        <v>118.71953810580835</v>
      </c>
      <c r="F112" s="56">
        <f t="shared" si="25"/>
        <v>134.57824272173326</v>
      </c>
      <c r="G112" s="56">
        <f t="shared" si="25"/>
        <v>127.68308069522035</v>
      </c>
      <c r="H112" s="56">
        <f t="shared" si="25"/>
        <v>127.02583772285251</v>
      </c>
      <c r="I112" s="56">
        <f t="shared" si="25"/>
        <v>143.23276332835079</v>
      </c>
    </row>
    <row r="113" spans="1:9" ht="15" customHeight="1">
      <c r="A113" s="31" t="s">
        <v>12</v>
      </c>
      <c r="B113" s="31"/>
      <c r="C113" s="17"/>
      <c r="D113" s="27">
        <f t="shared" ref="D113:I113" si="26">D101/D105</f>
        <v>102.51031875607386</v>
      </c>
      <c r="E113" s="27">
        <f t="shared" si="26"/>
        <v>120.73906048834628</v>
      </c>
      <c r="F113" s="27">
        <f t="shared" si="26"/>
        <v>137.22816756939741</v>
      </c>
      <c r="G113" s="27">
        <f t="shared" si="26"/>
        <v>129.64444419615145</v>
      </c>
      <c r="H113" s="27">
        <f t="shared" si="26"/>
        <v>130.39666896272286</v>
      </c>
      <c r="I113" s="27">
        <f t="shared" si="26"/>
        <v>147.19147174887891</v>
      </c>
    </row>
    <row r="114" spans="1:9" ht="15" customHeight="1">
      <c r="A114" s="41" t="s">
        <v>13</v>
      </c>
      <c r="B114" s="41"/>
      <c r="C114" s="20"/>
      <c r="D114" s="57">
        <f t="shared" ref="D114:I114" si="27">D104/D105</f>
        <v>49.912647619047618</v>
      </c>
      <c r="E114" s="57">
        <f t="shared" si="27"/>
        <v>58.757544950055497</v>
      </c>
      <c r="F114" s="57">
        <f t="shared" si="27"/>
        <v>70.048354942450914</v>
      </c>
      <c r="G114" s="57">
        <f t="shared" si="27"/>
        <v>65.269413531967729</v>
      </c>
      <c r="H114" s="57">
        <f t="shared" si="27"/>
        <v>64.970562601296592</v>
      </c>
      <c r="I114" s="57">
        <f t="shared" si="27"/>
        <v>74.102048629795718</v>
      </c>
    </row>
    <row r="115" spans="1:9" s="18" customFormat="1" ht="15" customHeight="1">
      <c r="A115" s="22"/>
      <c r="C115" s="23" t="s">
        <v>19</v>
      </c>
      <c r="D115" s="43" t="s">
        <v>47</v>
      </c>
      <c r="E115" s="43"/>
      <c r="F115" s="43"/>
      <c r="G115" s="43"/>
      <c r="H115" s="43"/>
      <c r="I115" s="43"/>
    </row>
    <row r="116" spans="1:9">
      <c r="A116" s="31" t="s">
        <v>6</v>
      </c>
      <c r="B116" s="31"/>
      <c r="C116" s="17"/>
      <c r="D116" s="53">
        <v>2057134.175</v>
      </c>
      <c r="E116" s="53">
        <v>2206596.0090000001</v>
      </c>
      <c r="F116" s="53">
        <v>2381824.7540000002</v>
      </c>
      <c r="G116" s="53">
        <v>3092970.57</v>
      </c>
      <c r="H116" s="53">
        <v>3587092.5959999999</v>
      </c>
      <c r="I116" s="53">
        <v>3989906.2790000001</v>
      </c>
    </row>
    <row r="117" spans="1:9">
      <c r="A117" s="26" t="s">
        <v>10</v>
      </c>
      <c r="B117" s="26"/>
      <c r="C117" s="7"/>
      <c r="D117" s="55">
        <v>1822768.8840000001</v>
      </c>
      <c r="E117" s="55">
        <v>1991179.43</v>
      </c>
      <c r="F117" s="55">
        <v>2136171.2710000002</v>
      </c>
      <c r="G117" s="55">
        <v>2870288.9070000001</v>
      </c>
      <c r="H117" s="55">
        <v>3326353.7429999998</v>
      </c>
      <c r="I117" s="55">
        <v>3760370.2420000001</v>
      </c>
    </row>
    <row r="118" spans="1:9">
      <c r="A118" s="31" t="s">
        <v>9</v>
      </c>
      <c r="B118" s="31"/>
      <c r="C118" s="17"/>
      <c r="D118" s="53">
        <v>854017.85600000003</v>
      </c>
      <c r="E118" s="53">
        <v>930065.84499999997</v>
      </c>
      <c r="F118" s="53">
        <v>1049423.601</v>
      </c>
      <c r="G118" s="53">
        <v>1362507.9550000001</v>
      </c>
      <c r="H118" s="53">
        <v>1560532.1640000001</v>
      </c>
      <c r="I118" s="53">
        <v>1746469.4709999999</v>
      </c>
    </row>
    <row r="119" spans="1:9">
      <c r="A119" s="39" t="s">
        <v>8</v>
      </c>
      <c r="B119" s="39"/>
      <c r="C119" s="7"/>
      <c r="D119" s="55">
        <v>968751.02800000005</v>
      </c>
      <c r="E119" s="55">
        <v>1061113.585</v>
      </c>
      <c r="F119" s="55">
        <v>1086747.67</v>
      </c>
      <c r="G119" s="55">
        <v>1507780.952</v>
      </c>
      <c r="H119" s="55">
        <v>1765821.5789999999</v>
      </c>
      <c r="I119" s="55">
        <v>2013900.7709999999</v>
      </c>
    </row>
    <row r="120" spans="1:9">
      <c r="A120" s="31" t="s">
        <v>1</v>
      </c>
      <c r="B120" s="31"/>
      <c r="C120" s="17"/>
      <c r="D120" s="53">
        <v>16524</v>
      </c>
      <c r="E120" s="53">
        <v>17273</v>
      </c>
      <c r="F120" s="53">
        <v>19695</v>
      </c>
      <c r="G120" s="53">
        <v>24954</v>
      </c>
      <c r="H120" s="53">
        <v>28304</v>
      </c>
      <c r="I120" s="53">
        <v>30721</v>
      </c>
    </row>
    <row r="121" spans="1:9">
      <c r="A121" s="39" t="s">
        <v>14</v>
      </c>
      <c r="B121" s="39"/>
      <c r="C121" s="7"/>
      <c r="D121" s="55">
        <v>16467</v>
      </c>
      <c r="E121" s="55">
        <v>17168</v>
      </c>
      <c r="F121" s="55">
        <v>19611</v>
      </c>
      <c r="G121" s="55">
        <v>24836</v>
      </c>
      <c r="H121" s="55">
        <v>28179</v>
      </c>
      <c r="I121" s="55">
        <v>30630</v>
      </c>
    </row>
    <row r="122" spans="1:9">
      <c r="A122" s="31" t="s">
        <v>7</v>
      </c>
      <c r="B122" s="31"/>
      <c r="C122" s="17"/>
      <c r="D122" s="53">
        <v>520361.95799999998</v>
      </c>
      <c r="E122" s="53">
        <v>575740.13699999999</v>
      </c>
      <c r="F122" s="53">
        <v>685632.18099999998</v>
      </c>
      <c r="G122" s="53">
        <v>894013.26300000004</v>
      </c>
      <c r="H122" s="53">
        <v>1072483.443</v>
      </c>
      <c r="I122" s="53">
        <v>1226436.352</v>
      </c>
    </row>
    <row r="123" spans="1:9">
      <c r="A123" s="39" t="s">
        <v>40</v>
      </c>
      <c r="B123" s="39"/>
      <c r="C123" s="8"/>
      <c r="D123" s="55">
        <v>318853.38699999999</v>
      </c>
      <c r="E123" s="55">
        <v>344270.53</v>
      </c>
      <c r="F123" s="55">
        <v>410311.522</v>
      </c>
      <c r="G123" s="55">
        <v>520290.65299999999</v>
      </c>
      <c r="H123" s="55">
        <v>621531.86</v>
      </c>
      <c r="I123" s="55">
        <v>713891.75600000005</v>
      </c>
    </row>
    <row r="124" spans="1:9">
      <c r="A124" s="31" t="s">
        <v>27</v>
      </c>
      <c r="B124" s="31"/>
      <c r="C124" s="17"/>
      <c r="D124" s="53">
        <v>603510.69700000004</v>
      </c>
      <c r="E124" s="53">
        <v>649579.19499999995</v>
      </c>
      <c r="F124" s="53">
        <v>773739.97499999998</v>
      </c>
      <c r="G124" s="53">
        <v>1007048.917</v>
      </c>
      <c r="H124" s="53">
        <v>1201474.3030000001</v>
      </c>
      <c r="I124" s="53">
        <v>1370629.665</v>
      </c>
    </row>
    <row r="125" spans="1:9" ht="15" customHeight="1">
      <c r="A125" s="40" t="s">
        <v>31</v>
      </c>
      <c r="B125" s="40"/>
      <c r="C125" s="8"/>
    </row>
    <row r="126" spans="1:9" ht="15" customHeight="1">
      <c r="A126" s="31" t="s">
        <v>11</v>
      </c>
      <c r="B126" s="31"/>
      <c r="C126" s="17"/>
      <c r="D126" s="27">
        <f t="shared" ref="D126:I126" si="28">((D116/(D118+D124)))</f>
        <v>1.4113851634438614</v>
      </c>
      <c r="E126" s="27">
        <f t="shared" si="28"/>
        <v>1.3968935761669596</v>
      </c>
      <c r="F126" s="27">
        <f t="shared" si="28"/>
        <v>1.306424056159402</v>
      </c>
      <c r="G126" s="27">
        <f t="shared" si="28"/>
        <v>1.3052949294225675</v>
      </c>
      <c r="H126" s="27">
        <f t="shared" si="28"/>
        <v>1.2987270807863751</v>
      </c>
      <c r="I126" s="27">
        <f t="shared" si="28"/>
        <v>1.2800062188974923</v>
      </c>
    </row>
    <row r="127" spans="1:9" ht="15" customHeight="1">
      <c r="A127" s="32" t="s">
        <v>2</v>
      </c>
      <c r="B127" s="32"/>
      <c r="C127" s="10"/>
      <c r="D127" s="56">
        <f t="shared" ref="D127:I127" si="29">D117/D120</f>
        <v>110.31038997821351</v>
      </c>
      <c r="E127" s="56">
        <f t="shared" si="29"/>
        <v>115.27698894227986</v>
      </c>
      <c r="F127" s="56">
        <f t="shared" si="29"/>
        <v>108.4626184818482</v>
      </c>
      <c r="G127" s="56">
        <f t="shared" si="29"/>
        <v>115.02319896609762</v>
      </c>
      <c r="H127" s="56">
        <f t="shared" si="29"/>
        <v>117.52239058083663</v>
      </c>
      <c r="I127" s="56">
        <f t="shared" si="29"/>
        <v>122.40390097978582</v>
      </c>
    </row>
    <row r="128" spans="1:9" ht="15" customHeight="1">
      <c r="A128" s="31" t="s">
        <v>12</v>
      </c>
      <c r="B128" s="31"/>
      <c r="C128" s="17"/>
      <c r="D128" s="27">
        <f t="shared" ref="D128:I128" si="30">D116/D120</f>
        <v>124.49371671508109</v>
      </c>
      <c r="E128" s="27">
        <f t="shared" si="30"/>
        <v>127.74827817981821</v>
      </c>
      <c r="F128" s="27">
        <f t="shared" si="30"/>
        <v>120.93550413810613</v>
      </c>
      <c r="G128" s="27">
        <f t="shared" si="30"/>
        <v>123.94688506852609</v>
      </c>
      <c r="H128" s="27">
        <f t="shared" si="30"/>
        <v>126.73447555115884</v>
      </c>
      <c r="I128" s="27">
        <f t="shared" si="30"/>
        <v>129.87553396699326</v>
      </c>
    </row>
    <row r="129" spans="1:9" ht="15" customHeight="1">
      <c r="A129" s="41" t="s">
        <v>13</v>
      </c>
      <c r="B129" s="41"/>
      <c r="C129" s="20"/>
      <c r="D129" s="57">
        <f t="shared" ref="D129:I129" si="31">D119/D120</f>
        <v>58.626908012587755</v>
      </c>
      <c r="E129" s="57">
        <f t="shared" si="31"/>
        <v>61.431921785445489</v>
      </c>
      <c r="F129" s="57">
        <f t="shared" si="31"/>
        <v>55.178861132267066</v>
      </c>
      <c r="G129" s="57">
        <f t="shared" si="31"/>
        <v>60.422415324196521</v>
      </c>
      <c r="H129" s="57">
        <f t="shared" si="31"/>
        <v>62.387704176088185</v>
      </c>
      <c r="I129" s="57">
        <f t="shared" si="31"/>
        <v>65.554531786074676</v>
      </c>
    </row>
    <row r="130" spans="1:9" s="18" customFormat="1" ht="15" customHeight="1">
      <c r="A130" s="22"/>
      <c r="C130" s="23" t="s">
        <v>20</v>
      </c>
      <c r="D130" s="43" t="s">
        <v>48</v>
      </c>
      <c r="E130" s="43"/>
      <c r="F130" s="43"/>
      <c r="G130" s="43"/>
      <c r="H130" s="43"/>
      <c r="I130" s="43"/>
    </row>
    <row r="131" spans="1:9">
      <c r="A131" s="31" t="s">
        <v>6</v>
      </c>
      <c r="B131" s="31"/>
      <c r="C131" s="17"/>
      <c r="D131" s="53">
        <v>8147244.8870000001</v>
      </c>
      <c r="E131" s="53">
        <v>9300586.0549999997</v>
      </c>
      <c r="F131" s="53">
        <v>10469262.523</v>
      </c>
      <c r="G131" s="53">
        <v>13218238.653000001</v>
      </c>
      <c r="H131" s="53">
        <v>14890212.824999999</v>
      </c>
      <c r="I131" s="53">
        <v>16009305.857000001</v>
      </c>
    </row>
    <row r="132" spans="1:9">
      <c r="A132" s="26" t="s">
        <v>10</v>
      </c>
      <c r="B132" s="26"/>
      <c r="C132" s="7"/>
      <c r="D132" s="55">
        <v>8109520.8310000002</v>
      </c>
      <c r="E132" s="55">
        <v>9250099.8650000002</v>
      </c>
      <c r="F132" s="55">
        <v>10409203.622</v>
      </c>
      <c r="G132" s="55">
        <v>13145135.454</v>
      </c>
      <c r="H132" s="55">
        <v>14819814.852</v>
      </c>
      <c r="I132" s="55">
        <v>15949738.725</v>
      </c>
    </row>
    <row r="133" spans="1:9">
      <c r="A133" s="31" t="s">
        <v>9</v>
      </c>
      <c r="B133" s="31"/>
      <c r="C133" s="17"/>
      <c r="D133" s="53">
        <v>993216.73199999996</v>
      </c>
      <c r="E133" s="53">
        <v>1091211.7919999999</v>
      </c>
      <c r="F133" s="53">
        <v>1074669.773</v>
      </c>
      <c r="G133" s="53">
        <v>1257028.5549999999</v>
      </c>
      <c r="H133" s="53">
        <v>1376720.9809999999</v>
      </c>
      <c r="I133" s="53">
        <v>1443062.872</v>
      </c>
    </row>
    <row r="134" spans="1:9">
      <c r="A134" s="39" t="s">
        <v>8</v>
      </c>
      <c r="B134" s="39"/>
      <c r="C134" s="7"/>
      <c r="D134" s="55">
        <v>7116304.0990000004</v>
      </c>
      <c r="E134" s="55">
        <v>8158888.0729999999</v>
      </c>
      <c r="F134" s="55">
        <v>9334533.8489999995</v>
      </c>
      <c r="G134" s="55">
        <v>11888106.899</v>
      </c>
      <c r="H134" s="55">
        <v>13443093.870999999</v>
      </c>
      <c r="I134" s="55">
        <v>14506675.853</v>
      </c>
    </row>
    <row r="135" spans="1:9">
      <c r="A135" s="31" t="s">
        <v>1</v>
      </c>
      <c r="B135" s="31"/>
      <c r="C135" s="17"/>
      <c r="D135" s="53">
        <v>528232</v>
      </c>
      <c r="E135" s="53">
        <v>582946</v>
      </c>
      <c r="F135" s="53">
        <v>624794</v>
      </c>
      <c r="G135" s="53">
        <v>746869</v>
      </c>
      <c r="H135" s="53">
        <v>816887</v>
      </c>
      <c r="I135" s="53">
        <v>827361</v>
      </c>
    </row>
    <row r="136" spans="1:9">
      <c r="A136" s="39" t="s">
        <v>14</v>
      </c>
      <c r="B136" s="39"/>
      <c r="C136" s="7"/>
      <c r="D136" s="55">
        <v>527885</v>
      </c>
      <c r="E136" s="55">
        <v>582471</v>
      </c>
      <c r="F136" s="55">
        <v>624282</v>
      </c>
      <c r="G136" s="55">
        <v>744737</v>
      </c>
      <c r="H136" s="55">
        <v>815979</v>
      </c>
      <c r="I136" s="55">
        <v>826511</v>
      </c>
    </row>
    <row r="137" spans="1:9">
      <c r="A137" s="31" t="s">
        <v>7</v>
      </c>
      <c r="B137" s="31"/>
      <c r="C137" s="17"/>
      <c r="D137" s="53">
        <v>5838645.25</v>
      </c>
      <c r="E137" s="53">
        <v>6736736.9160000002</v>
      </c>
      <c r="F137" s="53">
        <v>7705515.7290000003</v>
      </c>
      <c r="G137" s="53">
        <v>9866054.3259999994</v>
      </c>
      <c r="H137" s="53">
        <v>11132748.607999999</v>
      </c>
      <c r="I137" s="53">
        <v>12005093.875</v>
      </c>
    </row>
    <row r="138" spans="1:9">
      <c r="A138" s="39" t="s">
        <v>40</v>
      </c>
      <c r="B138" s="39"/>
      <c r="C138" s="8"/>
      <c r="D138" s="55">
        <v>1026055.079</v>
      </c>
      <c r="E138" s="55">
        <v>1084706.5060000001</v>
      </c>
      <c r="F138" s="55">
        <v>1138022.017</v>
      </c>
      <c r="G138" s="55">
        <v>1081733.203</v>
      </c>
      <c r="H138" s="55">
        <v>1236528.4539999999</v>
      </c>
      <c r="I138" s="55">
        <v>1196625.0209999999</v>
      </c>
    </row>
    <row r="139" spans="1:9">
      <c r="A139" s="31" t="s">
        <v>27</v>
      </c>
      <c r="B139" s="31"/>
      <c r="C139" s="17"/>
      <c r="D139" s="53">
        <v>6144446.8169999998</v>
      </c>
      <c r="E139" s="53">
        <v>7091047.8480000002</v>
      </c>
      <c r="F139" s="53">
        <v>8138124.6610000003</v>
      </c>
      <c r="G139" s="53">
        <v>10417019.151000001</v>
      </c>
      <c r="H139" s="53">
        <v>11753154.963</v>
      </c>
      <c r="I139" s="53">
        <v>12649457.695</v>
      </c>
    </row>
    <row r="140" spans="1:9" ht="15" customHeight="1">
      <c r="A140" s="40" t="s">
        <v>31</v>
      </c>
      <c r="B140" s="40"/>
      <c r="C140" s="8"/>
    </row>
    <row r="141" spans="1:9" ht="15" customHeight="1">
      <c r="A141" s="31" t="s">
        <v>11</v>
      </c>
      <c r="B141" s="31"/>
      <c r="C141" s="17"/>
      <c r="D141" s="27">
        <f t="shared" ref="D141:I141" si="32">((D131/(D133+D139)))</f>
        <v>1.1414442318651241</v>
      </c>
      <c r="E141" s="27">
        <f t="shared" si="32"/>
        <v>1.1366769650687838</v>
      </c>
      <c r="F141" s="27">
        <f t="shared" si="32"/>
        <v>1.1363829506889873</v>
      </c>
      <c r="G141" s="27">
        <f t="shared" si="32"/>
        <v>1.1322755385183449</v>
      </c>
      <c r="H141" s="27">
        <f t="shared" si="32"/>
        <v>1.1340710977398401</v>
      </c>
      <c r="I141" s="27">
        <f t="shared" si="32"/>
        <v>1.1360143688197606</v>
      </c>
    </row>
    <row r="142" spans="1:9" ht="15" customHeight="1">
      <c r="A142" s="32" t="s">
        <v>2</v>
      </c>
      <c r="B142" s="32"/>
      <c r="C142" s="10"/>
      <c r="D142" s="56">
        <f t="shared" ref="D142:I142" si="33">D132/D135</f>
        <v>15.352195306229081</v>
      </c>
      <c r="E142" s="56">
        <f t="shared" si="33"/>
        <v>15.867850306889489</v>
      </c>
      <c r="F142" s="56">
        <f t="shared" si="33"/>
        <v>16.660217002724096</v>
      </c>
      <c r="G142" s="56">
        <f t="shared" si="33"/>
        <v>17.600322752718348</v>
      </c>
      <c r="H142" s="56">
        <f t="shared" si="33"/>
        <v>18.14181747536685</v>
      </c>
      <c r="I142" s="56">
        <f t="shared" si="33"/>
        <v>19.277846943474493</v>
      </c>
    </row>
    <row r="143" spans="1:9" ht="15" customHeight="1">
      <c r="A143" s="31" t="s">
        <v>12</v>
      </c>
      <c r="B143" s="31"/>
      <c r="C143" s="17"/>
      <c r="D143" s="27">
        <f t="shared" ref="D143:I143" si="34">D131/D135</f>
        <v>15.423611002362598</v>
      </c>
      <c r="E143" s="27">
        <f t="shared" si="34"/>
        <v>15.954455567067962</v>
      </c>
      <c r="F143" s="27">
        <f t="shared" si="34"/>
        <v>16.756342927428882</v>
      </c>
      <c r="G143" s="27">
        <f t="shared" si="34"/>
        <v>17.698202299198389</v>
      </c>
      <c r="H143" s="27">
        <f t="shared" si="34"/>
        <v>18.227995824391868</v>
      </c>
      <c r="I143" s="27">
        <f t="shared" si="34"/>
        <v>19.349843486700486</v>
      </c>
    </row>
    <row r="144" spans="1:9" ht="15" customHeight="1">
      <c r="A144" s="41" t="s">
        <v>13</v>
      </c>
      <c r="B144" s="41"/>
      <c r="C144" s="20"/>
      <c r="D144" s="57">
        <f t="shared" ref="D144:I144" si="35">D134/D135</f>
        <v>13.471929188311197</v>
      </c>
      <c r="E144" s="57">
        <f t="shared" si="35"/>
        <v>13.995958584500109</v>
      </c>
      <c r="F144" s="57">
        <f t="shared" si="35"/>
        <v>14.940178441214224</v>
      </c>
      <c r="G144" s="57">
        <f t="shared" si="35"/>
        <v>15.917258446929782</v>
      </c>
      <c r="H144" s="57">
        <f t="shared" si="35"/>
        <v>16.456491376408241</v>
      </c>
      <c r="I144" s="57">
        <f t="shared" si="35"/>
        <v>17.533671339354889</v>
      </c>
    </row>
    <row r="145" spans="1:9" s="18" customFormat="1" ht="12.75">
      <c r="A145" s="22"/>
      <c r="C145" s="23" t="s">
        <v>21</v>
      </c>
      <c r="D145" s="43" t="s">
        <v>35</v>
      </c>
      <c r="E145" s="43"/>
      <c r="F145" s="43"/>
      <c r="G145" s="43"/>
      <c r="H145" s="43"/>
      <c r="I145" s="43"/>
    </row>
    <row r="146" spans="1:9">
      <c r="A146" s="31" t="s">
        <v>6</v>
      </c>
      <c r="B146" s="31"/>
      <c r="C146" s="17"/>
      <c r="D146" s="53">
        <v>780015.28300000005</v>
      </c>
      <c r="E146" s="53">
        <v>997813.61399999994</v>
      </c>
      <c r="F146" s="53">
        <v>926401.59100000001</v>
      </c>
      <c r="G146" s="53">
        <v>1001122.702</v>
      </c>
      <c r="H146" s="53">
        <v>1172257.014</v>
      </c>
      <c r="I146" s="53">
        <v>1280348.709</v>
      </c>
    </row>
    <row r="147" spans="1:9">
      <c r="A147" s="26" t="s">
        <v>10</v>
      </c>
      <c r="B147" s="26"/>
      <c r="C147" s="7"/>
      <c r="D147" s="55">
        <v>771139.40700000001</v>
      </c>
      <c r="E147" s="55">
        <v>985258.674</v>
      </c>
      <c r="F147" s="55">
        <v>911371.826</v>
      </c>
      <c r="G147" s="55">
        <v>989144.98300000001</v>
      </c>
      <c r="H147" s="55">
        <v>1157760.5060000001</v>
      </c>
      <c r="I147" s="55">
        <v>1265806.6939999999</v>
      </c>
    </row>
    <row r="148" spans="1:9">
      <c r="A148" s="31" t="s">
        <v>9</v>
      </c>
      <c r="B148" s="31"/>
      <c r="C148" s="17"/>
      <c r="D148" s="53">
        <v>452259.18800000002</v>
      </c>
      <c r="E148" s="53">
        <v>580257.12199999997</v>
      </c>
      <c r="F148" s="53">
        <v>495386.1</v>
      </c>
      <c r="G148" s="53">
        <v>520897.74900000001</v>
      </c>
      <c r="H148" s="53">
        <v>647847.522</v>
      </c>
      <c r="I148" s="53">
        <v>702797.571</v>
      </c>
    </row>
    <row r="149" spans="1:9">
      <c r="A149" s="39" t="s">
        <v>8</v>
      </c>
      <c r="B149" s="39"/>
      <c r="C149" s="7"/>
      <c r="D149" s="55">
        <v>318880.21899999998</v>
      </c>
      <c r="E149" s="55">
        <v>405001.55200000003</v>
      </c>
      <c r="F149" s="55">
        <v>415985.72600000002</v>
      </c>
      <c r="G149" s="55">
        <v>468247.234</v>
      </c>
      <c r="H149" s="55">
        <v>509912.984</v>
      </c>
      <c r="I149" s="55">
        <v>563009.12300000002</v>
      </c>
    </row>
    <row r="150" spans="1:9">
      <c r="A150" s="31" t="s">
        <v>1</v>
      </c>
      <c r="B150" s="31"/>
      <c r="C150" s="17"/>
      <c r="D150" s="53">
        <v>11388</v>
      </c>
      <c r="E150" s="53">
        <v>11845</v>
      </c>
      <c r="F150" s="53">
        <v>8877</v>
      </c>
      <c r="G150" s="53">
        <v>9796</v>
      </c>
      <c r="H150" s="53">
        <v>9252</v>
      </c>
      <c r="I150" s="53">
        <v>8972</v>
      </c>
    </row>
    <row r="151" spans="1:9">
      <c r="A151" s="39" t="s">
        <v>14</v>
      </c>
      <c r="B151" s="39"/>
      <c r="C151" s="7"/>
      <c r="D151" s="55">
        <v>11344</v>
      </c>
      <c r="E151" s="55">
        <v>11784</v>
      </c>
      <c r="F151" s="55">
        <v>8793</v>
      </c>
      <c r="G151" s="55">
        <v>9709</v>
      </c>
      <c r="H151" s="55">
        <v>9134</v>
      </c>
      <c r="I151" s="55">
        <v>8861</v>
      </c>
    </row>
    <row r="152" spans="1:9">
      <c r="A152" s="31" t="s">
        <v>7</v>
      </c>
      <c r="B152" s="31"/>
      <c r="C152" s="17"/>
      <c r="D152" s="53">
        <v>205131.85800000001</v>
      </c>
      <c r="E152" s="53">
        <v>241064.48199999999</v>
      </c>
      <c r="F152" s="53">
        <v>222592.815</v>
      </c>
      <c r="G152" s="53">
        <v>281457.64600000001</v>
      </c>
      <c r="H152" s="53">
        <v>296390.51400000002</v>
      </c>
      <c r="I152" s="53">
        <v>308177.93400000001</v>
      </c>
    </row>
    <row r="153" spans="1:9">
      <c r="A153" s="39" t="s">
        <v>40</v>
      </c>
      <c r="B153" s="39"/>
      <c r="C153" s="8"/>
      <c r="D153" s="55">
        <v>105000.18799999999</v>
      </c>
      <c r="E153" s="55">
        <v>116676.41</v>
      </c>
      <c r="F153" s="55">
        <v>122725.308</v>
      </c>
      <c r="G153" s="55">
        <v>151531.22099999999</v>
      </c>
      <c r="H153" s="55">
        <v>163114.78599999999</v>
      </c>
      <c r="I153" s="55">
        <v>177889.89300000001</v>
      </c>
    </row>
    <row r="154" spans="1:9">
      <c r="A154" s="31" t="s">
        <v>27</v>
      </c>
      <c r="B154" s="31"/>
      <c r="C154" s="17"/>
      <c r="D154" s="53">
        <v>238727.18299999999</v>
      </c>
      <c r="E154" s="53">
        <v>283952.37699999998</v>
      </c>
      <c r="F154" s="53">
        <v>264348.10100000002</v>
      </c>
      <c r="G154" s="53">
        <v>332997.00699999998</v>
      </c>
      <c r="H154" s="53">
        <v>344306.94</v>
      </c>
      <c r="I154" s="53">
        <v>362017.82</v>
      </c>
    </row>
    <row r="155" spans="1:9" ht="15" customHeight="1">
      <c r="A155" s="40" t="s">
        <v>31</v>
      </c>
      <c r="B155" s="40"/>
      <c r="C155" s="8"/>
    </row>
    <row r="156" spans="1:9" ht="15" customHeight="1">
      <c r="A156" s="31" t="s">
        <v>11</v>
      </c>
      <c r="B156" s="31"/>
      <c r="C156" s="17"/>
      <c r="D156" s="27">
        <f t="shared" ref="D156:I156" si="36">((D146/(D148+D154)))</f>
        <v>1.1288432243188196</v>
      </c>
      <c r="E156" s="27">
        <f t="shared" si="36"/>
        <v>1.1545969063688803</v>
      </c>
      <c r="F156" s="27">
        <f t="shared" si="36"/>
        <v>1.2193759209215855</v>
      </c>
      <c r="G156" s="27">
        <f t="shared" si="36"/>
        <v>1.172419311590198</v>
      </c>
      <c r="H156" s="27">
        <f t="shared" si="36"/>
        <v>1.1815267268333869</v>
      </c>
      <c r="I156" s="27">
        <f t="shared" si="36"/>
        <v>1.2024137891147368</v>
      </c>
    </row>
    <row r="157" spans="1:9" ht="15" customHeight="1">
      <c r="A157" s="32" t="s">
        <v>2</v>
      </c>
      <c r="B157" s="32"/>
      <c r="C157" s="10"/>
      <c r="D157" s="56">
        <f t="shared" ref="D157:I157" si="37">D147/D150</f>
        <v>67.715086670179133</v>
      </c>
      <c r="E157" s="56">
        <f t="shared" si="37"/>
        <v>83.179288644997882</v>
      </c>
      <c r="F157" s="56">
        <f t="shared" si="37"/>
        <v>102.66664706545004</v>
      </c>
      <c r="G157" s="56">
        <f t="shared" si="37"/>
        <v>100.97437556145366</v>
      </c>
      <c r="H157" s="56">
        <f t="shared" si="37"/>
        <v>125.13624146130567</v>
      </c>
      <c r="I157" s="56">
        <f t="shared" si="37"/>
        <v>141.08411658493088</v>
      </c>
    </row>
    <row r="158" spans="1:9" ht="15" customHeight="1">
      <c r="A158" s="31" t="s">
        <v>12</v>
      </c>
      <c r="B158" s="31"/>
      <c r="C158" s="17"/>
      <c r="D158" s="27">
        <f t="shared" ref="D158:I158" si="38">D146/D150</f>
        <v>68.494492711626279</v>
      </c>
      <c r="E158" s="27">
        <f t="shared" si="38"/>
        <v>84.239224482904177</v>
      </c>
      <c r="F158" s="27">
        <f t="shared" si="38"/>
        <v>104.35976016672299</v>
      </c>
      <c r="G158" s="27">
        <f t="shared" si="38"/>
        <v>102.19709085340956</v>
      </c>
      <c r="H158" s="27">
        <f t="shared" si="38"/>
        <v>126.70309273670557</v>
      </c>
      <c r="I158" s="27">
        <f t="shared" si="38"/>
        <v>142.70493858671423</v>
      </c>
    </row>
    <row r="159" spans="1:9" ht="15" customHeight="1">
      <c r="A159" s="41" t="s">
        <v>13</v>
      </c>
      <c r="B159" s="41"/>
      <c r="C159" s="20"/>
      <c r="D159" s="57">
        <f t="shared" ref="D159:I159" si="39">D149/D150</f>
        <v>28.001424218475588</v>
      </c>
      <c r="E159" s="57">
        <f t="shared" si="39"/>
        <v>34.191773068805404</v>
      </c>
      <c r="F159" s="57">
        <f t="shared" si="39"/>
        <v>46.861070857271606</v>
      </c>
      <c r="G159" s="57">
        <f t="shared" si="39"/>
        <v>47.799840138832174</v>
      </c>
      <c r="H159" s="57">
        <f t="shared" si="39"/>
        <v>55.113811500216173</v>
      </c>
      <c r="I159" s="57">
        <f t="shared" si="39"/>
        <v>62.75179703522069</v>
      </c>
    </row>
    <row r="160" spans="1:9" s="18" customFormat="1" ht="12.75" customHeight="1">
      <c r="A160" s="22"/>
      <c r="C160" s="23" t="s">
        <v>22</v>
      </c>
      <c r="D160" s="43" t="s">
        <v>49</v>
      </c>
      <c r="E160" s="43"/>
      <c r="F160" s="43"/>
      <c r="G160" s="43"/>
      <c r="H160" s="43"/>
      <c r="I160" s="43"/>
    </row>
    <row r="161" spans="1:9">
      <c r="A161" s="31" t="s">
        <v>6</v>
      </c>
      <c r="B161" s="31"/>
      <c r="C161" s="17"/>
      <c r="D161" s="53">
        <v>4313896.1279999996</v>
      </c>
      <c r="E161" s="53">
        <v>5125530.7180000003</v>
      </c>
      <c r="F161" s="53">
        <v>5825422.7199999997</v>
      </c>
      <c r="G161" s="53">
        <v>8298054.6009999998</v>
      </c>
      <c r="H161" s="53">
        <v>10390197.691</v>
      </c>
      <c r="I161" s="53">
        <v>11341355.204</v>
      </c>
    </row>
    <row r="162" spans="1:9">
      <c r="A162" s="26" t="s">
        <v>10</v>
      </c>
      <c r="B162" s="26"/>
      <c r="C162" s="7"/>
      <c r="D162" s="55">
        <v>4248685.97</v>
      </c>
      <c r="E162" s="55">
        <v>5050098.38</v>
      </c>
      <c r="F162" s="55">
        <v>5737573.2479999997</v>
      </c>
      <c r="G162" s="55">
        <v>8181203.0070000002</v>
      </c>
      <c r="H162" s="55">
        <v>10252309.239</v>
      </c>
      <c r="I162" s="55">
        <v>11163656.957</v>
      </c>
    </row>
    <row r="163" spans="1:9">
      <c r="A163" s="31" t="s">
        <v>9</v>
      </c>
      <c r="B163" s="31"/>
      <c r="C163" s="17"/>
      <c r="D163" s="53">
        <v>2056979.493</v>
      </c>
      <c r="E163" s="53">
        <v>2424493.7820000001</v>
      </c>
      <c r="F163" s="53">
        <v>2713777.2209999999</v>
      </c>
      <c r="G163" s="53">
        <v>3612983.0890000002</v>
      </c>
      <c r="H163" s="53">
        <v>4112251.628</v>
      </c>
      <c r="I163" s="53">
        <v>4349186.7019999996</v>
      </c>
    </row>
    <row r="164" spans="1:9">
      <c r="A164" s="39" t="s">
        <v>8</v>
      </c>
      <c r="B164" s="39"/>
      <c r="C164" s="7"/>
      <c r="D164" s="55">
        <v>2191706.477</v>
      </c>
      <c r="E164" s="55">
        <v>2625604.5980000002</v>
      </c>
      <c r="F164" s="55">
        <v>3023796.0269999998</v>
      </c>
      <c r="G164" s="55">
        <v>4568219.9179999996</v>
      </c>
      <c r="H164" s="55">
        <v>6140057.6109999996</v>
      </c>
      <c r="I164" s="55">
        <v>6814470.2549999999</v>
      </c>
    </row>
    <row r="165" spans="1:9">
      <c r="A165" s="31" t="s">
        <v>1</v>
      </c>
      <c r="B165" s="31"/>
      <c r="C165" s="17"/>
      <c r="D165" s="53">
        <v>65381</v>
      </c>
      <c r="E165" s="53">
        <v>72124</v>
      </c>
      <c r="F165" s="53">
        <v>84285</v>
      </c>
      <c r="G165" s="53">
        <v>124493</v>
      </c>
      <c r="H165" s="53">
        <v>151472</v>
      </c>
      <c r="I165" s="53">
        <v>162967</v>
      </c>
    </row>
    <row r="166" spans="1:9">
      <c r="A166" s="39" t="s">
        <v>14</v>
      </c>
      <c r="B166" s="39"/>
      <c r="C166" s="7"/>
      <c r="D166" s="55">
        <v>65079</v>
      </c>
      <c r="E166" s="55">
        <v>71695</v>
      </c>
      <c r="F166" s="55">
        <v>83792</v>
      </c>
      <c r="G166" s="55">
        <v>123791</v>
      </c>
      <c r="H166" s="55">
        <v>150594</v>
      </c>
      <c r="I166" s="55">
        <v>162312</v>
      </c>
    </row>
    <row r="167" spans="1:9">
      <c r="A167" s="31" t="s">
        <v>7</v>
      </c>
      <c r="B167" s="31"/>
      <c r="C167" s="17"/>
      <c r="D167" s="53">
        <v>1232443.702</v>
      </c>
      <c r="E167" s="53">
        <v>1484500.33</v>
      </c>
      <c r="F167" s="53">
        <v>1802184.76</v>
      </c>
      <c r="G167" s="53">
        <v>2782873.5279999999</v>
      </c>
      <c r="H167" s="53">
        <v>3460426.1430000002</v>
      </c>
      <c r="I167" s="53">
        <v>4095734.2110000001</v>
      </c>
    </row>
    <row r="168" spans="1:9">
      <c r="A168" s="39" t="s">
        <v>40</v>
      </c>
      <c r="B168" s="39"/>
      <c r="C168" s="8"/>
      <c r="D168" s="55">
        <v>693836.54500000004</v>
      </c>
      <c r="E168" s="55">
        <v>799576.22499999998</v>
      </c>
      <c r="F168" s="55">
        <v>933563.91799999995</v>
      </c>
      <c r="G168" s="55">
        <v>1286332.8600000001</v>
      </c>
      <c r="H168" s="55">
        <v>1575063.1950000001</v>
      </c>
      <c r="I168" s="55">
        <v>1708329.591</v>
      </c>
    </row>
    <row r="169" spans="1:9">
      <c r="A169" s="31" t="s">
        <v>27</v>
      </c>
      <c r="B169" s="31"/>
      <c r="C169" s="17"/>
      <c r="D169" s="53">
        <v>1408629.108</v>
      </c>
      <c r="E169" s="53">
        <v>1695313.693</v>
      </c>
      <c r="F169" s="53">
        <v>2069471.6410000001</v>
      </c>
      <c r="G169" s="53">
        <v>3145298.5819999999</v>
      </c>
      <c r="H169" s="53">
        <v>3914025.3640000001</v>
      </c>
      <c r="I169" s="53">
        <v>4586168.165</v>
      </c>
    </row>
    <row r="170" spans="1:9" ht="15" customHeight="1">
      <c r="A170" s="40" t="s">
        <v>31</v>
      </c>
      <c r="B170" s="40"/>
      <c r="C170" s="8"/>
    </row>
    <row r="171" spans="1:9" ht="15" customHeight="1">
      <c r="A171" s="31" t="s">
        <v>11</v>
      </c>
      <c r="B171" s="31"/>
      <c r="C171" s="17"/>
      <c r="D171" s="27">
        <f t="shared" ref="D171:I171" si="40">((D161/(D163+D169)))</f>
        <v>1.2447730325793935</v>
      </c>
      <c r="E171" s="27">
        <f t="shared" si="40"/>
        <v>1.2441189907788106</v>
      </c>
      <c r="F171" s="27">
        <f t="shared" si="40"/>
        <v>1.2178799155275899</v>
      </c>
      <c r="G171" s="27">
        <f t="shared" si="40"/>
        <v>1.2278349741780095</v>
      </c>
      <c r="H171" s="27">
        <f t="shared" si="40"/>
        <v>1.2945226910753491</v>
      </c>
      <c r="I171" s="27">
        <f t="shared" si="40"/>
        <v>1.269267463107238</v>
      </c>
    </row>
    <row r="172" spans="1:9" ht="15" customHeight="1">
      <c r="A172" s="32" t="s">
        <v>2</v>
      </c>
      <c r="B172" s="32"/>
      <c r="C172" s="10"/>
      <c r="D172" s="56">
        <f t="shared" ref="D172:I172" si="41">D162/D165</f>
        <v>64.983496275676416</v>
      </c>
      <c r="E172" s="56">
        <f t="shared" si="41"/>
        <v>70.019665853252732</v>
      </c>
      <c r="F172" s="56">
        <f t="shared" si="41"/>
        <v>68.073479836269797</v>
      </c>
      <c r="G172" s="56">
        <f t="shared" si="41"/>
        <v>65.716168836802069</v>
      </c>
      <c r="H172" s="56">
        <f t="shared" si="41"/>
        <v>67.684517527991972</v>
      </c>
      <c r="I172" s="56">
        <f t="shared" si="41"/>
        <v>68.50256160449662</v>
      </c>
    </row>
    <row r="173" spans="1:9" ht="15" customHeight="1">
      <c r="A173" s="31" t="s">
        <v>12</v>
      </c>
      <c r="B173" s="31"/>
      <c r="C173" s="17"/>
      <c r="D173" s="27">
        <f t="shared" ref="D173:I173" si="42">D161/D165</f>
        <v>65.980883253544604</v>
      </c>
      <c r="E173" s="27">
        <f t="shared" si="42"/>
        <v>71.065535993566641</v>
      </c>
      <c r="F173" s="27">
        <f t="shared" si="42"/>
        <v>69.115770540428301</v>
      </c>
      <c r="G173" s="27">
        <f t="shared" si="42"/>
        <v>66.654788630686056</v>
      </c>
      <c r="H173" s="27">
        <f t="shared" si="42"/>
        <v>68.59484057119468</v>
      </c>
      <c r="I173" s="27">
        <f t="shared" si="42"/>
        <v>69.59295565359858</v>
      </c>
    </row>
    <row r="174" spans="1:9" ht="15" customHeight="1">
      <c r="A174" s="41" t="s">
        <v>13</v>
      </c>
      <c r="B174" s="41"/>
      <c r="C174" s="20"/>
      <c r="D174" s="57">
        <f t="shared" ref="D174:I174" si="43">D164/D165</f>
        <v>33.522070280356679</v>
      </c>
      <c r="E174" s="57">
        <f t="shared" si="43"/>
        <v>36.404034690255671</v>
      </c>
      <c r="F174" s="57">
        <f t="shared" si="43"/>
        <v>35.875850115678944</v>
      </c>
      <c r="G174" s="57">
        <f t="shared" si="43"/>
        <v>36.694592611632778</v>
      </c>
      <c r="H174" s="57">
        <f t="shared" si="43"/>
        <v>40.535924864001267</v>
      </c>
      <c r="I174" s="57">
        <f t="shared" si="43"/>
        <v>41.815031601489871</v>
      </c>
    </row>
    <row r="175" spans="1:9" s="18" customFormat="1" ht="12.75" customHeight="1">
      <c r="A175" s="22"/>
      <c r="C175" s="23" t="s">
        <v>23</v>
      </c>
      <c r="D175" s="43" t="s">
        <v>36</v>
      </c>
      <c r="E175" s="43"/>
      <c r="F175" s="43"/>
      <c r="G175" s="43"/>
      <c r="H175" s="43"/>
      <c r="I175" s="43"/>
    </row>
    <row r="176" spans="1:9">
      <c r="A176" s="31" t="s">
        <v>6</v>
      </c>
      <c r="B176" s="31"/>
      <c r="C176" s="17"/>
      <c r="D176" s="53">
        <v>2602079.466</v>
      </c>
      <c r="E176" s="53">
        <v>2926396.2340000002</v>
      </c>
      <c r="F176" s="53">
        <v>3373122.6310000001</v>
      </c>
      <c r="G176" s="53">
        <v>4142624.7039999999</v>
      </c>
      <c r="H176" s="53">
        <v>4786350.0870000003</v>
      </c>
      <c r="I176" s="53">
        <v>5299073.4819999998</v>
      </c>
    </row>
    <row r="177" spans="1:9">
      <c r="A177" s="26" t="s">
        <v>10</v>
      </c>
      <c r="B177" s="26"/>
      <c r="C177" s="7"/>
      <c r="D177" s="55">
        <v>2599432.5419999999</v>
      </c>
      <c r="E177" s="55">
        <v>2924238.38</v>
      </c>
      <c r="F177" s="55">
        <v>3370429.452</v>
      </c>
      <c r="G177" s="55">
        <v>4131297.3489999999</v>
      </c>
      <c r="H177" s="55">
        <v>4772076.5710000005</v>
      </c>
      <c r="I177" s="55">
        <v>5283785.8329999996</v>
      </c>
    </row>
    <row r="178" spans="1:9">
      <c r="A178" s="31" t="s">
        <v>9</v>
      </c>
      <c r="B178" s="31"/>
      <c r="C178" s="17"/>
      <c r="D178" s="53">
        <v>861197.72</v>
      </c>
      <c r="E178" s="53">
        <v>964108.08499999996</v>
      </c>
      <c r="F178" s="53">
        <v>1176492.3319999999</v>
      </c>
      <c r="G178" s="53">
        <v>1380412.1610000001</v>
      </c>
      <c r="H178" s="53">
        <v>1507577.976</v>
      </c>
      <c r="I178" s="53">
        <v>1669338.0060000001</v>
      </c>
    </row>
    <row r="179" spans="1:9">
      <c r="A179" s="39" t="s">
        <v>8</v>
      </c>
      <c r="B179" s="39"/>
      <c r="C179" s="7"/>
      <c r="D179" s="55">
        <v>1738234.8219999999</v>
      </c>
      <c r="E179" s="55">
        <v>1960130.2949999999</v>
      </c>
      <c r="F179" s="55">
        <v>2193937.12</v>
      </c>
      <c r="G179" s="55">
        <v>2750885.1880000001</v>
      </c>
      <c r="H179" s="55">
        <v>3264498.5950000002</v>
      </c>
      <c r="I179" s="55">
        <v>3614447.827</v>
      </c>
    </row>
    <row r="180" spans="1:9">
      <c r="A180" s="31" t="s">
        <v>1</v>
      </c>
      <c r="B180" s="31"/>
      <c r="C180" s="17"/>
      <c r="D180" s="53">
        <v>52483</v>
      </c>
      <c r="E180" s="53">
        <v>54636</v>
      </c>
      <c r="F180" s="53">
        <v>57615</v>
      </c>
      <c r="G180" s="53">
        <v>54501</v>
      </c>
      <c r="H180" s="53">
        <v>59773</v>
      </c>
      <c r="I180" s="53">
        <v>60347</v>
      </c>
    </row>
    <row r="181" spans="1:9">
      <c r="A181" s="39" t="s">
        <v>14</v>
      </c>
      <c r="B181" s="39"/>
      <c r="C181" s="7"/>
      <c r="D181" s="55">
        <v>52477</v>
      </c>
      <c r="E181" s="55">
        <v>54606</v>
      </c>
      <c r="F181" s="55">
        <v>57572</v>
      </c>
      <c r="G181" s="55">
        <v>54458</v>
      </c>
      <c r="H181" s="55">
        <v>59733</v>
      </c>
      <c r="I181" s="55">
        <v>60318</v>
      </c>
    </row>
    <row r="182" spans="1:9">
      <c r="A182" s="31" t="s">
        <v>7</v>
      </c>
      <c r="B182" s="31"/>
      <c r="C182" s="17"/>
      <c r="D182" s="53">
        <v>1175354.9539999999</v>
      </c>
      <c r="E182" s="53">
        <v>1322626.9909999999</v>
      </c>
      <c r="F182" s="53">
        <v>1528672.2439999999</v>
      </c>
      <c r="G182" s="53">
        <v>1724655.5049999999</v>
      </c>
      <c r="H182" s="53">
        <v>1895893.977</v>
      </c>
      <c r="I182" s="53">
        <v>2059093.345</v>
      </c>
    </row>
    <row r="183" spans="1:9">
      <c r="A183" s="39" t="s">
        <v>40</v>
      </c>
      <c r="B183" s="39"/>
      <c r="C183" s="8"/>
      <c r="D183" s="55">
        <v>586056.36699999997</v>
      </c>
      <c r="E183" s="55">
        <v>627151.74600000004</v>
      </c>
      <c r="F183" s="55">
        <v>639062.56999999995</v>
      </c>
      <c r="G183" s="55">
        <v>595479.30900000001</v>
      </c>
      <c r="H183" s="55">
        <v>623159.53700000001</v>
      </c>
      <c r="I183" s="55">
        <v>692196.73400000005</v>
      </c>
    </row>
    <row r="184" spans="1:9">
      <c r="A184" s="31" t="s">
        <v>27</v>
      </c>
      <c r="B184" s="31"/>
      <c r="C184" s="17"/>
      <c r="D184" s="53">
        <v>1284928.504</v>
      </c>
      <c r="E184" s="53">
        <v>1452945.0689999999</v>
      </c>
      <c r="F184" s="53">
        <v>1683923.791</v>
      </c>
      <c r="G184" s="53">
        <v>1877669.6810000001</v>
      </c>
      <c r="H184" s="53">
        <v>2059835.8670000001</v>
      </c>
      <c r="I184" s="53">
        <v>2223550.182</v>
      </c>
    </row>
    <row r="185" spans="1:9" ht="15" customHeight="1">
      <c r="A185" s="40" t="s">
        <v>31</v>
      </c>
      <c r="B185" s="40"/>
      <c r="C185" s="8"/>
    </row>
    <row r="186" spans="1:9" ht="15" customHeight="1">
      <c r="A186" s="31" t="s">
        <v>11</v>
      </c>
      <c r="B186" s="31"/>
      <c r="C186" s="17"/>
      <c r="D186" s="27">
        <f t="shared" ref="D186:I186" si="44">((D176/(D178+D184)))</f>
        <v>1.2124540657958989</v>
      </c>
      <c r="E186" s="27">
        <f t="shared" si="44"/>
        <v>1.2107289527981973</v>
      </c>
      <c r="F186" s="27">
        <f t="shared" si="44"/>
        <v>1.1792419305280222</v>
      </c>
      <c r="G186" s="27">
        <f t="shared" si="44"/>
        <v>1.2714919099321997</v>
      </c>
      <c r="H186" s="27">
        <f t="shared" si="44"/>
        <v>1.3416862460159489</v>
      </c>
      <c r="I186" s="27">
        <f t="shared" si="44"/>
        <v>1.3612190297000124</v>
      </c>
    </row>
    <row r="187" spans="1:9" ht="15" customHeight="1">
      <c r="A187" s="32" t="s">
        <v>2</v>
      </c>
      <c r="B187" s="32"/>
      <c r="C187" s="10"/>
      <c r="D187" s="56">
        <f t="shared" ref="D187:I187" si="45">D177/D180</f>
        <v>49.529038774460297</v>
      </c>
      <c r="E187" s="56">
        <f t="shared" si="45"/>
        <v>53.522190131049122</v>
      </c>
      <c r="F187" s="56">
        <f t="shared" si="45"/>
        <v>58.499166050507682</v>
      </c>
      <c r="G187" s="56">
        <f t="shared" si="45"/>
        <v>75.802230215959341</v>
      </c>
      <c r="H187" s="56">
        <f t="shared" si="45"/>
        <v>79.836658206882717</v>
      </c>
      <c r="I187" s="56">
        <f t="shared" si="45"/>
        <v>87.556727476096569</v>
      </c>
    </row>
    <row r="188" spans="1:9" ht="15" customHeight="1">
      <c r="A188" s="31" t="s">
        <v>12</v>
      </c>
      <c r="B188" s="31"/>
      <c r="C188" s="17"/>
      <c r="D188" s="27">
        <f t="shared" ref="D188:I188" si="46">D176/D180</f>
        <v>49.579472705447479</v>
      </c>
      <c r="E188" s="27">
        <f t="shared" si="46"/>
        <v>53.561685225858412</v>
      </c>
      <c r="F188" s="27">
        <f t="shared" si="46"/>
        <v>58.545910457346181</v>
      </c>
      <c r="G188" s="27">
        <f t="shared" si="46"/>
        <v>76.010067778572875</v>
      </c>
      <c r="H188" s="27">
        <f t="shared" si="46"/>
        <v>80.075453582721295</v>
      </c>
      <c r="I188" s="27">
        <f t="shared" si="46"/>
        <v>87.810056539678854</v>
      </c>
    </row>
    <row r="189" spans="1:9" ht="15" customHeight="1">
      <c r="A189" s="41" t="s">
        <v>13</v>
      </c>
      <c r="B189" s="41"/>
      <c r="C189" s="20"/>
      <c r="D189" s="57">
        <f t="shared" ref="D189:I189" si="47">D179/D180</f>
        <v>33.119959262999444</v>
      </c>
      <c r="E189" s="57">
        <f t="shared" si="47"/>
        <v>35.876167636723039</v>
      </c>
      <c r="F189" s="57">
        <f t="shared" si="47"/>
        <v>38.079269634643758</v>
      </c>
      <c r="G189" s="57">
        <f t="shared" si="47"/>
        <v>50.47403144896424</v>
      </c>
      <c r="H189" s="57">
        <f t="shared" si="47"/>
        <v>54.61493642614559</v>
      </c>
      <c r="I189" s="57">
        <f t="shared" si="47"/>
        <v>59.894407791605218</v>
      </c>
    </row>
    <row r="190" spans="1:9" s="18" customFormat="1" ht="15" customHeight="1">
      <c r="A190" s="22"/>
      <c r="C190" s="23" t="s">
        <v>24</v>
      </c>
      <c r="D190" s="43" t="s">
        <v>37</v>
      </c>
      <c r="E190" s="43"/>
      <c r="F190" s="43"/>
      <c r="G190" s="43"/>
      <c r="H190" s="43"/>
      <c r="I190" s="43"/>
    </row>
    <row r="191" spans="1:9">
      <c r="A191" s="31" t="s">
        <v>6</v>
      </c>
      <c r="B191" s="31"/>
      <c r="C191" s="17"/>
      <c r="D191" s="53">
        <v>6845830.1960000005</v>
      </c>
      <c r="E191" s="53">
        <v>8062432.1689999998</v>
      </c>
      <c r="F191" s="53">
        <v>9331096.5069999993</v>
      </c>
      <c r="G191" s="53">
        <v>12407896.351</v>
      </c>
      <c r="H191" s="53">
        <v>14587762.560000001</v>
      </c>
      <c r="I191" s="53">
        <v>15881747.696</v>
      </c>
    </row>
    <row r="192" spans="1:9">
      <c r="A192" s="26" t="s">
        <v>10</v>
      </c>
      <c r="B192" s="26"/>
      <c r="C192" s="7"/>
      <c r="D192" s="55">
        <v>6710924.1370000001</v>
      </c>
      <c r="E192" s="55">
        <v>7880597.5520000001</v>
      </c>
      <c r="F192" s="55">
        <v>9105286.6370000001</v>
      </c>
      <c r="G192" s="55">
        <v>12193101.91</v>
      </c>
      <c r="H192" s="55">
        <v>14467369.273</v>
      </c>
      <c r="I192" s="55">
        <v>15733697.005999999</v>
      </c>
    </row>
    <row r="193" spans="1:9">
      <c r="A193" s="31" t="s">
        <v>9</v>
      </c>
      <c r="B193" s="31"/>
      <c r="C193" s="17"/>
      <c r="D193" s="53">
        <v>4320668.5829999996</v>
      </c>
      <c r="E193" s="53">
        <v>5217012.3439999996</v>
      </c>
      <c r="F193" s="53">
        <v>6329847.1239999998</v>
      </c>
      <c r="G193" s="53">
        <v>9072795.8049999997</v>
      </c>
      <c r="H193" s="53">
        <v>10382880.072000001</v>
      </c>
      <c r="I193" s="53">
        <v>11142624.889</v>
      </c>
    </row>
    <row r="194" spans="1:9">
      <c r="A194" s="39" t="s">
        <v>8</v>
      </c>
      <c r="B194" s="39"/>
      <c r="C194" s="7"/>
      <c r="D194" s="55">
        <v>2390255.554</v>
      </c>
      <c r="E194" s="55">
        <v>2663585.2080000001</v>
      </c>
      <c r="F194" s="55">
        <v>2775439.5129999998</v>
      </c>
      <c r="G194" s="55">
        <v>3120306.105</v>
      </c>
      <c r="H194" s="55">
        <v>4084489.2009999999</v>
      </c>
      <c r="I194" s="55">
        <v>4591072.1169999996</v>
      </c>
    </row>
    <row r="195" spans="1:9">
      <c r="A195" s="31" t="s">
        <v>1</v>
      </c>
      <c r="B195" s="31"/>
      <c r="C195" s="17"/>
      <c r="D195" s="53">
        <v>62998</v>
      </c>
      <c r="E195" s="53">
        <v>64877</v>
      </c>
      <c r="F195" s="53">
        <v>71763</v>
      </c>
      <c r="G195" s="53">
        <v>94607</v>
      </c>
      <c r="H195" s="53">
        <v>116751</v>
      </c>
      <c r="I195" s="53">
        <v>127971</v>
      </c>
    </row>
    <row r="196" spans="1:9">
      <c r="A196" s="39" t="s">
        <v>14</v>
      </c>
      <c r="B196" s="39"/>
      <c r="C196" s="7"/>
      <c r="D196" s="55">
        <v>62725</v>
      </c>
      <c r="E196" s="55">
        <v>64429</v>
      </c>
      <c r="F196" s="55">
        <v>71384</v>
      </c>
      <c r="G196" s="55">
        <v>93927</v>
      </c>
      <c r="H196" s="55">
        <v>116073</v>
      </c>
      <c r="I196" s="55">
        <v>127369</v>
      </c>
    </row>
    <row r="197" spans="1:9">
      <c r="A197" s="31" t="s">
        <v>7</v>
      </c>
      <c r="B197" s="31"/>
      <c r="C197" s="17"/>
      <c r="D197" s="53">
        <v>1153847.4750000001</v>
      </c>
      <c r="E197" s="53">
        <v>1339844.6000000001</v>
      </c>
      <c r="F197" s="53">
        <v>1600637.825</v>
      </c>
      <c r="G197" s="53">
        <v>2353414.7000000002</v>
      </c>
      <c r="H197" s="53">
        <v>2986547.8169999998</v>
      </c>
      <c r="I197" s="53">
        <v>3444933.9029999999</v>
      </c>
    </row>
    <row r="198" spans="1:9">
      <c r="A198" s="39" t="s">
        <v>40</v>
      </c>
      <c r="B198" s="39"/>
      <c r="C198" s="8"/>
      <c r="D198" s="55">
        <v>691412.81599999999</v>
      </c>
      <c r="E198" s="55">
        <v>795644.67299999995</v>
      </c>
      <c r="F198" s="55">
        <v>934225.75100000005</v>
      </c>
      <c r="G198" s="55">
        <v>1293375.1259999999</v>
      </c>
      <c r="H198" s="55">
        <v>1602050.95</v>
      </c>
      <c r="I198" s="55">
        <v>1799041.439</v>
      </c>
    </row>
    <row r="199" spans="1:9">
      <c r="A199" s="31" t="s">
        <v>27</v>
      </c>
      <c r="B199" s="31"/>
      <c r="C199" s="17"/>
      <c r="D199" s="53">
        <v>1283637.8319999999</v>
      </c>
      <c r="E199" s="53">
        <v>1477068.858</v>
      </c>
      <c r="F199" s="53">
        <v>1760113.3910000001</v>
      </c>
      <c r="G199" s="53">
        <v>2588496.3509999998</v>
      </c>
      <c r="H199" s="53">
        <v>3241362.7280000001</v>
      </c>
      <c r="I199" s="53">
        <v>3756941.8879999998</v>
      </c>
    </row>
    <row r="200" spans="1:9" ht="15" customHeight="1">
      <c r="A200" s="40" t="s">
        <v>31</v>
      </c>
      <c r="B200" s="40"/>
      <c r="C200" s="8"/>
    </row>
    <row r="201" spans="1:9" ht="15" customHeight="1">
      <c r="A201" s="31" t="s">
        <v>11</v>
      </c>
      <c r="B201" s="31"/>
      <c r="C201" s="17"/>
      <c r="D201" s="27">
        <f t="shared" ref="D201:I201" si="48">((D191/(D193+D199)))</f>
        <v>1.2215303177708212</v>
      </c>
      <c r="E201" s="27">
        <f t="shared" si="48"/>
        <v>1.2044120657800172</v>
      </c>
      <c r="F201" s="27">
        <f t="shared" si="48"/>
        <v>1.1534168170164425</v>
      </c>
      <c r="G201" s="27">
        <f t="shared" si="48"/>
        <v>1.0640241394360277</v>
      </c>
      <c r="H201" s="27">
        <f t="shared" si="48"/>
        <v>1.0707209768751331</v>
      </c>
      <c r="I201" s="27">
        <f t="shared" si="48"/>
        <v>1.0659200991344366</v>
      </c>
    </row>
    <row r="202" spans="1:9" ht="15" customHeight="1">
      <c r="A202" s="32" t="s">
        <v>2</v>
      </c>
      <c r="B202" s="32"/>
      <c r="C202" s="10"/>
      <c r="D202" s="56">
        <f t="shared" ref="D202:I202" si="49">D192/D195</f>
        <v>106.52598712657544</v>
      </c>
      <c r="E202" s="56">
        <f t="shared" si="49"/>
        <v>121.4698206143934</v>
      </c>
      <c r="F202" s="56">
        <f t="shared" si="49"/>
        <v>126.87996094087482</v>
      </c>
      <c r="G202" s="56">
        <f t="shared" si="49"/>
        <v>128.88160400393207</v>
      </c>
      <c r="H202" s="56">
        <f t="shared" si="49"/>
        <v>123.91644845012034</v>
      </c>
      <c r="I202" s="56">
        <f t="shared" si="49"/>
        <v>122.94736312133217</v>
      </c>
    </row>
    <row r="203" spans="1:9" ht="15" customHeight="1">
      <c r="A203" s="31" t="s">
        <v>12</v>
      </c>
      <c r="B203" s="31"/>
      <c r="C203" s="17"/>
      <c r="D203" s="27">
        <f t="shared" ref="D203:I203" si="50">D191/D195</f>
        <v>108.66742112448014</v>
      </c>
      <c r="E203" s="27">
        <f t="shared" si="50"/>
        <v>124.27257994358555</v>
      </c>
      <c r="F203" s="27">
        <f t="shared" si="50"/>
        <v>130.02656671265134</v>
      </c>
      <c r="G203" s="27">
        <f t="shared" si="50"/>
        <v>131.15199034955131</v>
      </c>
      <c r="H203" s="27">
        <f t="shared" si="50"/>
        <v>124.94764550196572</v>
      </c>
      <c r="I203" s="27">
        <f t="shared" si="50"/>
        <v>124.10427124895484</v>
      </c>
    </row>
    <row r="204" spans="1:9" ht="15" customHeight="1">
      <c r="A204" s="41" t="s">
        <v>13</v>
      </c>
      <c r="B204" s="41"/>
      <c r="C204" s="20"/>
      <c r="D204" s="57">
        <f t="shared" ref="D204:I204" si="51">D194/D195</f>
        <v>37.941768849804753</v>
      </c>
      <c r="E204" s="57">
        <f t="shared" si="51"/>
        <v>41.055924410808146</v>
      </c>
      <c r="F204" s="57">
        <f t="shared" si="51"/>
        <v>38.67507647394897</v>
      </c>
      <c r="G204" s="57">
        <f t="shared" si="51"/>
        <v>32.981767786738821</v>
      </c>
      <c r="H204" s="57">
        <f t="shared" si="51"/>
        <v>34.984618555729718</v>
      </c>
      <c r="I204" s="57">
        <f t="shared" si="51"/>
        <v>35.875879042908153</v>
      </c>
    </row>
    <row r="205" spans="1:9" s="18" customFormat="1" ht="15" customHeight="1">
      <c r="A205" s="22"/>
      <c r="C205" s="23" t="s">
        <v>25</v>
      </c>
      <c r="D205" s="42" t="s">
        <v>50</v>
      </c>
      <c r="E205" s="42"/>
      <c r="F205" s="42"/>
      <c r="G205" s="42"/>
      <c r="H205" s="42"/>
    </row>
    <row r="206" spans="1:9">
      <c r="A206" s="31" t="s">
        <v>6</v>
      </c>
      <c r="B206" s="31"/>
      <c r="C206" s="17"/>
      <c r="D206" s="53">
        <v>1158802.7250000001</v>
      </c>
      <c r="E206" s="53">
        <v>1300865.9709999999</v>
      </c>
      <c r="F206" s="53">
        <v>1377039.1910000001</v>
      </c>
      <c r="G206" s="53">
        <v>1430184.5589999999</v>
      </c>
      <c r="H206" s="53">
        <v>1887843.6140000001</v>
      </c>
      <c r="I206" s="53">
        <v>2059216.723</v>
      </c>
    </row>
    <row r="207" spans="1:9">
      <c r="A207" s="26" t="s">
        <v>10</v>
      </c>
      <c r="B207" s="26"/>
      <c r="C207" s="7"/>
      <c r="D207" s="55">
        <v>1158755.8659999999</v>
      </c>
      <c r="E207" s="55">
        <v>1300865.9709999999</v>
      </c>
      <c r="F207" s="55">
        <v>1376701.557</v>
      </c>
      <c r="G207" s="55">
        <v>1429252.0430000001</v>
      </c>
      <c r="H207" s="55">
        <v>1886186.5730000001</v>
      </c>
      <c r="I207" s="55">
        <v>2058151.2990000001</v>
      </c>
    </row>
    <row r="208" spans="1:9">
      <c r="A208" s="31" t="s">
        <v>9</v>
      </c>
      <c r="B208" s="31"/>
      <c r="C208" s="17"/>
      <c r="D208" s="53">
        <v>809256.49399999995</v>
      </c>
      <c r="E208" s="53">
        <v>865696.777</v>
      </c>
      <c r="F208" s="53">
        <v>886641.89899999998</v>
      </c>
      <c r="G208" s="53">
        <v>921183.57499999995</v>
      </c>
      <c r="H208" s="53">
        <v>1131997.736</v>
      </c>
      <c r="I208" s="53">
        <v>1217868.423</v>
      </c>
    </row>
    <row r="209" spans="1:9">
      <c r="A209" s="39" t="s">
        <v>8</v>
      </c>
      <c r="B209" s="39"/>
      <c r="C209" s="7"/>
      <c r="D209" s="55">
        <v>349499.37199999997</v>
      </c>
      <c r="E209" s="55">
        <v>435169.19400000002</v>
      </c>
      <c r="F209" s="55">
        <v>490059.658</v>
      </c>
      <c r="G209" s="55">
        <v>508068.46799999999</v>
      </c>
      <c r="H209" s="55">
        <v>754188.83700000006</v>
      </c>
      <c r="I209" s="55">
        <v>840282.87600000005</v>
      </c>
    </row>
    <row r="210" spans="1:9">
      <c r="A210" s="31" t="s">
        <v>1</v>
      </c>
      <c r="B210" s="31"/>
      <c r="C210" s="17"/>
      <c r="D210" s="53">
        <v>3048</v>
      </c>
      <c r="E210" s="53">
        <v>3454</v>
      </c>
      <c r="F210" s="53">
        <v>3784</v>
      </c>
      <c r="G210" s="53">
        <v>4726</v>
      </c>
      <c r="H210" s="53">
        <v>6654</v>
      </c>
      <c r="I210" s="53">
        <v>7297</v>
      </c>
    </row>
    <row r="211" spans="1:9">
      <c r="A211" s="39" t="s">
        <v>14</v>
      </c>
      <c r="B211" s="39"/>
      <c r="C211" s="7"/>
      <c r="D211" s="55">
        <v>3030</v>
      </c>
      <c r="E211" s="55">
        <v>3432</v>
      </c>
      <c r="F211" s="55">
        <v>3769</v>
      </c>
      <c r="G211" s="55">
        <v>4709</v>
      </c>
      <c r="H211" s="55">
        <v>6633</v>
      </c>
      <c r="I211" s="55">
        <v>7279</v>
      </c>
    </row>
    <row r="212" spans="1:9">
      <c r="A212" s="31" t="s">
        <v>7</v>
      </c>
      <c r="B212" s="31"/>
      <c r="C212" s="17"/>
      <c r="D212" s="53">
        <v>70494.368000000002</v>
      </c>
      <c r="E212" s="53">
        <v>113790.371</v>
      </c>
      <c r="F212" s="53">
        <v>134979.12299999999</v>
      </c>
      <c r="G212" s="53">
        <v>176832.36</v>
      </c>
      <c r="H212" s="53">
        <v>254359.12</v>
      </c>
      <c r="I212" s="53">
        <v>330208.69699999999</v>
      </c>
    </row>
    <row r="213" spans="1:9">
      <c r="A213" s="39" t="s">
        <v>40</v>
      </c>
      <c r="B213" s="39"/>
      <c r="C213" s="8"/>
      <c r="D213" s="55">
        <v>41811.370000000003</v>
      </c>
      <c r="E213" s="55">
        <v>67762.251999999993</v>
      </c>
      <c r="F213" s="55">
        <v>81013.778999999995</v>
      </c>
      <c r="G213" s="55">
        <v>104723.398</v>
      </c>
      <c r="H213" s="55">
        <v>153258.633</v>
      </c>
      <c r="I213" s="55">
        <v>194128.84599999999</v>
      </c>
    </row>
    <row r="214" spans="1:9">
      <c r="A214" s="31" t="s">
        <v>27</v>
      </c>
      <c r="B214" s="31"/>
      <c r="C214" s="17"/>
      <c r="D214" s="53">
        <v>82495.73</v>
      </c>
      <c r="E214" s="53">
        <v>132120.215</v>
      </c>
      <c r="F214" s="53">
        <v>150171.47899999999</v>
      </c>
      <c r="G214" s="53">
        <v>191850.30300000001</v>
      </c>
      <c r="H214" s="53">
        <v>283671.48800000001</v>
      </c>
      <c r="I214" s="53">
        <v>369561.348</v>
      </c>
    </row>
    <row r="215" spans="1:9" ht="15" customHeight="1">
      <c r="A215" s="40" t="s">
        <v>31</v>
      </c>
      <c r="B215" s="40"/>
      <c r="C215" s="8"/>
    </row>
    <row r="216" spans="1:9" ht="15" customHeight="1">
      <c r="A216" s="31" t="s">
        <v>11</v>
      </c>
      <c r="B216" s="31"/>
      <c r="C216" s="17"/>
      <c r="D216" s="27">
        <f t="shared" ref="D216:I216" si="52">((D206/(D208+D214)))</f>
        <v>1.2994671544547785</v>
      </c>
      <c r="E216" s="27">
        <f t="shared" si="52"/>
        <v>1.3037119846922791</v>
      </c>
      <c r="F216" s="27">
        <f t="shared" si="52"/>
        <v>1.3281456626806758</v>
      </c>
      <c r="G216" s="27">
        <f t="shared" si="52"/>
        <v>1.2849425226569786</v>
      </c>
      <c r="H216" s="27">
        <f t="shared" si="52"/>
        <v>1.3335344033727472</v>
      </c>
      <c r="I216" s="27">
        <f t="shared" si="52"/>
        <v>1.2972017790133785</v>
      </c>
    </row>
    <row r="217" spans="1:9" ht="15" customHeight="1">
      <c r="A217" s="32" t="s">
        <v>2</v>
      </c>
      <c r="B217" s="32"/>
      <c r="C217" s="10"/>
      <c r="D217" s="56">
        <f t="shared" ref="D217:I217" si="53">D207/D210</f>
        <v>380.16924737532804</v>
      </c>
      <c r="E217" s="56">
        <f t="shared" si="53"/>
        <v>376.62593254198026</v>
      </c>
      <c r="F217" s="56">
        <f t="shared" si="53"/>
        <v>363.82176453488376</v>
      </c>
      <c r="G217" s="56">
        <f t="shared" si="53"/>
        <v>302.42319995768094</v>
      </c>
      <c r="H217" s="56">
        <f t="shared" si="53"/>
        <v>283.4665724376315</v>
      </c>
      <c r="I217" s="56">
        <f t="shared" si="53"/>
        <v>282.05444689598465</v>
      </c>
    </row>
    <row r="218" spans="1:9" ht="15" customHeight="1">
      <c r="A218" s="31" t="s">
        <v>12</v>
      </c>
      <c r="B218" s="31"/>
      <c r="C218" s="17"/>
      <c r="D218" s="27">
        <f t="shared" ref="D218:I218" si="54">D206/D210</f>
        <v>380.18462106299216</v>
      </c>
      <c r="E218" s="27">
        <f t="shared" si="54"/>
        <v>376.62593254198026</v>
      </c>
      <c r="F218" s="27">
        <f t="shared" si="54"/>
        <v>363.91099127906978</v>
      </c>
      <c r="G218" s="27">
        <f t="shared" si="54"/>
        <v>302.62051608125262</v>
      </c>
      <c r="H218" s="27">
        <f t="shared" si="54"/>
        <v>283.71560174331228</v>
      </c>
      <c r="I218" s="27">
        <f t="shared" si="54"/>
        <v>282.20045539262713</v>
      </c>
    </row>
    <row r="219" spans="1:9" ht="15" customHeight="1">
      <c r="A219" s="41" t="s">
        <v>13</v>
      </c>
      <c r="B219" s="41"/>
      <c r="C219" s="20"/>
      <c r="D219" s="57">
        <f t="shared" ref="D219:I219" si="55">D209/D210</f>
        <v>114.66514829396324</v>
      </c>
      <c r="E219" s="57">
        <f t="shared" si="55"/>
        <v>125.98992298784019</v>
      </c>
      <c r="F219" s="57">
        <f t="shared" si="55"/>
        <v>129.50836627906978</v>
      </c>
      <c r="G219" s="57">
        <f t="shared" si="55"/>
        <v>107.50496572154042</v>
      </c>
      <c r="H219" s="57">
        <f t="shared" si="55"/>
        <v>113.34367853922454</v>
      </c>
      <c r="I219" s="57">
        <f t="shared" si="55"/>
        <v>115.15456708236262</v>
      </c>
    </row>
    <row r="220" spans="1:9" s="18" customFormat="1" ht="15" customHeight="1">
      <c r="A220" s="22"/>
      <c r="C220" s="23" t="s">
        <v>26</v>
      </c>
      <c r="D220" s="42" t="s">
        <v>38</v>
      </c>
      <c r="E220" s="42"/>
      <c r="F220" s="42"/>
      <c r="G220" s="42"/>
      <c r="H220" s="42"/>
    </row>
    <row r="221" spans="1:9">
      <c r="A221" s="31" t="s">
        <v>6</v>
      </c>
      <c r="B221" s="31"/>
      <c r="C221" s="17"/>
      <c r="D221" s="53">
        <v>585987.26300000004</v>
      </c>
      <c r="E221" s="53">
        <v>658009.44299999997</v>
      </c>
      <c r="F221" s="53">
        <v>716477.31299999997</v>
      </c>
      <c r="G221" s="53">
        <v>920840.97600000002</v>
      </c>
      <c r="H221" s="53">
        <v>1079978.7180000001</v>
      </c>
      <c r="I221" s="53">
        <v>1208649.311</v>
      </c>
    </row>
    <row r="222" spans="1:9">
      <c r="A222" s="26" t="s">
        <v>10</v>
      </c>
      <c r="B222" s="26"/>
      <c r="C222" s="7"/>
      <c r="D222" s="55">
        <v>561135.40800000005</v>
      </c>
      <c r="E222" s="55">
        <v>634619.78700000001</v>
      </c>
      <c r="F222" s="55">
        <v>687619.58499999996</v>
      </c>
      <c r="G222" s="55">
        <v>878717.73600000003</v>
      </c>
      <c r="H222" s="55">
        <v>1025613.938</v>
      </c>
      <c r="I222" s="55">
        <v>1131164.08</v>
      </c>
    </row>
    <row r="223" spans="1:9">
      <c r="A223" s="31" t="s">
        <v>9</v>
      </c>
      <c r="B223" s="31"/>
      <c r="C223" s="17"/>
      <c r="D223" s="53">
        <v>289728.103</v>
      </c>
      <c r="E223" s="53">
        <v>326664.74099999998</v>
      </c>
      <c r="F223" s="53">
        <v>347569.48700000002</v>
      </c>
      <c r="G223" s="53">
        <v>417485.103</v>
      </c>
      <c r="H223" s="53">
        <v>483857.85399999999</v>
      </c>
      <c r="I223" s="53">
        <v>522058.48800000001</v>
      </c>
    </row>
    <row r="224" spans="1:9">
      <c r="A224" s="39" t="s">
        <v>8</v>
      </c>
      <c r="B224" s="39"/>
      <c r="C224" s="7"/>
      <c r="D224" s="55">
        <v>271407.30499999999</v>
      </c>
      <c r="E224" s="55">
        <v>307955.04599999997</v>
      </c>
      <c r="F224" s="55">
        <v>340050.098</v>
      </c>
      <c r="G224" s="55">
        <v>461232.63299999997</v>
      </c>
      <c r="H224" s="55">
        <v>541756.08400000003</v>
      </c>
      <c r="I224" s="55">
        <v>609105.59199999995</v>
      </c>
    </row>
    <row r="225" spans="1:9">
      <c r="A225" s="31" t="s">
        <v>1</v>
      </c>
      <c r="B225" s="31"/>
      <c r="C225" s="17"/>
      <c r="D225" s="53">
        <v>9486</v>
      </c>
      <c r="E225" s="53">
        <v>10032</v>
      </c>
      <c r="F225" s="53">
        <v>10192</v>
      </c>
      <c r="G225" s="53">
        <v>12618</v>
      </c>
      <c r="H225" s="53">
        <v>14275</v>
      </c>
      <c r="I225" s="53">
        <v>15025</v>
      </c>
    </row>
    <row r="226" spans="1:9">
      <c r="A226" s="39" t="s">
        <v>14</v>
      </c>
      <c r="B226" s="39"/>
      <c r="C226" s="7"/>
      <c r="D226" s="55">
        <v>9445</v>
      </c>
      <c r="E226" s="55">
        <v>9969</v>
      </c>
      <c r="F226" s="55">
        <v>10145</v>
      </c>
      <c r="G226" s="55">
        <v>12549</v>
      </c>
      <c r="H226" s="55">
        <v>14182</v>
      </c>
      <c r="I226" s="55">
        <v>14949</v>
      </c>
    </row>
    <row r="227" spans="1:9">
      <c r="A227" s="31" t="s">
        <v>7</v>
      </c>
      <c r="B227" s="31"/>
      <c r="C227" s="17"/>
      <c r="D227" s="53">
        <v>129733.91899999999</v>
      </c>
      <c r="E227" s="53">
        <v>150852.76300000001</v>
      </c>
      <c r="F227" s="53">
        <v>163587.166</v>
      </c>
      <c r="G227" s="53">
        <v>214895.56700000001</v>
      </c>
      <c r="H227" s="53">
        <v>252053.878</v>
      </c>
      <c r="I227" s="53">
        <v>280416.217</v>
      </c>
    </row>
    <row r="228" spans="1:9">
      <c r="A228" s="39" t="s">
        <v>40</v>
      </c>
      <c r="B228" s="39"/>
      <c r="C228" s="8"/>
      <c r="D228" s="55">
        <v>80599.342000000004</v>
      </c>
      <c r="E228" s="55">
        <v>91476.888000000006</v>
      </c>
      <c r="F228" s="55">
        <v>99453.376000000004</v>
      </c>
      <c r="G228" s="55">
        <v>123778.709</v>
      </c>
      <c r="H228" s="55">
        <v>140330.296</v>
      </c>
      <c r="I228" s="55">
        <v>156894.98300000001</v>
      </c>
    </row>
    <row r="229" spans="1:9">
      <c r="A229" s="31" t="s">
        <v>27</v>
      </c>
      <c r="B229" s="31"/>
      <c r="C229" s="17"/>
      <c r="D229" s="53">
        <v>149210.984</v>
      </c>
      <c r="E229" s="53">
        <v>175420.87899999999</v>
      </c>
      <c r="F229" s="53">
        <v>193173.66800000001</v>
      </c>
      <c r="G229" s="53">
        <v>249547.038</v>
      </c>
      <c r="H229" s="53">
        <v>289634.72399999999</v>
      </c>
      <c r="I229" s="53">
        <v>320424.62400000001</v>
      </c>
    </row>
    <row r="230" spans="1:9" ht="15" customHeight="1">
      <c r="A230" s="40" t="s">
        <v>31</v>
      </c>
      <c r="B230" s="40"/>
      <c r="C230" s="8"/>
    </row>
    <row r="231" spans="1:9" ht="15" customHeight="1">
      <c r="A231" s="31" t="s">
        <v>11</v>
      </c>
      <c r="B231" s="31"/>
      <c r="C231" s="17"/>
      <c r="D231" s="27">
        <f t="shared" ref="D231:I231" si="56">((D221/(D223+D229)))</f>
        <v>1.3350081602552748</v>
      </c>
      <c r="E231" s="27">
        <f t="shared" si="56"/>
        <v>1.3105522579993427</v>
      </c>
      <c r="F231" s="27">
        <f t="shared" si="56"/>
        <v>1.324986375463227</v>
      </c>
      <c r="G231" s="27">
        <f t="shared" si="56"/>
        <v>1.3805046554720666</v>
      </c>
      <c r="H231" s="27">
        <f t="shared" si="56"/>
        <v>1.3962366914915636</v>
      </c>
      <c r="I231" s="27">
        <f t="shared" si="56"/>
        <v>1.4346273459781826</v>
      </c>
    </row>
    <row r="232" spans="1:9" ht="15" customHeight="1">
      <c r="A232" s="32" t="s">
        <v>2</v>
      </c>
      <c r="B232" s="32"/>
      <c r="C232" s="10"/>
      <c r="D232" s="56">
        <f t="shared" ref="D232:I232" si="57">D222/D225</f>
        <v>59.154059456040486</v>
      </c>
      <c r="E232" s="56">
        <f t="shared" si="57"/>
        <v>63.259548145933017</v>
      </c>
      <c r="F232" s="56">
        <f t="shared" si="57"/>
        <v>67.466599784144421</v>
      </c>
      <c r="G232" s="56">
        <f t="shared" si="57"/>
        <v>69.640017118402284</v>
      </c>
      <c r="H232" s="56">
        <f t="shared" si="57"/>
        <v>71.846860805604194</v>
      </c>
      <c r="I232" s="56">
        <f t="shared" si="57"/>
        <v>75.285462895174717</v>
      </c>
    </row>
    <row r="233" spans="1:9" ht="15" customHeight="1">
      <c r="A233" s="31" t="s">
        <v>12</v>
      </c>
      <c r="B233" s="31"/>
      <c r="C233" s="17"/>
      <c r="D233" s="27">
        <f t="shared" ref="D233:I233" si="58">D221/D225</f>
        <v>61.773905017921152</v>
      </c>
      <c r="E233" s="27">
        <f t="shared" si="58"/>
        <v>65.591052930622013</v>
      </c>
      <c r="F233" s="27">
        <f t="shared" si="58"/>
        <v>70.29800951726844</v>
      </c>
      <c r="G233" s="27">
        <f t="shared" si="58"/>
        <v>72.978362339514987</v>
      </c>
      <c r="H233" s="27">
        <f t="shared" si="58"/>
        <v>75.655251698774094</v>
      </c>
      <c r="I233" s="27">
        <f t="shared" si="58"/>
        <v>80.442549816971706</v>
      </c>
    </row>
    <row r="234" spans="1:9" ht="15" customHeight="1" thickBot="1">
      <c r="A234" s="36" t="s">
        <v>13</v>
      </c>
      <c r="B234" s="36"/>
      <c r="C234" s="24"/>
      <c r="D234" s="57">
        <f t="shared" ref="D234:I234" si="59">D224/D225</f>
        <v>28.611354100780098</v>
      </c>
      <c r="E234" s="57">
        <f t="shared" si="59"/>
        <v>30.69727332535885</v>
      </c>
      <c r="F234" s="57">
        <f t="shared" si="59"/>
        <v>33.364413069073784</v>
      </c>
      <c r="G234" s="57">
        <f t="shared" si="59"/>
        <v>36.553545173561574</v>
      </c>
      <c r="H234" s="57">
        <f t="shared" si="59"/>
        <v>37.951389422066555</v>
      </c>
      <c r="I234" s="57">
        <f t="shared" si="59"/>
        <v>40.539473677204654</v>
      </c>
    </row>
    <row r="235" spans="1:9">
      <c r="A235" s="11"/>
      <c r="C235" s="12"/>
      <c r="D235" s="37"/>
      <c r="E235" s="37"/>
      <c r="F235" s="37"/>
      <c r="G235" s="37"/>
      <c r="H235" s="37"/>
    </row>
    <row r="236" spans="1:9">
      <c r="A236" s="13" t="s">
        <v>28</v>
      </c>
    </row>
    <row r="237" spans="1:9">
      <c r="A237" s="38" t="s">
        <v>29</v>
      </c>
      <c r="B237" s="38"/>
    </row>
    <row r="238" spans="1:9">
      <c r="A238" s="13" t="s">
        <v>43</v>
      </c>
    </row>
    <row r="239" spans="1:9" ht="50.25" customHeight="1">
      <c r="A239" s="33" t="s">
        <v>54</v>
      </c>
      <c r="B239" s="34"/>
      <c r="C239" s="34"/>
      <c r="D239" s="34"/>
      <c r="E239" s="34"/>
      <c r="F239" s="34"/>
      <c r="G239" s="34"/>
      <c r="H239" s="34"/>
      <c r="I239" s="34"/>
    </row>
    <row r="240" spans="1:9" ht="90.75" customHeight="1">
      <c r="A240" s="58" t="s">
        <v>55</v>
      </c>
      <c r="B240" s="35"/>
      <c r="C240" s="35"/>
      <c r="D240" s="35"/>
      <c r="E240" s="35"/>
      <c r="F240" s="35"/>
      <c r="G240" s="35"/>
      <c r="H240" s="35"/>
      <c r="I240" s="35"/>
    </row>
    <row r="241" spans="1:9">
      <c r="A241" s="28"/>
      <c r="B241" s="29"/>
      <c r="C241" s="29"/>
      <c r="D241" s="30"/>
      <c r="E241" s="30"/>
      <c r="F241" s="30"/>
      <c r="G241" s="30"/>
      <c r="H241" s="30"/>
      <c r="I241" s="29"/>
    </row>
  </sheetData>
  <mergeCells count="223">
    <mergeCell ref="B1:G4"/>
    <mergeCell ref="A8:B9"/>
    <mergeCell ref="C8:C9"/>
    <mergeCell ref="D8:D9"/>
    <mergeCell ref="E8:E9"/>
    <mergeCell ref="F8:F9"/>
    <mergeCell ref="G8:G9"/>
    <mergeCell ref="A13:B13"/>
    <mergeCell ref="A14:B14"/>
    <mergeCell ref="A15:B15"/>
    <mergeCell ref="A16:B16"/>
    <mergeCell ref="H8:H9"/>
    <mergeCell ref="I8:I9"/>
    <mergeCell ref="D10:I10"/>
    <mergeCell ref="A11:B11"/>
    <mergeCell ref="A21:B21"/>
    <mergeCell ref="A22:B22"/>
    <mergeCell ref="A23:B23"/>
    <mergeCell ref="A24:B24"/>
    <mergeCell ref="A17:B17"/>
    <mergeCell ref="A18:B18"/>
    <mergeCell ref="A19:B19"/>
    <mergeCell ref="A20:B20"/>
    <mergeCell ref="A30:B30"/>
    <mergeCell ref="A31:B31"/>
    <mergeCell ref="A32:B32"/>
    <mergeCell ref="A33:B33"/>
    <mergeCell ref="D25:I25"/>
    <mergeCell ref="A26:B26"/>
    <mergeCell ref="A28:B28"/>
    <mergeCell ref="A29:B29"/>
    <mergeCell ref="D40:I40"/>
    <mergeCell ref="A41:B41"/>
    <mergeCell ref="A34:B34"/>
    <mergeCell ref="A35:B35"/>
    <mergeCell ref="A36:B36"/>
    <mergeCell ref="A37:B37"/>
    <mergeCell ref="A43:B43"/>
    <mergeCell ref="A44:B44"/>
    <mergeCell ref="A45:B45"/>
    <mergeCell ref="A46:B46"/>
    <mergeCell ref="A38:B38"/>
    <mergeCell ref="A39:B39"/>
    <mergeCell ref="A51:B51"/>
    <mergeCell ref="A52:B52"/>
    <mergeCell ref="A53:B53"/>
    <mergeCell ref="A54:B54"/>
    <mergeCell ref="A47:B47"/>
    <mergeCell ref="A48:B48"/>
    <mergeCell ref="A49:B49"/>
    <mergeCell ref="A50:B50"/>
    <mergeCell ref="A60:B60"/>
    <mergeCell ref="A61:B61"/>
    <mergeCell ref="A62:B62"/>
    <mergeCell ref="A63:B63"/>
    <mergeCell ref="D55:I55"/>
    <mergeCell ref="A56:B56"/>
    <mergeCell ref="A58:B58"/>
    <mergeCell ref="A59:B59"/>
    <mergeCell ref="D70:I70"/>
    <mergeCell ref="A71:B71"/>
    <mergeCell ref="A64:B64"/>
    <mergeCell ref="A65:B65"/>
    <mergeCell ref="A66:B66"/>
    <mergeCell ref="A67:B67"/>
    <mergeCell ref="A73:B73"/>
    <mergeCell ref="A74:B74"/>
    <mergeCell ref="A75:B75"/>
    <mergeCell ref="A76:B76"/>
    <mergeCell ref="A68:B68"/>
    <mergeCell ref="A69:B69"/>
    <mergeCell ref="A81:B81"/>
    <mergeCell ref="A82:B82"/>
    <mergeCell ref="A83:B83"/>
    <mergeCell ref="A84:B84"/>
    <mergeCell ref="A77:B77"/>
    <mergeCell ref="A78:B78"/>
    <mergeCell ref="A79:B79"/>
    <mergeCell ref="A80:B80"/>
    <mergeCell ref="A90:B90"/>
    <mergeCell ref="A91:B91"/>
    <mergeCell ref="A92:B92"/>
    <mergeCell ref="A93:B93"/>
    <mergeCell ref="D85:I85"/>
    <mergeCell ref="A86:B86"/>
    <mergeCell ref="A88:B88"/>
    <mergeCell ref="A89:B89"/>
    <mergeCell ref="D100:I100"/>
    <mergeCell ref="A101:B101"/>
    <mergeCell ref="A94:B94"/>
    <mergeCell ref="A95:B95"/>
    <mergeCell ref="A96:B96"/>
    <mergeCell ref="A97:B97"/>
    <mergeCell ref="A103:B103"/>
    <mergeCell ref="A104:B104"/>
    <mergeCell ref="A105:B105"/>
    <mergeCell ref="A106:B106"/>
    <mergeCell ref="A98:B98"/>
    <mergeCell ref="A99:B99"/>
    <mergeCell ref="A111:B111"/>
    <mergeCell ref="A112:B112"/>
    <mergeCell ref="A113:B113"/>
    <mergeCell ref="A114:B114"/>
    <mergeCell ref="A107:B107"/>
    <mergeCell ref="A108:B108"/>
    <mergeCell ref="A109:B109"/>
    <mergeCell ref="A110:B110"/>
    <mergeCell ref="A120:B120"/>
    <mergeCell ref="A121:B121"/>
    <mergeCell ref="A122:B122"/>
    <mergeCell ref="A123:B123"/>
    <mergeCell ref="D115:I115"/>
    <mergeCell ref="A116:B116"/>
    <mergeCell ref="A118:B118"/>
    <mergeCell ref="A119:B119"/>
    <mergeCell ref="D130:I130"/>
    <mergeCell ref="A131:B131"/>
    <mergeCell ref="A124:B124"/>
    <mergeCell ref="A125:B125"/>
    <mergeCell ref="A126:B126"/>
    <mergeCell ref="A127:B127"/>
    <mergeCell ref="A133:B133"/>
    <mergeCell ref="A134:B134"/>
    <mergeCell ref="A135:B135"/>
    <mergeCell ref="A136:B136"/>
    <mergeCell ref="A128:B128"/>
    <mergeCell ref="A129:B129"/>
    <mergeCell ref="A141:B141"/>
    <mergeCell ref="A142:B142"/>
    <mergeCell ref="A143:B143"/>
    <mergeCell ref="A144:B144"/>
    <mergeCell ref="A137:B137"/>
    <mergeCell ref="A138:B138"/>
    <mergeCell ref="A139:B139"/>
    <mergeCell ref="A140:B140"/>
    <mergeCell ref="A150:B150"/>
    <mergeCell ref="A151:B151"/>
    <mergeCell ref="A152:B152"/>
    <mergeCell ref="A153:B153"/>
    <mergeCell ref="D145:I145"/>
    <mergeCell ref="A146:B146"/>
    <mergeCell ref="A148:B148"/>
    <mergeCell ref="A149:B149"/>
    <mergeCell ref="D160:I160"/>
    <mergeCell ref="A161:B161"/>
    <mergeCell ref="A154:B154"/>
    <mergeCell ref="A155:B155"/>
    <mergeCell ref="A156:B156"/>
    <mergeCell ref="A157:B157"/>
    <mergeCell ref="A163:B163"/>
    <mergeCell ref="A164:B164"/>
    <mergeCell ref="A165:B165"/>
    <mergeCell ref="A166:B166"/>
    <mergeCell ref="A158:B158"/>
    <mergeCell ref="A159:B159"/>
    <mergeCell ref="A171:B171"/>
    <mergeCell ref="A172:B172"/>
    <mergeCell ref="A173:B173"/>
    <mergeCell ref="A174:B174"/>
    <mergeCell ref="A167:B167"/>
    <mergeCell ref="A168:B168"/>
    <mergeCell ref="A169:B169"/>
    <mergeCell ref="A170:B170"/>
    <mergeCell ref="A180:B180"/>
    <mergeCell ref="A181:B181"/>
    <mergeCell ref="A182:B182"/>
    <mergeCell ref="A183:B183"/>
    <mergeCell ref="D175:I175"/>
    <mergeCell ref="A176:B176"/>
    <mergeCell ref="A178:B178"/>
    <mergeCell ref="A179:B179"/>
    <mergeCell ref="D190:I190"/>
    <mergeCell ref="A191:B191"/>
    <mergeCell ref="A184:B184"/>
    <mergeCell ref="A185:B185"/>
    <mergeCell ref="A186:B186"/>
    <mergeCell ref="A187:B187"/>
    <mergeCell ref="A193:B193"/>
    <mergeCell ref="A194:B194"/>
    <mergeCell ref="A195:B195"/>
    <mergeCell ref="A196:B196"/>
    <mergeCell ref="A188:B188"/>
    <mergeCell ref="A189:B189"/>
    <mergeCell ref="A201:B201"/>
    <mergeCell ref="A202:B202"/>
    <mergeCell ref="A203:B203"/>
    <mergeCell ref="A204:B204"/>
    <mergeCell ref="A197:B197"/>
    <mergeCell ref="A198:B198"/>
    <mergeCell ref="A199:B199"/>
    <mergeCell ref="A200:B200"/>
    <mergeCell ref="A210:B210"/>
    <mergeCell ref="A211:B211"/>
    <mergeCell ref="A212:B212"/>
    <mergeCell ref="A213:B213"/>
    <mergeCell ref="D205:H205"/>
    <mergeCell ref="A206:B206"/>
    <mergeCell ref="A208:B208"/>
    <mergeCell ref="A209:B209"/>
    <mergeCell ref="A218:B218"/>
    <mergeCell ref="A219:B219"/>
    <mergeCell ref="D220:H220"/>
    <mergeCell ref="A221:B221"/>
    <mergeCell ref="A214:B214"/>
    <mergeCell ref="A215:B215"/>
    <mergeCell ref="A216:B216"/>
    <mergeCell ref="A217:B217"/>
    <mergeCell ref="A227:B227"/>
    <mergeCell ref="A228:B228"/>
    <mergeCell ref="A229:B229"/>
    <mergeCell ref="A230:B230"/>
    <mergeCell ref="A223:B223"/>
    <mergeCell ref="A224:B224"/>
    <mergeCell ref="A225:B225"/>
    <mergeCell ref="A226:B226"/>
    <mergeCell ref="A231:B231"/>
    <mergeCell ref="A232:B232"/>
    <mergeCell ref="A239:I239"/>
    <mergeCell ref="A240:I240"/>
    <mergeCell ref="A233:B233"/>
    <mergeCell ref="A234:B234"/>
    <mergeCell ref="D235:H235"/>
    <mergeCell ref="A237:B237"/>
  </mergeCells>
  <phoneticPr fontId="13"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06-11 </vt:lpstr>
    </vt:vector>
  </TitlesOfParts>
  <Company>dane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amyanezr</dc:creator>
  <cp:lastModifiedBy>LAGUION</cp:lastModifiedBy>
  <cp:lastPrinted>2012-12-21T20:55:27Z</cp:lastPrinted>
  <dcterms:created xsi:type="dcterms:W3CDTF">2012-08-09T20:49:47Z</dcterms:created>
  <dcterms:modified xsi:type="dcterms:W3CDTF">2012-12-31T16:10:10Z</dcterms:modified>
</cp:coreProperties>
</file>