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D:\ANGELITA\TRABAJO DANE 2020\ECONOMIA CIRCULAR\REPORTE EC\2 REPORTE\"/>
    </mc:Choice>
  </mc:AlternateContent>
  <bookViews>
    <workbookView xWindow="0" yWindow="0" windowWidth="20490" windowHeight="7620"/>
  </bookViews>
  <sheets>
    <sheet name="Lista de indicadores" sheetId="13" r:id="rId1"/>
    <sheet name="Cuadro 1" sheetId="10" r:id="rId2"/>
    <sheet name="Cuadro 2" sheetId="11" r:id="rId3"/>
    <sheet name="Cuadro 3" sheetId="6" r:id="rId4"/>
    <sheet name="Cuadro 4" sheetId="7" r:id="rId5"/>
    <sheet name="Cuadro 5" sheetId="8" r:id="rId6"/>
    <sheet name="Cuadro 6" sheetId="9" r:id="rId7"/>
    <sheet name="Cuadro 7" sheetId="29" r:id="rId8"/>
    <sheet name="Cuadro 8" sheetId="14" r:id="rId9"/>
    <sheet name="Cuadro 9" sheetId="15" r:id="rId10"/>
    <sheet name="Cuadro 10" sheetId="17" r:id="rId11"/>
    <sheet name="Cuadro 11" sheetId="21" r:id="rId12"/>
    <sheet name="Cuadro 12" sheetId="3" r:id="rId13"/>
    <sheet name="Cuadro 13" sheetId="4" r:id="rId14"/>
    <sheet name="Cuadro 14" sheetId="5" r:id="rId15"/>
    <sheet name="Cuadro 15" sheetId="18" r:id="rId16"/>
    <sheet name="Cuadro 16" sheetId="16" r:id="rId17"/>
    <sheet name="Cuadro 17" sheetId="33" r:id="rId18"/>
    <sheet name="Cuadro 18" sheetId="25" r:id="rId19"/>
    <sheet name="Cuadro 19" sheetId="26" r:id="rId20"/>
    <sheet name="Cuadro 20" sheetId="27" r:id="rId21"/>
    <sheet name="Cuadro 21" sheetId="30" r:id="rId22"/>
    <sheet name="Cuadro 22" sheetId="31" r:id="rId23"/>
    <sheet name="Cuadro 23" sheetId="32" r:id="rId24"/>
  </sheets>
  <externalReferences>
    <externalReference r:id="rId25"/>
    <externalReference r:id="rId26"/>
    <externalReference r:id="rId27"/>
    <externalReference r:id="rId28"/>
  </externalReferences>
  <definedNames>
    <definedName name="_xlnm._FilterDatabase" localSheetId="21" hidden="1">'Cuadro 21'!#REF!</definedName>
    <definedName name="_xlnm.Print_Area" localSheetId="18">#REF!</definedName>
    <definedName name="_xlnm.Print_Area" localSheetId="19">#REF!</definedName>
    <definedName name="_xlnm.Print_Area" localSheetId="20">#REF!</definedName>
    <definedName name="_xlnm.Print_Area">#REF!</definedName>
    <definedName name="Fecha">[1]Configuracion!$H$6</definedName>
    <definedName name="Logico">[2]Configuracion!$A$4:$A$5</definedName>
    <definedName name="Naturaleza1" localSheetId="18">#REF!</definedName>
    <definedName name="Naturaleza1" localSheetId="19">#REF!</definedName>
    <definedName name="Naturaleza1" localSheetId="20">#REF!</definedName>
    <definedName name="Naturaleza1">#REF!</definedName>
    <definedName name="Periodo">[1]Configuracion!$H$5</definedName>
    <definedName name="Rama1" localSheetId="18">#REF!</definedName>
    <definedName name="Rama1" localSheetId="19">#REF!</definedName>
    <definedName name="Rama1" localSheetId="20">#REF!</definedName>
    <definedName name="Rama1">#REF!</definedName>
    <definedName name="RangoCriterio2">[3]Detalle!$K$1:$K$65536</definedName>
    <definedName name="RangoValor">[3]Detalle!$I$1:$I$65536</definedName>
    <definedName name="Sector1">[4]Cuentas_Corrientes!$A$133:$I$133</definedName>
    <definedName name="Sector3" localSheetId="18">#REF!</definedName>
    <definedName name="Sector3" localSheetId="19">#REF!</definedName>
    <definedName name="Sector3" localSheetId="20">#REF!</definedName>
    <definedName name="Sector3">#REF!</definedName>
    <definedName name="Sector4" localSheetId="18">#REF!</definedName>
    <definedName name="Sector4" localSheetId="19">#REF!</definedName>
    <definedName name="Sector4" localSheetId="20">#REF!</definedName>
    <definedName name="Sector4">#REF!</definedName>
    <definedName name="Titulo">[3]Configuracion!$H$4</definedName>
    <definedName name="_xlnm.Print_Titles" localSheetId="18">#REF!,#REF!</definedName>
    <definedName name="_xlnm.Print_Titles" localSheetId="19">#REF!,#REF!</definedName>
    <definedName name="_xlnm.Print_Titles" localSheetId="20">#REF!,#REF!</definedName>
    <definedName name="_xlnm.Print_Titles">#REF!,#REF!</definedName>
    <definedName name="TOTAL" localSheetId="18">#REF!</definedName>
    <definedName name="TOTAL" localSheetId="19">#REF!</definedName>
    <definedName name="TOTAL" localSheetId="20">#REF!</definedName>
    <definedName name="TOTAL">#REF!</definedName>
    <definedName name="Transaccion1" localSheetId="18">#REF!</definedName>
    <definedName name="Transaccion1" localSheetId="19">#REF!</definedName>
    <definedName name="Transaccion1" localSheetId="20">#REF!</definedName>
    <definedName name="Transaccion1">#REF!</definedName>
    <definedName name="Valoracion1" localSheetId="18">#REF!</definedName>
    <definedName name="Valoracion1" localSheetId="19">#REF!</definedName>
    <definedName name="Valoracion1" localSheetId="20">#REF!</definedName>
    <definedName name="Valoracio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30" l="1"/>
  <c r="D21" i="30"/>
  <c r="D20" i="30"/>
  <c r="D19" i="30"/>
  <c r="D18" i="30"/>
  <c r="D17" i="30"/>
  <c r="D16" i="30"/>
  <c r="D15" i="30"/>
  <c r="D14" i="30"/>
  <c r="D13" i="30"/>
  <c r="D12" i="30"/>
  <c r="D11" i="30"/>
  <c r="D10" i="30"/>
  <c r="D9" i="30"/>
  <c r="H44" i="29"/>
  <c r="G44" i="29"/>
  <c r="F44" i="29"/>
  <c r="E44" i="29"/>
  <c r="D44" i="29"/>
  <c r="C44" i="29"/>
  <c r="B44" i="29"/>
  <c r="H43" i="29"/>
  <c r="G43" i="29"/>
  <c r="F43" i="29"/>
  <c r="E43" i="29"/>
  <c r="D43" i="29"/>
  <c r="C43" i="29"/>
  <c r="B43" i="29"/>
  <c r="H42" i="29"/>
  <c r="G42" i="29"/>
  <c r="F42" i="29"/>
  <c r="E42" i="29"/>
  <c r="D42" i="29"/>
  <c r="C42" i="29"/>
  <c r="B42" i="29"/>
  <c r="H41" i="29"/>
  <c r="G41" i="29"/>
  <c r="F41" i="29"/>
  <c r="E41" i="29"/>
  <c r="D41" i="29"/>
  <c r="C41" i="29"/>
  <c r="B41" i="29"/>
  <c r="H38" i="29"/>
  <c r="G38" i="29"/>
  <c r="F38" i="29"/>
  <c r="E38" i="29"/>
  <c r="D38" i="29"/>
  <c r="C38" i="29"/>
  <c r="B38" i="29"/>
  <c r="H37" i="29"/>
  <c r="G37" i="29"/>
  <c r="F37" i="29"/>
  <c r="E37" i="29"/>
  <c r="D37" i="29"/>
  <c r="C37" i="29"/>
  <c r="B37" i="29"/>
  <c r="H36" i="29"/>
  <c r="G36" i="29"/>
  <c r="F36" i="29"/>
  <c r="E36" i="29"/>
  <c r="D36" i="29"/>
  <c r="C36" i="29"/>
  <c r="B36" i="29"/>
  <c r="H35" i="29"/>
  <c r="G35" i="29"/>
  <c r="F35" i="29"/>
  <c r="E35" i="29"/>
  <c r="D35" i="29"/>
  <c r="C35" i="29"/>
  <c r="B35" i="29"/>
  <c r="H34" i="29"/>
  <c r="G34" i="29"/>
  <c r="F34" i="29"/>
  <c r="E34" i="29"/>
  <c r="D34" i="29"/>
  <c r="C34" i="29"/>
  <c r="B34" i="29"/>
  <c r="H33" i="29"/>
  <c r="G33" i="29"/>
  <c r="F33" i="29"/>
  <c r="E33" i="29"/>
  <c r="D33" i="29"/>
  <c r="C33" i="29"/>
  <c r="B33" i="29"/>
  <c r="H32" i="29"/>
  <c r="G32" i="29"/>
  <c r="F32" i="29"/>
  <c r="E32" i="29"/>
  <c r="D32" i="29"/>
  <c r="C32" i="29"/>
  <c r="B32" i="29"/>
  <c r="H31" i="29"/>
  <c r="G31" i="29"/>
  <c r="F31" i="29"/>
  <c r="E31" i="29"/>
  <c r="D31" i="29"/>
  <c r="C31" i="29"/>
  <c r="B31" i="29"/>
  <c r="H30" i="29"/>
  <c r="G30" i="29"/>
  <c r="F30" i="29"/>
  <c r="E30" i="29"/>
  <c r="D30" i="29"/>
  <c r="C30" i="29"/>
  <c r="B30" i="29"/>
  <c r="L47" i="9" l="1"/>
  <c r="K47" i="9"/>
  <c r="J47" i="9"/>
  <c r="I47" i="9"/>
  <c r="H47" i="9"/>
  <c r="G47" i="9"/>
  <c r="F47" i="9"/>
  <c r="E47" i="9"/>
  <c r="D47" i="9"/>
  <c r="C47" i="9"/>
  <c r="B47" i="9"/>
  <c r="L46" i="9"/>
  <c r="K46" i="9"/>
  <c r="J46" i="9"/>
  <c r="I46" i="9"/>
  <c r="H46" i="9"/>
  <c r="G46" i="9"/>
  <c r="F46" i="9"/>
  <c r="E46" i="9"/>
  <c r="D46" i="9"/>
  <c r="C46" i="9"/>
  <c r="B46" i="9"/>
  <c r="L45" i="9"/>
  <c r="K45" i="9"/>
  <c r="J45" i="9"/>
  <c r="I45" i="9"/>
  <c r="H45" i="9"/>
  <c r="G45" i="9"/>
  <c r="F45" i="9"/>
  <c r="E45" i="9"/>
  <c r="D45" i="9"/>
  <c r="C45" i="9"/>
  <c r="B45" i="9"/>
  <c r="L44" i="9"/>
  <c r="K44" i="9"/>
  <c r="J44" i="9"/>
  <c r="I44" i="9"/>
  <c r="H44" i="9"/>
  <c r="G44" i="9"/>
  <c r="F44" i="9"/>
  <c r="E44" i="9"/>
  <c r="D44" i="9"/>
  <c r="C44" i="9"/>
  <c r="B44" i="9"/>
  <c r="L43" i="9"/>
  <c r="K43" i="9"/>
  <c r="J43" i="9"/>
  <c r="I43" i="9"/>
  <c r="H43" i="9"/>
  <c r="G43" i="9"/>
  <c r="F43" i="9"/>
  <c r="E43" i="9"/>
  <c r="D43" i="9"/>
  <c r="C43" i="9"/>
  <c r="B43" i="9"/>
  <c r="L42" i="9"/>
  <c r="K42" i="9"/>
  <c r="J42" i="9"/>
  <c r="I42" i="9"/>
  <c r="H42" i="9"/>
  <c r="G42" i="9"/>
  <c r="F42" i="9"/>
  <c r="E42" i="9"/>
  <c r="D42" i="9"/>
  <c r="C42" i="9"/>
  <c r="B42" i="9"/>
  <c r="L39" i="9"/>
  <c r="K39" i="9"/>
  <c r="J39" i="9"/>
  <c r="I39" i="9"/>
  <c r="H39" i="9"/>
  <c r="G39" i="9"/>
  <c r="F39" i="9"/>
  <c r="E39" i="9"/>
  <c r="D39" i="9"/>
  <c r="C39" i="9"/>
  <c r="B39" i="9"/>
  <c r="L38" i="9"/>
  <c r="K38" i="9"/>
  <c r="J38" i="9"/>
  <c r="I38" i="9"/>
  <c r="H38" i="9"/>
  <c r="G38" i="9"/>
  <c r="F38" i="9"/>
  <c r="E38" i="9"/>
  <c r="D38" i="9"/>
  <c r="C38" i="9"/>
  <c r="B38" i="9"/>
  <c r="L37" i="9"/>
  <c r="K37" i="9"/>
  <c r="J37" i="9"/>
  <c r="I37" i="9"/>
  <c r="H37" i="9"/>
  <c r="G37" i="9"/>
  <c r="F37" i="9"/>
  <c r="E37" i="9"/>
  <c r="D37" i="9"/>
  <c r="C37" i="9"/>
  <c r="B37" i="9"/>
  <c r="L36" i="9"/>
  <c r="K36" i="9"/>
  <c r="J36" i="9"/>
  <c r="I36" i="9"/>
  <c r="H36" i="9"/>
  <c r="G36" i="9"/>
  <c r="F36" i="9"/>
  <c r="E36" i="9"/>
  <c r="D36" i="9"/>
  <c r="C36" i="9"/>
  <c r="B36" i="9"/>
  <c r="L35" i="9"/>
  <c r="K35" i="9"/>
  <c r="J35" i="9"/>
  <c r="I35" i="9"/>
  <c r="H35" i="9"/>
  <c r="G35" i="9"/>
  <c r="F35" i="9"/>
  <c r="E35" i="9"/>
  <c r="D35" i="9"/>
  <c r="C35" i="9"/>
  <c r="B35" i="9"/>
  <c r="L34" i="9"/>
  <c r="K34" i="9"/>
  <c r="J34" i="9"/>
  <c r="I34" i="9"/>
  <c r="H34" i="9"/>
  <c r="G34" i="9"/>
  <c r="F34" i="9"/>
  <c r="E34" i="9"/>
  <c r="D34" i="9"/>
  <c r="C34" i="9"/>
  <c r="B34" i="9"/>
  <c r="L33" i="9"/>
  <c r="K33" i="9"/>
  <c r="J33" i="9"/>
  <c r="I33" i="9"/>
  <c r="H33" i="9"/>
  <c r="G33" i="9"/>
  <c r="F33" i="9"/>
  <c r="E33" i="9"/>
  <c r="D33" i="9"/>
  <c r="C33" i="9"/>
  <c r="B33" i="9"/>
  <c r="L32" i="9"/>
  <c r="K32" i="9"/>
  <c r="J32" i="9"/>
  <c r="I32" i="9"/>
  <c r="H32" i="9"/>
  <c r="G32" i="9"/>
  <c r="F32" i="9"/>
  <c r="E32" i="9"/>
  <c r="D32" i="9"/>
  <c r="C32" i="9"/>
  <c r="B32" i="9"/>
  <c r="L31" i="9"/>
  <c r="K31" i="9"/>
  <c r="J31" i="9"/>
  <c r="I31" i="9"/>
  <c r="H31" i="9"/>
  <c r="G31" i="9"/>
  <c r="F31" i="9"/>
  <c r="E31" i="9"/>
  <c r="D31" i="9"/>
  <c r="C31" i="9"/>
  <c r="B31" i="9"/>
</calcChain>
</file>

<file path=xl/sharedStrings.xml><?xml version="1.0" encoding="utf-8"?>
<sst xmlns="http://schemas.openxmlformats.org/spreadsheetml/2006/main" count="1729" uniqueCount="407">
  <si>
    <t>Nombre del indicador</t>
  </si>
  <si>
    <t>Fuente</t>
  </si>
  <si>
    <t>Entidad</t>
  </si>
  <si>
    <t xml:space="preserve">No. </t>
  </si>
  <si>
    <t>Generación de emisiones GEI por actividad económica</t>
  </si>
  <si>
    <t>Intensidad de emisiones GEI por actividad económica</t>
  </si>
  <si>
    <t>Emisiones de GEI generadas por unidad de energía consumida</t>
  </si>
  <si>
    <t>Cuenta ambiental y económica de flujo de materiales - emisiones al aire</t>
  </si>
  <si>
    <t>Departamento Administrativo Nacional de Estadística</t>
  </si>
  <si>
    <t>Actividades económicas y de consumo según secciones CIIU Rev. 4 A.C. 12 agrupaciones</t>
  </si>
  <si>
    <t>Agricultura, ganadería, caza, silvicultura y pesca</t>
  </si>
  <si>
    <t>Explotación de minas y canteras</t>
  </si>
  <si>
    <t>Industrias manufactureras</t>
  </si>
  <si>
    <t>Construcción</t>
  </si>
  <si>
    <t>Información y comunicaciones</t>
  </si>
  <si>
    <t>Actividades financieras y de seguros</t>
  </si>
  <si>
    <t>Actividades inmobiliarias</t>
  </si>
  <si>
    <t>Consumo final de los hogares</t>
  </si>
  <si>
    <t>Total emisiones</t>
  </si>
  <si>
    <t>2017</t>
  </si>
  <si>
    <r>
      <t>2017 - 2018</t>
    </r>
    <r>
      <rPr>
        <b/>
        <vertAlign val="superscript"/>
        <sz val="9"/>
        <color theme="1"/>
        <rFont val="Segoe UI"/>
        <family val="2"/>
      </rPr>
      <t>p</t>
    </r>
  </si>
  <si>
    <r>
      <t>2018</t>
    </r>
    <r>
      <rPr>
        <b/>
        <vertAlign val="superscript"/>
        <sz val="9"/>
        <color theme="1"/>
        <rFont val="Segoe UI"/>
        <family val="2"/>
      </rPr>
      <t>p</t>
    </r>
  </si>
  <si>
    <r>
      <t xml:space="preserve">
Participación (%)
2018</t>
    </r>
    <r>
      <rPr>
        <b/>
        <vertAlign val="superscript"/>
        <sz val="9"/>
        <color theme="1"/>
        <rFont val="Segoe UI"/>
        <family val="2"/>
      </rPr>
      <t>p</t>
    </r>
    <r>
      <rPr>
        <b/>
        <sz val="9"/>
        <color theme="1"/>
        <rFont val="Segoe UI"/>
        <family val="2"/>
      </rPr>
      <t xml:space="preserve">
</t>
    </r>
  </si>
  <si>
    <r>
      <t>Suministro de electricidad, gas, vapor y aire acondicionado</t>
    </r>
    <r>
      <rPr>
        <vertAlign val="superscript"/>
        <sz val="9"/>
        <color theme="1"/>
        <rFont val="Segoe UI"/>
        <family val="2"/>
      </rPr>
      <t>1</t>
    </r>
  </si>
  <si>
    <r>
      <t>Comercio al por mayor y al por menor</t>
    </r>
    <r>
      <rPr>
        <vertAlign val="superscript"/>
        <sz val="9"/>
        <color theme="1"/>
        <rFont val="Segoe UI"/>
        <family val="2"/>
      </rPr>
      <t>2</t>
    </r>
  </si>
  <si>
    <r>
      <t>Actividades profesionales, científicas y técnicas</t>
    </r>
    <r>
      <rPr>
        <vertAlign val="superscript"/>
        <sz val="9"/>
        <color theme="1"/>
        <rFont val="Segoe UI"/>
        <family val="2"/>
      </rPr>
      <t>3</t>
    </r>
  </si>
  <si>
    <r>
      <t>Administración pública y defensa</t>
    </r>
    <r>
      <rPr>
        <vertAlign val="superscript"/>
        <sz val="9"/>
        <color theme="1"/>
        <rFont val="Segoe UI"/>
        <family val="2"/>
      </rPr>
      <t>4</t>
    </r>
  </si>
  <si>
    <r>
      <t>Actividades artísticas, de entretenimiento y recreación y otras actividades de servicios</t>
    </r>
    <r>
      <rPr>
        <vertAlign val="superscript"/>
        <sz val="9"/>
        <color theme="1"/>
        <rFont val="Segoe UI"/>
        <family val="2"/>
      </rPr>
      <t>5</t>
    </r>
  </si>
  <si>
    <r>
      <rPr>
        <vertAlign val="superscript"/>
        <sz val="9"/>
        <color theme="1"/>
        <rFont val="Segoe UI"/>
        <family val="2"/>
      </rPr>
      <t>2</t>
    </r>
    <r>
      <rPr>
        <sz val="9"/>
        <color theme="1"/>
        <rFont val="Segoe UI"/>
        <family val="2"/>
      </rPr>
      <t>Comercio al por mayor y al por menor; reparación de vehículos automotores y motocicletas; transporte y almacenamiento; alojamiento y servicios de comida.</t>
    </r>
  </si>
  <si>
    <r>
      <rPr>
        <vertAlign val="superscript"/>
        <sz val="9"/>
        <color theme="1"/>
        <rFont val="Segoe UI"/>
        <family val="2"/>
      </rPr>
      <t>3</t>
    </r>
    <r>
      <rPr>
        <sz val="9"/>
        <color theme="1"/>
        <rFont val="Segoe UI"/>
        <family val="2"/>
      </rPr>
      <t>Actividades profesionales, científicas y técnicas; actividades de servicios administrativos y de apoyo.</t>
    </r>
  </si>
  <si>
    <r>
      <rPr>
        <vertAlign val="superscript"/>
        <sz val="9"/>
        <color theme="1"/>
        <rFont val="Segoe UI"/>
        <family val="2"/>
      </rPr>
      <t>1</t>
    </r>
    <r>
      <rPr>
        <sz val="9"/>
        <color theme="1"/>
        <rFont val="Segoe UI"/>
        <family val="2"/>
      </rPr>
      <t>Suministro de electricidad, gas, vapor y aire acondicionado; distribución de agua; evacuación y tratamiento de aguas residuales, gestión de desechos y actividades de saneamiento ambiental.</t>
    </r>
  </si>
  <si>
    <r>
      <rPr>
        <vertAlign val="superscript"/>
        <sz val="9"/>
        <color theme="1"/>
        <rFont val="Segoe UI"/>
        <family val="2"/>
      </rPr>
      <t>4</t>
    </r>
    <r>
      <rPr>
        <sz val="9"/>
        <color theme="1"/>
        <rFont val="Segoe UI"/>
        <family val="2"/>
      </rPr>
      <t>Administración pública y defensa; planes de seguridad social de afiliación obligatoria; educación; actividades de atención de la salud humana y de servicios sociales.</t>
    </r>
  </si>
  <si>
    <r>
      <rPr>
        <vertAlign val="superscript"/>
        <sz val="9"/>
        <color theme="1"/>
        <rFont val="Segoe UI"/>
        <family val="2"/>
      </rPr>
      <t>5</t>
    </r>
    <r>
      <rPr>
        <sz val="9"/>
        <color theme="1"/>
        <rFont val="Segoe UI"/>
        <family val="2"/>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</si>
  <si>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t>Secciones CIIU Rev. 4 A.C.
12 agrupaciones</t>
  </si>
  <si>
    <r>
      <t>Suministro de electricidad, gas, vapor y aire acondicionado</t>
    </r>
    <r>
      <rPr>
        <vertAlign val="superscript"/>
        <sz val="9"/>
        <rFont val="Segoe UI"/>
        <family val="2"/>
        <charset val="204"/>
      </rPr>
      <t>1</t>
    </r>
  </si>
  <si>
    <r>
      <t>Comercio al por mayor y al por menor</t>
    </r>
    <r>
      <rPr>
        <vertAlign val="superscript"/>
        <sz val="9"/>
        <rFont val="Segoe UI"/>
        <family val="2"/>
        <charset val="204"/>
      </rPr>
      <t>2</t>
    </r>
  </si>
  <si>
    <r>
      <t>Actividades profesionales, científicas y técnicas</t>
    </r>
    <r>
      <rPr>
        <vertAlign val="superscript"/>
        <sz val="9"/>
        <rFont val="Segoe UI"/>
        <family val="2"/>
        <charset val="204"/>
      </rPr>
      <t>3</t>
    </r>
  </si>
  <si>
    <r>
      <t>Administración pública y defensa</t>
    </r>
    <r>
      <rPr>
        <vertAlign val="superscript"/>
        <sz val="9"/>
        <rFont val="Segoe UI"/>
        <family val="2"/>
        <charset val="204"/>
      </rPr>
      <t>4</t>
    </r>
  </si>
  <si>
    <r>
      <t>Actividades artísticas, de entretenimiento y recreación y otras actividades de servicios</t>
    </r>
    <r>
      <rPr>
        <vertAlign val="superscript"/>
        <sz val="9"/>
        <rFont val="Segoe UI"/>
        <family val="2"/>
        <charset val="204"/>
      </rPr>
      <t>5</t>
    </r>
  </si>
  <si>
    <t>Valor agregado por actividad económica. Series encadenadas de volumen con año de referencia 2015</t>
  </si>
  <si>
    <t>Miles de millones de pesos</t>
  </si>
  <si>
    <t>Valor agregado</t>
  </si>
  <si>
    <t>Total Emisiones Gases Efecto Invernadero (GEI) por actividad económica</t>
  </si>
  <si>
    <r>
      <t>2017 - 2018</t>
    </r>
    <r>
      <rPr>
        <b/>
        <vertAlign val="superscript"/>
        <sz val="9"/>
        <rFont val="Segoe UI"/>
        <family val="2"/>
        <charset val="204"/>
      </rPr>
      <t>p</t>
    </r>
  </si>
  <si>
    <r>
      <t>2018</t>
    </r>
    <r>
      <rPr>
        <b/>
        <vertAlign val="superscript"/>
        <sz val="9"/>
        <rFont val="Segoe UI"/>
        <family val="2"/>
        <charset val="204"/>
      </rPr>
      <t>p</t>
    </r>
  </si>
  <si>
    <t>Intensidad de emisiones             (1000 Gg)</t>
  </si>
  <si>
    <r>
      <t>Gigagramos de CO</t>
    </r>
    <r>
      <rPr>
        <b/>
        <vertAlign val="subscript"/>
        <sz val="9"/>
        <rFont val="Segoe UI"/>
        <family val="2"/>
      </rPr>
      <t>2</t>
    </r>
    <r>
      <rPr>
        <b/>
        <sz val="9"/>
        <rFont val="Segoe UI"/>
        <family val="2"/>
      </rPr>
      <t>eq</t>
    </r>
  </si>
  <si>
    <r>
      <t>2018</t>
    </r>
    <r>
      <rPr>
        <b/>
        <vertAlign val="superscript"/>
        <sz val="9"/>
        <color theme="1"/>
        <rFont val="Segoe UI"/>
        <family val="2"/>
      </rPr>
      <t>p</t>
    </r>
  </si>
  <si>
    <r>
      <t xml:space="preserve">
Participación (%)
2018</t>
    </r>
    <r>
      <rPr>
        <b/>
        <vertAlign val="superscript"/>
        <sz val="9"/>
        <color theme="1"/>
        <rFont val="Segoe UI"/>
        <family val="2"/>
      </rPr>
      <t>p</t>
    </r>
    <r>
      <rPr>
        <b/>
        <sz val="9"/>
        <color theme="1"/>
        <rFont val="Segoe UI"/>
        <family val="2"/>
      </rPr>
      <t xml:space="preserve">
</t>
    </r>
  </si>
  <si>
    <r>
      <t>Suministro de electricidad, gas, vapor y aire acondicionado</t>
    </r>
    <r>
      <rPr>
        <vertAlign val="superscript"/>
        <sz val="9"/>
        <color theme="1"/>
        <rFont val="Segoe UI"/>
        <family val="2"/>
      </rPr>
      <t>1</t>
    </r>
  </si>
  <si>
    <r>
      <t>Comercio al por mayor y al por menor</t>
    </r>
    <r>
      <rPr>
        <vertAlign val="superscript"/>
        <sz val="9"/>
        <color theme="1"/>
        <rFont val="Segoe UI"/>
        <family val="2"/>
      </rPr>
      <t>2</t>
    </r>
  </si>
  <si>
    <r>
      <t>Actividades profesionales, científicas y técnicas</t>
    </r>
    <r>
      <rPr>
        <vertAlign val="superscript"/>
        <sz val="9"/>
        <color theme="1"/>
        <rFont val="Segoe UI"/>
        <family val="2"/>
      </rPr>
      <t>3</t>
    </r>
  </si>
  <si>
    <r>
      <t>Administración pública y defensa</t>
    </r>
    <r>
      <rPr>
        <vertAlign val="superscript"/>
        <sz val="9"/>
        <color theme="1"/>
        <rFont val="Segoe UI"/>
        <family val="2"/>
      </rPr>
      <t>4</t>
    </r>
  </si>
  <si>
    <r>
      <t>Actividades artísticas, de entretenimiento y recreación y otras actividades de servicios</t>
    </r>
    <r>
      <rPr>
        <vertAlign val="superscript"/>
        <sz val="9"/>
        <color theme="1"/>
        <rFont val="Segoe UI"/>
        <family val="2"/>
      </rPr>
      <t>5</t>
    </r>
  </si>
  <si>
    <r>
      <t>Gigagramos de CO</t>
    </r>
    <r>
      <rPr>
        <b/>
        <vertAlign val="subscript"/>
        <sz val="9"/>
        <rFont val="Segoe UI"/>
        <family val="2"/>
      </rPr>
      <t>2</t>
    </r>
    <r>
      <rPr>
        <b/>
        <sz val="9"/>
        <rFont val="Segoe UI"/>
        <family val="2"/>
      </rPr>
      <t>eq / Valor agregado</t>
    </r>
  </si>
  <si>
    <r>
      <rPr>
        <vertAlign val="superscript"/>
        <sz val="9"/>
        <color theme="1"/>
        <rFont val="Segoe UI"/>
        <family val="2"/>
      </rPr>
      <t>p</t>
    </r>
    <r>
      <rPr>
        <sz val="9"/>
        <color theme="1"/>
        <rFont val="Segoe UI"/>
        <family val="2"/>
      </rPr>
      <t>provisional.</t>
    </r>
  </si>
  <si>
    <r>
      <rPr>
        <vertAlign val="superscript"/>
        <sz val="9"/>
        <color theme="1"/>
        <rFont val="Segoe UI"/>
        <family val="2"/>
      </rPr>
      <t>1</t>
    </r>
    <r>
      <rPr>
        <sz val="9"/>
        <color theme="1"/>
        <rFont val="Segoe UI"/>
        <family val="2"/>
      </rPr>
      <t>Suministro de electricidad, gas, vapor y aire acondicionado; distribución de agua; evacuación y tratamiento de aguas residuales, gestión de desechos y actividades de saneamiento ambiental.</t>
    </r>
  </si>
  <si>
    <r>
      <rPr>
        <vertAlign val="superscript"/>
        <sz val="9"/>
        <color theme="1"/>
        <rFont val="Segoe UI"/>
        <family val="2"/>
      </rPr>
      <t>2</t>
    </r>
    <r>
      <rPr>
        <sz val="9"/>
        <color theme="1"/>
        <rFont val="Segoe UI"/>
        <family val="2"/>
      </rPr>
      <t>Comercio al por mayor y al por menor; reparación de vehículos automotores y motocicletas; transporte y almacenamiento; alojamiento y servicios de comida.</t>
    </r>
  </si>
  <si>
    <r>
      <rPr>
        <vertAlign val="superscript"/>
        <sz val="9"/>
        <color theme="1"/>
        <rFont val="Segoe UI"/>
        <family val="2"/>
      </rPr>
      <t>3</t>
    </r>
    <r>
      <rPr>
        <sz val="9"/>
        <color theme="1"/>
        <rFont val="Segoe UI"/>
        <family val="2"/>
      </rPr>
      <t>Actividades profesionales, científicas y técnicas; actividades de servicios administrativos y de apoyo.</t>
    </r>
  </si>
  <si>
    <r>
      <rPr>
        <vertAlign val="superscript"/>
        <sz val="9"/>
        <color theme="1"/>
        <rFont val="Segoe UI"/>
        <family val="2"/>
      </rPr>
      <t>4</t>
    </r>
    <r>
      <rPr>
        <sz val="9"/>
        <color theme="1"/>
        <rFont val="Segoe UI"/>
        <family val="2"/>
      </rPr>
      <t>Administración pública y defensa; planes de seguridad social de afiliación obligatoria; educación; actividades de atención de la salud humana y de servicios sociales.</t>
    </r>
  </si>
  <si>
    <r>
      <rPr>
        <vertAlign val="superscript"/>
        <sz val="9"/>
        <color theme="1"/>
        <rFont val="Segoe UI"/>
        <family val="2"/>
      </rPr>
      <t>5</t>
    </r>
    <r>
      <rPr>
        <sz val="9"/>
        <color theme="1"/>
        <rFont val="Segoe UI"/>
        <family val="2"/>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</si>
  <si>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r>
      <t>Variación (%)
2018</t>
    </r>
    <r>
      <rPr>
        <b/>
        <vertAlign val="superscript"/>
        <sz val="9"/>
        <rFont val="Segoe UI"/>
        <family val="2"/>
        <charset val="204"/>
      </rPr>
      <t>p</t>
    </r>
    <r>
      <rPr>
        <b/>
        <sz val="9"/>
        <rFont val="Segoe UI"/>
        <family val="2"/>
      </rPr>
      <t>/2017</t>
    </r>
  </si>
  <si>
    <r>
      <t>Suministro de electricidad, gas, vapor y aire acondicionado</t>
    </r>
    <r>
      <rPr>
        <vertAlign val="superscript"/>
        <sz val="9"/>
        <rFont val="Segoe UI"/>
        <family val="2"/>
        <charset val="204"/>
      </rPr>
      <t>1</t>
    </r>
  </si>
  <si>
    <t>Total</t>
  </si>
  <si>
    <r>
      <t>2017
1000 Gg de CO</t>
    </r>
    <r>
      <rPr>
        <b/>
        <vertAlign val="subscript"/>
        <sz val="9"/>
        <rFont val="Segoe UI"/>
        <family val="2"/>
      </rPr>
      <t>2</t>
    </r>
    <r>
      <rPr>
        <b/>
        <sz val="9"/>
        <rFont val="Segoe UI"/>
        <family val="2"/>
      </rPr>
      <t>eq / Terajulios</t>
    </r>
  </si>
  <si>
    <r>
      <t>2018</t>
    </r>
    <r>
      <rPr>
        <b/>
        <vertAlign val="superscript"/>
        <sz val="9"/>
        <rFont val="Segoe UI"/>
        <family val="2"/>
        <charset val="204"/>
      </rPr>
      <t xml:space="preserve">p
</t>
    </r>
    <r>
      <rPr>
        <b/>
        <sz val="9"/>
        <rFont val="Segoe UI"/>
        <family val="2"/>
      </rPr>
      <t>1000 Gg de CO</t>
    </r>
    <r>
      <rPr>
        <b/>
        <vertAlign val="subscript"/>
        <sz val="9"/>
        <rFont val="Segoe UI"/>
        <family val="2"/>
      </rPr>
      <t>2</t>
    </r>
    <r>
      <rPr>
        <b/>
        <sz val="9"/>
        <rFont val="Segoe UI"/>
        <family val="2"/>
      </rPr>
      <t>eq / Terajulios</t>
    </r>
  </si>
  <si>
    <r>
      <rPr>
        <vertAlign val="superscript"/>
        <sz val="9"/>
        <color theme="1"/>
        <rFont val="Segoe UI"/>
        <family val="2"/>
      </rPr>
      <t>p</t>
    </r>
    <r>
      <rPr>
        <sz val="9"/>
        <color theme="1"/>
        <rFont val="Segoe UI"/>
        <family val="2"/>
      </rPr>
      <t>provisional.</t>
    </r>
  </si>
  <si>
    <r>
      <t xml:space="preserve">Fuente: </t>
    </r>
    <r>
      <rPr>
        <sz val="9"/>
        <rFont val="Segoe UI"/>
        <family val="2"/>
        <charset val="204"/>
      </rPr>
      <t>DANE - Cuenta ambiental y económica de flujo de materiales, emisiones al aire</t>
    </r>
  </si>
  <si>
    <t>Empleos verdes y empleos asociados a las actividades ambientales</t>
  </si>
  <si>
    <t>Participación porcentual de impuestos ambientales con respecto a los impuestos totales</t>
  </si>
  <si>
    <t>Participación porcentual del gasto ambiental del gobierno en actividades de protección ambiental y gestión de recursos</t>
  </si>
  <si>
    <t>Uso de agua distribuida por actividad económica</t>
  </si>
  <si>
    <t>Cuenta ambiental y económica de flujos de agua</t>
  </si>
  <si>
    <t>Intensidad hídrica por actividad económica</t>
  </si>
  <si>
    <r>
      <t>2017 - 2019</t>
    </r>
    <r>
      <rPr>
        <b/>
        <vertAlign val="superscript"/>
        <sz val="9"/>
        <color theme="1"/>
        <rFont val="Segoe UI"/>
        <family val="2"/>
      </rPr>
      <t>pr</t>
    </r>
  </si>
  <si>
    <t>Concepto</t>
  </si>
  <si>
    <r>
      <t>2018</t>
    </r>
    <r>
      <rPr>
        <b/>
        <vertAlign val="superscript"/>
        <sz val="9"/>
        <rFont val="Segoe UI"/>
        <family val="2"/>
        <charset val="204"/>
      </rPr>
      <t>p</t>
    </r>
  </si>
  <si>
    <r>
      <t>2019</t>
    </r>
    <r>
      <rPr>
        <b/>
        <vertAlign val="superscript"/>
        <sz val="9"/>
        <rFont val="Segoe UI"/>
        <family val="2"/>
        <charset val="204"/>
      </rPr>
      <t>pr</t>
    </r>
  </si>
  <si>
    <t>Asalariados</t>
  </si>
  <si>
    <t>Independientes</t>
  </si>
  <si>
    <t>Actividades primarias y secundarias</t>
  </si>
  <si>
    <t>Actividades terciarias</t>
  </si>
  <si>
    <t xml:space="preserve">Total </t>
  </si>
  <si>
    <t>Protección del aire y del clima, gestión de aguas residuales y gestión de  residuos.</t>
  </si>
  <si>
    <t>Protección y recuperación de suelos, aguas subterráneas  y superficiales,  y protección de la biodiversidad.</t>
  </si>
  <si>
    <t>Educación, administración y gestión ambiental, y gestión de los recursos naturales.</t>
  </si>
  <si>
    <t xml:space="preserve">Gestión de recursos minerales y energéticos </t>
  </si>
  <si>
    <t>Empleos ambientales equivalentes a tiempo completo, por empleo principal según actividad económica y categoría ocupacional</t>
  </si>
  <si>
    <t>Protección del aire y del clima, gestión de aguas residuales y gestión de  residuos</t>
  </si>
  <si>
    <t>Protección y recuperación de suelos, aguas subterráneas  y superficiales,  y protección de la biodiversidad</t>
  </si>
  <si>
    <t>Educación, administración y gestión ambiental, y gestión de los recursos naturales</t>
  </si>
  <si>
    <r>
      <rPr>
        <b/>
        <sz val="8"/>
        <rFont val="Segoe UI"/>
        <family val="2"/>
      </rPr>
      <t xml:space="preserve">Fuente: </t>
    </r>
    <r>
      <rPr>
        <sz val="8"/>
        <rFont val="Segoe UI"/>
        <family val="2"/>
      </rPr>
      <t>DANE - Cuenta ambiental y económica de actividades ambientales y transacciones asociadas</t>
    </r>
  </si>
  <si>
    <r>
      <rPr>
        <vertAlign val="superscript"/>
        <sz val="8"/>
        <rFont val="Segoe UI"/>
        <family val="2"/>
      </rPr>
      <t>p</t>
    </r>
    <r>
      <rPr>
        <sz val="8"/>
        <rFont val="Segoe UI"/>
        <family val="2"/>
      </rPr>
      <t>provisional</t>
    </r>
  </si>
  <si>
    <r>
      <rPr>
        <vertAlign val="superscript"/>
        <sz val="8"/>
        <rFont val="Segoe UI"/>
        <family val="2"/>
      </rPr>
      <t>pr</t>
    </r>
    <r>
      <rPr>
        <sz val="8"/>
        <rFont val="Segoe UI"/>
        <family val="2"/>
      </rPr>
      <t>preliminar</t>
    </r>
  </si>
  <si>
    <r>
      <rPr>
        <vertAlign val="superscript"/>
        <sz val="8"/>
        <rFont val="Segoe UI"/>
        <family val="2"/>
      </rPr>
      <t>1</t>
    </r>
    <r>
      <rPr>
        <sz val="8"/>
        <rFont val="Segoe UI"/>
        <family val="2"/>
      </rPr>
      <t xml:space="preserve"> Las agrupaciones por actividades económicas hacen referencia a: 1) Actividades primarias: agricultura, ganadería, caza, silvicultura y pesca; y explotación de minas y cantera  2) Actividades secundarias: industrias manufactureras y construcción  3) Actividades terciarias: suministro de electricidad, gas, vapor y aire acondicionado; comercio al por mayor y al por menor, transporte, alojamiento y servicios de comida; información y comunicaciones; actividades financieras y de seguros; actividades inmobiliarias; actividades profesionales, científicas y técnicas; administración pública y defensa, educación y salud y actividades artísticas de entretenimiento y recreación y otras actividades de servicios</t>
    </r>
  </si>
  <si>
    <t>Actualizado el 11 de septiembre de 2020</t>
  </si>
  <si>
    <r>
      <t>2013 - 2019</t>
    </r>
    <r>
      <rPr>
        <b/>
        <vertAlign val="superscript"/>
        <sz val="9"/>
        <color theme="1"/>
        <rFont val="Segoe UI"/>
        <family val="2"/>
      </rPr>
      <t>pr</t>
    </r>
  </si>
  <si>
    <t>2009 - 2019pr</t>
  </si>
  <si>
    <t>Gasto ambiental del gobierno en actividades de protección ambiental y gestión de recursos (millones de pesos)</t>
  </si>
  <si>
    <t>Clasificación Actividades Ambientales - CAA</t>
  </si>
  <si>
    <t>Actividades de protección ambiental</t>
  </si>
  <si>
    <t>1.0     Protección de la atmósfera y el clima</t>
  </si>
  <si>
    <t>2.0     Gestión de aguas residuales</t>
  </si>
  <si>
    <t>3.0     Gestión de residuos</t>
  </si>
  <si>
    <t>4.0     Protección y recuperación del suelo, aguas subterráneas y  superficiales</t>
  </si>
  <si>
    <t>5.0     Reducción del ruido</t>
  </si>
  <si>
    <t>6.0     Protección de la biodiversidad y los paisajes</t>
  </si>
  <si>
    <t>8.0     Investigación y desarrollo</t>
  </si>
  <si>
    <t>9.0     Otras actividades de protección del ambiente</t>
  </si>
  <si>
    <t xml:space="preserve">Total actividades de protección ambiental </t>
  </si>
  <si>
    <t>Actividades de gestión de recursos</t>
  </si>
  <si>
    <t>10.0   Gestión de recursos minerales y energéticos</t>
  </si>
  <si>
    <t>11.0   Gestión de recursos madereros</t>
  </si>
  <si>
    <t>12.0   Gestión de recursos acuáticos</t>
  </si>
  <si>
    <t>14.0   Gestión de recursos hídricos</t>
  </si>
  <si>
    <t>16.0   Otras actividades de gestión de recursos</t>
  </si>
  <si>
    <t>Total actividades de gestión de recursos</t>
  </si>
  <si>
    <t>Participación del gasto ambiental del gobierno en actividades de protección ambiental y gestión de recursos (porcentaje)</t>
  </si>
  <si>
    <r>
      <rPr>
        <b/>
        <sz val="8"/>
        <rFont val="Segoe UI"/>
        <family val="2"/>
      </rPr>
      <t>Fuente:</t>
    </r>
    <r>
      <rPr>
        <sz val="8"/>
        <rFont val="Segoe UI"/>
        <family val="2"/>
      </rPr>
      <t xml:space="preserve"> DANE - Cuenta ambiental y económica de actividades ambientales y transacciones asociadas</t>
    </r>
  </si>
  <si>
    <t>Uso de agua distribuida por actividad económica (Metros cúbicos)</t>
  </si>
  <si>
    <t>2010 - 2018p</t>
  </si>
  <si>
    <t>2018p</t>
  </si>
  <si>
    <r>
      <t>Comercio al por mayor y al por menor</t>
    </r>
    <r>
      <rPr>
        <vertAlign val="superscript"/>
        <sz val="9"/>
        <rFont val="Segoe UI"/>
        <family val="2"/>
        <charset val="204"/>
      </rPr>
      <t>1</t>
    </r>
  </si>
  <si>
    <r>
      <t>Actividades profesionales, científicas y técnicas</t>
    </r>
    <r>
      <rPr>
        <vertAlign val="superscript"/>
        <sz val="9"/>
        <rFont val="Segoe UI"/>
        <family val="2"/>
        <charset val="204"/>
      </rPr>
      <t>2</t>
    </r>
  </si>
  <si>
    <r>
      <t>Administración pública y defensa</t>
    </r>
    <r>
      <rPr>
        <vertAlign val="superscript"/>
        <sz val="9"/>
        <rFont val="Segoe UI"/>
        <family val="2"/>
        <charset val="204"/>
      </rPr>
      <t>3</t>
    </r>
  </si>
  <si>
    <r>
      <t>Actividades artísticas, de entretenimiento y recreación y otras actividades de servicios</t>
    </r>
    <r>
      <rPr>
        <vertAlign val="superscript"/>
        <sz val="9"/>
        <rFont val="Segoe UI"/>
        <family val="2"/>
        <charset val="204"/>
      </rPr>
      <t>4</t>
    </r>
  </si>
  <si>
    <r>
      <t xml:space="preserve">Fuente: </t>
    </r>
    <r>
      <rPr>
        <sz val="9"/>
        <rFont val="Segoe UI"/>
        <family val="2"/>
        <charset val="204"/>
      </rPr>
      <t>DANE - Cuenta ambiental y económica de flujos de agua</t>
    </r>
  </si>
  <si>
    <r>
      <rPr>
        <vertAlign val="superscript"/>
        <sz val="9"/>
        <rFont val="Segoe UI"/>
        <family val="2"/>
        <charset val="204"/>
      </rPr>
      <t>p</t>
    </r>
    <r>
      <rPr>
        <sz val="9"/>
        <rFont val="Segoe UI"/>
        <family val="2"/>
        <charset val="204"/>
      </rPr>
      <t xml:space="preserve"> provisional</t>
    </r>
  </si>
  <si>
    <r>
      <rPr>
        <vertAlign val="superscript"/>
        <sz val="9"/>
        <rFont val="Segoe UI"/>
        <family val="2"/>
        <charset val="204"/>
      </rPr>
      <t>1</t>
    </r>
    <r>
      <rPr>
        <sz val="9"/>
        <rFont val="Segoe UI"/>
        <family val="2"/>
        <charset val="204"/>
      </rPr>
      <t>Comercio al por mayor y al por menor; reparación de vehículos automotores y motocicletas; Transporte y almacenamiento; Alojamiento y servicios de comida.</t>
    </r>
  </si>
  <si>
    <r>
      <rPr>
        <vertAlign val="superscript"/>
        <sz val="9"/>
        <rFont val="Segoe UI"/>
        <family val="2"/>
        <charset val="204"/>
      </rPr>
      <t>2</t>
    </r>
    <r>
      <rPr>
        <sz val="9"/>
        <rFont val="Segoe UI"/>
        <family val="2"/>
        <charset val="204"/>
      </rPr>
      <t>Actividades profesionales, científicas y técnicas; Actividades de servicios administrativos y de apoyo.</t>
    </r>
  </si>
  <si>
    <r>
      <rPr>
        <vertAlign val="superscript"/>
        <sz val="9"/>
        <rFont val="Segoe UI"/>
        <family val="2"/>
        <charset val="204"/>
      </rPr>
      <t>3</t>
    </r>
    <r>
      <rPr>
        <sz val="9"/>
        <rFont val="Segoe UI"/>
        <family val="2"/>
        <charset val="204"/>
      </rPr>
      <t>Administración pública y defensa; planes de seguridad social de afiliación obligatoria; Educación; Actividades de atención de la salud humana y de servicios sociales.</t>
    </r>
  </si>
  <si>
    <r>
      <rPr>
        <vertAlign val="superscript"/>
        <sz val="9"/>
        <rFont val="Segoe UI"/>
        <family val="2"/>
        <charset val="204"/>
      </rPr>
      <t>4</t>
    </r>
    <r>
      <rPr>
        <sz val="9"/>
        <rFont val="Segoe UI"/>
        <family val="2"/>
        <charset val="204"/>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</si>
  <si>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t>Actualizado 30 de septiembre de 2020</t>
  </si>
  <si>
    <t>Intensidad hídrica por actividad económica (Metros cúbicos/miles de millones de pesos valor agregado)</t>
  </si>
  <si>
    <r>
      <t xml:space="preserve">Fuente: </t>
    </r>
    <r>
      <rPr>
        <sz val="9"/>
        <rFont val="Segoe UI"/>
        <family val="2"/>
        <charset val="204"/>
      </rPr>
      <t>DANE. Cuenta ambiental y económica de flujos de agua</t>
    </r>
  </si>
  <si>
    <t>Valor agregado. Series encadenadas de volumen con año de referencia 2015 (Miles de millones de pesos)</t>
  </si>
  <si>
    <t xml:space="preserve"> Empleos verdes equivalentes a tiempo completo, por empleo principal según actividad económica y categoría ocupacional</t>
  </si>
  <si>
    <t xml:space="preserve"> Empleos verdes equivalentes a tiempo completo, por empleo principal según actividad ambiental y categoría ocupacional</t>
  </si>
  <si>
    <t>Empleos ambientales equivalentes a tiempo completo, por empleo principal según actividad ambiental y categoría ocupacional</t>
  </si>
  <si>
    <r>
      <t>Impuestos ambientales</t>
    </r>
    <r>
      <rPr>
        <sz val="9"/>
        <rFont val="Segoe UI"/>
        <family val="2"/>
        <charset val="204"/>
      </rPr>
      <t xml:space="preserve"> (millones de pesos)</t>
    </r>
  </si>
  <si>
    <r>
      <t>Impuestos no ambientales</t>
    </r>
    <r>
      <rPr>
        <sz val="9"/>
        <rFont val="Segoe UI"/>
        <family val="2"/>
        <charset val="204"/>
      </rPr>
      <t xml:space="preserve"> (millones de pesos)</t>
    </r>
  </si>
  <si>
    <t>Participación porcentual del gasto del gobierno en actividades ambientales con respecto al gasto total del gobierno</t>
  </si>
  <si>
    <t>Gasto del gobierno en actividades ambientales (Millones de pesos)</t>
  </si>
  <si>
    <t>Gasto total del gobierno (Millones de pesos)</t>
  </si>
  <si>
    <t>Cuenta ambiental y económica de actividades ambientales y transacciones asociadas</t>
  </si>
  <si>
    <t xml:space="preserve"> </t>
  </si>
  <si>
    <t>Caracterización socioeconómica del jefe de hogar de los hogares que realizan alguna práctica ambiental en manejo de residuos, energéticos y recurso hídrico para consumo del hogar.</t>
  </si>
  <si>
    <t>Servicios del hogar</t>
  </si>
  <si>
    <t>Hogares que preparan alimentos de acuerdo con el combustible (energía) que utilizan para cocinar (miles /participación %). Total nacional, departamentos y área</t>
  </si>
  <si>
    <t xml:space="preserve">Departamento </t>
  </si>
  <si>
    <t xml:space="preserve"> Área </t>
  </si>
  <si>
    <t>Total hogares que cocinan</t>
  </si>
  <si>
    <t>Electricidad</t>
  </si>
  <si>
    <t>Gas natural conectado a red pública</t>
  </si>
  <si>
    <t>Petróleo, gasolina, kerosene, alcohol, cocinol</t>
  </si>
  <si>
    <t>Gas propano/GLP (en cilindro o pipeta)</t>
  </si>
  <si>
    <t>Carbón mineral</t>
  </si>
  <si>
    <t>Leña, madera</t>
  </si>
  <si>
    <t>Carbón de leña</t>
  </si>
  <si>
    <t>Material de desecho</t>
  </si>
  <si>
    <t>%</t>
  </si>
  <si>
    <t>Total nacional</t>
  </si>
  <si>
    <t>Cabecera</t>
  </si>
  <si>
    <t>Centros poblados y rural disperso</t>
  </si>
  <si>
    <t>Amazonas</t>
  </si>
  <si>
    <t>Antioquia</t>
  </si>
  <si>
    <t>Arauca</t>
  </si>
  <si>
    <t>Atlántico</t>
  </si>
  <si>
    <t>Bogotá DC</t>
  </si>
  <si>
    <t>Bolívar</t>
  </si>
  <si>
    <t>Boyacá</t>
  </si>
  <si>
    <t>Caldas</t>
  </si>
  <si>
    <t>Caquetá</t>
  </si>
  <si>
    <t>Casanare</t>
  </si>
  <si>
    <t>Cauca</t>
  </si>
  <si>
    <t>Cesar</t>
  </si>
  <si>
    <t>Córdoba</t>
  </si>
  <si>
    <t>Cundinamarca</t>
  </si>
  <si>
    <t>Chocó</t>
  </si>
  <si>
    <t>Guainía</t>
  </si>
  <si>
    <t>Guaviare</t>
  </si>
  <si>
    <t>Huila</t>
  </si>
  <si>
    <t>La Guajira</t>
  </si>
  <si>
    <t>Magdalena</t>
  </si>
  <si>
    <t>Meta</t>
  </si>
  <si>
    <t>Nariño</t>
  </si>
  <si>
    <t>Norte de Santander</t>
  </si>
  <si>
    <t>Putumayo</t>
  </si>
  <si>
    <t>Quindío</t>
  </si>
  <si>
    <t>Risaralda</t>
  </si>
  <si>
    <t>San Andrés</t>
  </si>
  <si>
    <t>Santander</t>
  </si>
  <si>
    <t>Sucre</t>
  </si>
  <si>
    <t>Tolima</t>
  </si>
  <si>
    <t>Valle</t>
  </si>
  <si>
    <t>Vaupés</t>
  </si>
  <si>
    <t>Vichada</t>
  </si>
  <si>
    <t>Fuente: Encuesta Nacional de Calidad de Vida 2018 y 2019. Datos expandidos con proyecciones basadas en CNPV2018</t>
  </si>
  <si>
    <r>
      <rPr>
        <b/>
        <sz val="9"/>
        <rFont val="Segoe UI"/>
        <family val="2"/>
      </rPr>
      <t xml:space="preserve">Nota: </t>
    </r>
    <r>
      <rPr>
        <sz val="9"/>
        <rFont val="Segoe UI"/>
        <family val="2"/>
      </rPr>
      <t>Resultados en miles. La diferencia en la sumatoria de variables obedece al sistema de aproximación de dígitos.</t>
    </r>
  </si>
  <si>
    <t>Hogares según principal medida tomada antes de consumir el agua para beber (miles /participación %). Total nacional, departamentos y área</t>
  </si>
  <si>
    <t>Total hogares</t>
  </si>
  <si>
    <t>La usan tal como la obtienen</t>
  </si>
  <si>
    <t>La hierven</t>
  </si>
  <si>
    <t>Le echan cloro</t>
  </si>
  <si>
    <t>Utilizan filtros</t>
  </si>
  <si>
    <t>La decantan o usan filtros naturales</t>
  </si>
  <si>
    <t>Compran agua embotellada o en bolsa</t>
  </si>
  <si>
    <t>.</t>
  </si>
  <si>
    <r>
      <rPr>
        <b/>
        <sz val="9"/>
        <rFont val="Segoe UI"/>
        <family val="2"/>
      </rPr>
      <t>Nota</t>
    </r>
    <r>
      <rPr>
        <sz val="9"/>
        <rFont val="Segoe UI"/>
        <family val="2"/>
      </rPr>
      <t>: Resultados en miles. La diferencia en la sumatoria de variables obedece al sistema de aproximación de dígitos.</t>
    </r>
  </si>
  <si>
    <t>Hogares por tipo de prácticas que realizan para reducir el consumo de agua y energía de eléctrica (miles /participación %). Total nacional, departamentos y área</t>
  </si>
  <si>
    <t xml:space="preserve">Total hogares </t>
  </si>
  <si>
    <t>Realizan al menos una práctica</t>
  </si>
  <si>
    <t>Usar bombillas de bajo consumo</t>
  </si>
  <si>
    <t>Apagar luces</t>
  </si>
  <si>
    <t>Planchar la mayor cantidad de ropa en cada ocasión o no planchar</t>
  </si>
  <si>
    <t>Desconectar aparatos eléctricos</t>
  </si>
  <si>
    <t>Reutilizar agua</t>
  </si>
  <si>
    <t>Recolectar agua lluvia</t>
  </si>
  <si>
    <t>Usar tanque sanitario de bajo consumo de agua</t>
  </si>
  <si>
    <t>Usar economizadores de agua para ducha y grifería</t>
  </si>
  <si>
    <t>Población ocupada por medio de transporte que utiliza para desplazarse al sitio de trabajo (miles /participación %). Total nacional, departamentos y área</t>
  </si>
  <si>
    <t>Fuerza de trabajo</t>
  </si>
  <si>
    <t>Total personas de 12 años y más</t>
  </si>
  <si>
    <t>Personas de 12 años y más, por medio de transporte para ir al lugar de trabajo</t>
  </si>
  <si>
    <t>Medio de transporte</t>
  </si>
  <si>
    <t>Personas de 12 años y más, por medio de transporte que utiliza  para ir al lugar de trabajo</t>
  </si>
  <si>
    <t>Bus intermunicipal</t>
  </si>
  <si>
    <t>Bus urbano</t>
  </si>
  <si>
    <t>A pie</t>
  </si>
  <si>
    <t>Metro</t>
  </si>
  <si>
    <t>Transporte articulado (Transmilenio, MIO y otros)</t>
  </si>
  <si>
    <t>Taxi</t>
  </si>
  <si>
    <t>Transporte de la empresa</t>
  </si>
  <si>
    <t>Automóvil de uso particular</t>
  </si>
  <si>
    <t>Lancha, planchón, canoa</t>
  </si>
  <si>
    <t>Caballo</t>
  </si>
  <si>
    <t>Moto</t>
  </si>
  <si>
    <t>Bicicleta</t>
  </si>
  <si>
    <t>Otro</t>
  </si>
  <si>
    <r>
      <rPr>
        <b/>
        <sz val="9"/>
        <rFont val="Segoe UI"/>
        <family val="2"/>
      </rPr>
      <t>Nota:</t>
    </r>
    <r>
      <rPr>
        <sz val="9"/>
        <rFont val="Segoe UI"/>
        <family val="2"/>
      </rPr>
      <t xml:space="preserve"> Resultados en miles. La diferencia en la sumatoria de variables obedece al sistema de aproximación de dígitos.</t>
    </r>
  </si>
  <si>
    <t>Hogares por forma de eliminación de las basuras (miles /participación %) Total nacional, departamentos y área</t>
  </si>
  <si>
    <t>La recogen los servicios de aseo</t>
  </si>
  <si>
    <t>La tiran a un río, quebrada, caño o laguna</t>
  </si>
  <si>
    <t>La tiran a un lote, patio, zanja o baldío</t>
  </si>
  <si>
    <t>La queman</t>
  </si>
  <si>
    <t>La entierran</t>
  </si>
  <si>
    <t>La recoge un servicio informal (zorra, carreta, etc.)</t>
  </si>
  <si>
    <t>Sexo del jefe del hogar</t>
  </si>
  <si>
    <t>Edad del jefe del hogar</t>
  </si>
  <si>
    <t>Nivel educativo alcanzado por el jefe de hogar</t>
  </si>
  <si>
    <t xml:space="preserve">Hombre </t>
  </si>
  <si>
    <t>Mujer</t>
  </si>
  <si>
    <t xml:space="preserve">18 a 28 años  </t>
  </si>
  <si>
    <t xml:space="preserve"> 29 a 59 años  </t>
  </si>
  <si>
    <t xml:space="preserve">60 años y más </t>
  </si>
  <si>
    <t xml:space="preserve">Ninguno  </t>
  </si>
  <si>
    <t>Primaria</t>
  </si>
  <si>
    <t xml:space="preserve">Secundaria </t>
  </si>
  <si>
    <t xml:space="preserve">Media </t>
  </si>
  <si>
    <t xml:space="preserve">Superior </t>
  </si>
  <si>
    <t>Clasifican basuras</t>
  </si>
  <si>
    <t>Prácticas para reducir consumo de agua y energía eléctrica</t>
  </si>
  <si>
    <t xml:space="preserve">Conocen las etiquetas de eficiencia energética de electro y gasodomésticos </t>
  </si>
  <si>
    <t xml:space="preserve">Medidas tomadas antes de consumir el agua para beber </t>
  </si>
  <si>
    <t>Totales (en miles)</t>
  </si>
  <si>
    <t>Encuesta Nacional de Calidad de vida</t>
  </si>
  <si>
    <t>Colombia. Porcentaje de Edificaciones que culminaron su proceso constructivo que cuentan con sistema de ahorro de energía por departamento</t>
  </si>
  <si>
    <t xml:space="preserve">Total nacional </t>
  </si>
  <si>
    <t>2019 (III Trimestre) - 2020 (III Trimestre)</t>
  </si>
  <si>
    <t>Trimestre</t>
  </si>
  <si>
    <t>Total Edificaciones que tienen algún sistema de ahorro de energía</t>
  </si>
  <si>
    <t xml:space="preserve">Total de edificaciones </t>
  </si>
  <si>
    <t>Porcentaje de edificaciones con sistema de ahorro de energía</t>
  </si>
  <si>
    <t>Sistema de Ahorro de energía*</t>
  </si>
  <si>
    <t>Cantidad</t>
  </si>
  <si>
    <t>Área</t>
  </si>
  <si>
    <t>Relación ventana / pared</t>
  </si>
  <si>
    <t>Ventilación natural</t>
  </si>
  <si>
    <t>Iluminación natural</t>
  </si>
  <si>
    <t>Valor U de vidrio, muro o cubierta</t>
  </si>
  <si>
    <t>Pintura atérmica en cubierta y/o pared</t>
  </si>
  <si>
    <t>Sistemas de iluminación eficiente</t>
  </si>
  <si>
    <t>Sombreamiento vertical u horizontal</t>
  </si>
  <si>
    <t>Techos y/o muros verdes</t>
  </si>
  <si>
    <t>Controles de iluminación interior y exterior</t>
  </si>
  <si>
    <t>VSD en bombas y/o torres de enfriamiento</t>
  </si>
  <si>
    <t>Ascensores y escaleras eficientes</t>
  </si>
  <si>
    <t>Ninguno</t>
  </si>
  <si>
    <t>2019 - III</t>
  </si>
  <si>
    <t>2019 - IV</t>
  </si>
  <si>
    <t>2020 - I</t>
  </si>
  <si>
    <t>2020 - II</t>
  </si>
  <si>
    <t>2020 - III</t>
  </si>
  <si>
    <t>Fuente: DANE. Censo de Edificaciones – CEED</t>
  </si>
  <si>
    <t>* En una edificación se puede tener uno o más sistemas de ahorro de energía</t>
  </si>
  <si>
    <t>Departamento</t>
  </si>
  <si>
    <t>Otros sistemas**</t>
  </si>
  <si>
    <t>Bogotá</t>
  </si>
  <si>
    <t>Otros dptos.</t>
  </si>
  <si>
    <t>Total 2019 - III</t>
  </si>
  <si>
    <t>Total 2019 - IV</t>
  </si>
  <si>
    <t>Total 2020 - 1</t>
  </si>
  <si>
    <t>Total 2020 - 2</t>
  </si>
  <si>
    <t>Total 2020 - 3</t>
  </si>
  <si>
    <t xml:space="preserve">**Otros sistemas: Iluminación natural; Valor U de vidrio, muro o cubierta; pintura atérmica en cubierta y/o pared; </t>
  </si>
  <si>
    <t xml:space="preserve"> Sistema de iluminación eficiente; sombreamiento vertical u horizontal; techos y/o muros verdes; controles de</t>
  </si>
  <si>
    <t xml:space="preserve"> iluminación interior y exterior; VSD en bombas y/o torres de enfriamiento; ascensores y escaleras eficientes. </t>
  </si>
  <si>
    <r>
      <rPr>
        <b/>
        <sz val="9"/>
        <color rgb="FF000000"/>
        <rFont val="Segoe UI"/>
        <family val="2"/>
      </rPr>
      <t xml:space="preserve">Nota: </t>
    </r>
    <r>
      <rPr>
        <sz val="9"/>
        <color rgb="FF000000"/>
        <rFont val="Segoe UI"/>
        <family val="2"/>
      </rPr>
      <t xml:space="preserve">En 2019 - III y IV, "Otros departamentos" incluye:  Bolívar, Boyacá, Caldas, Cauca, Córdoba, Cundinamarca, </t>
    </r>
  </si>
  <si>
    <t xml:space="preserve">Huila, Magdalena, Meta, Nariño, Norte de Santander, Quindío, Santander, Tolima. </t>
  </si>
  <si>
    <t xml:space="preserve">Para 2020 - I -  II y III, "Otros departamentos" incluye:  Bolívar, Boyacá, Caldas, Cauca, Cundinamarca, Magdalena, </t>
  </si>
  <si>
    <t xml:space="preserve">Meta, Norte de Santander, Quindío, Santander, Tolima. </t>
  </si>
  <si>
    <t xml:space="preserve"> Fuente: DANE. Censo de Edificaciones – CEED</t>
  </si>
  <si>
    <t>Colombia. Porcentaje de Edificaciones que culminaron su proceso constructivo que aplican algún sistema de energía alternativa</t>
  </si>
  <si>
    <t>Total Edificaciones que tienen algún sistema de energía alternativa</t>
  </si>
  <si>
    <t>Porcentaje de edificaciones con sistema de energía alternativa</t>
  </si>
  <si>
    <t>Sistema de Energía alternativa*</t>
  </si>
  <si>
    <t>Energía solar fotovoltaica en suelo o techo</t>
  </si>
  <si>
    <t>Energía solar fotovoltaica en fachada</t>
  </si>
  <si>
    <t>Energía solar térmica</t>
  </si>
  <si>
    <t xml:space="preserve"> Climatización geotérmica</t>
  </si>
  <si>
    <t>* En una edificación se puede tener uno o más sistemas de energía alternativa</t>
  </si>
  <si>
    <t xml:space="preserve">Total Edificaciones que tienen algún sistema de ahorro de agua </t>
  </si>
  <si>
    <t>Porcentaje de edificaciones con sistema de ahorro de agua</t>
  </si>
  <si>
    <t>Sistema de Ahorro de agua*</t>
  </si>
  <si>
    <t>Accesorios de ahorro de agua</t>
  </si>
  <si>
    <t>Recolección y reutilización agua lluvia</t>
  </si>
  <si>
    <t>Tratamiento de aguas residuales y reciclaje de agua</t>
  </si>
  <si>
    <t>Jardinería exterior eficiente</t>
  </si>
  <si>
    <t>Sub-Medición de agua</t>
  </si>
  <si>
    <t>Tanque de filtración de aguas lluvias</t>
  </si>
  <si>
    <t>Otro Sistema de ahorro de agua**</t>
  </si>
  <si>
    <t>* En una edificación se puede tener uno o más sistemas de ahorro de agua</t>
  </si>
  <si>
    <t>** Otros sistemas de ahorro de agua: Recuperación de condensados de aire acondicionado, agua caliente solar, sistemas urbanos de drenaje sostenible.</t>
  </si>
  <si>
    <t xml:space="preserve">Censo de Edificaciones </t>
  </si>
  <si>
    <t xml:space="preserve">ANEXOS ESTADÍSTICOS SEGUNDO REPORTE ECONOMÍA CIRCULAR </t>
  </si>
  <si>
    <t>1. Extracción de activos ambientales</t>
  </si>
  <si>
    <t>2. Producción de bienes y servicios</t>
  </si>
  <si>
    <t xml:space="preserve">3. Consumo y uso </t>
  </si>
  <si>
    <t xml:space="preserve">4. Cierre y optimización en los ciclos de vida de los materiales y productos </t>
  </si>
  <si>
    <t xml:space="preserve">Porcentaje de Edificaciones con Sistema de Ahorro de Energía </t>
  </si>
  <si>
    <t>Edificaciones que aplican algún Sistema de Energía Alternativa</t>
  </si>
  <si>
    <t>Porcentaje de edificaciones que aplican algún sistema de energía alternativa</t>
  </si>
  <si>
    <t>Participación del gasto de la industria manufacturera en actividades de protección ambiental y gestión de recursos</t>
  </si>
  <si>
    <t>Desacoplamiento en la generación de emisiones</t>
  </si>
  <si>
    <t xml:space="preserve">Edificaciones con Sistema de Ahorro de Agua </t>
  </si>
  <si>
    <t>Desacoplamiento del uso de recursos (bosques)</t>
  </si>
  <si>
    <t xml:space="preserve">Cuenta Sátelite Ambiental </t>
  </si>
  <si>
    <t>Desacoplamiento en el uso de recursos (bosques)</t>
  </si>
  <si>
    <r>
      <t>2005 - 2018</t>
    </r>
    <r>
      <rPr>
        <b/>
        <vertAlign val="superscript"/>
        <sz val="9"/>
        <color theme="1"/>
        <rFont val="Segoe UI"/>
        <family val="2"/>
      </rPr>
      <t>p</t>
    </r>
  </si>
  <si>
    <t>Año</t>
  </si>
  <si>
    <r>
      <t>Valor agregado bruto total</t>
    </r>
    <r>
      <rPr>
        <b/>
        <vertAlign val="superscript"/>
        <sz val="9"/>
        <color theme="1"/>
        <rFont val="Segoe UI"/>
        <family val="2"/>
      </rPr>
      <t>1</t>
    </r>
    <r>
      <rPr>
        <b/>
        <sz val="9"/>
        <color theme="1"/>
        <rFont val="Segoe UI"/>
        <family val="2"/>
      </rPr>
      <t xml:space="preserve">
(Miles de millones de pesos)</t>
    </r>
  </si>
  <si>
    <r>
      <t>Consumo intermedio de recursos</t>
    </r>
    <r>
      <rPr>
        <b/>
        <sz val="9"/>
        <color theme="1"/>
        <rFont val="Segoe UI"/>
        <family val="2"/>
      </rPr>
      <t xml:space="preserve">
(Toneladas)</t>
    </r>
  </si>
  <si>
    <t>Productividad
(pesos/tonelada)</t>
  </si>
  <si>
    <t>Indices en base 100=2005</t>
  </si>
  <si>
    <t>XXX</t>
  </si>
  <si>
    <t>Valor agregado bruto total</t>
  </si>
  <si>
    <t>Consumo intermedio de recursos</t>
  </si>
  <si>
    <t>Productividad</t>
  </si>
  <si>
    <r>
      <t>2018</t>
    </r>
    <r>
      <rPr>
        <vertAlign val="superscript"/>
        <sz val="9"/>
        <color theme="1"/>
        <rFont val="Segoe UI"/>
        <family val="2"/>
      </rPr>
      <t>p</t>
    </r>
  </si>
  <si>
    <r>
      <rPr>
        <b/>
        <sz val="9"/>
        <color theme="1"/>
        <rFont val="Segoe UI"/>
        <family val="2"/>
      </rPr>
      <t>Fuente:</t>
    </r>
    <r>
      <rPr>
        <sz val="9"/>
        <color theme="1"/>
        <rFont val="Segoe UI"/>
        <family val="2"/>
      </rPr>
      <t xml:space="preserve"> </t>
    </r>
    <r>
      <rPr>
        <sz val="9"/>
        <rFont val="Segoe UI"/>
        <family val="2"/>
      </rPr>
      <t>DANE. Cuentas nacionales, Cuenta Satélite Ambiental (CSA)</t>
    </r>
  </si>
  <si>
    <r>
      <rPr>
        <vertAlign val="superscript"/>
        <sz val="9"/>
        <color theme="1"/>
        <rFont val="Segoe UI"/>
        <family val="2"/>
      </rPr>
      <t>p</t>
    </r>
    <r>
      <rPr>
        <sz val="9"/>
        <color theme="1"/>
        <rFont val="Segoe UI"/>
        <family val="2"/>
      </rPr>
      <t>provisional</t>
    </r>
  </si>
  <si>
    <r>
      <rPr>
        <vertAlign val="superscript"/>
        <sz val="9"/>
        <rFont val="Segoe UI"/>
        <family val="2"/>
      </rPr>
      <t>1</t>
    </r>
    <r>
      <rPr>
        <sz val="9"/>
        <rFont val="Segoe UI"/>
        <family val="2"/>
      </rPr>
      <t>Series encadenas de volumen con año de referencia 2015. Excluye el valor agregado de las actividades que no registran consumo de productos del bosque según los cuadros oferta utilización de la cuenta ambiental y económica de flujo de productos del bosque.</t>
    </r>
  </si>
  <si>
    <t>Departamento Adminsitrativo Nacional de Estadistica</t>
  </si>
  <si>
    <t>Valores a precios corrientes</t>
  </si>
  <si>
    <t>2012 - 2018p</t>
  </si>
  <si>
    <t>Gasto de la industria manufacturera en actividades de protección ambiental y gestión de recursos (Millones de pesos)</t>
  </si>
  <si>
    <r>
      <t>2018</t>
    </r>
    <r>
      <rPr>
        <b/>
        <vertAlign val="superscript"/>
        <sz val="9"/>
        <rFont val="Segoe UI"/>
        <family val="2"/>
      </rPr>
      <t>p</t>
    </r>
  </si>
  <si>
    <t>4.0     Protección y recuperación del suelo, aguas subterráneas y superficiales</t>
  </si>
  <si>
    <t>Participación del gasto de la industria manufacturera en actividades de protección ambiental y gestión de recursos (Porcentaje)</t>
  </si>
  <si>
    <r>
      <rPr>
        <b/>
        <sz val="8"/>
        <rFont val="Segoe UI"/>
        <family val="2"/>
      </rPr>
      <t xml:space="preserve">Fuente: </t>
    </r>
    <r>
      <rPr>
        <sz val="8"/>
        <rFont val="Segoe UI"/>
        <family val="2"/>
      </rPr>
      <t>DANE. Cuentas nacionales, Cuenta Satélite Ambiental (CSA)</t>
    </r>
  </si>
  <si>
    <t>Desacoplamiento de impacto de generación de residuos de los hogares</t>
  </si>
  <si>
    <t>Desacoplamiento de impacto de generación de residuos de las industrias manufactureras</t>
  </si>
  <si>
    <t>AÑO</t>
  </si>
  <si>
    <r>
      <t>Valor Agregado</t>
    </r>
    <r>
      <rPr>
        <b/>
        <vertAlign val="superscript"/>
        <sz val="9"/>
        <color theme="1"/>
        <rFont val="Segoe UI"/>
        <family val="2"/>
      </rPr>
      <t>1</t>
    </r>
    <r>
      <rPr>
        <b/>
        <sz val="9"/>
        <color theme="1"/>
        <rFont val="Segoe UI"/>
        <family val="2"/>
      </rPr>
      <t xml:space="preserve">
</t>
    </r>
    <r>
      <rPr>
        <sz val="9"/>
        <color theme="1"/>
        <rFont val="Segoe UI"/>
        <family val="2"/>
      </rPr>
      <t>(Miles de millones de pesos)</t>
    </r>
  </si>
  <si>
    <r>
      <t xml:space="preserve"> Emisiones Gg de CO</t>
    </r>
    <r>
      <rPr>
        <vertAlign val="subscript"/>
        <sz val="9"/>
        <color indexed="8"/>
        <rFont val="Segoe UI"/>
        <family val="2"/>
      </rPr>
      <t>2-eq</t>
    </r>
    <r>
      <rPr>
        <sz val="9"/>
        <color indexed="8"/>
        <rFont val="Segoe UI"/>
        <family val="2"/>
      </rPr>
      <t xml:space="preserve">
por consumo de energía</t>
    </r>
  </si>
  <si>
    <r>
      <t xml:space="preserve">productividad de emisiones
</t>
    </r>
    <r>
      <rPr>
        <sz val="9"/>
        <color indexed="8"/>
        <rFont val="Segoe UI"/>
        <family val="2"/>
      </rPr>
      <t>(Miles de millones de pesos/Gg de CO</t>
    </r>
    <r>
      <rPr>
        <vertAlign val="subscript"/>
        <sz val="9"/>
        <color indexed="8"/>
        <rFont val="Segoe UI"/>
        <family val="2"/>
      </rPr>
      <t>2</t>
    </r>
    <r>
      <rPr>
        <sz val="9"/>
        <color indexed="8"/>
        <rFont val="Segoe UI"/>
        <family val="2"/>
      </rPr>
      <t>eq)</t>
    </r>
  </si>
  <si>
    <t>Emisiones Gg de CO2-eq
por consumo de energía</t>
  </si>
  <si>
    <t>Productividad de emisiones</t>
  </si>
  <si>
    <r>
      <t xml:space="preserve">Fuente: </t>
    </r>
    <r>
      <rPr>
        <sz val="9"/>
        <color theme="1"/>
        <rFont val="Segoe UI"/>
        <family val="2"/>
      </rPr>
      <t>DANE. Cuentas nacionales, Cuenta Satélite Ambiental (CSA)</t>
    </r>
  </si>
  <si>
    <r>
      <rPr>
        <vertAlign val="superscript"/>
        <sz val="9"/>
        <rFont val="Segoe UI"/>
        <family val="2"/>
      </rPr>
      <t>1</t>
    </r>
    <r>
      <rPr>
        <sz val="9"/>
        <rFont val="Segoe UI"/>
        <family val="2"/>
      </rPr>
      <t>Series encadenas de volumen con año de referencia 2015. Excluye el valor agregado de las actividades que no registran consumo de ninguno de los recursos analizados (03 Cultivo permanente de café, 065 Recuperación de materiales y 109 Actividades de los hogares individuales en calidad de empleadores, según divisiones CIIU Rev. 4 A.C. 61 agrupaciones)</t>
    </r>
  </si>
  <si>
    <r>
      <rPr>
        <vertAlign val="superscript"/>
        <sz val="9"/>
        <rFont val="Segoe UI"/>
        <family val="2"/>
      </rPr>
      <t>p</t>
    </r>
    <r>
      <rPr>
        <sz val="9"/>
        <rFont val="Segoe UI"/>
        <family val="2"/>
      </rPr>
      <t>provisional</t>
    </r>
  </si>
  <si>
    <r>
      <t>2012 -2018</t>
    </r>
    <r>
      <rPr>
        <b/>
        <vertAlign val="superscript"/>
        <sz val="9"/>
        <color theme="1"/>
        <rFont val="Calibri"/>
        <family val="2"/>
        <scheme val="minor"/>
      </rPr>
      <t>p</t>
    </r>
  </si>
  <si>
    <r>
      <t>Gasto de consumo final individual de los hogares
(miles de millones)</t>
    </r>
    <r>
      <rPr>
        <b/>
        <vertAlign val="superscript"/>
        <sz val="9"/>
        <color theme="1"/>
        <rFont val="Segoe UI"/>
        <family val="2"/>
      </rPr>
      <t>1</t>
    </r>
  </si>
  <si>
    <t>Residuos generados por los hogares
(Toneladas)</t>
  </si>
  <si>
    <t>Productividad material
(Miles de millones por tonelada )</t>
  </si>
  <si>
    <t>Indices en base 100=2012</t>
  </si>
  <si>
    <t>Gasto de consumo final individual de los hogares</t>
  </si>
  <si>
    <t>Residuos generados por los hogares</t>
  </si>
  <si>
    <t>Productividad material</t>
  </si>
  <si>
    <r>
      <t>2018</t>
    </r>
    <r>
      <rPr>
        <vertAlign val="superscript"/>
        <sz val="11"/>
        <color theme="1"/>
        <rFont val="Calibri"/>
        <family val="2"/>
        <scheme val="minor"/>
      </rPr>
      <t>p</t>
    </r>
  </si>
  <si>
    <r>
      <rPr>
        <b/>
        <sz val="8"/>
        <rFont val="Arial"/>
        <family val="2"/>
      </rPr>
      <t xml:space="preserve">Fuente: </t>
    </r>
    <r>
      <rPr>
        <sz val="8"/>
        <rFont val="Arial"/>
        <family val="2"/>
      </rPr>
      <t>DANE. Cuentas nacionales, Cuenta Satélite Ambiental (CSA)</t>
    </r>
  </si>
  <si>
    <r>
      <rPr>
        <vertAlign val="superscript"/>
        <sz val="8"/>
        <rFont val="Arial"/>
        <family val="2"/>
      </rPr>
      <t>p</t>
    </r>
    <r>
      <rPr>
        <sz val="8"/>
        <rFont val="Arial"/>
        <family val="2"/>
      </rPr>
      <t>provisional</t>
    </r>
  </si>
  <si>
    <r>
      <rPr>
        <vertAlign val="superscript"/>
        <sz val="8"/>
        <rFont val="Arial"/>
        <family val="2"/>
      </rPr>
      <t>1</t>
    </r>
    <r>
      <rPr>
        <sz val="8"/>
        <rFont val="Arial"/>
        <family val="2"/>
      </rPr>
      <t>Series encadenas de volumen con año de referencia 2015.</t>
    </r>
  </si>
  <si>
    <t>Nota: Las unidades físicas calculadas son susceptibles a cambios según se genere nueva información o se perfeccionen las metodologías de cálculo</t>
  </si>
  <si>
    <r>
      <t>Valor agregado de la industria manufacturera
(miles de millones)</t>
    </r>
    <r>
      <rPr>
        <b/>
        <vertAlign val="superscript"/>
        <sz val="9"/>
        <color theme="1"/>
        <rFont val="Segoe UI"/>
        <family val="2"/>
      </rPr>
      <t>1</t>
    </r>
  </si>
  <si>
    <t>Residuos generados por la industria
(Toneladas)</t>
  </si>
  <si>
    <t>Valor agregado de la industria manufacturera</t>
  </si>
  <si>
    <t>Residuos generados por la industria</t>
  </si>
  <si>
    <r>
      <rPr>
        <b/>
        <sz val="8"/>
        <rFont val="Arial"/>
        <family val="2"/>
      </rPr>
      <t>Fuente:</t>
    </r>
    <r>
      <rPr>
        <sz val="8"/>
        <rFont val="Arial"/>
        <family val="2"/>
      </rPr>
      <t xml:space="preserve"> DANE. Cuentas nacionales, Cuenta Satélite Ambiental (CSA)</t>
    </r>
  </si>
  <si>
    <t>Hogares por conocimiento o prácticas de responsabilidad ambiental cruzadas con características del jefe o del hogar (%) Total nacional</t>
  </si>
  <si>
    <t xml:space="preserve">Ingreso per cápita del hogar por rangos de salarios mínimos mensuales </t>
  </si>
  <si>
    <t>&gt;= 0 y &lt; 0,25</t>
  </si>
  <si>
    <t xml:space="preserve"> &gt;= 0,25 y &lt; 0,5</t>
  </si>
  <si>
    <t>&gt;= 0,5 y &lt; 1</t>
  </si>
  <si>
    <t>&gt;=1 y &lt; 2</t>
  </si>
  <si>
    <t>&gt;=2 SMLV</t>
  </si>
  <si>
    <r>
      <rPr>
        <b/>
        <sz val="9"/>
        <rFont val="Segoe UI"/>
        <family val="2"/>
      </rPr>
      <t>Nota</t>
    </r>
    <r>
      <rPr>
        <sz val="9"/>
        <rFont val="Segoe UI"/>
        <family val="2"/>
      </rPr>
      <t>: Las cifras que se presenten provienen de la Encuesta de Calidad de Vida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</si>
</sst>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0.000"/>
    <numFmt numFmtId="165" formatCode="0.0"/>
    <numFmt numFmtId="166" formatCode="_-* #,##0.00\ _P_t_s_-;\-* #,##0.00\ _P_t_s_-;_-* &quot;-&quot;??\ _P_t_s_-;_-@_-"/>
    <numFmt numFmtId="167" formatCode="_(* #,##0_);_(* \(#,##0\);_(* &quot;-&quot;??_);_(@_)"/>
    <numFmt numFmtId="168" formatCode="_(* #,##0.00_);_(* \(#,##0.00\);_(* &quot;-&quot;??_);_(@_)"/>
    <numFmt numFmtId="169" formatCode="_(* #,##0.00000_);_(* \(#,##0.00000\);_(* &quot;-&quot;??_);_(@_)"/>
    <numFmt numFmtId="170" formatCode="#,##0.0"/>
    <numFmt numFmtId="171" formatCode="_-* #,##0_-;\-* #,##0_-;_-* &quot;-&quot;??_-;_-@_-"/>
    <numFmt numFmtId="172" formatCode="_(* #,##0.000_);_(* \(#,##0.000\);_(* &quot;-&quot;??_);_(@_)"/>
    <numFmt numFmtId="173" formatCode="_(* #,##0.0_);_(* \(#,##0.0\);_(* &quot;-&quot;??_);_(@_)"/>
  </numFmts>
  <fonts count="59" x14ac:knownFonts="1">
    <font>
      <sz val="11"/>
      <color theme="1"/>
      <name val="Calibri"/>
      <family val="2"/>
      <scheme val="minor"/>
    </font>
    <font>
      <u/>
      <sz val="11"/>
      <color theme="10"/>
      <name val="Calibri"/>
      <family val="2"/>
      <scheme val="minor"/>
    </font>
    <font>
      <sz val="11"/>
      <color theme="1"/>
      <name val="Segoe UI"/>
      <family val="2"/>
    </font>
    <font>
      <sz val="11"/>
      <name val="Segoe UI"/>
      <family val="2"/>
    </font>
    <font>
      <sz val="11"/>
      <color rgb="FF000000"/>
      <name val="Calibri"/>
      <family val="2"/>
      <scheme val="minor"/>
    </font>
    <font>
      <sz val="11"/>
      <name val="Calibri"/>
      <family val="2"/>
    </font>
    <font>
      <b/>
      <sz val="14"/>
      <color theme="0"/>
      <name val="Segoe UI"/>
      <family val="2"/>
    </font>
    <font>
      <b/>
      <sz val="9"/>
      <color theme="1"/>
      <name val="Segoe UI"/>
      <family val="2"/>
    </font>
    <font>
      <sz val="9"/>
      <color theme="1"/>
      <name val="Segoe UI"/>
      <family val="2"/>
    </font>
    <font>
      <b/>
      <sz val="9"/>
      <name val="Segoe UI"/>
      <family val="2"/>
    </font>
    <font>
      <sz val="11"/>
      <color theme="1"/>
      <name val="Calibri"/>
      <family val="2"/>
      <scheme val="minor"/>
    </font>
    <font>
      <b/>
      <vertAlign val="superscript"/>
      <sz val="9"/>
      <color theme="1"/>
      <name val="Segoe UI"/>
      <family val="2"/>
    </font>
    <font>
      <vertAlign val="superscript"/>
      <sz val="9"/>
      <color theme="1"/>
      <name val="Segoe UI"/>
      <family val="2"/>
    </font>
    <font>
      <sz val="10"/>
      <name val="Arial"/>
      <family val="2"/>
    </font>
    <font>
      <b/>
      <sz val="9"/>
      <name val="Segoe UI"/>
      <family val="2"/>
      <charset val="204"/>
    </font>
    <font>
      <b/>
      <vertAlign val="superscript"/>
      <sz val="9"/>
      <name val="Segoe UI"/>
      <family val="2"/>
      <charset val="204"/>
    </font>
    <font>
      <sz val="9"/>
      <name val="Segoe UI"/>
      <family val="2"/>
      <charset val="204"/>
    </font>
    <font>
      <sz val="9"/>
      <color rgb="FF000000"/>
      <name val="Segoe UI"/>
      <family val="2"/>
      <charset val="204"/>
    </font>
    <font>
      <vertAlign val="superscript"/>
      <sz val="9"/>
      <name val="Segoe UI"/>
      <family val="2"/>
      <charset val="204"/>
    </font>
    <font>
      <b/>
      <sz val="9"/>
      <color theme="0"/>
      <name val="Segoe UI"/>
      <family val="2"/>
      <charset val="204"/>
    </font>
    <font>
      <b/>
      <vertAlign val="subscript"/>
      <sz val="9"/>
      <name val="Segoe UI"/>
      <family val="2"/>
    </font>
    <font>
      <b/>
      <sz val="9"/>
      <color theme="1"/>
      <name val="Segoe UI"/>
      <family val="2"/>
      <charset val="204"/>
    </font>
    <font>
      <sz val="9"/>
      <color theme="1"/>
      <name val="Segoe UI"/>
      <family val="2"/>
      <charset val="204"/>
    </font>
    <font>
      <sz val="9"/>
      <name val="Segoe UI"/>
      <family val="2"/>
    </font>
    <font>
      <sz val="10"/>
      <name val="Segoe UI"/>
      <family val="2"/>
    </font>
    <font>
      <sz val="10"/>
      <name val="MS Sans Serif"/>
      <family val="2"/>
    </font>
    <font>
      <sz val="8"/>
      <name val="Segoe UI"/>
      <family val="2"/>
    </font>
    <font>
      <b/>
      <sz val="8"/>
      <name val="Segoe UI"/>
      <family val="2"/>
    </font>
    <font>
      <vertAlign val="superscript"/>
      <sz val="8"/>
      <name val="Segoe UI"/>
      <family val="2"/>
    </font>
    <font>
      <u/>
      <sz val="11"/>
      <color theme="11"/>
      <name val="Calibri"/>
      <family val="2"/>
      <scheme val="minor"/>
    </font>
    <font>
      <sz val="11"/>
      <color theme="1"/>
      <name val="Segoe UI"/>
      <family val="2"/>
      <charset val="204"/>
    </font>
    <font>
      <sz val="11"/>
      <name val="Segoe UI"/>
      <family val="2"/>
      <charset val="204"/>
    </font>
    <font>
      <sz val="10"/>
      <name val="Arial"/>
      <family val="2"/>
      <charset val="204"/>
    </font>
    <font>
      <sz val="9"/>
      <name val="Arial"/>
      <family val="2"/>
    </font>
    <font>
      <u/>
      <sz val="10"/>
      <color indexed="12"/>
      <name val="Arial"/>
      <family val="2"/>
    </font>
    <font>
      <b/>
      <sz val="9"/>
      <color rgb="FF000000"/>
      <name val="Segoe UI"/>
      <family val="2"/>
    </font>
    <font>
      <sz val="9"/>
      <color rgb="FF000000"/>
      <name val="Segoe UI"/>
      <family val="2"/>
    </font>
    <font>
      <sz val="9"/>
      <color indexed="10"/>
      <name val="Segoe UI"/>
      <family val="2"/>
    </font>
    <font>
      <sz val="8"/>
      <name val="Arial"/>
      <family val="2"/>
    </font>
    <font>
      <sz val="10"/>
      <name val="Arial"/>
    </font>
    <font>
      <sz val="9"/>
      <color rgb="FFFF0000"/>
      <name val="Segoe UI"/>
      <family val="2"/>
    </font>
    <font>
      <b/>
      <sz val="11"/>
      <color theme="1"/>
      <name val="Segoe UI"/>
      <family val="2"/>
    </font>
    <font>
      <sz val="6"/>
      <color rgb="FF000000"/>
      <name val="Segoe UI"/>
      <family val="2"/>
    </font>
    <font>
      <sz val="11"/>
      <color rgb="FF000000"/>
      <name val="Segoe UI"/>
      <family val="2"/>
    </font>
    <font>
      <b/>
      <sz val="14"/>
      <color theme="0"/>
      <name val="Segoe UI"/>
      <family val="2"/>
      <charset val="204"/>
    </font>
    <font>
      <b/>
      <sz val="11"/>
      <color rgb="FFB6004B"/>
      <name val="Segoe UI"/>
      <family val="2"/>
      <charset val="204"/>
    </font>
    <font>
      <b/>
      <sz val="11"/>
      <name val="Segoe UI"/>
      <family val="2"/>
      <charset val="204"/>
    </font>
    <font>
      <u/>
      <sz val="11"/>
      <color theme="10"/>
      <name val="Segoe UI"/>
      <family val="2"/>
      <charset val="204"/>
    </font>
    <font>
      <sz val="11"/>
      <color rgb="FFFF0000"/>
      <name val="Calibri"/>
      <family val="2"/>
      <scheme val="minor"/>
    </font>
    <font>
      <vertAlign val="superscript"/>
      <sz val="9"/>
      <name val="Segoe UI"/>
      <family val="2"/>
    </font>
    <font>
      <b/>
      <vertAlign val="superscript"/>
      <sz val="9"/>
      <name val="Segoe UI"/>
      <family val="2"/>
    </font>
    <font>
      <sz val="9"/>
      <color indexed="8"/>
      <name val="Segoe UI"/>
      <family val="2"/>
    </font>
    <font>
      <vertAlign val="subscript"/>
      <sz val="9"/>
      <color indexed="8"/>
      <name val="Segoe UI"/>
      <family val="2"/>
    </font>
    <font>
      <b/>
      <vertAlign val="superscript"/>
      <sz val="9"/>
      <color theme="1"/>
      <name val="Calibri"/>
      <family val="2"/>
      <scheme val="minor"/>
    </font>
    <font>
      <vertAlign val="superscript"/>
      <sz val="11"/>
      <color theme="1"/>
      <name val="Calibri"/>
      <family val="2"/>
      <scheme val="minor"/>
    </font>
    <font>
      <b/>
      <sz val="8"/>
      <name val="Arial"/>
      <family val="2"/>
    </font>
    <font>
      <vertAlign val="superscript"/>
      <sz val="8"/>
      <name val="Arial"/>
      <family val="2"/>
    </font>
    <font>
      <u/>
      <sz val="11"/>
      <color theme="10"/>
      <name val="Segoe UI"/>
      <family val="2"/>
    </font>
    <font>
      <sz val="11"/>
      <color theme="1"/>
      <name val="Segoe UI"/>
    </font>
  </fonts>
  <fills count="13">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0"/>
        <bgColor rgb="FF000000"/>
      </patternFill>
    </fill>
    <fill>
      <patternFill patternType="solid">
        <fgColor theme="0" tint="-0.249977111117893"/>
        <bgColor indexed="64"/>
      </patternFill>
    </fill>
    <fill>
      <patternFill patternType="solid">
        <fgColor rgb="FFFFFFFF"/>
        <bgColor indexed="64"/>
      </patternFill>
    </fill>
    <fill>
      <patternFill patternType="solid">
        <fgColor theme="6"/>
        <bgColor theme="6"/>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6"/>
      </left>
      <right/>
      <top style="thin">
        <color theme="6"/>
      </top>
      <bottom/>
      <diagonal/>
    </border>
    <border>
      <left style="hair">
        <color auto="1"/>
      </left>
      <right/>
      <top/>
      <bottom/>
      <diagonal/>
    </border>
  </borders>
  <cellStyleXfs count="82">
    <xf numFmtId="0" fontId="0" fillId="0" borderId="0"/>
    <xf numFmtId="0" fontId="1" fillId="0" borderId="0" applyNumberFormat="0" applyFill="0" applyBorder="0" applyAlignment="0" applyProtection="0"/>
    <xf numFmtId="0" fontId="4" fillId="0" borderId="0"/>
    <xf numFmtId="43" fontId="10" fillId="0" borderId="0" applyFont="0" applyFill="0" applyBorder="0" applyAlignment="0" applyProtection="0"/>
    <xf numFmtId="41" fontId="10" fillId="0" borderId="0" applyFont="0" applyFill="0" applyBorder="0" applyAlignment="0" applyProtection="0"/>
    <xf numFmtId="0" fontId="13" fillId="0" borderId="0"/>
    <xf numFmtId="166" fontId="13" fillId="0" borderId="0" applyFont="0" applyFill="0" applyBorder="0" applyAlignment="0" applyProtection="0"/>
    <xf numFmtId="0" fontId="10" fillId="0" borderId="0"/>
    <xf numFmtId="166" fontId="13" fillId="0" borderId="0" applyFont="0" applyFill="0" applyBorder="0" applyAlignment="0" applyProtection="0"/>
    <xf numFmtId="0" fontId="13" fillId="0" borderId="0"/>
    <xf numFmtId="0" fontId="10" fillId="0" borderId="0"/>
    <xf numFmtId="168" fontId="25"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0"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0"/>
    <xf numFmtId="0" fontId="34"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32" fillId="0" borderId="0" applyFont="0" applyFill="0" applyBorder="0" applyAlignment="0" applyProtection="0"/>
    <xf numFmtId="0" fontId="10" fillId="0" borderId="0"/>
    <xf numFmtId="9" fontId="13" fillId="0" borderId="0" applyFont="0" applyFill="0" applyBorder="0" applyAlignment="0" applyProtection="0"/>
    <xf numFmtId="0" fontId="39" fillId="0" borderId="0"/>
    <xf numFmtId="9" fontId="39" fillId="0" borderId="0" applyFont="0" applyFill="0" applyBorder="0" applyAlignment="0" applyProtection="0"/>
    <xf numFmtId="0" fontId="10" fillId="0" borderId="0"/>
    <xf numFmtId="43" fontId="10" fillId="0" borderId="0" applyFont="0" applyFill="0" applyBorder="0" applyAlignment="0" applyProtection="0"/>
    <xf numFmtId="0" fontId="32" fillId="0" borderId="0"/>
    <xf numFmtId="9" fontId="10" fillId="0" borderId="0" applyFont="0" applyFill="0" applyBorder="0" applyAlignment="0" applyProtection="0"/>
    <xf numFmtId="168" fontId="10" fillId="0" borderId="0" applyFont="0" applyFill="0" applyBorder="0" applyAlignment="0" applyProtection="0"/>
  </cellStyleXfs>
  <cellXfs count="861">
    <xf numFmtId="0" fontId="0" fillId="0" borderId="0" xfId="0"/>
    <xf numFmtId="0" fontId="7" fillId="4" borderId="0" xfId="0" applyFont="1" applyFill="1" applyBorder="1" applyProtection="1">
      <protection locked="0"/>
    </xf>
    <xf numFmtId="0" fontId="7" fillId="4" borderId="6" xfId="0" applyFont="1" applyFill="1" applyBorder="1" applyProtection="1">
      <protection locked="0"/>
    </xf>
    <xf numFmtId="41" fontId="8" fillId="5" borderId="0" xfId="4" applyFont="1" applyFill="1" applyBorder="1" applyAlignment="1" applyProtection="1">
      <alignment vertical="center"/>
      <protection locked="0"/>
    </xf>
    <xf numFmtId="165" fontId="8" fillId="5" borderId="0" xfId="0" applyNumberFormat="1" applyFont="1" applyFill="1" applyBorder="1" applyAlignment="1" applyProtection="1">
      <alignment vertical="center"/>
      <protection locked="0"/>
    </xf>
    <xf numFmtId="41" fontId="8" fillId="5" borderId="6" xfId="4" applyFont="1" applyFill="1" applyBorder="1" applyAlignment="1" applyProtection="1">
      <alignment vertical="center"/>
      <protection locked="0"/>
    </xf>
    <xf numFmtId="0" fontId="14" fillId="6" borderId="8" xfId="5" applyFont="1" applyFill="1" applyBorder="1" applyAlignment="1">
      <alignment horizontal="center" vertical="center"/>
    </xf>
    <xf numFmtId="49" fontId="14" fillId="4" borderId="2" xfId="6" applyNumberFormat="1" applyFont="1" applyFill="1" applyBorder="1" applyAlignment="1">
      <alignment horizontal="center" vertical="center" wrapText="1" shrinkToFit="1"/>
    </xf>
    <xf numFmtId="3" fontId="16" fillId="7" borderId="9" xfId="5" applyNumberFormat="1" applyFont="1" applyFill="1" applyBorder="1" applyAlignment="1">
      <alignment vertical="center" wrapText="1"/>
    </xf>
    <xf numFmtId="3" fontId="16" fillId="8" borderId="12" xfId="5" applyNumberFormat="1" applyFont="1" applyFill="1" applyBorder="1" applyAlignment="1">
      <alignment vertical="center" wrapText="1"/>
    </xf>
    <xf numFmtId="3" fontId="16" fillId="7" borderId="12" xfId="5" applyNumberFormat="1" applyFont="1" applyFill="1" applyBorder="1" applyAlignment="1">
      <alignment vertical="center" wrapText="1"/>
    </xf>
    <xf numFmtId="3" fontId="16" fillId="8" borderId="4" xfId="5" applyNumberFormat="1" applyFont="1" applyFill="1" applyBorder="1" applyAlignment="1">
      <alignment vertical="center" wrapText="1"/>
    </xf>
    <xf numFmtId="0" fontId="19" fillId="2" borderId="12" xfId="7" applyFont="1" applyFill="1" applyBorder="1" applyAlignment="1">
      <alignment horizontal="center" vertical="center" wrapText="1"/>
    </xf>
    <xf numFmtId="0" fontId="19" fillId="2" borderId="0" xfId="7" applyFont="1" applyFill="1" applyBorder="1" applyAlignment="1">
      <alignment horizontal="center" vertical="center" wrapText="1"/>
    </xf>
    <xf numFmtId="165" fontId="8" fillId="5" borderId="13" xfId="0" applyNumberFormat="1" applyFont="1" applyFill="1" applyBorder="1" applyAlignment="1" applyProtection="1">
      <alignment vertical="center"/>
      <protection locked="0"/>
    </xf>
    <xf numFmtId="3" fontId="17" fillId="8" borderId="0" xfId="5" applyNumberFormat="1" applyFont="1" applyFill="1" applyBorder="1" applyAlignment="1">
      <alignment horizontal="right" vertical="center"/>
    </xf>
    <xf numFmtId="3" fontId="17" fillId="8" borderId="13" xfId="5" applyNumberFormat="1" applyFont="1" applyFill="1" applyBorder="1" applyAlignment="1">
      <alignment horizontal="right" vertical="center"/>
    </xf>
    <xf numFmtId="3" fontId="17" fillId="8" borderId="6" xfId="5" applyNumberFormat="1" applyFont="1" applyFill="1" applyBorder="1" applyAlignment="1">
      <alignment horizontal="right" vertical="center"/>
    </xf>
    <xf numFmtId="3" fontId="17" fillId="8" borderId="5" xfId="5" applyNumberFormat="1" applyFont="1" applyFill="1" applyBorder="1" applyAlignment="1">
      <alignment horizontal="right" vertical="center"/>
    </xf>
    <xf numFmtId="165" fontId="17" fillId="7" borderId="7" xfId="5" applyNumberFormat="1" applyFont="1" applyFill="1" applyBorder="1" applyAlignment="1">
      <alignment horizontal="center" vertical="center"/>
    </xf>
    <xf numFmtId="165" fontId="17" fillId="7" borderId="10" xfId="5" applyNumberFormat="1" applyFont="1" applyFill="1" applyBorder="1" applyAlignment="1">
      <alignment horizontal="center" vertical="center"/>
    </xf>
    <xf numFmtId="165" fontId="17" fillId="8" borderId="0" xfId="5" applyNumberFormat="1" applyFont="1" applyFill="1" applyBorder="1" applyAlignment="1">
      <alignment horizontal="center" vertical="center"/>
    </xf>
    <xf numFmtId="165" fontId="17" fillId="8" borderId="13" xfId="5" applyNumberFormat="1" applyFont="1" applyFill="1" applyBorder="1" applyAlignment="1">
      <alignment horizontal="center" vertical="center"/>
    </xf>
    <xf numFmtId="165" fontId="17" fillId="7" borderId="0" xfId="5" applyNumberFormat="1" applyFont="1" applyFill="1" applyBorder="1" applyAlignment="1">
      <alignment horizontal="center" vertical="center"/>
    </xf>
    <xf numFmtId="165" fontId="17" fillId="7" borderId="13" xfId="5" applyNumberFormat="1" applyFont="1" applyFill="1" applyBorder="1" applyAlignment="1">
      <alignment horizontal="center" vertical="center"/>
    </xf>
    <xf numFmtId="165" fontId="17" fillId="8" borderId="6" xfId="5" applyNumberFormat="1" applyFont="1" applyFill="1" applyBorder="1" applyAlignment="1">
      <alignment horizontal="center" vertical="center"/>
    </xf>
    <xf numFmtId="165" fontId="17" fillId="8" borderId="5" xfId="5" applyNumberFormat="1" applyFont="1" applyFill="1" applyBorder="1" applyAlignment="1">
      <alignment horizontal="center" vertical="center"/>
    </xf>
    <xf numFmtId="0" fontId="22" fillId="5" borderId="0" xfId="0" applyFont="1" applyFill="1" applyBorder="1" applyAlignment="1" applyProtection="1">
      <alignment vertical="center"/>
      <protection locked="0"/>
    </xf>
    <xf numFmtId="41" fontId="22" fillId="5" borderId="0" xfId="4" applyFont="1" applyFill="1" applyBorder="1" applyAlignment="1" applyProtection="1">
      <alignment vertical="center"/>
      <protection locked="0"/>
    </xf>
    <xf numFmtId="165" fontId="22" fillId="5" borderId="13" xfId="0" applyNumberFormat="1" applyFont="1" applyFill="1" applyBorder="1" applyAlignment="1" applyProtection="1">
      <alignment vertical="center"/>
      <protection locked="0"/>
    </xf>
    <xf numFmtId="0" fontId="22" fillId="5" borderId="0" xfId="0" applyFont="1" applyFill="1" applyBorder="1" applyAlignment="1" applyProtection="1">
      <alignment vertical="center" wrapText="1"/>
      <protection locked="0"/>
    </xf>
    <xf numFmtId="0" fontId="22" fillId="5" borderId="6" xfId="0" applyFont="1" applyFill="1" applyBorder="1" applyAlignment="1" applyProtection="1">
      <alignment vertical="center"/>
      <protection locked="0"/>
    </xf>
    <xf numFmtId="41" fontId="22" fillId="5" borderId="6" xfId="4" applyFont="1" applyFill="1" applyBorder="1" applyAlignment="1" applyProtection="1">
      <alignment vertical="center"/>
      <protection locked="0"/>
    </xf>
    <xf numFmtId="1" fontId="22" fillId="5" borderId="5" xfId="0" applyNumberFormat="1" applyFont="1" applyFill="1" applyBorder="1" applyAlignment="1" applyProtection="1">
      <alignment vertical="center"/>
      <protection locked="0"/>
    </xf>
    <xf numFmtId="0" fontId="21" fillId="4" borderId="8" xfId="2" applyNumberFormat="1" applyFont="1" applyFill="1" applyBorder="1" applyAlignment="1">
      <alignment horizontal="center" vertical="center" wrapText="1"/>
    </xf>
    <xf numFmtId="0" fontId="21" fillId="4" borderId="2" xfId="2" applyNumberFormat="1" applyFont="1" applyFill="1" applyBorder="1" applyAlignment="1">
      <alignment horizontal="center" vertical="center" wrapText="1"/>
    </xf>
    <xf numFmtId="0" fontId="7" fillId="4" borderId="8" xfId="2" applyNumberFormat="1" applyFont="1" applyFill="1" applyBorder="1" applyAlignment="1">
      <alignment horizontal="center" vertical="center" wrapText="1"/>
    </xf>
    <xf numFmtId="0" fontId="8" fillId="5" borderId="0" xfId="0" applyFont="1" applyFill="1" applyBorder="1" applyAlignment="1" applyProtection="1">
      <alignment horizontal="left" vertical="center"/>
      <protection locked="0"/>
    </xf>
    <xf numFmtId="0" fontId="23" fillId="5" borderId="0" xfId="2" applyFont="1" applyFill="1" applyBorder="1" applyAlignment="1">
      <alignment horizontal="left" vertical="center"/>
    </xf>
    <xf numFmtId="0" fontId="8" fillId="5" borderId="1" xfId="0" applyFont="1" applyFill="1" applyBorder="1" applyAlignment="1" applyProtection="1">
      <alignment horizontal="left" vertical="center"/>
      <protection locked="0"/>
    </xf>
    <xf numFmtId="49" fontId="9" fillId="4" borderId="1" xfId="3" applyNumberFormat="1" applyFont="1" applyFill="1" applyBorder="1" applyAlignment="1">
      <alignment horizontal="left" vertical="center" wrapText="1" shrinkToFit="1"/>
    </xf>
    <xf numFmtId="49" fontId="9" fillId="4" borderId="8" xfId="3" applyNumberFormat="1" applyFont="1" applyFill="1" applyBorder="1" applyAlignment="1">
      <alignment horizontal="center" vertical="center" wrapText="1" shrinkToFit="1"/>
    </xf>
    <xf numFmtId="49" fontId="9" fillId="4" borderId="2" xfId="3" applyNumberFormat="1" applyFont="1" applyFill="1" applyBorder="1" applyAlignment="1">
      <alignment horizontal="center" vertical="center" wrapText="1" shrinkToFit="1"/>
    </xf>
    <xf numFmtId="165" fontId="8" fillId="5" borderId="8" xfId="0" applyNumberFormat="1" applyFont="1" applyFill="1" applyBorder="1" applyAlignment="1" applyProtection="1">
      <alignment vertical="center"/>
      <protection locked="0"/>
    </xf>
    <xf numFmtId="165" fontId="8" fillId="5" borderId="2" xfId="0" applyNumberFormat="1" applyFont="1" applyFill="1" applyBorder="1" applyAlignment="1" applyProtection="1">
      <alignment vertical="center"/>
      <protection locked="0"/>
    </xf>
    <xf numFmtId="0" fontId="8" fillId="5" borderId="0" xfId="0" applyFont="1" applyFill="1" applyBorder="1" applyAlignment="1" applyProtection="1">
      <alignment horizontal="left" vertical="center" wrapText="1"/>
      <protection locked="0"/>
    </xf>
    <xf numFmtId="0" fontId="8" fillId="2" borderId="0" xfId="0" applyFont="1" applyFill="1" applyProtection="1">
      <protection locked="0"/>
    </xf>
    <xf numFmtId="0" fontId="0" fillId="2" borderId="0" xfId="0" applyFill="1" applyProtection="1">
      <protection locked="0"/>
    </xf>
    <xf numFmtId="0" fontId="3" fillId="2" borderId="0" xfId="2" applyFont="1" applyFill="1" applyProtection="1"/>
    <xf numFmtId="0" fontId="5" fillId="2" borderId="0" xfId="2" applyFont="1" applyFill="1" applyProtection="1"/>
    <xf numFmtId="0" fontId="0" fillId="2" borderId="8" xfId="0" applyFill="1" applyBorder="1" applyProtection="1">
      <protection locked="0"/>
    </xf>
    <xf numFmtId="41" fontId="8" fillId="2" borderId="0" xfId="4" applyFont="1" applyFill="1" applyBorder="1" applyAlignment="1" applyProtection="1">
      <alignment vertical="center"/>
      <protection locked="0"/>
    </xf>
    <xf numFmtId="165" fontId="8" fillId="2" borderId="0" xfId="0" applyNumberFormat="1" applyFont="1" applyFill="1" applyBorder="1" applyAlignment="1" applyProtection="1">
      <alignment vertical="center"/>
      <protection locked="0"/>
    </xf>
    <xf numFmtId="41" fontId="8" fillId="2" borderId="6" xfId="4" applyFont="1" applyFill="1" applyBorder="1" applyAlignment="1" applyProtection="1">
      <alignment vertical="center"/>
      <protection locked="0"/>
    </xf>
    <xf numFmtId="0" fontId="22" fillId="2" borderId="0" xfId="0" applyFont="1" applyFill="1" applyProtection="1">
      <protection locked="0"/>
    </xf>
    <xf numFmtId="0" fontId="22" fillId="2" borderId="0" xfId="0" applyFont="1"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14" fillId="2" borderId="0" xfId="7" applyFont="1" applyFill="1" applyBorder="1" applyAlignment="1">
      <alignment vertical="center" wrapText="1"/>
    </xf>
    <xf numFmtId="0" fontId="14" fillId="2" borderId="12" xfId="7" applyFont="1" applyFill="1" applyBorder="1" applyAlignment="1">
      <alignment vertical="center" wrapText="1"/>
    </xf>
    <xf numFmtId="0" fontId="14" fillId="2" borderId="0" xfId="5" applyFont="1" applyFill="1" applyBorder="1" applyAlignment="1">
      <alignment vertical="center" wrapText="1"/>
    </xf>
    <xf numFmtId="0" fontId="14" fillId="2" borderId="12" xfId="5" applyFont="1" applyFill="1" applyBorder="1" applyAlignment="1">
      <alignment horizontal="center" vertical="center"/>
    </xf>
    <xf numFmtId="3" fontId="17" fillId="2" borderId="0" xfId="5" applyNumberFormat="1" applyFont="1" applyFill="1" applyBorder="1" applyAlignment="1">
      <alignment horizontal="center" vertical="center"/>
    </xf>
    <xf numFmtId="3" fontId="17" fillId="2" borderId="12" xfId="5" applyNumberFormat="1" applyFont="1" applyFill="1" applyBorder="1" applyAlignment="1">
      <alignment horizontal="center" vertical="center"/>
    </xf>
    <xf numFmtId="0" fontId="14" fillId="2" borderId="12" xfId="5" applyFont="1" applyFill="1" applyBorder="1" applyAlignment="1">
      <alignment vertical="center" wrapText="1"/>
    </xf>
    <xf numFmtId="164" fontId="17" fillId="2" borderId="0" xfId="5" applyNumberFormat="1" applyFont="1" applyFill="1" applyBorder="1" applyAlignment="1">
      <alignment horizontal="center" vertical="center"/>
    </xf>
    <xf numFmtId="0" fontId="14" fillId="2" borderId="6" xfId="7" applyFont="1" applyFill="1" applyBorder="1" applyAlignment="1">
      <alignment horizontal="left" vertical="center" wrapText="1"/>
    </xf>
    <xf numFmtId="0" fontId="22" fillId="2" borderId="0" xfId="0" applyFont="1" applyFill="1" applyBorder="1" applyAlignment="1" applyProtection="1">
      <alignment vertical="center"/>
      <protection locked="0"/>
    </xf>
    <xf numFmtId="41" fontId="22" fillId="2" borderId="0" xfId="4" applyFont="1" applyFill="1" applyBorder="1" applyAlignment="1" applyProtection="1">
      <alignment vertical="center"/>
      <protection locked="0"/>
    </xf>
    <xf numFmtId="165" fontId="22" fillId="2" borderId="13" xfId="0" applyNumberFormat="1"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41" fontId="22" fillId="2" borderId="6" xfId="4" applyFont="1" applyFill="1" applyBorder="1" applyAlignment="1" applyProtection="1">
      <alignment vertical="center"/>
      <protection locked="0"/>
    </xf>
    <xf numFmtId="165" fontId="22" fillId="2" borderId="5" xfId="0" applyNumberFormat="1" applyFont="1" applyFill="1" applyBorder="1" applyAlignment="1" applyProtection="1">
      <alignment vertical="center"/>
      <protection locked="0"/>
    </xf>
    <xf numFmtId="3" fontId="16" fillId="9" borderId="9" xfId="5" applyNumberFormat="1" applyFont="1" applyFill="1" applyBorder="1" applyAlignment="1">
      <alignment vertical="center" wrapText="1"/>
    </xf>
    <xf numFmtId="3" fontId="17" fillId="9" borderId="0" xfId="5" applyNumberFormat="1" applyFont="1" applyFill="1" applyBorder="1" applyAlignment="1">
      <alignment horizontal="right" vertical="center"/>
    </xf>
    <xf numFmtId="3" fontId="17" fillId="9" borderId="10" xfId="5" applyNumberFormat="1" applyFont="1" applyFill="1" applyBorder="1" applyAlignment="1">
      <alignment horizontal="right" vertical="center"/>
    </xf>
    <xf numFmtId="3" fontId="16" fillId="9" borderId="12" xfId="5" applyNumberFormat="1" applyFont="1" applyFill="1" applyBorder="1" applyAlignment="1">
      <alignment vertical="center" wrapText="1"/>
    </xf>
    <xf numFmtId="3" fontId="17" fillId="9" borderId="13" xfId="5" applyNumberFormat="1" applyFont="1" applyFill="1" applyBorder="1" applyAlignment="1">
      <alignment horizontal="right" vertical="center"/>
    </xf>
    <xf numFmtId="0" fontId="8" fillId="2" borderId="0" xfId="0" applyFont="1" applyFill="1" applyBorder="1" applyAlignment="1" applyProtection="1">
      <alignment horizontal="left" vertical="center"/>
      <protection locked="0"/>
    </xf>
    <xf numFmtId="165" fontId="8" fillId="2" borderId="13" xfId="0" applyNumberFormat="1" applyFont="1" applyFill="1" applyBorder="1" applyAlignment="1" applyProtection="1">
      <alignment vertical="center"/>
      <protection locked="0"/>
    </xf>
    <xf numFmtId="0" fontId="3" fillId="2" borderId="0" xfId="2" applyFont="1" applyFill="1"/>
    <xf numFmtId="0" fontId="5" fillId="0" borderId="0" xfId="2" applyFont="1"/>
    <xf numFmtId="0" fontId="5" fillId="2" borderId="0" xfId="2" applyFont="1" applyFill="1"/>
    <xf numFmtId="0" fontId="24" fillId="2" borderId="8" xfId="0" applyFont="1" applyFill="1" applyBorder="1"/>
    <xf numFmtId="0" fontId="24" fillId="2" borderId="2" xfId="0" applyFont="1" applyFill="1" applyBorder="1"/>
    <xf numFmtId="0" fontId="9" fillId="10" borderId="15" xfId="9" applyFont="1" applyFill="1" applyBorder="1" applyAlignment="1">
      <alignment horizontal="center" vertical="center" wrapText="1"/>
    </xf>
    <xf numFmtId="0" fontId="23" fillId="2" borderId="11" xfId="9" applyFont="1" applyFill="1" applyBorder="1" applyAlignment="1">
      <alignment horizontal="justify" vertical="center" wrapText="1"/>
    </xf>
    <xf numFmtId="167" fontId="23" fillId="2" borderId="0" xfId="3" applyNumberFormat="1" applyFont="1" applyFill="1" applyBorder="1" applyAlignment="1">
      <alignment horizontal="center" vertical="center"/>
    </xf>
    <xf numFmtId="167" fontId="23" fillId="2" borderId="0" xfId="3" applyNumberFormat="1" applyFont="1" applyFill="1" applyBorder="1" applyAlignment="1">
      <alignment vertical="center"/>
    </xf>
    <xf numFmtId="167" fontId="23" fillId="2" borderId="9" xfId="3" applyNumberFormat="1" applyFont="1" applyFill="1" applyBorder="1" applyAlignment="1">
      <alignment horizontal="center" vertical="center"/>
    </xf>
    <xf numFmtId="167" fontId="23" fillId="2" borderId="7" xfId="3" applyNumberFormat="1" applyFont="1" applyFill="1" applyBorder="1" applyAlignment="1">
      <alignment vertical="center"/>
    </xf>
    <xf numFmtId="167" fontId="23" fillId="2" borderId="10" xfId="3" applyNumberFormat="1" applyFont="1" applyFill="1" applyBorder="1" applyAlignment="1">
      <alignment vertical="center"/>
    </xf>
    <xf numFmtId="0" fontId="23" fillId="5" borderId="11" xfId="9" applyFont="1" applyFill="1" applyBorder="1" applyAlignment="1">
      <alignment horizontal="justify" vertical="center" wrapText="1"/>
    </xf>
    <xf numFmtId="167" fontId="23" fillId="5" borderId="0" xfId="3" applyNumberFormat="1" applyFont="1" applyFill="1" applyBorder="1" applyAlignment="1">
      <alignment horizontal="center" vertical="center"/>
    </xf>
    <xf numFmtId="167" fontId="23" fillId="5" borderId="0" xfId="3" applyNumberFormat="1" applyFont="1" applyFill="1" applyBorder="1" applyAlignment="1">
      <alignment vertical="center"/>
    </xf>
    <xf numFmtId="167" fontId="23" fillId="5" borderId="12" xfId="3" applyNumberFormat="1" applyFont="1" applyFill="1" applyBorder="1" applyAlignment="1">
      <alignment horizontal="center" vertical="center"/>
    </xf>
    <xf numFmtId="167" fontId="23" fillId="5" borderId="13" xfId="3" applyNumberFormat="1" applyFont="1" applyFill="1" applyBorder="1" applyAlignment="1">
      <alignment vertical="center"/>
    </xf>
    <xf numFmtId="167" fontId="7" fillId="2" borderId="14" xfId="3" applyNumberFormat="1" applyFont="1" applyFill="1" applyBorder="1" applyAlignment="1">
      <alignment horizontal="justify" vertical="center" wrapText="1"/>
    </xf>
    <xf numFmtId="167" fontId="7" fillId="2" borderId="6" xfId="3" applyNumberFormat="1" applyFont="1" applyFill="1" applyBorder="1" applyAlignment="1">
      <alignment horizontal="center"/>
    </xf>
    <xf numFmtId="167" fontId="7" fillId="2" borderId="4" xfId="3" applyNumberFormat="1" applyFont="1" applyFill="1" applyBorder="1" applyAlignment="1">
      <alignment horizontal="center"/>
    </xf>
    <xf numFmtId="167" fontId="7" fillId="2" borderId="5" xfId="3" applyNumberFormat="1" applyFont="1" applyFill="1" applyBorder="1" applyAlignment="1">
      <alignment horizontal="center"/>
    </xf>
    <xf numFmtId="167" fontId="7" fillId="2" borderId="0" xfId="3" applyNumberFormat="1" applyFont="1" applyFill="1" applyBorder="1" applyAlignment="1">
      <alignment horizontal="left" vertical="center"/>
    </xf>
    <xf numFmtId="167" fontId="7" fillId="2" borderId="0" xfId="3" applyNumberFormat="1" applyFont="1" applyFill="1" applyBorder="1" applyAlignment="1">
      <alignment horizontal="center"/>
    </xf>
    <xf numFmtId="0" fontId="9" fillId="10" borderId="14" xfId="9" applyFont="1" applyFill="1" applyBorder="1" applyAlignment="1">
      <alignment horizontal="center" vertical="center" wrapText="1"/>
    </xf>
    <xf numFmtId="0" fontId="23" fillId="0" borderId="9" xfId="9" applyFont="1" applyBorder="1" applyAlignment="1">
      <alignment horizontal="justify" vertical="center" wrapText="1"/>
    </xf>
    <xf numFmtId="167" fontId="23" fillId="2" borderId="9" xfId="3" applyNumberFormat="1" applyFont="1" applyFill="1" applyBorder="1" applyAlignment="1">
      <alignment vertical="center" wrapText="1"/>
    </xf>
    <xf numFmtId="167" fontId="23" fillId="2" borderId="7" xfId="3" applyNumberFormat="1" applyFont="1" applyFill="1" applyBorder="1" applyAlignment="1">
      <alignment vertical="center" wrapText="1"/>
    </xf>
    <xf numFmtId="167" fontId="23" fillId="2" borderId="10" xfId="3" applyNumberFormat="1" applyFont="1" applyFill="1" applyBorder="1" applyAlignment="1">
      <alignment vertical="center" wrapText="1"/>
    </xf>
    <xf numFmtId="167" fontId="23" fillId="2" borderId="7" xfId="3" applyNumberFormat="1" applyFont="1" applyFill="1" applyBorder="1" applyAlignment="1">
      <alignment horizontal="center" vertical="center" wrapText="1"/>
    </xf>
    <xf numFmtId="167" fontId="23" fillId="2" borderId="10" xfId="3" applyNumberFormat="1" applyFont="1" applyFill="1" applyBorder="1" applyAlignment="1">
      <alignment horizontal="center" vertical="center" wrapText="1"/>
    </xf>
    <xf numFmtId="0" fontId="23" fillId="5" borderId="12" xfId="9" applyFont="1" applyFill="1" applyBorder="1" applyAlignment="1">
      <alignment horizontal="justify" vertical="center" wrapText="1"/>
    </xf>
    <xf numFmtId="167" fontId="23" fillId="5" borderId="12" xfId="3" applyNumberFormat="1" applyFont="1" applyFill="1" applyBorder="1" applyAlignment="1">
      <alignment vertical="center"/>
    </xf>
    <xf numFmtId="167" fontId="23" fillId="5" borderId="13" xfId="3" applyNumberFormat="1" applyFont="1" applyFill="1" applyBorder="1" applyAlignment="1">
      <alignment horizontal="center" vertical="center"/>
    </xf>
    <xf numFmtId="0" fontId="23" fillId="2" borderId="12" xfId="9" applyFont="1" applyFill="1" applyBorder="1" applyAlignment="1">
      <alignment horizontal="justify" vertical="center" wrapText="1"/>
    </xf>
    <xf numFmtId="167" fontId="23" fillId="2" borderId="12" xfId="3" applyNumberFormat="1" applyFont="1" applyFill="1" applyBorder="1" applyAlignment="1">
      <alignment vertical="center"/>
    </xf>
    <xf numFmtId="167" fontId="23" fillId="2" borderId="13" xfId="3" applyNumberFormat="1" applyFont="1" applyFill="1" applyBorder="1" applyAlignment="1">
      <alignment vertical="center"/>
    </xf>
    <xf numFmtId="167" fontId="23" fillId="2" borderId="13" xfId="3" applyNumberFormat="1" applyFont="1" applyFill="1" applyBorder="1" applyAlignment="1">
      <alignment horizontal="center" vertical="center"/>
    </xf>
    <xf numFmtId="167" fontId="7" fillId="2" borderId="4" xfId="3" applyNumberFormat="1" applyFont="1" applyFill="1" applyBorder="1" applyAlignment="1">
      <alignment horizontal="left" vertical="center"/>
    </xf>
    <xf numFmtId="167" fontId="7" fillId="2" borderId="4" xfId="3" applyNumberFormat="1" applyFont="1" applyFill="1" applyBorder="1" applyAlignment="1">
      <alignment horizontal="right"/>
    </xf>
    <xf numFmtId="167" fontId="7" fillId="2" borderId="6" xfId="3" applyNumberFormat="1" applyFont="1" applyFill="1" applyBorder="1" applyAlignment="1">
      <alignment horizontal="right"/>
    </xf>
    <xf numFmtId="167" fontId="7" fillId="2" borderId="5" xfId="3" applyNumberFormat="1" applyFont="1" applyFill="1" applyBorder="1" applyAlignment="1">
      <alignment horizontal="right"/>
    </xf>
    <xf numFmtId="167" fontId="23" fillId="5" borderId="13" xfId="3" applyNumberFormat="1" applyFont="1" applyFill="1" applyBorder="1" applyAlignment="1">
      <alignment vertical="center" wrapText="1"/>
    </xf>
    <xf numFmtId="167" fontId="23" fillId="2" borderId="13" xfId="3" applyNumberFormat="1" applyFont="1" applyFill="1" applyBorder="1" applyAlignment="1">
      <alignment vertical="center" wrapText="1"/>
    </xf>
    <xf numFmtId="167" fontId="9" fillId="2" borderId="5" xfId="3" applyNumberFormat="1" applyFont="1" applyFill="1" applyBorder="1" applyAlignment="1">
      <alignment horizontal="center" wrapText="1"/>
    </xf>
    <xf numFmtId="167" fontId="7" fillId="2" borderId="0" xfId="3" applyNumberFormat="1" applyFont="1" applyFill="1" applyBorder="1" applyAlignment="1">
      <alignment horizontal="right"/>
    </xf>
    <xf numFmtId="0" fontId="26" fillId="2" borderId="9" xfId="0" applyFont="1" applyFill="1" applyBorder="1" applyAlignment="1">
      <alignment vertical="center"/>
    </xf>
    <xf numFmtId="0" fontId="26" fillId="2" borderId="7" xfId="0" applyFont="1" applyFill="1" applyBorder="1" applyAlignment="1">
      <alignment vertical="center"/>
    </xf>
    <xf numFmtId="0" fontId="26" fillId="2" borderId="7" xfId="0" applyFont="1" applyFill="1" applyBorder="1"/>
    <xf numFmtId="0" fontId="26" fillId="2" borderId="10" xfId="0" applyFont="1" applyFill="1" applyBorder="1"/>
    <xf numFmtId="0" fontId="26" fillId="2" borderId="0" xfId="0" applyFont="1" applyFill="1"/>
    <xf numFmtId="0" fontId="26" fillId="2" borderId="13" xfId="0" applyFont="1" applyFill="1" applyBorder="1"/>
    <xf numFmtId="0" fontId="26" fillId="2" borderId="6" xfId="0" applyFont="1" applyFill="1" applyBorder="1"/>
    <xf numFmtId="0" fontId="26" fillId="2" borderId="5" xfId="0" applyFont="1" applyFill="1" applyBorder="1"/>
    <xf numFmtId="0" fontId="7" fillId="2" borderId="0" xfId="0" applyFont="1" applyFill="1" applyAlignment="1" applyProtection="1">
      <alignment horizontal="left"/>
      <protection locked="0"/>
    </xf>
    <xf numFmtId="167" fontId="9" fillId="4" borderId="9" xfId="3" applyNumberFormat="1" applyFont="1" applyFill="1" applyBorder="1" applyAlignment="1">
      <alignment horizontal="center" vertical="center" wrapText="1"/>
    </xf>
    <xf numFmtId="0" fontId="9" fillId="4" borderId="7" xfId="3" applyNumberFormat="1" applyFont="1" applyFill="1" applyBorder="1" applyAlignment="1">
      <alignment horizontal="center" vertical="center" wrapText="1"/>
    </xf>
    <xf numFmtId="0" fontId="9" fillId="4" borderId="10" xfId="3" applyNumberFormat="1" applyFont="1" applyFill="1" applyBorder="1" applyAlignment="1">
      <alignment horizontal="center" vertical="center" wrapText="1"/>
    </xf>
    <xf numFmtId="0" fontId="23" fillId="2" borderId="4" xfId="9" applyFont="1" applyFill="1" applyBorder="1" applyAlignment="1">
      <alignment horizontal="left" vertical="center" wrapText="1"/>
    </xf>
    <xf numFmtId="43" fontId="8" fillId="2" borderId="6" xfId="3" applyFont="1" applyFill="1" applyBorder="1" applyAlignment="1">
      <alignment vertical="center"/>
    </xf>
    <xf numFmtId="43" fontId="8" fillId="2" borderId="5" xfId="3" applyFont="1" applyFill="1" applyBorder="1" applyAlignment="1">
      <alignment vertical="center"/>
    </xf>
    <xf numFmtId="0" fontId="24" fillId="2" borderId="7" xfId="0" applyFont="1" applyFill="1" applyBorder="1"/>
    <xf numFmtId="0" fontId="24" fillId="2" borderId="10" xfId="0" applyFont="1" applyFill="1" applyBorder="1"/>
    <xf numFmtId="0" fontId="24" fillId="2" borderId="0" xfId="0" applyFont="1" applyFill="1"/>
    <xf numFmtId="0" fontId="24" fillId="2" borderId="13" xfId="0" applyFont="1" applyFill="1" applyBorder="1"/>
    <xf numFmtId="0" fontId="24" fillId="2" borderId="6" xfId="0" applyFont="1" applyFill="1" applyBorder="1"/>
    <xf numFmtId="0" fontId="24" fillId="2" borderId="5" xfId="0" applyFont="1" applyFill="1" applyBorder="1"/>
    <xf numFmtId="41" fontId="23" fillId="5" borderId="0" xfId="4" applyFont="1" applyFill="1" applyBorder="1"/>
    <xf numFmtId="41" fontId="23" fillId="5" borderId="13" xfId="4" applyFont="1" applyFill="1" applyBorder="1"/>
    <xf numFmtId="43" fontId="8" fillId="2" borderId="6" xfId="3" applyFont="1" applyFill="1" applyBorder="1"/>
    <xf numFmtId="43" fontId="8" fillId="2" borderId="5" xfId="3" applyFont="1" applyFill="1" applyBorder="1"/>
    <xf numFmtId="0" fontId="23" fillId="2" borderId="0" xfId="0" applyFont="1" applyFill="1"/>
    <xf numFmtId="43" fontId="8" fillId="2" borderId="0" xfId="3" applyFont="1" applyFill="1" applyBorder="1"/>
    <xf numFmtId="0" fontId="26" fillId="2" borderId="7" xfId="0" applyFont="1" applyFill="1" applyBorder="1" applyAlignment="1">
      <alignment horizontal="left"/>
    </xf>
    <xf numFmtId="0" fontId="26" fillId="2" borderId="12" xfId="0" applyFont="1" applyFill="1" applyBorder="1"/>
    <xf numFmtId="0" fontId="26" fillId="2" borderId="12" xfId="0" applyFont="1" applyFill="1" applyBorder="1" applyAlignment="1">
      <alignment horizontal="left"/>
    </xf>
    <xf numFmtId="0" fontId="27" fillId="2" borderId="4" xfId="0" applyFont="1" applyFill="1" applyBorder="1"/>
    <xf numFmtId="0" fontId="27" fillId="2" borderId="6" xfId="0" applyFont="1" applyFill="1" applyBorder="1"/>
    <xf numFmtId="0" fontId="27" fillId="2" borderId="6" xfId="0" applyFont="1" applyFill="1" applyBorder="1" applyAlignment="1">
      <alignment horizontal="left"/>
    </xf>
    <xf numFmtId="0" fontId="9" fillId="10" borderId="1" xfId="0" applyFont="1" applyFill="1" applyBorder="1" applyAlignment="1">
      <alignment horizontal="center" vertical="center" wrapText="1"/>
    </xf>
    <xf numFmtId="1" fontId="9" fillId="10" borderId="8" xfId="0" applyNumberFormat="1" applyFont="1" applyFill="1" applyBorder="1" applyAlignment="1">
      <alignment horizontal="center" vertical="center"/>
    </xf>
    <xf numFmtId="1" fontId="9" fillId="10" borderId="8" xfId="0" applyNumberFormat="1" applyFont="1" applyFill="1" applyBorder="1" applyAlignment="1">
      <alignment horizontal="center" vertical="center" wrapText="1"/>
    </xf>
    <xf numFmtId="1" fontId="9" fillId="10" borderId="2"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2" fontId="9" fillId="4" borderId="9" xfId="0" applyNumberFormat="1" applyFont="1" applyFill="1" applyBorder="1" applyAlignment="1">
      <alignment horizontal="center" vertical="center"/>
    </xf>
    <xf numFmtId="2" fontId="9" fillId="4" borderId="7" xfId="0" applyNumberFormat="1" applyFont="1" applyFill="1" applyBorder="1" applyAlignment="1">
      <alignment horizontal="center" vertical="center"/>
    </xf>
    <xf numFmtId="2" fontId="9" fillId="4" borderId="10" xfId="0" applyNumberFormat="1" applyFont="1" applyFill="1" applyBorder="1" applyAlignment="1">
      <alignment horizontal="center" vertical="center"/>
    </xf>
    <xf numFmtId="0" fontId="23" fillId="2" borderId="12" xfId="0" applyFont="1" applyFill="1" applyBorder="1" applyAlignment="1">
      <alignment horizontal="left" indent="2"/>
    </xf>
    <xf numFmtId="3" fontId="8" fillId="2" borderId="12" xfId="13" applyNumberFormat="1" applyFont="1" applyFill="1" applyBorder="1" applyAlignment="1">
      <alignment horizontal="right" vertical="center"/>
    </xf>
    <xf numFmtId="3" fontId="8" fillId="2" borderId="0" xfId="13" applyNumberFormat="1" applyFont="1" applyFill="1" applyBorder="1" applyAlignment="1">
      <alignment horizontal="right" vertical="center"/>
    </xf>
    <xf numFmtId="3" fontId="8" fillId="2" borderId="13" xfId="13" applyNumberFormat="1" applyFont="1" applyFill="1" applyBorder="1" applyAlignment="1">
      <alignment horizontal="right" vertical="center"/>
    </xf>
    <xf numFmtId="0" fontId="23" fillId="5" borderId="12" xfId="0" applyFont="1" applyFill="1" applyBorder="1" applyAlignment="1">
      <alignment horizontal="left" indent="2"/>
    </xf>
    <xf numFmtId="3" fontId="8" fillId="5" borderId="12" xfId="13" applyNumberFormat="1" applyFont="1" applyFill="1" applyBorder="1" applyAlignment="1">
      <alignment horizontal="right" vertical="center"/>
    </xf>
    <xf numFmtId="3" fontId="8" fillId="5" borderId="0" xfId="13" applyNumberFormat="1" applyFont="1" applyFill="1" applyBorder="1" applyAlignment="1">
      <alignment horizontal="right" vertical="center"/>
    </xf>
    <xf numFmtId="3" fontId="8" fillId="5" borderId="13" xfId="13" applyNumberFormat="1" applyFont="1" applyFill="1" applyBorder="1" applyAlignment="1">
      <alignment horizontal="right" vertical="center"/>
    </xf>
    <xf numFmtId="0" fontId="23" fillId="5" borderId="12" xfId="0" applyFont="1" applyFill="1" applyBorder="1" applyAlignment="1">
      <alignment horizontal="left" wrapText="1" indent="2"/>
    </xf>
    <xf numFmtId="0" fontId="9" fillId="4" borderId="4" xfId="0" applyFont="1" applyFill="1" applyBorder="1" applyAlignment="1">
      <alignment horizontal="left"/>
    </xf>
    <xf numFmtId="3" fontId="9" fillId="4" borderId="4" xfId="13" applyNumberFormat="1" applyFont="1" applyFill="1" applyBorder="1" applyAlignment="1">
      <alignment horizontal="right" vertical="center"/>
    </xf>
    <xf numFmtId="3" fontId="9" fillId="4" borderId="6" xfId="13" applyNumberFormat="1" applyFont="1" applyFill="1" applyBorder="1" applyAlignment="1">
      <alignment horizontal="right" vertical="center"/>
    </xf>
    <xf numFmtId="3" fontId="9" fillId="4" borderId="5" xfId="13" applyNumberFormat="1" applyFont="1" applyFill="1" applyBorder="1" applyAlignment="1">
      <alignment horizontal="right" vertical="center"/>
    </xf>
    <xf numFmtId="0" fontId="9" fillId="2" borderId="12" xfId="0" applyFont="1" applyFill="1" applyBorder="1" applyAlignment="1">
      <alignment horizontal="left" indent="1"/>
    </xf>
    <xf numFmtId="167" fontId="9" fillId="2" borderId="0" xfId="13" applyNumberFormat="1" applyFont="1" applyFill="1" applyBorder="1" applyAlignment="1">
      <alignment horizontal="center" vertical="center"/>
    </xf>
    <xf numFmtId="3" fontId="8" fillId="2" borderId="12" xfId="8" applyNumberFormat="1" applyFont="1" applyFill="1" applyBorder="1" applyAlignment="1">
      <alignment vertical="center"/>
    </xf>
    <xf numFmtId="3" fontId="8" fillId="2" borderId="0" xfId="8" applyNumberFormat="1" applyFont="1" applyFill="1" applyBorder="1" applyAlignment="1">
      <alignment vertical="center"/>
    </xf>
    <xf numFmtId="3" fontId="8" fillId="2" borderId="13" xfId="8" applyNumberFormat="1" applyFont="1" applyFill="1" applyBorder="1" applyAlignment="1">
      <alignment vertical="center"/>
    </xf>
    <xf numFmtId="3" fontId="8" fillId="5" borderId="12" xfId="8" applyNumberFormat="1" applyFont="1" applyFill="1" applyBorder="1" applyAlignment="1">
      <alignment vertical="center"/>
    </xf>
    <xf numFmtId="3" fontId="8" fillId="5" borderId="0" xfId="8" applyNumberFormat="1" applyFont="1" applyFill="1" applyBorder="1" applyAlignment="1">
      <alignment vertical="center"/>
    </xf>
    <xf numFmtId="3" fontId="8" fillId="5" borderId="13" xfId="8" applyNumberFormat="1" applyFont="1" applyFill="1" applyBorder="1" applyAlignment="1">
      <alignment vertical="center"/>
    </xf>
    <xf numFmtId="3" fontId="9" fillId="4" borderId="4" xfId="8" applyNumberFormat="1" applyFont="1" applyFill="1" applyBorder="1" applyAlignment="1">
      <alignment vertical="center"/>
    </xf>
    <xf numFmtId="3" fontId="9" fillId="4" borderId="6" xfId="8" applyNumberFormat="1" applyFont="1" applyFill="1" applyBorder="1" applyAlignment="1">
      <alignment vertical="center"/>
    </xf>
    <xf numFmtId="3" fontId="9" fillId="4" borderId="5" xfId="8" applyNumberFormat="1" applyFont="1" applyFill="1" applyBorder="1" applyAlignment="1">
      <alignment vertical="center"/>
    </xf>
    <xf numFmtId="170" fontId="8" fillId="2" borderId="12" xfId="13" applyNumberFormat="1" applyFont="1" applyFill="1" applyBorder="1" applyAlignment="1">
      <alignment horizontal="right" vertical="center"/>
    </xf>
    <xf numFmtId="170" fontId="8" fillId="2" borderId="0" xfId="13" applyNumberFormat="1" applyFont="1" applyFill="1" applyBorder="1" applyAlignment="1">
      <alignment horizontal="right" vertical="center"/>
    </xf>
    <xf numFmtId="170" fontId="8" fillId="2" borderId="13" xfId="13" applyNumberFormat="1" applyFont="1" applyFill="1" applyBorder="1" applyAlignment="1">
      <alignment horizontal="right" vertical="center"/>
    </xf>
    <xf numFmtId="170" fontId="8" fillId="5" borderId="12" xfId="13" applyNumberFormat="1" applyFont="1" applyFill="1" applyBorder="1" applyAlignment="1">
      <alignment horizontal="right" vertical="center"/>
    </xf>
    <xf numFmtId="170" fontId="8" fillId="5" borderId="0" xfId="13" applyNumberFormat="1" applyFont="1" applyFill="1" applyBorder="1" applyAlignment="1">
      <alignment horizontal="right" vertical="center"/>
    </xf>
    <xf numFmtId="170" fontId="8" fillId="5" borderId="13" xfId="13" applyNumberFormat="1" applyFont="1" applyFill="1" applyBorder="1" applyAlignment="1">
      <alignment horizontal="right" vertical="center"/>
    </xf>
    <xf numFmtId="170" fontId="9" fillId="4" borderId="4" xfId="13" applyNumberFormat="1" applyFont="1" applyFill="1" applyBorder="1" applyAlignment="1">
      <alignment horizontal="right" vertical="center"/>
    </xf>
    <xf numFmtId="170" fontId="9" fillId="4" borderId="6" xfId="13" applyNumberFormat="1" applyFont="1" applyFill="1" applyBorder="1" applyAlignment="1">
      <alignment horizontal="right" vertical="center"/>
    </xf>
    <xf numFmtId="170" fontId="9" fillId="4" borderId="5" xfId="13" applyNumberFormat="1" applyFont="1" applyFill="1" applyBorder="1" applyAlignment="1">
      <alignment horizontal="right" vertical="center"/>
    </xf>
    <xf numFmtId="170" fontId="8" fillId="2" borderId="12" xfId="8" applyNumberFormat="1" applyFont="1" applyFill="1" applyBorder="1" applyAlignment="1">
      <alignment vertical="center"/>
    </xf>
    <xf numFmtId="170" fontId="8" fillId="2" borderId="0" xfId="8" applyNumberFormat="1" applyFont="1" applyFill="1" applyBorder="1" applyAlignment="1">
      <alignment vertical="center"/>
    </xf>
    <xf numFmtId="170" fontId="8" fillId="2" borderId="13" xfId="8" applyNumberFormat="1" applyFont="1" applyFill="1" applyBorder="1" applyAlignment="1">
      <alignment vertical="center"/>
    </xf>
    <xf numFmtId="170" fontId="8" fillId="5" borderId="12" xfId="8" applyNumberFormat="1" applyFont="1" applyFill="1" applyBorder="1" applyAlignment="1">
      <alignment vertical="center"/>
    </xf>
    <xf numFmtId="170" fontId="8" fillId="5" borderId="0" xfId="8" applyNumberFormat="1" applyFont="1" applyFill="1" applyBorder="1" applyAlignment="1">
      <alignment vertical="center"/>
    </xf>
    <xf numFmtId="170" fontId="8" fillId="5" borderId="13" xfId="8" applyNumberFormat="1" applyFont="1" applyFill="1" applyBorder="1" applyAlignment="1">
      <alignment vertical="center"/>
    </xf>
    <xf numFmtId="170" fontId="9" fillId="4" borderId="4" xfId="8" applyNumberFormat="1" applyFont="1" applyFill="1" applyBorder="1" applyAlignment="1">
      <alignment vertical="center"/>
    </xf>
    <xf numFmtId="170" fontId="9" fillId="4" borderId="6" xfId="8" applyNumberFormat="1" applyFont="1" applyFill="1" applyBorder="1" applyAlignment="1">
      <alignment vertical="center"/>
    </xf>
    <xf numFmtId="170" fontId="9" fillId="4" borderId="5" xfId="8" applyNumberFormat="1" applyFont="1" applyFill="1" applyBorder="1" applyAlignment="1">
      <alignment vertical="center"/>
    </xf>
    <xf numFmtId="0" fontId="26" fillId="2" borderId="12" xfId="0" applyFont="1" applyFill="1" applyBorder="1" applyAlignment="1">
      <alignment horizontal="left" vertical="center" wrapText="1"/>
    </xf>
    <xf numFmtId="0" fontId="8" fillId="2" borderId="13" xfId="0" applyFont="1" applyFill="1" applyBorder="1" applyProtection="1">
      <protection locked="0"/>
    </xf>
    <xf numFmtId="3" fontId="26" fillId="2" borderId="12" xfId="0" applyNumberFormat="1" applyFont="1" applyFill="1" applyBorder="1" applyAlignment="1">
      <alignment vertical="center"/>
    </xf>
    <xf numFmtId="3" fontId="27" fillId="2" borderId="4" xfId="0" applyNumberFormat="1" applyFont="1" applyFill="1" applyBorder="1" applyAlignment="1">
      <alignment vertical="center"/>
    </xf>
    <xf numFmtId="0" fontId="8" fillId="2" borderId="6" xfId="0" applyFont="1" applyFill="1" applyBorder="1" applyProtection="1">
      <protection locked="0"/>
    </xf>
    <xf numFmtId="0" fontId="8" fillId="2" borderId="5" xfId="0" applyFont="1" applyFill="1" applyBorder="1" applyProtection="1">
      <protection locked="0"/>
    </xf>
    <xf numFmtId="0" fontId="7" fillId="4" borderId="0" xfId="0" applyFont="1" applyFill="1" applyProtection="1">
      <protection locked="0"/>
    </xf>
    <xf numFmtId="0" fontId="9" fillId="2" borderId="9" xfId="2" applyFont="1" applyFill="1" applyBorder="1"/>
    <xf numFmtId="0" fontId="8" fillId="2" borderId="7" xfId="0" applyFont="1" applyFill="1" applyBorder="1" applyProtection="1">
      <protection locked="0"/>
    </xf>
    <xf numFmtId="0" fontId="8" fillId="2" borderId="10" xfId="0" applyFont="1" applyFill="1" applyBorder="1" applyProtection="1">
      <protection locked="0"/>
    </xf>
    <xf numFmtId="0" fontId="7" fillId="4" borderId="9" xfId="0" applyFont="1" applyFill="1" applyBorder="1" applyProtection="1">
      <protection locked="0"/>
    </xf>
    <xf numFmtId="0" fontId="7" fillId="4" borderId="7" xfId="0" applyFont="1" applyFill="1" applyBorder="1" applyProtection="1">
      <protection locked="0"/>
    </xf>
    <xf numFmtId="0" fontId="7" fillId="4" borderId="10" xfId="0" applyFont="1" applyFill="1" applyBorder="1" applyProtection="1">
      <protection locked="0"/>
    </xf>
    <xf numFmtId="0" fontId="7" fillId="4" borderId="4" xfId="0" applyFont="1" applyFill="1" applyBorder="1" applyProtection="1">
      <protection locked="0"/>
    </xf>
    <xf numFmtId="0" fontId="7" fillId="4" borderId="5" xfId="0" applyFont="1" applyFill="1" applyBorder="1" applyProtection="1">
      <protection locked="0"/>
    </xf>
    <xf numFmtId="0" fontId="16" fillId="2" borderId="9" xfId="9" applyFont="1" applyFill="1" applyBorder="1" applyAlignment="1">
      <alignment horizontal="left" vertical="center" wrapText="1"/>
    </xf>
    <xf numFmtId="0" fontId="16" fillId="5" borderId="12" xfId="9" applyFont="1" applyFill="1" applyBorder="1" applyAlignment="1">
      <alignment horizontal="left" vertical="center" wrapText="1"/>
    </xf>
    <xf numFmtId="0" fontId="26" fillId="2" borderId="0" xfId="0" applyFont="1" applyFill="1" applyBorder="1"/>
    <xf numFmtId="0" fontId="26" fillId="2" borderId="0" xfId="0" applyFont="1" applyFill="1" applyBorder="1" applyAlignment="1">
      <alignment horizontal="left"/>
    </xf>
    <xf numFmtId="0" fontId="24" fillId="2" borderId="0" xfId="0" applyFont="1" applyFill="1" applyBorder="1"/>
    <xf numFmtId="0" fontId="23" fillId="2" borderId="9" xfId="9" applyFont="1" applyFill="1" applyBorder="1" applyAlignment="1">
      <alignment horizontal="left" vertical="center" wrapText="1"/>
    </xf>
    <xf numFmtId="0" fontId="23" fillId="5" borderId="12" xfId="9" applyFont="1" applyFill="1" applyBorder="1" applyAlignment="1">
      <alignment horizontal="left" vertical="center" wrapText="1"/>
    </xf>
    <xf numFmtId="3" fontId="8" fillId="2" borderId="0" xfId="0" applyNumberFormat="1" applyFont="1" applyFill="1" applyBorder="1" applyAlignment="1" applyProtection="1">
      <alignment vertical="center"/>
      <protection locked="0"/>
    </xf>
    <xf numFmtId="3" fontId="8" fillId="5" borderId="0" xfId="0" applyNumberFormat="1" applyFont="1" applyFill="1" applyBorder="1" applyAlignment="1" applyProtection="1">
      <alignment vertical="center"/>
      <protection locked="0"/>
    </xf>
    <xf numFmtId="0" fontId="7" fillId="4" borderId="1"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9"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10" xfId="2" applyFont="1" applyFill="1" applyBorder="1" applyAlignment="1">
      <alignment horizontal="center" vertical="center" wrapText="1"/>
    </xf>
    <xf numFmtId="3" fontId="16" fillId="2" borderId="12" xfId="14" applyNumberFormat="1" applyFont="1" applyFill="1" applyBorder="1" applyAlignment="1">
      <alignment vertical="center" wrapText="1"/>
    </xf>
    <xf numFmtId="3" fontId="8" fillId="2" borderId="13" xfId="0" applyNumberFormat="1" applyFont="1" applyFill="1" applyBorder="1" applyAlignment="1" applyProtection="1">
      <alignment vertical="center"/>
      <protection locked="0"/>
    </xf>
    <xf numFmtId="3" fontId="16" fillId="5" borderId="12" xfId="14" applyNumberFormat="1" applyFont="1" applyFill="1" applyBorder="1" applyAlignment="1">
      <alignment vertical="center" wrapText="1"/>
    </xf>
    <xf numFmtId="3" fontId="8" fillId="5" borderId="13" xfId="0" applyNumberFormat="1" applyFont="1" applyFill="1" applyBorder="1" applyAlignment="1" applyProtection="1">
      <alignment vertical="center"/>
      <protection locked="0"/>
    </xf>
    <xf numFmtId="3" fontId="16" fillId="2" borderId="4" xfId="14" applyNumberFormat="1" applyFont="1" applyFill="1" applyBorder="1" applyAlignment="1">
      <alignment vertical="center" wrapText="1"/>
    </xf>
    <xf numFmtId="3" fontId="8" fillId="2" borderId="6" xfId="0" applyNumberFormat="1" applyFont="1" applyFill="1" applyBorder="1" applyAlignment="1" applyProtection="1">
      <alignment vertical="center"/>
      <protection locked="0"/>
    </xf>
    <xf numFmtId="3" fontId="8" fillId="2" borderId="5" xfId="0" applyNumberFormat="1" applyFont="1" applyFill="1" applyBorder="1" applyAlignment="1" applyProtection="1">
      <alignment vertical="center"/>
      <protection locked="0"/>
    </xf>
    <xf numFmtId="3" fontId="16" fillId="2" borderId="9" xfId="14" applyNumberFormat="1" applyFont="1" applyFill="1" applyBorder="1" applyAlignment="1">
      <alignment vertical="center" wrapText="1"/>
    </xf>
    <xf numFmtId="3" fontId="8" fillId="2" borderId="7" xfId="0" applyNumberFormat="1" applyFont="1" applyFill="1" applyBorder="1" applyAlignment="1" applyProtection="1">
      <alignment vertical="center"/>
      <protection locked="0"/>
    </xf>
    <xf numFmtId="3" fontId="8" fillId="2" borderId="10" xfId="0" applyNumberFormat="1" applyFont="1" applyFill="1" applyBorder="1" applyAlignment="1" applyProtection="1">
      <alignment vertical="center"/>
      <protection locked="0"/>
    </xf>
    <xf numFmtId="0" fontId="7" fillId="4" borderId="1" xfId="2" applyNumberFormat="1" applyFont="1" applyFill="1" applyBorder="1" applyAlignment="1">
      <alignment horizontal="center" vertical="center" wrapText="1"/>
    </xf>
    <xf numFmtId="0" fontId="7" fillId="4" borderId="2" xfId="2" applyNumberFormat="1" applyFont="1" applyFill="1" applyBorder="1" applyAlignment="1">
      <alignment horizontal="center" vertical="center" wrapText="1"/>
    </xf>
    <xf numFmtId="0" fontId="8" fillId="2" borderId="12" xfId="0" applyFont="1" applyFill="1" applyBorder="1" applyAlignment="1" applyProtection="1">
      <alignment vertical="center"/>
      <protection locked="0"/>
    </xf>
    <xf numFmtId="0" fontId="8" fillId="5" borderId="12" xfId="0" applyFont="1" applyFill="1" applyBorder="1" applyAlignment="1" applyProtection="1">
      <alignment vertical="center"/>
      <protection locked="0"/>
    </xf>
    <xf numFmtId="0" fontId="8" fillId="5" borderId="12" xfId="0" applyFont="1" applyFill="1" applyBorder="1" applyAlignment="1" applyProtection="1">
      <alignment vertical="center" wrapText="1"/>
      <protection locked="0"/>
    </xf>
    <xf numFmtId="0" fontId="8" fillId="2" borderId="4" xfId="0" applyFont="1" applyFill="1" applyBorder="1" applyAlignment="1" applyProtection="1">
      <alignment vertical="center"/>
      <protection locked="0"/>
    </xf>
    <xf numFmtId="165" fontId="8" fillId="2" borderId="5" xfId="0" applyNumberFormat="1" applyFont="1" applyFill="1" applyBorder="1" applyAlignment="1" applyProtection="1">
      <alignment vertical="center"/>
      <protection locked="0"/>
    </xf>
    <xf numFmtId="0" fontId="8" fillId="5" borderId="4" xfId="0" applyFont="1" applyFill="1" applyBorder="1" applyAlignment="1" applyProtection="1">
      <alignment vertical="center"/>
      <protection locked="0"/>
    </xf>
    <xf numFmtId="1" fontId="8" fillId="5" borderId="5" xfId="0" applyNumberFormat="1" applyFont="1" applyFill="1" applyBorder="1" applyAlignment="1" applyProtection="1">
      <alignment vertical="center"/>
      <protection locked="0"/>
    </xf>
    <xf numFmtId="0" fontId="6" fillId="3" borderId="10" xfId="0" applyFont="1" applyFill="1" applyBorder="1" applyAlignment="1" applyProtection="1">
      <alignment horizontal="center" vertical="center"/>
      <protection locked="0"/>
    </xf>
    <xf numFmtId="0" fontId="7" fillId="4" borderId="12" xfId="0" applyFont="1" applyFill="1" applyBorder="1" applyProtection="1">
      <protection locked="0"/>
    </xf>
    <xf numFmtId="0" fontId="7" fillId="4" borderId="13" xfId="0" applyFont="1" applyFill="1" applyBorder="1" applyProtection="1">
      <protection locked="0"/>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wrapText="1"/>
      <protection locked="0"/>
    </xf>
    <xf numFmtId="0" fontId="33" fillId="2" borderId="0" xfId="68" applyFont="1" applyFill="1" applyAlignment="1">
      <alignment vertical="center" wrapText="1"/>
    </xf>
    <xf numFmtId="0" fontId="33" fillId="2" borderId="0" xfId="68" applyFont="1" applyFill="1" applyAlignment="1"/>
    <xf numFmtId="0" fontId="34" fillId="2" borderId="0" xfId="69" applyFill="1" applyBorder="1" applyAlignment="1" applyProtection="1">
      <alignment wrapText="1"/>
    </xf>
    <xf numFmtId="0" fontId="33" fillId="2" borderId="0" xfId="68" applyFont="1" applyFill="1" applyBorder="1"/>
    <xf numFmtId="0" fontId="23" fillId="2" borderId="0" xfId="68" applyFont="1" applyFill="1" applyBorder="1"/>
    <xf numFmtId="0" fontId="9" fillId="5" borderId="0" xfId="68" applyFont="1" applyFill="1" applyAlignment="1">
      <alignment horizontal="left" vertical="center" wrapText="1"/>
    </xf>
    <xf numFmtId="0" fontId="23" fillId="2" borderId="0" xfId="68" applyFont="1" applyFill="1"/>
    <xf numFmtId="0" fontId="35" fillId="5" borderId="0" xfId="68" applyFont="1" applyFill="1" applyBorder="1" applyAlignment="1">
      <alignment horizontal="center" vertical="center" wrapText="1"/>
    </xf>
    <xf numFmtId="3" fontId="36" fillId="5" borderId="7" xfId="68" applyNumberFormat="1" applyFont="1" applyFill="1" applyBorder="1" applyAlignment="1">
      <alignment horizontal="center" vertical="center" wrapText="1"/>
    </xf>
    <xf numFmtId="170" fontId="36" fillId="5" borderId="7" xfId="68" applyNumberFormat="1" applyFont="1" applyFill="1" applyBorder="1" applyAlignment="1">
      <alignment horizontal="center" vertical="center" wrapText="1"/>
    </xf>
    <xf numFmtId="170" fontId="36" fillId="5" borderId="7" xfId="68" applyNumberFormat="1" applyFont="1" applyFill="1" applyBorder="1" applyAlignment="1">
      <alignment horizontal="right" vertical="center" wrapText="1"/>
    </xf>
    <xf numFmtId="0" fontId="35" fillId="2" borderId="0" xfId="68" applyFont="1" applyFill="1" applyBorder="1" applyAlignment="1">
      <alignment horizontal="center" vertical="center" wrapText="1"/>
    </xf>
    <xf numFmtId="3" fontId="23" fillId="2" borderId="0" xfId="71" applyNumberFormat="1" applyFont="1" applyFill="1" applyBorder="1" applyAlignment="1">
      <alignment horizontal="center"/>
    </xf>
    <xf numFmtId="3" fontId="23" fillId="2" borderId="0" xfId="72" applyNumberFormat="1" applyFont="1" applyFill="1" applyBorder="1" applyAlignment="1">
      <alignment horizontal="center"/>
    </xf>
    <xf numFmtId="170" fontId="23" fillId="2" borderId="0" xfId="72" applyNumberFormat="1" applyFont="1" applyFill="1" applyBorder="1" applyAlignment="1">
      <alignment horizontal="center"/>
    </xf>
    <xf numFmtId="170" fontId="23" fillId="2" borderId="0" xfId="72" applyNumberFormat="1" applyFont="1" applyFill="1" applyBorder="1" applyAlignment="1">
      <alignment horizontal="right"/>
    </xf>
    <xf numFmtId="3" fontId="36" fillId="5" borderId="0" xfId="68" applyNumberFormat="1" applyFont="1" applyFill="1" applyBorder="1" applyAlignment="1">
      <alignment horizontal="center" vertical="center" wrapText="1"/>
    </xf>
    <xf numFmtId="170" fontId="36" fillId="5" borderId="0" xfId="68" applyNumberFormat="1" applyFont="1" applyFill="1" applyBorder="1" applyAlignment="1">
      <alignment horizontal="center" vertical="center" wrapText="1"/>
    </xf>
    <xf numFmtId="170" fontId="36" fillId="5" borderId="0" xfId="68" applyNumberFormat="1" applyFont="1" applyFill="1" applyBorder="1" applyAlignment="1">
      <alignment horizontal="right" vertical="center" wrapText="1"/>
    </xf>
    <xf numFmtId="3" fontId="36" fillId="5" borderId="0" xfId="68" applyNumberFormat="1" applyFont="1" applyFill="1" applyAlignment="1">
      <alignment horizontal="center" vertical="center" wrapText="1"/>
    </xf>
    <xf numFmtId="170" fontId="36" fillId="5" borderId="0" xfId="68" applyNumberFormat="1" applyFont="1" applyFill="1" applyAlignment="1">
      <alignment horizontal="center" vertical="center" wrapText="1"/>
    </xf>
    <xf numFmtId="3" fontId="23" fillId="5" borderId="0" xfId="71" applyNumberFormat="1" applyFont="1" applyFill="1" applyBorder="1" applyAlignment="1">
      <alignment horizontal="center"/>
    </xf>
    <xf numFmtId="3" fontId="23" fillId="5" borderId="0" xfId="72" applyNumberFormat="1" applyFont="1" applyFill="1" applyBorder="1" applyAlignment="1">
      <alignment horizontal="center"/>
    </xf>
    <xf numFmtId="170" fontId="23" fillId="5" borderId="0" xfId="72" applyNumberFormat="1" applyFont="1" applyFill="1" applyBorder="1" applyAlignment="1">
      <alignment horizontal="center"/>
    </xf>
    <xf numFmtId="170" fontId="23" fillId="5" borderId="0" xfId="72" applyNumberFormat="1" applyFont="1" applyFill="1" applyBorder="1" applyAlignment="1">
      <alignment horizontal="right"/>
    </xf>
    <xf numFmtId="0" fontId="35" fillId="5" borderId="6" xfId="68" applyFont="1" applyFill="1" applyBorder="1" applyAlignment="1">
      <alignment horizontal="center" vertical="center" wrapText="1"/>
    </xf>
    <xf numFmtId="3" fontId="23" fillId="5" borderId="6" xfId="71" applyNumberFormat="1" applyFont="1" applyFill="1" applyBorder="1" applyAlignment="1">
      <alignment horizontal="center"/>
    </xf>
    <xf numFmtId="3" fontId="23" fillId="5" borderId="6" xfId="72" applyNumberFormat="1" applyFont="1" applyFill="1" applyBorder="1" applyAlignment="1">
      <alignment horizontal="center"/>
    </xf>
    <xf numFmtId="170" fontId="23" fillId="5" borderId="6" xfId="72" applyNumberFormat="1" applyFont="1" applyFill="1" applyBorder="1" applyAlignment="1">
      <alignment horizontal="center"/>
    </xf>
    <xf numFmtId="170" fontId="23" fillId="5" borderId="6" xfId="72" applyNumberFormat="1" applyFont="1" applyFill="1" applyBorder="1" applyAlignment="1">
      <alignment horizontal="right"/>
    </xf>
    <xf numFmtId="0" fontId="23" fillId="2" borderId="0" xfId="68" applyFont="1" applyFill="1" applyAlignment="1">
      <alignment horizontal="left" vertical="center"/>
    </xf>
    <xf numFmtId="0" fontId="23" fillId="2" borderId="0" xfId="68" applyFont="1" applyFill="1" applyBorder="1" applyAlignment="1">
      <alignment vertical="center"/>
    </xf>
    <xf numFmtId="0" fontId="23" fillId="2" borderId="0" xfId="68" applyFont="1" applyFill="1" applyAlignment="1">
      <alignment horizontal="left" vertical="center" wrapText="1"/>
    </xf>
    <xf numFmtId="3" fontId="9" fillId="2" borderId="0" xfId="68" applyNumberFormat="1" applyFont="1" applyFill="1" applyAlignment="1">
      <alignment horizontal="left" vertical="center"/>
    </xf>
    <xf numFmtId="0" fontId="23" fillId="2" borderId="6" xfId="68" applyFont="1" applyFill="1" applyBorder="1"/>
    <xf numFmtId="0" fontId="23" fillId="2" borderId="0" xfId="68" applyFont="1" applyFill="1" applyAlignment="1">
      <alignment horizontal="right" vertical="center"/>
    </xf>
    <xf numFmtId="0" fontId="23" fillId="2" borderId="0" xfId="68" applyFont="1" applyFill="1" applyAlignment="1">
      <alignment vertical="center" wrapText="1"/>
    </xf>
    <xf numFmtId="0" fontId="23" fillId="2" borderId="0" xfId="68" applyFont="1" applyFill="1" applyAlignment="1">
      <alignment vertical="center"/>
    </xf>
    <xf numFmtId="0" fontId="13" fillId="2" borderId="0" xfId="68" applyFont="1" applyFill="1" applyAlignment="1">
      <alignment vertical="center"/>
    </xf>
    <xf numFmtId="0" fontId="33" fillId="2" borderId="0" xfId="68" applyFont="1" applyFill="1" applyAlignment="1">
      <alignment horizontal="right" vertical="center"/>
    </xf>
    <xf numFmtId="0" fontId="33" fillId="2" borderId="0" xfId="68" applyFont="1" applyFill="1"/>
    <xf numFmtId="0" fontId="13" fillId="2" borderId="0" xfId="68" applyFont="1" applyFill="1" applyAlignment="1">
      <alignment horizontal="right" vertical="center"/>
    </xf>
    <xf numFmtId="0" fontId="13" fillId="2" borderId="0" xfId="68" applyFont="1" applyFill="1"/>
    <xf numFmtId="0" fontId="13" fillId="2" borderId="0" xfId="68" applyFont="1" applyFill="1" applyAlignment="1">
      <alignment horizontal="right"/>
    </xf>
    <xf numFmtId="0" fontId="13" fillId="2" borderId="0" xfId="68" applyFont="1" applyFill="1" applyAlignment="1">
      <alignment horizontal="left" vertical="center" wrapText="1"/>
    </xf>
    <xf numFmtId="0" fontId="33" fillId="0" borderId="0" xfId="68" applyFont="1" applyFill="1" applyBorder="1"/>
    <xf numFmtId="0" fontId="23" fillId="0" borderId="0" xfId="68" applyFont="1" applyFill="1" applyBorder="1"/>
    <xf numFmtId="0" fontId="23" fillId="0" borderId="6" xfId="68" applyFont="1" applyFill="1" applyBorder="1"/>
    <xf numFmtId="3" fontId="36" fillId="5" borderId="0" xfId="68" applyNumberFormat="1" applyFont="1" applyFill="1" applyAlignment="1">
      <alignment horizontal="right" vertical="center" wrapText="1"/>
    </xf>
    <xf numFmtId="170" fontId="36" fillId="5" borderId="0" xfId="68" applyNumberFormat="1" applyFont="1" applyFill="1" applyAlignment="1">
      <alignment horizontal="right" vertical="center" wrapText="1"/>
    </xf>
    <xf numFmtId="0" fontId="23" fillId="2" borderId="0" xfId="68" applyFont="1" applyFill="1" applyBorder="1" applyAlignment="1"/>
    <xf numFmtId="3" fontId="23" fillId="2" borderId="0" xfId="72" applyNumberFormat="1" applyFont="1" applyFill="1" applyBorder="1" applyAlignment="1">
      <alignment horizontal="right"/>
    </xf>
    <xf numFmtId="3" fontId="23" fillId="5" borderId="0" xfId="72" applyNumberFormat="1" applyFont="1" applyFill="1" applyBorder="1" applyAlignment="1">
      <alignment horizontal="right"/>
    </xf>
    <xf numFmtId="3" fontId="23" fillId="5" borderId="6" xfId="72" applyNumberFormat="1" applyFont="1" applyFill="1" applyBorder="1" applyAlignment="1">
      <alignment horizontal="right"/>
    </xf>
    <xf numFmtId="0" fontId="23" fillId="0" borderId="0" xfId="68" applyFont="1" applyFill="1" applyBorder="1" applyAlignment="1">
      <alignment vertical="center"/>
    </xf>
    <xf numFmtId="0" fontId="23" fillId="2" borderId="0" xfId="73" applyFont="1" applyFill="1" applyAlignment="1">
      <alignment horizontal="right"/>
    </xf>
    <xf numFmtId="0" fontId="23" fillId="2" borderId="0" xfId="73" applyFont="1" applyFill="1" applyAlignment="1">
      <alignment horizontal="left" vertical="center"/>
    </xf>
    <xf numFmtId="0" fontId="23" fillId="2" borderId="0" xfId="73" applyFont="1" applyFill="1"/>
    <xf numFmtId="0" fontId="8" fillId="2" borderId="0" xfId="73" applyFont="1" applyFill="1"/>
    <xf numFmtId="0" fontId="8" fillId="2" borderId="0" xfId="73" applyFont="1" applyFill="1" applyAlignment="1">
      <alignment horizontal="right"/>
    </xf>
    <xf numFmtId="0" fontId="8" fillId="2" borderId="0" xfId="73" applyFont="1" applyFill="1" applyAlignment="1">
      <alignment horizontal="left" vertical="center"/>
    </xf>
    <xf numFmtId="0" fontId="23" fillId="2" borderId="0" xfId="73" applyFont="1" applyFill="1" applyAlignment="1">
      <alignment horizontal="right" vertical="center"/>
    </xf>
    <xf numFmtId="0" fontId="23" fillId="2" borderId="0" xfId="73" applyFont="1" applyFill="1" applyAlignment="1">
      <alignment horizontal="left" vertical="center" wrapText="1"/>
    </xf>
    <xf numFmtId="0" fontId="37" fillId="2" borderId="0" xfId="73" applyFont="1" applyFill="1" applyAlignment="1">
      <alignment horizontal="right"/>
    </xf>
    <xf numFmtId="0" fontId="37" fillId="2" borderId="0" xfId="73" applyFont="1" applyFill="1"/>
    <xf numFmtId="0" fontId="23" fillId="2" borderId="0" xfId="68" applyFont="1" applyFill="1" applyBorder="1" applyAlignment="1">
      <alignment vertical="center" wrapText="1"/>
    </xf>
    <xf numFmtId="0" fontId="23" fillId="2" borderId="0" xfId="68" applyFont="1" applyFill="1" applyAlignment="1">
      <alignment horizontal="right" vertical="top"/>
    </xf>
    <xf numFmtId="0" fontId="38" fillId="2" borderId="0" xfId="68" applyFont="1" applyFill="1" applyBorder="1" applyAlignment="1">
      <alignment vertical="center" wrapText="1"/>
    </xf>
    <xf numFmtId="0" fontId="32" fillId="2" borderId="0" xfId="68" applyFill="1"/>
    <xf numFmtId="0" fontId="32" fillId="2" borderId="0" xfId="68" applyFill="1" applyBorder="1"/>
    <xf numFmtId="0" fontId="13" fillId="2" borderId="0" xfId="68" applyFont="1" applyFill="1" applyBorder="1"/>
    <xf numFmtId="0" fontId="9" fillId="5" borderId="0" xfId="68" applyFont="1" applyFill="1" applyAlignment="1">
      <alignment horizontal="center" vertical="center" wrapText="1"/>
    </xf>
    <xf numFmtId="0" fontId="9" fillId="5" borderId="0" xfId="68" applyFont="1" applyFill="1" applyAlignment="1">
      <alignment vertical="center" wrapText="1"/>
    </xf>
    <xf numFmtId="3" fontId="9" fillId="5" borderId="0" xfId="68" applyNumberFormat="1" applyFont="1" applyFill="1" applyBorder="1" applyAlignment="1">
      <alignment horizontal="left"/>
    </xf>
    <xf numFmtId="3" fontId="36" fillId="5" borderId="7" xfId="70" applyNumberFormat="1" applyFont="1" applyFill="1" applyBorder="1" applyAlignment="1">
      <alignment horizontal="center" vertical="center" wrapText="1"/>
    </xf>
    <xf numFmtId="170" fontId="36" fillId="5" borderId="7" xfId="70" applyNumberFormat="1" applyFont="1" applyFill="1" applyBorder="1" applyAlignment="1">
      <alignment horizontal="center" vertical="center" wrapText="1"/>
    </xf>
    <xf numFmtId="3" fontId="23" fillId="2" borderId="0" xfId="71" applyNumberFormat="1" applyFont="1" applyFill="1" applyBorder="1" applyAlignment="1">
      <alignment horizontal="center" vertical="center" wrapText="1"/>
    </xf>
    <xf numFmtId="170" fontId="23" fillId="2" borderId="0" xfId="71" applyNumberFormat="1" applyFont="1" applyFill="1" applyBorder="1" applyAlignment="1">
      <alignment horizontal="center" vertical="center" wrapText="1"/>
    </xf>
    <xf numFmtId="3" fontId="23" fillId="2" borderId="0" xfId="74" applyNumberFormat="1" applyFont="1" applyFill="1" applyBorder="1" applyAlignment="1">
      <alignment horizontal="center" vertical="center" wrapText="1"/>
    </xf>
    <xf numFmtId="170" fontId="23" fillId="2" borderId="0" xfId="74" applyNumberFormat="1" applyFont="1" applyFill="1" applyBorder="1" applyAlignment="1">
      <alignment horizontal="center" vertical="center" wrapText="1"/>
    </xf>
    <xf numFmtId="3" fontId="36" fillId="5" borderId="0" xfId="70" applyNumberFormat="1" applyFont="1" applyFill="1" applyBorder="1" applyAlignment="1">
      <alignment horizontal="center" vertical="center" wrapText="1"/>
    </xf>
    <xf numFmtId="170" fontId="36" fillId="5" borderId="0" xfId="70" applyNumberFormat="1" applyFont="1" applyFill="1" applyBorder="1" applyAlignment="1">
      <alignment horizontal="center" vertical="center" wrapText="1"/>
    </xf>
    <xf numFmtId="3" fontId="23" fillId="5" borderId="0" xfId="71" applyNumberFormat="1" applyFont="1" applyFill="1" applyBorder="1" applyAlignment="1">
      <alignment horizontal="center" vertical="center" wrapText="1"/>
    </xf>
    <xf numFmtId="170" fontId="23" fillId="5" borderId="0" xfId="71" applyNumberFormat="1" applyFont="1" applyFill="1" applyBorder="1" applyAlignment="1">
      <alignment horizontal="center" vertical="center" wrapText="1"/>
    </xf>
    <xf numFmtId="3" fontId="23" fillId="5" borderId="0" xfId="74" applyNumberFormat="1" applyFont="1" applyFill="1" applyBorder="1" applyAlignment="1">
      <alignment horizontal="center" vertical="center" wrapText="1"/>
    </xf>
    <xf numFmtId="170" fontId="23" fillId="5" borderId="0" xfId="74" applyNumberFormat="1" applyFont="1" applyFill="1" applyBorder="1" applyAlignment="1">
      <alignment horizontal="center" vertical="center" wrapText="1"/>
    </xf>
    <xf numFmtId="3" fontId="23" fillId="5" borderId="6" xfId="71" applyNumberFormat="1" applyFont="1" applyFill="1" applyBorder="1" applyAlignment="1">
      <alignment horizontal="center" vertical="center" wrapText="1"/>
    </xf>
    <xf numFmtId="170" fontId="23" fillId="5" borderId="6" xfId="71" applyNumberFormat="1" applyFont="1" applyFill="1" applyBorder="1" applyAlignment="1">
      <alignment horizontal="center" vertical="center" wrapText="1"/>
    </xf>
    <xf numFmtId="3" fontId="23" fillId="5" borderId="6" xfId="74" applyNumberFormat="1" applyFont="1" applyFill="1" applyBorder="1" applyAlignment="1">
      <alignment horizontal="center" vertical="center" wrapText="1"/>
    </xf>
    <xf numFmtId="170" fontId="23" fillId="5" borderId="6" xfId="74" applyNumberFormat="1" applyFont="1" applyFill="1" applyBorder="1" applyAlignment="1">
      <alignment horizontal="center" vertical="center" wrapText="1"/>
    </xf>
    <xf numFmtId="0" fontId="24" fillId="2" borderId="0" xfId="68" applyFont="1" applyFill="1" applyAlignment="1">
      <alignment horizontal="right"/>
    </xf>
    <xf numFmtId="0" fontId="24" fillId="2" borderId="0" xfId="68" applyFont="1" applyFill="1" applyAlignment="1">
      <alignment horizontal="left" vertical="center"/>
    </xf>
    <xf numFmtId="0" fontId="24" fillId="2" borderId="0" xfId="68" applyFont="1" applyFill="1"/>
    <xf numFmtId="0" fontId="24" fillId="2" borderId="0" xfId="68" applyFont="1" applyFill="1" applyAlignment="1">
      <alignment horizontal="right" vertical="center"/>
    </xf>
    <xf numFmtId="0" fontId="24" fillId="2" borderId="0" xfId="68" applyFont="1" applyFill="1" applyAlignment="1">
      <alignment horizontal="left" vertical="center" wrapText="1"/>
    </xf>
    <xf numFmtId="0" fontId="33" fillId="2" borderId="0" xfId="68" applyFont="1" applyFill="1" applyAlignment="1">
      <alignment horizontal="center" vertical="center" wrapText="1"/>
    </xf>
    <xf numFmtId="3" fontId="36" fillId="5" borderId="0" xfId="70" applyNumberFormat="1" applyFont="1" applyFill="1" applyBorder="1" applyAlignment="1">
      <alignment horizontal="right" vertical="center" wrapText="1"/>
    </xf>
    <xf numFmtId="170" fontId="36" fillId="5" borderId="0" xfId="70" applyNumberFormat="1" applyFont="1" applyFill="1" applyBorder="1" applyAlignment="1">
      <alignment horizontal="right" vertical="center" wrapText="1"/>
    </xf>
    <xf numFmtId="3" fontId="36" fillId="5" borderId="0" xfId="70" applyNumberFormat="1" applyFont="1" applyFill="1" applyAlignment="1">
      <alignment horizontal="center" vertical="center" wrapText="1"/>
    </xf>
    <xf numFmtId="170" fontId="36" fillId="5" borderId="0" xfId="70" applyNumberFormat="1" applyFont="1" applyFill="1" applyAlignment="1">
      <alignment horizontal="center" vertical="center" wrapText="1"/>
    </xf>
    <xf numFmtId="3" fontId="23" fillId="2" borderId="0" xfId="71" applyNumberFormat="1" applyFont="1" applyFill="1" applyBorder="1" applyAlignment="1">
      <alignment horizontal="right"/>
    </xf>
    <xf numFmtId="170" fontId="23" fillId="2" borderId="0" xfId="71" applyNumberFormat="1" applyFont="1" applyFill="1" applyBorder="1" applyAlignment="1">
      <alignment horizontal="right"/>
    </xf>
    <xf numFmtId="170" fontId="23" fillId="2" borderId="0" xfId="71" applyNumberFormat="1" applyFont="1" applyFill="1" applyBorder="1" applyAlignment="1">
      <alignment horizontal="center"/>
    </xf>
    <xf numFmtId="3" fontId="23" fillId="5" borderId="0" xfId="71" applyNumberFormat="1" applyFont="1" applyFill="1" applyBorder="1" applyAlignment="1">
      <alignment horizontal="right"/>
    </xf>
    <xf numFmtId="170" fontId="23" fillId="5" borderId="0" xfId="71" applyNumberFormat="1" applyFont="1" applyFill="1" applyBorder="1" applyAlignment="1">
      <alignment horizontal="right"/>
    </xf>
    <xf numFmtId="170" fontId="23" fillId="5" borderId="0" xfId="71" applyNumberFormat="1" applyFont="1" applyFill="1" applyBorder="1" applyAlignment="1">
      <alignment horizontal="center"/>
    </xf>
    <xf numFmtId="3" fontId="23" fillId="5" borderId="6" xfId="71" applyNumberFormat="1" applyFont="1" applyFill="1" applyBorder="1" applyAlignment="1">
      <alignment horizontal="right"/>
    </xf>
    <xf numFmtId="170" fontId="23" fillId="5" borderId="6" xfId="71" applyNumberFormat="1" applyFont="1" applyFill="1" applyBorder="1" applyAlignment="1">
      <alignment horizontal="right"/>
    </xf>
    <xf numFmtId="170" fontId="23" fillId="5" borderId="6" xfId="71" applyNumberFormat="1" applyFont="1" applyFill="1" applyBorder="1" applyAlignment="1">
      <alignment horizontal="center"/>
    </xf>
    <xf numFmtId="0" fontId="23" fillId="2" borderId="0" xfId="70" applyFont="1" applyFill="1" applyBorder="1" applyAlignment="1">
      <alignment vertical="center"/>
    </xf>
    <xf numFmtId="0" fontId="32" fillId="2" borderId="0" xfId="68" applyFill="1" applyAlignment="1">
      <alignment vertical="center"/>
    </xf>
    <xf numFmtId="0" fontId="13" fillId="2" borderId="0" xfId="68" applyFont="1" applyFill="1" applyAlignment="1">
      <alignment vertical="center" wrapText="1"/>
    </xf>
    <xf numFmtId="165" fontId="23" fillId="2" borderId="11" xfId="76" applyNumberFormat="1" applyFont="1" applyFill="1" applyBorder="1" applyAlignment="1">
      <alignment horizontal="center" vertical="center"/>
    </xf>
    <xf numFmtId="165" fontId="23" fillId="2" borderId="12" xfId="76" applyNumberFormat="1" applyFont="1" applyFill="1" applyBorder="1" applyAlignment="1">
      <alignment horizontal="center" vertical="center"/>
    </xf>
    <xf numFmtId="165" fontId="23" fillId="2" borderId="13" xfId="76" applyNumberFormat="1" applyFont="1" applyFill="1" applyBorder="1" applyAlignment="1">
      <alignment horizontal="center" vertical="center"/>
    </xf>
    <xf numFmtId="165" fontId="23" fillId="2" borderId="0" xfId="76" applyNumberFormat="1" applyFont="1" applyFill="1" applyBorder="1" applyAlignment="1">
      <alignment horizontal="center" vertical="center"/>
    </xf>
    <xf numFmtId="165" fontId="23" fillId="2" borderId="11" xfId="73" applyNumberFormat="1" applyFont="1" applyFill="1" applyBorder="1" applyAlignment="1">
      <alignment horizontal="center" vertical="center"/>
    </xf>
    <xf numFmtId="3" fontId="23" fillId="2" borderId="14" xfId="76" applyNumberFormat="1" applyFont="1" applyFill="1" applyBorder="1" applyAlignment="1">
      <alignment horizontal="center" vertical="center"/>
    </xf>
    <xf numFmtId="0" fontId="23" fillId="0" borderId="0" xfId="77" applyFont="1" applyFill="1" applyBorder="1"/>
    <xf numFmtId="0" fontId="23" fillId="0" borderId="0" xfId="77" applyFont="1" applyFill="1" applyBorder="1" applyAlignment="1">
      <alignment horizontal="center"/>
    </xf>
    <xf numFmtId="0" fontId="23" fillId="5" borderId="0" xfId="77" applyFont="1" applyFill="1" applyBorder="1"/>
    <xf numFmtId="0" fontId="40" fillId="5" borderId="0" xfId="77" applyFont="1" applyFill="1" applyBorder="1"/>
    <xf numFmtId="0" fontId="24" fillId="2" borderId="0" xfId="77" applyFont="1" applyFill="1" applyBorder="1"/>
    <xf numFmtId="0" fontId="2" fillId="0" borderId="0" xfId="77" applyFont="1"/>
    <xf numFmtId="165" fontId="23" fillId="0" borderId="3" xfId="77" applyNumberFormat="1" applyFont="1" applyFill="1" applyBorder="1" applyAlignment="1" applyProtection="1">
      <alignment horizontal="right"/>
    </xf>
    <xf numFmtId="171" fontId="23" fillId="0" borderId="3" xfId="78" applyNumberFormat="1" applyFont="1" applyFill="1" applyBorder="1" applyAlignment="1">
      <alignment horizontal="right"/>
    </xf>
    <xf numFmtId="1" fontId="23" fillId="0" borderId="3" xfId="78" applyNumberFormat="1" applyFont="1" applyFill="1" applyBorder="1" applyAlignment="1">
      <alignment horizontal="right"/>
    </xf>
    <xf numFmtId="1" fontId="23" fillId="0" borderId="3" xfId="77" applyNumberFormat="1" applyFont="1" applyFill="1" applyBorder="1" applyAlignment="1" applyProtection="1">
      <alignment horizontal="right"/>
    </xf>
    <xf numFmtId="165" fontId="23" fillId="5" borderId="11" xfId="77" applyNumberFormat="1" applyFont="1" applyFill="1" applyBorder="1" applyAlignment="1" applyProtection="1">
      <alignment horizontal="right"/>
    </xf>
    <xf numFmtId="171" fontId="23" fillId="5" borderId="11" xfId="78" applyNumberFormat="1" applyFont="1" applyFill="1" applyBorder="1" applyAlignment="1">
      <alignment horizontal="right"/>
    </xf>
    <xf numFmtId="1" fontId="23" fillId="5" borderId="11" xfId="78" applyNumberFormat="1" applyFont="1" applyFill="1" applyBorder="1" applyAlignment="1">
      <alignment horizontal="right"/>
    </xf>
    <xf numFmtId="1" fontId="23" fillId="5" borderId="11" xfId="77" applyNumberFormat="1" applyFont="1" applyFill="1" applyBorder="1" applyAlignment="1" applyProtection="1">
      <alignment horizontal="right"/>
    </xf>
    <xf numFmtId="165" fontId="23" fillId="0" borderId="11" xfId="77" applyNumberFormat="1" applyFont="1" applyFill="1" applyBorder="1" applyAlignment="1" applyProtection="1">
      <alignment horizontal="right"/>
    </xf>
    <xf numFmtId="171" fontId="23" fillId="0" borderId="11" xfId="78" applyNumberFormat="1" applyFont="1" applyFill="1" applyBorder="1" applyAlignment="1">
      <alignment horizontal="right"/>
    </xf>
    <xf numFmtId="1" fontId="23" fillId="0" borderId="11" xfId="78" applyNumberFormat="1" applyFont="1" applyFill="1" applyBorder="1" applyAlignment="1">
      <alignment horizontal="right"/>
    </xf>
    <xf numFmtId="1" fontId="23" fillId="0" borderId="11" xfId="77" applyNumberFormat="1" applyFont="1" applyFill="1" applyBorder="1" applyAlignment="1" applyProtection="1">
      <alignment horizontal="right"/>
    </xf>
    <xf numFmtId="165" fontId="23" fillId="0" borderId="14" xfId="77" applyNumberFormat="1" applyFont="1" applyFill="1" applyBorder="1" applyAlignment="1" applyProtection="1">
      <alignment horizontal="right"/>
    </xf>
    <xf numFmtId="171" fontId="23" fillId="0" borderId="14" xfId="78" applyNumberFormat="1" applyFont="1" applyFill="1" applyBorder="1" applyAlignment="1">
      <alignment horizontal="right"/>
    </xf>
    <xf numFmtId="1" fontId="23" fillId="0" borderId="14" xfId="78" applyNumberFormat="1" applyFont="1" applyFill="1" applyBorder="1" applyAlignment="1">
      <alignment horizontal="right"/>
    </xf>
    <xf numFmtId="1" fontId="23" fillId="0" borderId="14" xfId="77" applyNumberFormat="1" applyFont="1" applyFill="1" applyBorder="1" applyAlignment="1" applyProtection="1">
      <alignment horizontal="right"/>
    </xf>
    <xf numFmtId="0" fontId="2" fillId="0" borderId="0" xfId="77" applyFont="1" applyFill="1" applyBorder="1"/>
    <xf numFmtId="0" fontId="8" fillId="0" borderId="9" xfId="77" applyFont="1" applyBorder="1" applyAlignment="1">
      <alignment vertical="center"/>
    </xf>
    <xf numFmtId="0" fontId="2" fillId="0" borderId="7" xfId="77" applyFont="1" applyBorder="1"/>
    <xf numFmtId="0" fontId="2" fillId="0" borderId="10" xfId="77" applyFont="1" applyBorder="1"/>
    <xf numFmtId="0" fontId="8" fillId="0" borderId="4" xfId="77" applyFont="1" applyBorder="1" applyAlignment="1">
      <alignment vertical="center"/>
    </xf>
    <xf numFmtId="0" fontId="2" fillId="0" borderId="6" xfId="77" applyFont="1" applyBorder="1"/>
    <xf numFmtId="0" fontId="2" fillId="0" borderId="5" xfId="77" applyFont="1" applyBorder="1"/>
    <xf numFmtId="0" fontId="2" fillId="0" borderId="0" xfId="77" applyFont="1" applyBorder="1"/>
    <xf numFmtId="0" fontId="35" fillId="0" borderId="15" xfId="77" applyFont="1" applyFill="1" applyBorder="1" applyAlignment="1">
      <alignment horizontal="center" vertical="center" wrapText="1"/>
    </xf>
    <xf numFmtId="165" fontId="23" fillId="0" borderId="3" xfId="77" applyNumberFormat="1" applyFont="1" applyFill="1" applyBorder="1" applyAlignment="1" applyProtection="1">
      <alignment horizontal="left"/>
    </xf>
    <xf numFmtId="171" fontId="23" fillId="0" borderId="3" xfId="78" applyNumberFormat="1" applyFont="1" applyFill="1" applyBorder="1" applyAlignment="1"/>
    <xf numFmtId="165" fontId="23" fillId="5" borderId="11" xfId="77" applyNumberFormat="1" applyFont="1" applyFill="1" applyBorder="1" applyAlignment="1" applyProtection="1">
      <alignment horizontal="left"/>
    </xf>
    <xf numFmtId="171" fontId="23" fillId="5" borderId="11" xfId="78" applyNumberFormat="1" applyFont="1" applyFill="1" applyBorder="1" applyAlignment="1"/>
    <xf numFmtId="165" fontId="23" fillId="0" borderId="11" xfId="77" applyNumberFormat="1" applyFont="1" applyFill="1" applyBorder="1" applyAlignment="1" applyProtection="1">
      <alignment horizontal="left"/>
    </xf>
    <xf numFmtId="171" fontId="23" fillId="0" borderId="11" xfId="78" applyNumberFormat="1" applyFont="1" applyFill="1" applyBorder="1" applyAlignment="1"/>
    <xf numFmtId="165" fontId="23" fillId="5" borderId="14" xfId="77" applyNumberFormat="1" applyFont="1" applyFill="1" applyBorder="1" applyAlignment="1" applyProtection="1">
      <alignment horizontal="left"/>
    </xf>
    <xf numFmtId="171" fontId="23" fillId="5" borderId="14" xfId="78" applyNumberFormat="1" applyFont="1" applyFill="1" applyBorder="1" applyAlignment="1"/>
    <xf numFmtId="1" fontId="23" fillId="5" borderId="14" xfId="77" applyNumberFormat="1" applyFont="1" applyFill="1" applyBorder="1" applyAlignment="1" applyProtection="1">
      <alignment horizontal="right"/>
    </xf>
    <xf numFmtId="0" fontId="36" fillId="11" borderId="9" xfId="77" applyFont="1" applyFill="1" applyBorder="1" applyAlignment="1">
      <alignment vertical="center"/>
    </xf>
    <xf numFmtId="0" fontId="42" fillId="11" borderId="7" xfId="77" applyFont="1" applyFill="1" applyBorder="1" applyAlignment="1">
      <alignment vertical="center"/>
    </xf>
    <xf numFmtId="0" fontId="43" fillId="11" borderId="7" xfId="77" applyFont="1" applyFill="1" applyBorder="1" applyAlignment="1">
      <alignment vertical="center"/>
    </xf>
    <xf numFmtId="0" fontId="36" fillId="11" borderId="12" xfId="77" applyFont="1" applyFill="1" applyBorder="1" applyAlignment="1">
      <alignment vertical="center"/>
    </xf>
    <xf numFmtId="0" fontId="42" fillId="11" borderId="0" xfId="77" applyFont="1" applyFill="1" applyBorder="1" applyAlignment="1">
      <alignment vertical="center"/>
    </xf>
    <xf numFmtId="0" fontId="2" fillId="0" borderId="13" xfId="77" applyFont="1" applyBorder="1"/>
    <xf numFmtId="0" fontId="43" fillId="11" borderId="0" xfId="77" applyFont="1" applyFill="1" applyBorder="1" applyAlignment="1">
      <alignment vertical="center"/>
    </xf>
    <xf numFmtId="0" fontId="7" fillId="0" borderId="4" xfId="77" applyFont="1" applyFill="1" applyBorder="1" applyAlignment="1">
      <alignment vertical="center"/>
    </xf>
    <xf numFmtId="0" fontId="16" fillId="0" borderId="0" xfId="77" applyFont="1" applyFill="1" applyBorder="1"/>
    <xf numFmtId="0" fontId="16" fillId="0" borderId="0" xfId="77" applyFont="1" applyFill="1" applyBorder="1" applyAlignment="1">
      <alignment horizontal="center"/>
    </xf>
    <xf numFmtId="0" fontId="9" fillId="5" borderId="12" xfId="77" quotePrefix="1" applyFont="1" applyFill="1" applyBorder="1" applyAlignment="1">
      <alignment horizontal="left"/>
    </xf>
    <xf numFmtId="0" fontId="10" fillId="0" borderId="0" xfId="77"/>
    <xf numFmtId="165" fontId="16" fillId="0" borderId="3" xfId="77" applyNumberFormat="1" applyFont="1" applyFill="1" applyBorder="1" applyAlignment="1" applyProtection="1">
      <alignment horizontal="right"/>
    </xf>
    <xf numFmtId="171" fontId="16" fillId="0" borderId="3" xfId="78" applyNumberFormat="1" applyFont="1" applyFill="1" applyBorder="1" applyAlignment="1">
      <alignment horizontal="right"/>
    </xf>
    <xf numFmtId="1" fontId="16" fillId="0" borderId="3" xfId="78" applyNumberFormat="1" applyFont="1" applyFill="1" applyBorder="1" applyAlignment="1">
      <alignment horizontal="right"/>
    </xf>
    <xf numFmtId="1" fontId="16" fillId="0" borderId="3" xfId="77" applyNumberFormat="1" applyFont="1" applyFill="1" applyBorder="1" applyAlignment="1" applyProtection="1">
      <alignment horizontal="right"/>
    </xf>
    <xf numFmtId="165" fontId="16" fillId="5" borderId="11" xfId="77" applyNumberFormat="1" applyFont="1" applyFill="1" applyBorder="1" applyAlignment="1" applyProtection="1">
      <alignment horizontal="right"/>
    </xf>
    <xf numFmtId="171" fontId="16" fillId="5" borderId="11" xfId="78" applyNumberFormat="1" applyFont="1" applyFill="1" applyBorder="1" applyAlignment="1">
      <alignment horizontal="right"/>
    </xf>
    <xf numFmtId="1" fontId="16" fillId="5" borderId="11" xfId="78" applyNumberFormat="1" applyFont="1" applyFill="1" applyBorder="1" applyAlignment="1">
      <alignment horizontal="right"/>
    </xf>
    <xf numFmtId="1" fontId="16" fillId="5" borderId="11" xfId="77" applyNumberFormat="1" applyFont="1" applyFill="1" applyBorder="1" applyAlignment="1" applyProtection="1">
      <alignment horizontal="right"/>
    </xf>
    <xf numFmtId="165" fontId="16" fillId="0" borderId="11" xfId="77" applyNumberFormat="1" applyFont="1" applyFill="1" applyBorder="1" applyAlignment="1" applyProtection="1">
      <alignment horizontal="right"/>
    </xf>
    <xf numFmtId="171" fontId="16" fillId="0" borderId="11" xfId="78" applyNumberFormat="1" applyFont="1" applyFill="1" applyBorder="1" applyAlignment="1">
      <alignment horizontal="right"/>
    </xf>
    <xf numFmtId="1" fontId="16" fillId="0" borderId="11" xfId="78" applyNumberFormat="1" applyFont="1" applyFill="1" applyBorder="1" applyAlignment="1">
      <alignment horizontal="right"/>
    </xf>
    <xf numFmtId="1" fontId="16" fillId="0" borderId="11" xfId="77" applyNumberFormat="1" applyFont="1" applyFill="1" applyBorder="1" applyAlignment="1" applyProtection="1">
      <alignment horizontal="right"/>
    </xf>
    <xf numFmtId="165" fontId="16" fillId="0" borderId="14" xfId="77" applyNumberFormat="1" applyFont="1" applyFill="1" applyBorder="1" applyAlignment="1" applyProtection="1">
      <alignment horizontal="right"/>
    </xf>
    <xf numFmtId="171" fontId="16" fillId="0" borderId="14" xfId="78" applyNumberFormat="1" applyFont="1" applyFill="1" applyBorder="1" applyAlignment="1">
      <alignment horizontal="right"/>
    </xf>
    <xf numFmtId="1" fontId="16" fillId="0" borderId="14" xfId="78" applyNumberFormat="1" applyFont="1" applyFill="1" applyBorder="1" applyAlignment="1">
      <alignment horizontal="right"/>
    </xf>
    <xf numFmtId="1" fontId="16" fillId="0" borderId="14" xfId="77" applyNumberFormat="1" applyFont="1" applyFill="1" applyBorder="1" applyAlignment="1" applyProtection="1">
      <alignment horizontal="right"/>
    </xf>
    <xf numFmtId="0" fontId="8" fillId="0" borderId="0" xfId="77" applyFont="1" applyFill="1" applyAlignment="1">
      <alignment vertical="center"/>
    </xf>
    <xf numFmtId="0" fontId="8" fillId="0" borderId="0" xfId="77" applyFont="1" applyFill="1"/>
    <xf numFmtId="0" fontId="8" fillId="0" borderId="9" xfId="77" applyFont="1" applyFill="1" applyBorder="1" applyAlignment="1">
      <alignment vertical="center"/>
    </xf>
    <xf numFmtId="0" fontId="8" fillId="0" borderId="7" xfId="77" applyFont="1" applyFill="1" applyBorder="1"/>
    <xf numFmtId="0" fontId="8" fillId="0" borderId="10" xfId="77" applyFont="1" applyFill="1" applyBorder="1"/>
    <xf numFmtId="0" fontId="8" fillId="0" borderId="12" xfId="77" applyFont="1" applyFill="1" applyBorder="1" applyAlignment="1">
      <alignment vertical="center"/>
    </xf>
    <xf numFmtId="0" fontId="8" fillId="0" borderId="0" xfId="77" applyFont="1" applyFill="1" applyBorder="1"/>
    <xf numFmtId="0" fontId="8" fillId="0" borderId="13" xfId="77" applyFont="1" applyFill="1" applyBorder="1"/>
    <xf numFmtId="0" fontId="8" fillId="0" borderId="6" xfId="77" applyFont="1" applyFill="1" applyBorder="1"/>
    <xf numFmtId="0" fontId="8" fillId="0" borderId="5" xfId="77" applyFont="1" applyFill="1" applyBorder="1"/>
    <xf numFmtId="0" fontId="9" fillId="5" borderId="12" xfId="77" quotePrefix="1" applyFont="1" applyFill="1" applyBorder="1" applyAlignment="1"/>
    <xf numFmtId="0" fontId="9" fillId="5" borderId="0" xfId="77" quotePrefix="1" applyFont="1" applyFill="1" applyBorder="1" applyAlignment="1"/>
    <xf numFmtId="165" fontId="16" fillId="0" borderId="0" xfId="77" applyNumberFormat="1" applyFont="1" applyFill="1" applyBorder="1" applyAlignment="1" applyProtection="1">
      <alignment horizontal="right"/>
    </xf>
    <xf numFmtId="171" fontId="16" fillId="0" borderId="0" xfId="78" applyNumberFormat="1" applyFont="1" applyFill="1" applyBorder="1" applyAlignment="1">
      <alignment horizontal="right"/>
    </xf>
    <xf numFmtId="0" fontId="10" fillId="0" borderId="7" xfId="77" applyBorder="1"/>
    <xf numFmtId="0" fontId="10" fillId="0" borderId="10" xfId="77" applyBorder="1"/>
    <xf numFmtId="0" fontId="8" fillId="0" borderId="12" xfId="77" applyFont="1" applyBorder="1" applyAlignment="1">
      <alignment vertical="center"/>
    </xf>
    <xf numFmtId="0" fontId="10" fillId="0" borderId="0" xfId="77" applyBorder="1"/>
    <xf numFmtId="0" fontId="10" fillId="0" borderId="13" xfId="77" applyBorder="1"/>
    <xf numFmtId="0" fontId="10" fillId="0" borderId="6" xfId="77" applyBorder="1"/>
    <xf numFmtId="0" fontId="10" fillId="0" borderId="5" xfId="77" applyBorder="1"/>
    <xf numFmtId="0" fontId="30" fillId="2" borderId="0" xfId="0" applyFont="1" applyFill="1" applyProtection="1">
      <protection locked="0"/>
    </xf>
    <xf numFmtId="0" fontId="46" fillId="0" borderId="0" xfId="0" applyFont="1" applyAlignment="1" applyProtection="1">
      <alignment horizontal="center"/>
      <protection locked="0"/>
    </xf>
    <xf numFmtId="0" fontId="47" fillId="0" borderId="0" xfId="1" applyFont="1"/>
    <xf numFmtId="0" fontId="47" fillId="2" borderId="0" xfId="1" applyFont="1" applyFill="1" applyAlignment="1" applyProtection="1">
      <alignment vertical="center" wrapText="1"/>
      <protection locked="0"/>
    </xf>
    <xf numFmtId="0" fontId="31" fillId="2" borderId="0" xfId="0" applyFont="1" applyFill="1" applyAlignment="1" applyProtection="1">
      <alignment wrapText="1"/>
      <protection locked="0"/>
    </xf>
    <xf numFmtId="0" fontId="47" fillId="2" borderId="0" xfId="1" applyFont="1" applyFill="1" applyProtection="1">
      <protection locked="0"/>
    </xf>
    <xf numFmtId="0" fontId="30" fillId="0" borderId="0" xfId="0" applyFont="1" applyProtection="1">
      <protection locked="0"/>
    </xf>
    <xf numFmtId="0" fontId="31" fillId="0" borderId="0" xfId="0" applyFont="1" applyAlignment="1" applyProtection="1">
      <alignment wrapText="1"/>
      <protection locked="0"/>
    </xf>
    <xf numFmtId="0" fontId="46" fillId="12" borderId="16" xfId="0" applyFont="1" applyFill="1" applyBorder="1" applyAlignment="1">
      <alignment horizontal="center"/>
    </xf>
    <xf numFmtId="0" fontId="9" fillId="5" borderId="0" xfId="77" quotePrefix="1" applyFont="1" applyFill="1" applyBorder="1" applyAlignment="1">
      <alignment horizontal="left"/>
    </xf>
    <xf numFmtId="0" fontId="8" fillId="0" borderId="0" xfId="75" applyFont="1" applyFill="1" applyBorder="1" applyAlignment="1">
      <alignment horizontal="center" vertical="center" wrapText="1"/>
    </xf>
    <xf numFmtId="3" fontId="41" fillId="0" borderId="0" xfId="75" applyNumberFormat="1" applyFont="1" applyFill="1" applyBorder="1"/>
    <xf numFmtId="0" fontId="0" fillId="2" borderId="0" xfId="0" applyFill="1"/>
    <xf numFmtId="0" fontId="36" fillId="10" borderId="15" xfId="77" applyFont="1" applyFill="1" applyBorder="1" applyAlignment="1">
      <alignment horizontal="center" vertical="center" wrapText="1"/>
    </xf>
    <xf numFmtId="0" fontId="35" fillId="10" borderId="15" xfId="77" applyFont="1" applyFill="1" applyBorder="1" applyAlignment="1">
      <alignment horizontal="center" vertical="center" wrapText="1"/>
    </xf>
    <xf numFmtId="0" fontId="35" fillId="10" borderId="8" xfId="68" applyFont="1" applyFill="1" applyBorder="1" applyAlignment="1">
      <alignment horizontal="center" vertical="center" wrapText="1"/>
    </xf>
    <xf numFmtId="0" fontId="9" fillId="10" borderId="8" xfId="68" applyFont="1" applyFill="1" applyBorder="1" applyAlignment="1">
      <alignment horizontal="center" vertical="center" wrapText="1"/>
    </xf>
    <xf numFmtId="0" fontId="35" fillId="10" borderId="6" xfId="68" applyFont="1" applyFill="1" applyBorder="1" applyAlignment="1">
      <alignment horizontal="center" vertical="center"/>
    </xf>
    <xf numFmtId="0" fontId="35" fillId="10" borderId="0" xfId="70" applyFont="1" applyFill="1" applyBorder="1" applyAlignment="1">
      <alignment horizontal="center" vertical="center" wrapText="1"/>
    </xf>
    <xf numFmtId="0" fontId="35" fillId="10" borderId="0" xfId="68" applyFont="1" applyFill="1" applyBorder="1" applyAlignment="1">
      <alignment horizontal="center" vertical="center" wrapText="1"/>
    </xf>
    <xf numFmtId="0" fontId="35" fillId="10" borderId="0" xfId="68" applyFont="1" applyFill="1" applyAlignment="1">
      <alignment horizontal="center" vertical="center" wrapText="1"/>
    </xf>
    <xf numFmtId="41" fontId="16" fillId="0" borderId="3" xfId="4" applyFont="1" applyFill="1" applyBorder="1" applyAlignment="1">
      <alignment horizontal="right"/>
    </xf>
    <xf numFmtId="41" fontId="16" fillId="5" borderId="11" xfId="4" applyFont="1" applyFill="1" applyBorder="1" applyAlignment="1">
      <alignment horizontal="right"/>
    </xf>
    <xf numFmtId="41" fontId="16" fillId="0" borderId="11" xfId="4" applyFont="1" applyFill="1" applyBorder="1" applyAlignment="1">
      <alignment horizontal="right"/>
    </xf>
    <xf numFmtId="41" fontId="16" fillId="0" borderId="14" xfId="4" applyFont="1" applyFill="1" applyBorder="1" applyAlignment="1">
      <alignment horizontal="right"/>
    </xf>
    <xf numFmtId="41" fontId="23" fillId="0" borderId="3" xfId="4" applyFont="1" applyFill="1" applyBorder="1" applyAlignment="1">
      <alignment horizontal="right"/>
    </xf>
    <xf numFmtId="41" fontId="23" fillId="5" borderId="11" xfId="4" applyFont="1" applyFill="1" applyBorder="1" applyAlignment="1">
      <alignment horizontal="right"/>
    </xf>
    <xf numFmtId="41" fontId="23" fillId="0" borderId="11" xfId="4" applyFont="1" applyFill="1" applyBorder="1" applyAlignment="1">
      <alignment horizontal="right"/>
    </xf>
    <xf numFmtId="41" fontId="23" fillId="0" borderId="14" xfId="4" applyFont="1" applyFill="1" applyBorder="1" applyAlignment="1">
      <alignment horizontal="right"/>
    </xf>
    <xf numFmtId="0" fontId="7" fillId="4" borderId="12" xfId="0" applyFont="1" applyFill="1" applyBorder="1" applyAlignment="1" applyProtection="1">
      <alignment horizontal="left"/>
      <protection locked="0"/>
    </xf>
    <xf numFmtId="0" fontId="7" fillId="4" borderId="13" xfId="0" applyFont="1" applyFill="1" applyBorder="1" applyAlignment="1" applyProtection="1">
      <alignment horizontal="left"/>
      <protection locked="0"/>
    </xf>
    <xf numFmtId="0" fontId="7" fillId="2" borderId="15" xfId="2" applyNumberFormat="1" applyFont="1" applyFill="1" applyBorder="1" applyAlignment="1">
      <alignment horizontal="center" vertical="center" wrapText="1"/>
    </xf>
    <xf numFmtId="0" fontId="8" fillId="2" borderId="15" xfId="0" applyFont="1" applyFill="1" applyBorder="1" applyProtection="1">
      <protection locked="0"/>
    </xf>
    <xf numFmtId="3" fontId="8" fillId="2" borderId="15" xfId="0" applyNumberFormat="1" applyFont="1" applyFill="1" applyBorder="1" applyProtection="1">
      <protection locked="0"/>
    </xf>
    <xf numFmtId="4" fontId="8" fillId="2" borderId="15" xfId="0" applyNumberFormat="1" applyFont="1" applyFill="1" applyBorder="1" applyProtection="1">
      <protection locked="0"/>
    </xf>
    <xf numFmtId="170" fontId="8" fillId="2" borderId="15" xfId="4" applyNumberFormat="1" applyFont="1" applyFill="1" applyBorder="1" applyAlignment="1">
      <alignment horizontal="center" vertical="center" wrapText="1"/>
    </xf>
    <xf numFmtId="0" fontId="8" fillId="2" borderId="15" xfId="0" applyFont="1" applyFill="1" applyBorder="1" applyAlignment="1" applyProtection="1">
      <alignment horizontal="right"/>
      <protection locked="0"/>
    </xf>
    <xf numFmtId="0" fontId="48" fillId="2" borderId="0" xfId="0" applyFont="1" applyFill="1" applyProtection="1">
      <protection locked="0"/>
    </xf>
    <xf numFmtId="0" fontId="7" fillId="4" borderId="0" xfId="0" applyFont="1" applyFill="1" applyBorder="1" applyAlignment="1" applyProtection="1">
      <alignment horizontal="left"/>
      <protection locked="0"/>
    </xf>
    <xf numFmtId="0" fontId="9" fillId="10" borderId="1" xfId="0" applyFont="1" applyFill="1" applyBorder="1" applyAlignment="1">
      <alignment horizontal="center" wrapText="1"/>
    </xf>
    <xf numFmtId="0" fontId="9" fillId="10" borderId="8" xfId="0" applyFont="1" applyFill="1" applyBorder="1" applyAlignment="1">
      <alignment horizontal="center" vertical="center"/>
    </xf>
    <xf numFmtId="0" fontId="9" fillId="10" borderId="2" xfId="0" applyFont="1" applyFill="1" applyBorder="1" applyAlignment="1">
      <alignment horizontal="center" vertical="center"/>
    </xf>
    <xf numFmtId="0" fontId="9" fillId="2" borderId="9" xfId="0" applyFont="1" applyFill="1" applyBorder="1" applyAlignment="1">
      <alignment horizontal="left" vertical="center" wrapText="1"/>
    </xf>
    <xf numFmtId="2" fontId="9" fillId="2" borderId="7"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3" fontId="23" fillId="2" borderId="0" xfId="13" applyNumberFormat="1" applyFont="1" applyFill="1" applyBorder="1" applyAlignment="1">
      <alignment horizontal="right" vertical="center"/>
    </xf>
    <xf numFmtId="3" fontId="51" fillId="2" borderId="0" xfId="13" applyNumberFormat="1" applyFont="1" applyFill="1" applyBorder="1" applyAlignment="1">
      <alignment horizontal="right" vertical="center"/>
    </xf>
    <xf numFmtId="3" fontId="51" fillId="2" borderId="13" xfId="13" applyNumberFormat="1" applyFont="1" applyFill="1" applyBorder="1" applyAlignment="1">
      <alignment horizontal="right" vertical="center"/>
    </xf>
    <xf numFmtId="3" fontId="23" fillId="2" borderId="13" xfId="13" applyNumberFormat="1" applyFont="1" applyFill="1" applyBorder="1" applyAlignment="1">
      <alignment horizontal="right" vertical="center"/>
    </xf>
    <xf numFmtId="0" fontId="23" fillId="2" borderId="12" xfId="0" applyFont="1" applyFill="1" applyBorder="1" applyAlignment="1">
      <alignment horizontal="left" wrapText="1" indent="2"/>
    </xf>
    <xf numFmtId="0" fontId="9" fillId="2" borderId="4" xfId="0" applyFont="1" applyFill="1" applyBorder="1" applyAlignment="1">
      <alignment horizontal="left"/>
    </xf>
    <xf numFmtId="3" fontId="9" fillId="2" borderId="6" xfId="13" applyNumberFormat="1" applyFont="1" applyFill="1" applyBorder="1" applyAlignment="1">
      <alignment horizontal="right" vertical="center"/>
    </xf>
    <xf numFmtId="3" fontId="9" fillId="2" borderId="5" xfId="13" applyNumberFormat="1" applyFont="1" applyFill="1" applyBorder="1" applyAlignment="1">
      <alignment horizontal="right" vertical="center"/>
    </xf>
    <xf numFmtId="0" fontId="9" fillId="2" borderId="1" xfId="0" applyFont="1" applyFill="1" applyBorder="1" applyAlignment="1">
      <alignment horizontal="left" vertical="center" wrapText="1"/>
    </xf>
    <xf numFmtId="2" fontId="9" fillId="2" borderId="8"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0" fontId="23" fillId="2" borderId="9" xfId="0" applyFont="1" applyFill="1" applyBorder="1" applyAlignment="1">
      <alignment horizontal="left" indent="2"/>
    </xf>
    <xf numFmtId="3" fontId="23" fillId="2" borderId="7" xfId="8" applyNumberFormat="1" applyFont="1" applyFill="1" applyBorder="1" applyAlignment="1">
      <alignment vertical="center"/>
    </xf>
    <xf numFmtId="3" fontId="51" fillId="2" borderId="7" xfId="8" applyNumberFormat="1" applyFont="1" applyFill="1" applyBorder="1" applyAlignment="1">
      <alignment vertical="center"/>
    </xf>
    <xf numFmtId="3" fontId="51" fillId="2" borderId="10" xfId="8" applyNumberFormat="1" applyFont="1" applyFill="1" applyBorder="1" applyAlignment="1">
      <alignment vertical="center"/>
    </xf>
    <xf numFmtId="3" fontId="23" fillId="2" borderId="0" xfId="8" applyNumberFormat="1" applyFont="1" applyFill="1" applyBorder="1" applyAlignment="1">
      <alignment vertical="center"/>
    </xf>
    <xf numFmtId="3" fontId="23" fillId="2" borderId="13" xfId="8" applyNumberFormat="1" applyFont="1" applyFill="1" applyBorder="1" applyAlignment="1">
      <alignment vertical="center"/>
    </xf>
    <xf numFmtId="3" fontId="51" fillId="2" borderId="0" xfId="8" applyNumberFormat="1" applyFont="1" applyFill="1" applyBorder="1" applyAlignment="1">
      <alignment vertical="center"/>
    </xf>
    <xf numFmtId="3" fontId="51" fillId="2" borderId="13" xfId="8" applyNumberFormat="1" applyFont="1" applyFill="1" applyBorder="1" applyAlignment="1">
      <alignment vertical="center"/>
    </xf>
    <xf numFmtId="3" fontId="9" fillId="2" borderId="6" xfId="8" applyNumberFormat="1" applyFont="1" applyFill="1" applyBorder="1" applyAlignment="1">
      <alignment vertical="center"/>
    </xf>
    <xf numFmtId="3" fontId="9" fillId="2" borderId="5" xfId="8" applyNumberFormat="1" applyFont="1" applyFill="1" applyBorder="1" applyAlignment="1">
      <alignment vertical="center"/>
    </xf>
    <xf numFmtId="0" fontId="23" fillId="2" borderId="0" xfId="0" applyFont="1" applyFill="1" applyAlignment="1">
      <alignment horizontal="left" indent="2"/>
    </xf>
    <xf numFmtId="0" fontId="40" fillId="2" borderId="0" xfId="0" applyFont="1" applyFill="1" applyProtection="1">
      <protection locked="0"/>
    </xf>
    <xf numFmtId="0" fontId="9" fillId="10" borderId="9" xfId="0" applyFont="1" applyFill="1" applyBorder="1" applyAlignment="1">
      <alignment horizontal="center" vertical="center" wrapText="1"/>
    </xf>
    <xf numFmtId="2" fontId="8" fillId="2" borderId="0" xfId="0" applyNumberFormat="1" applyFont="1" applyFill="1" applyProtection="1">
      <protection locked="0"/>
    </xf>
    <xf numFmtId="165" fontId="8" fillId="2" borderId="0" xfId="0" applyNumberFormat="1" applyFont="1" applyFill="1" applyProtection="1">
      <protection locked="0"/>
    </xf>
    <xf numFmtId="170" fontId="9" fillId="2" borderId="6" xfId="13" applyNumberFormat="1" applyFont="1" applyFill="1" applyBorder="1" applyAlignment="1">
      <alignment horizontal="right" vertical="center"/>
    </xf>
    <xf numFmtId="170" fontId="9" fillId="2" borderId="5" xfId="13" applyNumberFormat="1" applyFont="1" applyFill="1" applyBorder="1" applyAlignment="1">
      <alignment horizontal="right" vertical="center"/>
    </xf>
    <xf numFmtId="167" fontId="9" fillId="2" borderId="13" xfId="13" applyNumberFormat="1" applyFont="1" applyFill="1" applyBorder="1" applyAlignment="1">
      <alignment horizontal="center" vertical="center"/>
    </xf>
    <xf numFmtId="170" fontId="9" fillId="2" borderId="6" xfId="8" applyNumberFormat="1" applyFont="1" applyFill="1" applyBorder="1" applyAlignment="1">
      <alignment vertical="center"/>
    </xf>
    <xf numFmtId="170" fontId="9" fillId="2" borderId="5" xfId="8" applyNumberFormat="1" applyFont="1" applyFill="1" applyBorder="1" applyAlignment="1">
      <alignment vertical="center"/>
    </xf>
    <xf numFmtId="2" fontId="24" fillId="2" borderId="0" xfId="0" applyNumberFormat="1" applyFont="1" applyFill="1"/>
    <xf numFmtId="0" fontId="1" fillId="0" borderId="0" xfId="1" applyFill="1" applyBorder="1"/>
    <xf numFmtId="0" fontId="30" fillId="2" borderId="0" xfId="0" applyFont="1" applyFill="1" applyBorder="1" applyProtection="1">
      <protection locked="0"/>
    </xf>
    <xf numFmtId="0" fontId="1" fillId="2" borderId="0" xfId="1" applyFill="1" applyBorder="1" applyAlignment="1" applyProtection="1">
      <alignment wrapText="1"/>
      <protection locked="0"/>
    </xf>
    <xf numFmtId="0" fontId="47" fillId="2" borderId="0" xfId="1" applyFont="1" applyFill="1" applyBorder="1" applyProtection="1">
      <protection locked="0"/>
    </xf>
    <xf numFmtId="49" fontId="9" fillId="2" borderId="15" xfId="0" applyNumberFormat="1" applyFont="1" applyFill="1" applyBorder="1" applyAlignment="1">
      <alignment horizontal="center" vertical="center" wrapText="1"/>
    </xf>
    <xf numFmtId="0" fontId="8" fillId="2" borderId="15" xfId="0" applyFont="1" applyFill="1" applyBorder="1" applyAlignment="1">
      <alignment horizontal="right" vertical="center"/>
    </xf>
    <xf numFmtId="41" fontId="8" fillId="2" borderId="15" xfId="4" applyFont="1" applyFill="1" applyBorder="1" applyAlignment="1">
      <alignment vertical="center"/>
    </xf>
    <xf numFmtId="165" fontId="8" fillId="2" borderId="15" xfId="0" applyNumberFormat="1" applyFont="1" applyFill="1" applyBorder="1" applyAlignment="1">
      <alignment vertical="center"/>
    </xf>
    <xf numFmtId="41" fontId="8" fillId="2" borderId="15" xfId="4" applyFont="1" applyFill="1" applyBorder="1" applyAlignment="1">
      <alignment horizontal="right" vertical="center"/>
    </xf>
    <xf numFmtId="165" fontId="8" fillId="2" borderId="15" xfId="0" applyNumberFormat="1" applyFont="1" applyFill="1" applyBorder="1" applyAlignment="1">
      <alignment horizontal="right" vertical="center"/>
    </xf>
    <xf numFmtId="0" fontId="7" fillId="2" borderId="9" xfId="0" applyFont="1" applyFill="1" applyBorder="1" applyProtection="1">
      <protection locked="0"/>
    </xf>
    <xf numFmtId="0" fontId="23" fillId="2" borderId="4" xfId="0" applyFont="1" applyFill="1" applyBorder="1" applyAlignment="1" applyProtection="1">
      <alignment vertical="center" wrapText="1"/>
      <protection locked="0"/>
    </xf>
    <xf numFmtId="0" fontId="40" fillId="2" borderId="6" xfId="0" applyFont="1" applyFill="1" applyBorder="1" applyAlignment="1" applyProtection="1">
      <alignment vertical="center" wrapText="1"/>
      <protection locked="0"/>
    </xf>
    <xf numFmtId="0" fontId="40" fillId="2" borderId="5" xfId="0" applyFont="1" applyFill="1" applyBorder="1" applyAlignment="1" applyProtection="1">
      <alignment vertical="center" wrapText="1"/>
      <protection locked="0"/>
    </xf>
    <xf numFmtId="0" fontId="1" fillId="2" borderId="0" xfId="1" applyFill="1" applyAlignment="1">
      <alignment horizontal="right"/>
    </xf>
    <xf numFmtId="0" fontId="7" fillId="2" borderId="15" xfId="0" applyFont="1" applyFill="1" applyBorder="1" applyAlignment="1">
      <alignment horizontal="center" vertical="center" wrapText="1"/>
    </xf>
    <xf numFmtId="0" fontId="0" fillId="2" borderId="15" xfId="0" applyFill="1" applyBorder="1"/>
    <xf numFmtId="167" fontId="0" fillId="2" borderId="15" xfId="81" applyNumberFormat="1" applyFont="1" applyFill="1" applyBorder="1"/>
    <xf numFmtId="172" fontId="0" fillId="2" borderId="15" xfId="81" applyNumberFormat="1" applyFont="1" applyFill="1" applyBorder="1"/>
    <xf numFmtId="173" fontId="0" fillId="2" borderId="15" xfId="81" applyNumberFormat="1" applyFont="1" applyFill="1" applyBorder="1"/>
    <xf numFmtId="0" fontId="0" fillId="2" borderId="15" xfId="0" applyFill="1" applyBorder="1" applyAlignment="1">
      <alignment horizontal="right"/>
    </xf>
    <xf numFmtId="0" fontId="8" fillId="2" borderId="17" xfId="0" applyFont="1" applyFill="1" applyBorder="1" applyAlignment="1">
      <alignment horizontal="left" vertical="center"/>
    </xf>
    <xf numFmtId="0" fontId="8" fillId="2" borderId="0" xfId="0" applyFont="1" applyFill="1" applyAlignment="1">
      <alignment horizontal="center"/>
    </xf>
    <xf numFmtId="0" fontId="0" fillId="2" borderId="0" xfId="0" applyFill="1" applyBorder="1"/>
    <xf numFmtId="0" fontId="38" fillId="2" borderId="12" xfId="0" applyFont="1" applyFill="1" applyBorder="1" applyAlignment="1">
      <alignment horizontal="left" vertical="center"/>
    </xf>
    <xf numFmtId="0" fontId="38" fillId="2" borderId="0" xfId="0" applyFont="1" applyFill="1" applyBorder="1" applyAlignment="1">
      <alignment vertical="center" wrapText="1"/>
    </xf>
    <xf numFmtId="0" fontId="38" fillId="2" borderId="13" xfId="0" applyFont="1" applyFill="1" applyBorder="1" applyAlignment="1">
      <alignment vertical="center" wrapText="1"/>
    </xf>
    <xf numFmtId="49" fontId="38" fillId="2" borderId="4" xfId="0" applyNumberFormat="1" applyFont="1" applyFill="1" applyBorder="1" applyAlignment="1">
      <alignment vertical="center"/>
    </xf>
    <xf numFmtId="49" fontId="38" fillId="2" borderId="6" xfId="0" applyNumberFormat="1" applyFont="1" applyFill="1" applyBorder="1" applyAlignment="1">
      <alignment vertical="center"/>
    </xf>
    <xf numFmtId="49" fontId="38" fillId="2" borderId="5" xfId="0" applyNumberFormat="1" applyFont="1" applyFill="1" applyBorder="1" applyAlignment="1">
      <alignment vertical="center"/>
    </xf>
    <xf numFmtId="0" fontId="48" fillId="2" borderId="0" xfId="0" applyFont="1" applyFill="1"/>
    <xf numFmtId="167" fontId="48" fillId="2" borderId="0" xfId="80" applyNumberFormat="1" applyFont="1" applyFill="1" applyAlignment="1">
      <alignment horizontal="center"/>
    </xf>
    <xf numFmtId="167" fontId="48" fillId="2" borderId="0" xfId="0" applyNumberFormat="1" applyFont="1" applyFill="1"/>
    <xf numFmtId="0" fontId="57" fillId="2" borderId="0" xfId="1" applyFont="1" applyFill="1" applyAlignment="1">
      <alignment horizontal="right"/>
    </xf>
    <xf numFmtId="0" fontId="30" fillId="0" borderId="0" xfId="0" applyFont="1" applyFill="1" applyAlignment="1" applyProtection="1">
      <alignment horizontal="center" vertical="center"/>
      <protection locked="0"/>
    </xf>
    <xf numFmtId="0" fontId="1" fillId="0" borderId="0" xfId="1" applyFill="1" applyAlignment="1" applyProtection="1">
      <alignment vertical="center" wrapText="1"/>
      <protection locked="0"/>
    </xf>
    <xf numFmtId="0" fontId="30" fillId="2" borderId="7" xfId="0" applyFont="1" applyFill="1" applyBorder="1" applyAlignment="1" applyProtection="1">
      <alignment horizontal="center" vertical="center"/>
      <protection locked="0"/>
    </xf>
    <xf numFmtId="0" fontId="1" fillId="2" borderId="7" xfId="1" applyFill="1" applyBorder="1" applyAlignment="1" applyProtection="1">
      <alignment vertical="center" wrapText="1"/>
      <protection locked="0"/>
    </xf>
    <xf numFmtId="0" fontId="30" fillId="2" borderId="7" xfId="0" applyFont="1" applyFill="1" applyBorder="1" applyAlignment="1" applyProtection="1">
      <alignment wrapText="1"/>
      <protection locked="0"/>
    </xf>
    <xf numFmtId="0" fontId="30" fillId="2" borderId="10" xfId="0" applyFont="1" applyFill="1" applyBorder="1" applyAlignment="1" applyProtection="1">
      <alignment wrapText="1"/>
      <protection locked="0"/>
    </xf>
    <xf numFmtId="0" fontId="30" fillId="2" borderId="0" xfId="0" applyFont="1" applyFill="1" applyBorder="1" applyAlignment="1" applyProtection="1">
      <alignment horizontal="center" vertical="center"/>
      <protection locked="0"/>
    </xf>
    <xf numFmtId="0" fontId="1" fillId="2" borderId="0" xfId="1" applyFill="1" applyBorder="1" applyAlignment="1" applyProtection="1">
      <alignment vertical="center" wrapText="1"/>
      <protection locked="0"/>
    </xf>
    <xf numFmtId="0" fontId="30" fillId="2" borderId="0" xfId="0" applyFont="1" applyFill="1" applyBorder="1" applyAlignment="1" applyProtection="1">
      <alignment wrapText="1"/>
      <protection locked="0"/>
    </xf>
    <xf numFmtId="0" fontId="30" fillId="2" borderId="13" xfId="0" applyFont="1" applyFill="1" applyBorder="1" applyAlignment="1" applyProtection="1">
      <alignment wrapText="1"/>
      <protection locked="0"/>
    </xf>
    <xf numFmtId="0" fontId="1" fillId="0" borderId="0" xfId="1" applyFill="1" applyBorder="1" applyAlignment="1" applyProtection="1">
      <alignment vertical="center" wrapText="1"/>
      <protection locked="0"/>
    </xf>
    <xf numFmtId="0" fontId="58" fillId="2" borderId="0" xfId="0" applyFont="1" applyFill="1" applyBorder="1" applyAlignment="1" applyProtection="1">
      <alignment horizontal="center" vertical="center"/>
      <protection locked="0"/>
    </xf>
    <xf numFmtId="0" fontId="1" fillId="0" borderId="0" xfId="1" applyFill="1" applyBorder="1" applyAlignment="1" applyProtection="1">
      <alignment wrapText="1"/>
      <protection locked="0"/>
    </xf>
    <xf numFmtId="0" fontId="2" fillId="0" borderId="0" xfId="0" applyFont="1" applyFill="1" applyBorder="1" applyAlignment="1" applyProtection="1">
      <alignment horizontal="justify" vertical="center" wrapText="1"/>
      <protection locked="0"/>
    </xf>
    <xf numFmtId="0" fontId="30" fillId="0" borderId="0" xfId="0" applyFont="1" applyFill="1" applyProtection="1">
      <protection locked="0"/>
    </xf>
    <xf numFmtId="0" fontId="30" fillId="0" borderId="0" xfId="0" applyFont="1" applyFill="1" applyAlignment="1" applyProtection="1">
      <alignment wrapText="1"/>
      <protection locked="0"/>
    </xf>
    <xf numFmtId="0" fontId="2" fillId="0" borderId="13" xfId="0" applyFont="1" applyFill="1" applyBorder="1" applyAlignment="1" applyProtection="1">
      <alignment horizontal="justify" vertical="center" wrapText="1"/>
      <protection locked="0"/>
    </xf>
    <xf numFmtId="0" fontId="1" fillId="0" borderId="6" xfId="1" applyFill="1" applyBorder="1" applyAlignment="1" applyProtection="1">
      <alignment vertical="center" wrapText="1"/>
      <protection locked="0"/>
    </xf>
    <xf numFmtId="0" fontId="2" fillId="0" borderId="6"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33" fillId="2" borderId="0" xfId="75" applyFont="1" applyFill="1" applyAlignment="1">
      <alignment vertical="center" wrapText="1"/>
    </xf>
    <xf numFmtId="0" fontId="33" fillId="2" borderId="0" xfId="75" applyFont="1" applyFill="1"/>
    <xf numFmtId="0" fontId="6" fillId="3" borderId="0" xfId="75" applyFont="1" applyFill="1" applyAlignment="1">
      <alignment vertical="center"/>
    </xf>
    <xf numFmtId="0" fontId="23" fillId="2" borderId="0" xfId="75" applyFont="1" applyFill="1"/>
    <xf numFmtId="3" fontId="9" fillId="5" borderId="0" xfId="75" applyNumberFormat="1" applyFont="1" applyFill="1" applyAlignment="1">
      <alignment horizontal="left"/>
    </xf>
    <xf numFmtId="0" fontId="35" fillId="2" borderId="1" xfId="75" applyFont="1" applyFill="1" applyBorder="1" applyAlignment="1">
      <alignment horizontal="center" vertical="center" wrapText="1"/>
    </xf>
    <xf numFmtId="0" fontId="35" fillId="2" borderId="2" xfId="75" applyFont="1" applyFill="1" applyBorder="1" applyAlignment="1">
      <alignment horizontal="center" vertical="center" wrapText="1"/>
    </xf>
    <xf numFmtId="0" fontId="35" fillId="11" borderId="8" xfId="75" applyFont="1" applyFill="1" applyBorder="1" applyAlignment="1">
      <alignment horizontal="center" vertical="center" wrapText="1"/>
    </xf>
    <xf numFmtId="0" fontId="35" fillId="11" borderId="2" xfId="75" applyFont="1" applyFill="1" applyBorder="1" applyAlignment="1">
      <alignment horizontal="center" vertical="center" wrapText="1"/>
    </xf>
    <xf numFmtId="0" fontId="35" fillId="11" borderId="1" xfId="75" applyFont="1" applyFill="1" applyBorder="1" applyAlignment="1">
      <alignment horizontal="center" vertical="center" wrapText="1"/>
    </xf>
    <xf numFmtId="0" fontId="9" fillId="11" borderId="1" xfId="75" applyFont="1" applyFill="1" applyBorder="1" applyAlignment="1">
      <alignment horizontal="center" vertical="center" wrapText="1"/>
    </xf>
    <xf numFmtId="0" fontId="9" fillId="11" borderId="8" xfId="75" applyFont="1" applyFill="1" applyBorder="1" applyAlignment="1">
      <alignment horizontal="center" vertical="center" wrapText="1"/>
    </xf>
    <xf numFmtId="0" fontId="9" fillId="11" borderId="2" xfId="75" applyFont="1" applyFill="1" applyBorder="1" applyAlignment="1">
      <alignment horizontal="center" vertical="center" wrapText="1"/>
    </xf>
    <xf numFmtId="0" fontId="9" fillId="2" borderId="1" xfId="75" applyFont="1" applyFill="1" applyBorder="1" applyAlignment="1">
      <alignment horizontal="center" vertical="center" wrapText="1"/>
    </xf>
    <xf numFmtId="0" fontId="9" fillId="2" borderId="2" xfId="75" applyFont="1" applyFill="1" applyBorder="1" applyAlignment="1">
      <alignment horizontal="center" vertical="center" wrapText="1"/>
    </xf>
    <xf numFmtId="0" fontId="9" fillId="2" borderId="8" xfId="75" applyFont="1" applyFill="1" applyBorder="1" applyAlignment="1">
      <alignment horizontal="center" vertical="center" wrapText="1"/>
    </xf>
    <xf numFmtId="0" fontId="9" fillId="10" borderId="0" xfId="75" applyFont="1" applyFill="1" applyAlignment="1">
      <alignment vertical="center" wrapText="1"/>
    </xf>
    <xf numFmtId="165" fontId="36" fillId="5" borderId="3" xfId="75" applyNumberFormat="1" applyFont="1" applyFill="1" applyBorder="1" applyAlignment="1">
      <alignment horizontal="center" vertical="center" wrapText="1"/>
    </xf>
    <xf numFmtId="165" fontId="36" fillId="5" borderId="9" xfId="75" applyNumberFormat="1" applyFont="1" applyFill="1" applyBorder="1" applyAlignment="1">
      <alignment horizontal="center" vertical="center" wrapText="1"/>
    </xf>
    <xf numFmtId="165" fontId="36" fillId="5" borderId="10" xfId="75" applyNumberFormat="1" applyFont="1" applyFill="1" applyBorder="1" applyAlignment="1">
      <alignment horizontal="center" vertical="center" wrapText="1"/>
    </xf>
    <xf numFmtId="165" fontId="36" fillId="5" borderId="7" xfId="75" applyNumberFormat="1" applyFont="1" applyFill="1" applyBorder="1" applyAlignment="1">
      <alignment horizontal="center" vertical="center" wrapText="1"/>
    </xf>
    <xf numFmtId="165" fontId="36" fillId="5" borderId="13" xfId="75" applyNumberFormat="1" applyFont="1" applyFill="1" applyBorder="1" applyAlignment="1">
      <alignment horizontal="center" vertical="center" wrapText="1"/>
    </xf>
    <xf numFmtId="0" fontId="9" fillId="2" borderId="0" xfId="75" applyFont="1" applyFill="1" applyAlignment="1">
      <alignment vertical="center" wrapText="1"/>
    </xf>
    <xf numFmtId="165" fontId="36" fillId="5" borderId="11" xfId="75" applyNumberFormat="1" applyFont="1" applyFill="1" applyBorder="1" applyAlignment="1">
      <alignment horizontal="center" vertical="center" wrapText="1"/>
    </xf>
    <xf numFmtId="165" fontId="36" fillId="5" borderId="12" xfId="75" applyNumberFormat="1" applyFont="1" applyFill="1" applyBorder="1" applyAlignment="1">
      <alignment horizontal="center" vertical="center" wrapText="1"/>
    </xf>
    <xf numFmtId="165" fontId="36" fillId="5" borderId="0" xfId="75" applyNumberFormat="1" applyFont="1" applyFill="1" applyAlignment="1">
      <alignment horizontal="center" vertical="center" wrapText="1"/>
    </xf>
    <xf numFmtId="165" fontId="23" fillId="2" borderId="11" xfId="75" applyNumberFormat="1" applyFont="1" applyFill="1" applyBorder="1" applyAlignment="1">
      <alignment horizontal="center" vertical="center"/>
    </xf>
    <xf numFmtId="165" fontId="23" fillId="2" borderId="11" xfId="75" applyNumberFormat="1" applyFont="1" applyFill="1" applyBorder="1" applyAlignment="1">
      <alignment vertical="center"/>
    </xf>
    <xf numFmtId="0" fontId="9" fillId="10" borderId="5" xfId="75" applyFont="1" applyFill="1" applyBorder="1" applyAlignment="1">
      <alignment vertical="center" wrapText="1"/>
    </xf>
    <xf numFmtId="3" fontId="23" fillId="2" borderId="4" xfId="75" applyNumberFormat="1" applyFont="1" applyFill="1" applyBorder="1" applyAlignment="1">
      <alignment horizontal="center" vertical="center"/>
    </xf>
    <xf numFmtId="3" fontId="23" fillId="2" borderId="5" xfId="75" applyNumberFormat="1" applyFont="1" applyFill="1" applyBorder="1" applyAlignment="1">
      <alignment horizontal="center" vertical="center"/>
    </xf>
    <xf numFmtId="3" fontId="23" fillId="2" borderId="6" xfId="75" applyNumberFormat="1" applyFont="1" applyFill="1" applyBorder="1" applyAlignment="1">
      <alignment horizontal="center" vertical="center"/>
    </xf>
    <xf numFmtId="0" fontId="39" fillId="2" borderId="0" xfId="75" applyFill="1"/>
    <xf numFmtId="0" fontId="13" fillId="2" borderId="0" xfId="75" applyFont="1" applyFill="1"/>
    <xf numFmtId="0" fontId="58" fillId="0" borderId="6" xfId="0" applyFont="1" applyFill="1" applyBorder="1" applyAlignment="1" applyProtection="1">
      <alignment horizontal="center" vertical="center"/>
      <protection locked="0"/>
    </xf>
    <xf numFmtId="0" fontId="45" fillId="2" borderId="3" xfId="79" applyNumberFormat="1" applyFont="1" applyFill="1" applyBorder="1" applyAlignment="1">
      <alignment horizontal="center" vertical="center" wrapText="1"/>
    </xf>
    <xf numFmtId="0" fontId="45" fillId="2" borderId="11" xfId="79" applyNumberFormat="1" applyFont="1" applyFill="1" applyBorder="1" applyAlignment="1">
      <alignment horizontal="center" vertical="center" wrapText="1"/>
    </xf>
    <xf numFmtId="0" fontId="45" fillId="2" borderId="14" xfId="79" applyNumberFormat="1" applyFont="1" applyFill="1" applyBorder="1" applyAlignment="1">
      <alignment horizontal="center" vertical="center" wrapText="1"/>
    </xf>
    <xf numFmtId="0" fontId="30" fillId="0" borderId="0" xfId="0" applyFont="1" applyAlignment="1" applyProtection="1">
      <alignment horizontal="center"/>
      <protection locked="0"/>
    </xf>
    <xf numFmtId="0" fontId="44" fillId="3" borderId="9" xfId="79" applyFont="1" applyFill="1" applyBorder="1" applyAlignment="1">
      <alignment horizontal="center" vertical="center"/>
    </xf>
    <xf numFmtId="0" fontId="44" fillId="3" borderId="7" xfId="79" applyFont="1" applyFill="1" applyBorder="1" applyAlignment="1">
      <alignment horizontal="center" vertical="center"/>
    </xf>
    <xf numFmtId="0" fontId="44" fillId="3" borderId="10" xfId="79" applyFont="1" applyFill="1" applyBorder="1" applyAlignment="1">
      <alignment horizontal="center" vertical="center"/>
    </xf>
    <xf numFmtId="0" fontId="44" fillId="3" borderId="4" xfId="79" applyFont="1" applyFill="1" applyBorder="1" applyAlignment="1">
      <alignment horizontal="center" vertical="center"/>
    </xf>
    <xf numFmtId="0" fontId="44" fillId="3" borderId="6" xfId="79" applyFont="1" applyFill="1" applyBorder="1" applyAlignment="1">
      <alignment horizontal="center" vertical="center"/>
    </xf>
    <xf numFmtId="0" fontId="44" fillId="3" borderId="5" xfId="79" applyFont="1" applyFill="1" applyBorder="1" applyAlignment="1">
      <alignment horizontal="center" vertical="center"/>
    </xf>
    <xf numFmtId="0" fontId="21" fillId="2" borderId="4" xfId="16" applyFont="1" applyFill="1" applyBorder="1" applyAlignment="1">
      <alignment horizontal="left"/>
    </xf>
    <xf numFmtId="0" fontId="21" fillId="2" borderId="6" xfId="16" applyFont="1" applyFill="1" applyBorder="1" applyAlignment="1">
      <alignment horizontal="left"/>
    </xf>
    <xf numFmtId="0" fontId="21" fillId="2" borderId="5" xfId="16" applyFont="1" applyFill="1" applyBorder="1" applyAlignment="1">
      <alignment horizontal="left"/>
    </xf>
    <xf numFmtId="0" fontId="6" fillId="3" borderId="0" xfId="0" applyFont="1" applyFill="1" applyAlignment="1" applyProtection="1">
      <alignment horizontal="center" vertical="center"/>
      <protection locked="0"/>
    </xf>
    <xf numFmtId="0" fontId="16" fillId="2" borderId="12" xfId="15" applyFont="1" applyFill="1" applyBorder="1" applyAlignment="1">
      <alignment horizontal="left"/>
    </xf>
    <xf numFmtId="0" fontId="16" fillId="2" borderId="0" xfId="15" applyFont="1" applyFill="1" applyAlignment="1">
      <alignment horizontal="left"/>
    </xf>
    <xf numFmtId="0" fontId="16" fillId="2" borderId="13" xfId="15" applyFont="1" applyFill="1" applyBorder="1" applyAlignment="1">
      <alignment horizontal="left"/>
    </xf>
    <xf numFmtId="0" fontId="16" fillId="2" borderId="12" xfId="15" applyFont="1" applyFill="1" applyBorder="1" applyAlignment="1">
      <alignment horizontal="left" wrapText="1"/>
    </xf>
    <xf numFmtId="0" fontId="16" fillId="2" borderId="0" xfId="15" applyFont="1" applyFill="1" applyAlignment="1">
      <alignment horizontal="left" wrapText="1"/>
    </xf>
    <xf numFmtId="0" fontId="16" fillId="2" borderId="13" xfId="15" applyFont="1" applyFill="1" applyBorder="1" applyAlignment="1">
      <alignment horizontal="left" wrapText="1"/>
    </xf>
    <xf numFmtId="0" fontId="27" fillId="2" borderId="4" xfId="0" applyFont="1" applyFill="1" applyBorder="1" applyAlignment="1">
      <alignment horizontal="left" vertical="center"/>
    </xf>
    <xf numFmtId="0" fontId="26" fillId="2" borderId="6" xfId="0" applyFont="1" applyFill="1" applyBorder="1" applyAlignment="1">
      <alignment horizontal="left" vertical="center"/>
    </xf>
    <xf numFmtId="0" fontId="7" fillId="4" borderId="9" xfId="10" applyFont="1" applyFill="1" applyBorder="1" applyAlignment="1">
      <alignment horizontal="center" vertical="center"/>
    </xf>
    <xf numFmtId="0" fontId="7" fillId="4" borderId="4" xfId="10" applyFont="1" applyFill="1" applyBorder="1" applyAlignment="1">
      <alignment horizontal="center" vertical="center"/>
    </xf>
    <xf numFmtId="0" fontId="7" fillId="4" borderId="7" xfId="10" applyFont="1" applyFill="1" applyBorder="1" applyAlignment="1">
      <alignment horizontal="center" vertical="center"/>
    </xf>
    <xf numFmtId="0" fontId="7" fillId="4" borderId="6" xfId="10" applyFont="1" applyFill="1" applyBorder="1" applyAlignment="1">
      <alignment horizontal="center" vertical="center"/>
    </xf>
    <xf numFmtId="167" fontId="7" fillId="4" borderId="10" xfId="11" applyNumberFormat="1" applyFont="1" applyFill="1" applyBorder="1" applyAlignment="1">
      <alignment horizontal="center" vertical="center"/>
    </xf>
    <xf numFmtId="167" fontId="7" fillId="4" borderId="5" xfId="11" applyNumberFormat="1" applyFont="1" applyFill="1" applyBorder="1" applyAlignment="1">
      <alignment horizontal="center" vertical="center"/>
    </xf>
    <xf numFmtId="0" fontId="26" fillId="2" borderId="12" xfId="0" applyFont="1" applyFill="1" applyBorder="1" applyAlignment="1">
      <alignment horizontal="left" vertical="center"/>
    </xf>
    <xf numFmtId="0" fontId="26" fillId="2" borderId="0" xfId="0" applyFont="1" applyFill="1" applyAlignment="1">
      <alignment horizontal="left" vertical="center"/>
    </xf>
    <xf numFmtId="0" fontId="26" fillId="2" borderId="12" xfId="0" applyFont="1" applyFill="1" applyBorder="1" applyAlignment="1">
      <alignment horizontal="left" wrapText="1"/>
    </xf>
    <xf numFmtId="0" fontId="26" fillId="2" borderId="0" xfId="0" applyFont="1" applyFill="1" applyAlignment="1">
      <alignment horizontal="left" wrapText="1"/>
    </xf>
    <xf numFmtId="0" fontId="26" fillId="2" borderId="13" xfId="0" applyFont="1" applyFill="1" applyBorder="1" applyAlignment="1">
      <alignment horizontal="left" wrapText="1"/>
    </xf>
    <xf numFmtId="0" fontId="7" fillId="4" borderId="11" xfId="10" applyFont="1" applyFill="1" applyBorder="1" applyAlignment="1">
      <alignment horizontal="center" vertical="center" wrapText="1"/>
    </xf>
    <xf numFmtId="0" fontId="7" fillId="4" borderId="14" xfId="10" applyFont="1" applyFill="1" applyBorder="1" applyAlignment="1">
      <alignment horizontal="center" vertical="center" wrapText="1"/>
    </xf>
    <xf numFmtId="0" fontId="7" fillId="4" borderId="0" xfId="10" applyFont="1" applyFill="1" applyAlignment="1">
      <alignment horizontal="center" vertical="center"/>
    </xf>
    <xf numFmtId="167" fontId="7" fillId="4" borderId="13" xfId="11" applyNumberFormat="1" applyFont="1" applyFill="1" applyBorder="1" applyAlignment="1">
      <alignment horizontal="center" vertical="center"/>
    </xf>
    <xf numFmtId="0" fontId="7" fillId="4" borderId="12" xfId="10" applyFont="1" applyFill="1" applyBorder="1" applyAlignment="1">
      <alignment horizontal="center" vertical="center"/>
    </xf>
    <xf numFmtId="169" fontId="9" fillId="2" borderId="1" xfId="8" applyNumberFormat="1" applyFont="1" applyFill="1" applyBorder="1" applyAlignment="1">
      <alignment horizontal="left" vertical="center" wrapText="1"/>
    </xf>
    <xf numFmtId="169" fontId="9" fillId="2" borderId="8" xfId="8" applyNumberFormat="1" applyFont="1" applyFill="1" applyBorder="1" applyAlignment="1">
      <alignment horizontal="left" vertical="center" wrapText="1"/>
    </xf>
    <xf numFmtId="169" fontId="9" fillId="2" borderId="2" xfId="8" applyNumberFormat="1" applyFont="1" applyFill="1" applyBorder="1" applyAlignment="1">
      <alignment horizontal="left" vertical="center" wrapText="1"/>
    </xf>
    <xf numFmtId="0" fontId="9" fillId="10" borderId="8" xfId="9" applyFont="1" applyFill="1" applyBorder="1" applyAlignment="1">
      <alignment horizontal="center" vertical="center"/>
    </xf>
    <xf numFmtId="0" fontId="9" fillId="10" borderId="2" xfId="9" applyFont="1" applyFill="1" applyBorder="1" applyAlignment="1">
      <alignment horizontal="center" vertical="center"/>
    </xf>
    <xf numFmtId="0" fontId="7" fillId="4" borderId="11" xfId="10" applyFont="1" applyFill="1" applyBorder="1" applyAlignment="1">
      <alignment horizontal="center" vertical="center"/>
    </xf>
    <xf numFmtId="0" fontId="7" fillId="4" borderId="14" xfId="10" applyFont="1" applyFill="1" applyBorder="1" applyAlignment="1">
      <alignment horizontal="center" vertical="center"/>
    </xf>
    <xf numFmtId="167" fontId="9" fillId="2" borderId="1" xfId="8" applyNumberFormat="1" applyFont="1" applyFill="1" applyBorder="1" applyAlignment="1">
      <alignment horizontal="left" vertical="center"/>
    </xf>
    <xf numFmtId="167" fontId="9" fillId="2" borderId="8" xfId="8" applyNumberFormat="1" applyFont="1" applyFill="1" applyBorder="1" applyAlignment="1">
      <alignment horizontal="left" vertical="center"/>
    </xf>
    <xf numFmtId="167" fontId="9" fillId="2" borderId="2" xfId="8" applyNumberFormat="1" applyFont="1" applyFill="1" applyBorder="1" applyAlignment="1">
      <alignment horizontal="left" vertical="center"/>
    </xf>
    <xf numFmtId="0" fontId="6" fillId="3" borderId="1"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7" fillId="4" borderId="12" xfId="0" applyFont="1" applyFill="1" applyBorder="1" applyAlignment="1" applyProtection="1">
      <alignment horizontal="left"/>
      <protection locked="0"/>
    </xf>
    <xf numFmtId="0" fontId="7" fillId="4" borderId="0" xfId="0" applyFont="1" applyFill="1" applyAlignment="1" applyProtection="1">
      <alignment horizontal="left"/>
      <protection locked="0"/>
    </xf>
    <xf numFmtId="0" fontId="7" fillId="4" borderId="13"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0" fontId="7" fillId="4" borderId="6"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4" borderId="9" xfId="0" applyFont="1" applyFill="1" applyBorder="1" applyAlignment="1" applyProtection="1">
      <alignment horizontal="left"/>
      <protection locked="0"/>
    </xf>
    <xf numFmtId="0" fontId="7" fillId="4" borderId="7" xfId="0" applyFont="1" applyFill="1" applyBorder="1" applyAlignment="1" applyProtection="1">
      <alignment horizontal="left"/>
      <protection locked="0"/>
    </xf>
    <xf numFmtId="0" fontId="7" fillId="4" borderId="10" xfId="0" applyFont="1" applyFill="1" applyBorder="1" applyAlignment="1" applyProtection="1">
      <alignment horizontal="left"/>
      <protection locked="0"/>
    </xf>
    <xf numFmtId="0" fontId="26" fillId="2" borderId="0" xfId="0" applyFont="1" applyFill="1" applyBorder="1" applyAlignment="1">
      <alignment horizontal="left" vertical="center"/>
    </xf>
    <xf numFmtId="0" fontId="26" fillId="2" borderId="9" xfId="0" applyFont="1" applyFill="1" applyBorder="1" applyAlignment="1">
      <alignment horizontal="left" vertical="center"/>
    </xf>
    <xf numFmtId="0" fontId="26" fillId="2" borderId="7" xfId="0" applyFont="1" applyFill="1" applyBorder="1" applyAlignment="1">
      <alignment horizontal="left" vertical="center"/>
    </xf>
    <xf numFmtId="0" fontId="26" fillId="2" borderId="10" xfId="0" applyFont="1" applyFill="1" applyBorder="1" applyAlignment="1">
      <alignment horizontal="left" vertical="center"/>
    </xf>
    <xf numFmtId="0" fontId="7" fillId="2" borderId="9"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26" fillId="2" borderId="4"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7" fillId="2" borderId="1" xfId="0" applyFont="1" applyFill="1" applyBorder="1" applyAlignment="1" applyProtection="1">
      <alignment horizontal="left"/>
      <protection locked="0"/>
    </xf>
    <xf numFmtId="0" fontId="7" fillId="2" borderId="8"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9" fillId="10" borderId="15" xfId="68" applyFont="1" applyFill="1" applyBorder="1" applyAlignment="1">
      <alignment horizontal="center" vertical="center" wrapText="1"/>
    </xf>
    <xf numFmtId="0" fontId="6" fillId="3" borderId="0" xfId="68" applyFont="1" applyFill="1" applyAlignment="1">
      <alignment horizontal="center" vertical="center"/>
    </xf>
    <xf numFmtId="0" fontId="9" fillId="5" borderId="0" xfId="68" applyFont="1" applyFill="1" applyAlignment="1">
      <alignment horizontal="center" vertical="center" wrapText="1"/>
    </xf>
    <xf numFmtId="0" fontId="9" fillId="5" borderId="0" xfId="68" applyFont="1" applyFill="1" applyAlignment="1">
      <alignment horizontal="left" vertical="center" wrapText="1"/>
    </xf>
    <xf numFmtId="0" fontId="9" fillId="5" borderId="0" xfId="70" applyFont="1" applyFill="1" applyAlignment="1">
      <alignment horizontal="left" vertical="center" wrapText="1"/>
    </xf>
    <xf numFmtId="0" fontId="33" fillId="0" borderId="0" xfId="68" applyFont="1" applyAlignment="1">
      <alignment vertical="center" wrapText="1"/>
    </xf>
    <xf numFmtId="0" fontId="35" fillId="10" borderId="7" xfId="68" applyFont="1" applyFill="1" applyBorder="1" applyAlignment="1">
      <alignment horizontal="center" vertical="center" wrapText="1"/>
    </xf>
    <xf numFmtId="0" fontId="32" fillId="10" borderId="7" xfId="68" applyFill="1" applyBorder="1" applyAlignment="1">
      <alignment horizontal="center" vertical="center" wrapText="1"/>
    </xf>
    <xf numFmtId="0" fontId="35" fillId="10" borderId="6" xfId="68" applyFont="1" applyFill="1" applyBorder="1" applyAlignment="1">
      <alignment horizontal="center" vertical="center" wrapText="1"/>
    </xf>
    <xf numFmtId="0" fontId="9" fillId="10" borderId="9" xfId="68" applyFont="1" applyFill="1" applyBorder="1" applyAlignment="1" applyProtection="1">
      <alignment horizontal="center" vertical="center" wrapText="1"/>
    </xf>
    <xf numFmtId="0" fontId="9" fillId="10" borderId="4" xfId="68" applyFont="1" applyFill="1" applyBorder="1" applyAlignment="1" applyProtection="1">
      <alignment horizontal="center" vertical="center" wrapText="1"/>
    </xf>
    <xf numFmtId="0" fontId="9" fillId="10" borderId="7" xfId="68" applyFont="1" applyFill="1" applyBorder="1" applyAlignment="1" applyProtection="1">
      <alignment horizontal="center" vertical="center" wrapText="1"/>
    </xf>
    <xf numFmtId="0" fontId="9" fillId="10" borderId="6" xfId="68" applyFont="1" applyFill="1" applyBorder="1" applyAlignment="1" applyProtection="1">
      <alignment horizontal="center" vertical="center" wrapText="1"/>
    </xf>
    <xf numFmtId="0" fontId="9" fillId="2" borderId="0" xfId="68" applyFont="1" applyFill="1" applyBorder="1" applyAlignment="1">
      <alignment horizontal="center" vertical="center" wrapText="1"/>
    </xf>
    <xf numFmtId="0" fontId="9" fillId="2" borderId="6" xfId="68" applyFont="1" applyFill="1" applyBorder="1" applyAlignment="1">
      <alignment horizontal="center" vertical="center" wrapText="1"/>
    </xf>
    <xf numFmtId="0" fontId="13" fillId="2" borderId="0" xfId="68" applyFont="1" applyFill="1" applyAlignment="1">
      <alignment horizontal="left" vertical="center"/>
    </xf>
    <xf numFmtId="0" fontId="13" fillId="2" borderId="0" xfId="68" applyFont="1" applyFill="1" applyAlignment="1">
      <alignment horizontal="right" vertical="center"/>
    </xf>
    <xf numFmtId="0" fontId="13" fillId="2" borderId="0" xfId="68" applyFont="1" applyFill="1" applyAlignment="1">
      <alignment horizontal="left" vertical="center" wrapText="1"/>
    </xf>
    <xf numFmtId="0" fontId="23" fillId="2" borderId="0" xfId="68" applyFont="1" applyFill="1" applyAlignment="1">
      <alignment horizontal="left" vertical="center"/>
    </xf>
    <xf numFmtId="0" fontId="23" fillId="2" borderId="0" xfId="68" applyFont="1" applyFill="1" applyAlignment="1">
      <alignment horizontal="left" vertical="center" wrapText="1"/>
    </xf>
    <xf numFmtId="3" fontId="9" fillId="2" borderId="0" xfId="68" applyNumberFormat="1" applyFont="1" applyFill="1" applyAlignment="1">
      <alignment horizontal="left" vertical="center"/>
    </xf>
    <xf numFmtId="0" fontId="33" fillId="2" borderId="0" xfId="68" applyFont="1" applyFill="1" applyAlignment="1">
      <alignment horizontal="right" vertical="center"/>
    </xf>
    <xf numFmtId="0" fontId="33" fillId="2" borderId="0" xfId="68" applyFont="1" applyFill="1" applyAlignment="1">
      <alignment horizontal="left" vertical="center" wrapText="1"/>
    </xf>
    <xf numFmtId="0" fontId="7" fillId="5" borderId="0" xfId="68" applyFont="1" applyFill="1" applyAlignment="1">
      <alignment horizontal="left" vertical="center" wrapText="1"/>
    </xf>
    <xf numFmtId="0" fontId="35" fillId="10" borderId="0" xfId="68" applyFont="1" applyFill="1" applyAlignment="1">
      <alignment horizontal="center" vertical="center" wrapText="1"/>
    </xf>
    <xf numFmtId="0" fontId="9" fillId="10" borderId="12" xfId="68" applyFont="1" applyFill="1" applyBorder="1" applyAlignment="1" applyProtection="1">
      <alignment horizontal="center" vertical="center" wrapText="1"/>
    </xf>
    <xf numFmtId="0" fontId="9" fillId="10" borderId="0" xfId="68" applyFont="1" applyFill="1" applyBorder="1" applyAlignment="1" applyProtection="1">
      <alignment horizontal="center" vertical="center" wrapText="1"/>
    </xf>
    <xf numFmtId="0" fontId="35" fillId="10" borderId="0" xfId="68" applyFont="1" applyFill="1" applyBorder="1" applyAlignment="1">
      <alignment horizontal="center" vertical="center" wrapText="1"/>
    </xf>
    <xf numFmtId="0" fontId="9" fillId="10" borderId="8" xfId="68" applyFont="1" applyFill="1" applyBorder="1" applyAlignment="1">
      <alignment horizontal="center" vertical="center" wrapText="1"/>
    </xf>
    <xf numFmtId="0" fontId="35" fillId="10" borderId="8" xfId="68" applyFont="1" applyFill="1" applyBorder="1" applyAlignment="1">
      <alignment horizontal="center" vertical="center" wrapText="1"/>
    </xf>
    <xf numFmtId="0" fontId="35" fillId="10" borderId="8" xfId="68" applyFont="1" applyFill="1" applyBorder="1" applyAlignment="1">
      <alignment horizontal="center" vertical="center"/>
    </xf>
    <xf numFmtId="0" fontId="9" fillId="10" borderId="7" xfId="68" applyFont="1" applyFill="1" applyBorder="1" applyAlignment="1">
      <alignment horizontal="center" vertical="center" wrapText="1"/>
    </xf>
    <xf numFmtId="0" fontId="9" fillId="10" borderId="6" xfId="68" applyFont="1" applyFill="1" applyBorder="1" applyAlignment="1">
      <alignment horizontal="center" vertical="center" wrapText="1"/>
    </xf>
    <xf numFmtId="0" fontId="23" fillId="2" borderId="0" xfId="70" applyFont="1" applyFill="1" applyBorder="1" applyAlignment="1">
      <alignment horizontal="left" vertical="center"/>
    </xf>
    <xf numFmtId="0" fontId="8" fillId="2" borderId="9" xfId="0" applyFont="1" applyFill="1" applyBorder="1" applyAlignment="1" applyProtection="1">
      <alignment horizontal="justify" vertical="center" wrapText="1"/>
      <protection locked="0"/>
    </xf>
    <xf numFmtId="0" fontId="8" fillId="2" borderId="7" xfId="0" applyFont="1" applyFill="1" applyBorder="1" applyAlignment="1" applyProtection="1">
      <alignment horizontal="justify" vertical="center" wrapText="1"/>
      <protection locked="0"/>
    </xf>
    <xf numFmtId="0" fontId="8" fillId="2" borderId="10" xfId="0" applyFont="1" applyFill="1" applyBorder="1" applyAlignment="1" applyProtection="1">
      <alignment horizontal="justify" vertical="center" wrapText="1"/>
      <protection locked="0"/>
    </xf>
    <xf numFmtId="0" fontId="8" fillId="2" borderId="12" xfId="0" applyFont="1" applyFill="1" applyBorder="1" applyAlignment="1" applyProtection="1">
      <alignment horizontal="justify" vertical="center" wrapText="1"/>
      <protection locked="0"/>
    </xf>
    <xf numFmtId="0" fontId="8" fillId="2" borderId="0" xfId="0" applyFont="1" applyFill="1" applyBorder="1" applyAlignment="1" applyProtection="1">
      <alignment horizontal="justify" vertical="center" wrapText="1"/>
      <protection locked="0"/>
    </xf>
    <xf numFmtId="0" fontId="8" fillId="2" borderId="13" xfId="0" applyFont="1" applyFill="1" applyBorder="1" applyAlignment="1" applyProtection="1">
      <alignment horizontal="justify" vertical="center" wrapText="1"/>
      <protection locked="0"/>
    </xf>
    <xf numFmtId="0" fontId="23" fillId="2" borderId="4" xfId="0" applyFont="1" applyFill="1" applyBorder="1" applyAlignment="1" applyProtection="1">
      <alignment horizontal="justify" vertical="center" wrapText="1"/>
      <protection locked="0"/>
    </xf>
    <xf numFmtId="0" fontId="23" fillId="2" borderId="6" xfId="0" applyFont="1" applyFill="1" applyBorder="1" applyAlignment="1" applyProtection="1">
      <alignment horizontal="justify" vertical="center" wrapText="1"/>
      <protection locked="0"/>
    </xf>
    <xf numFmtId="0" fontId="23" fillId="2" borderId="5" xfId="0" applyFont="1" applyFill="1" applyBorder="1" applyAlignment="1" applyProtection="1">
      <alignment horizontal="justify" vertical="center" wrapText="1"/>
      <protection locked="0"/>
    </xf>
    <xf numFmtId="0" fontId="6" fillId="3" borderId="9"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7" fillId="2" borderId="3" xfId="2" applyNumberFormat="1" applyFont="1" applyFill="1" applyBorder="1" applyAlignment="1">
      <alignment horizontal="center" vertical="center" wrapText="1"/>
    </xf>
    <xf numFmtId="0" fontId="7" fillId="2" borderId="14"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0" fontId="7" fillId="2" borderId="8" xfId="2" applyNumberFormat="1"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0" fontId="8" fillId="2" borderId="4" xfId="0" applyFont="1" applyFill="1" applyBorder="1" applyAlignment="1" applyProtection="1">
      <alignment horizontal="left" wrapText="1"/>
      <protection locked="0"/>
    </xf>
    <xf numFmtId="0" fontId="8" fillId="2" borderId="6" xfId="0" applyFont="1" applyFill="1" applyBorder="1" applyAlignment="1" applyProtection="1">
      <alignment horizontal="left" wrapText="1"/>
      <protection locked="0"/>
    </xf>
    <xf numFmtId="0" fontId="8" fillId="2" borderId="5" xfId="0" applyFont="1" applyFill="1" applyBorder="1" applyAlignment="1" applyProtection="1">
      <alignment horizontal="left" wrapText="1"/>
      <protection locked="0"/>
    </xf>
    <xf numFmtId="0" fontId="8" fillId="2" borderId="12" xfId="0" applyFont="1" applyFill="1" applyBorder="1" applyAlignment="1" applyProtection="1">
      <alignment horizontal="left" wrapText="1"/>
      <protection locked="0"/>
    </xf>
    <xf numFmtId="0" fontId="8" fillId="2" borderId="0" xfId="0" applyFont="1" applyFill="1" applyBorder="1" applyAlignment="1" applyProtection="1">
      <alignment horizontal="left" wrapText="1"/>
      <protection locked="0"/>
    </xf>
    <xf numFmtId="0" fontId="8" fillId="2" borderId="13" xfId="0" applyFont="1" applyFill="1" applyBorder="1" applyAlignment="1" applyProtection="1">
      <alignment horizontal="left" wrapText="1"/>
      <protection locked="0"/>
    </xf>
    <xf numFmtId="0" fontId="8" fillId="2" borderId="12"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2" borderId="13" xfId="0" applyFont="1" applyFill="1" applyBorder="1" applyAlignment="1" applyProtection="1">
      <alignment horizontal="left"/>
      <protection locked="0"/>
    </xf>
    <xf numFmtId="0" fontId="9" fillId="2" borderId="9" xfId="2" applyFont="1" applyFill="1" applyBorder="1" applyAlignment="1">
      <alignment horizontal="left"/>
    </xf>
    <xf numFmtId="0" fontId="9" fillId="2" borderId="7" xfId="2" applyFont="1" applyFill="1" applyBorder="1" applyAlignment="1">
      <alignment horizontal="left"/>
    </xf>
    <xf numFmtId="0" fontId="9" fillId="2" borderId="10" xfId="2" applyFont="1" applyFill="1" applyBorder="1" applyAlignment="1">
      <alignment horizontal="left"/>
    </xf>
    <xf numFmtId="0" fontId="6" fillId="3" borderId="0" xfId="0" applyFont="1" applyFill="1" applyBorder="1" applyAlignment="1" applyProtection="1">
      <alignment horizontal="center" vertical="center"/>
      <protection locked="0"/>
    </xf>
    <xf numFmtId="0" fontId="14" fillId="6" borderId="3" xfId="5" applyFont="1" applyFill="1" applyBorder="1" applyAlignment="1">
      <alignment horizontal="center" vertical="center"/>
    </xf>
    <xf numFmtId="0" fontId="14" fillId="6" borderId="11" xfId="5" applyFont="1" applyFill="1" applyBorder="1" applyAlignment="1">
      <alignment horizontal="center" vertical="center"/>
    </xf>
    <xf numFmtId="0" fontId="14" fillId="6" borderId="14" xfId="5" applyFont="1" applyFill="1" applyBorder="1" applyAlignment="1">
      <alignment horizontal="center" vertical="center"/>
    </xf>
    <xf numFmtId="0" fontId="14" fillId="6" borderId="9" xfId="5" applyFont="1" applyFill="1" applyBorder="1" applyAlignment="1">
      <alignment horizontal="center" vertical="center" wrapText="1"/>
    </xf>
    <xf numFmtId="0" fontId="14" fillId="6" borderId="7" xfId="5" applyFont="1" applyFill="1" applyBorder="1" applyAlignment="1">
      <alignment horizontal="center" vertical="center" wrapText="1"/>
    </xf>
    <xf numFmtId="0" fontId="14" fillId="6" borderId="12" xfId="5" applyFont="1" applyFill="1" applyBorder="1" applyAlignment="1">
      <alignment horizontal="center" vertical="center" wrapText="1"/>
    </xf>
    <xf numFmtId="0" fontId="14" fillId="6" borderId="0" xfId="5" applyFont="1" applyFill="1" applyBorder="1" applyAlignment="1">
      <alignment horizontal="center" vertical="center" wrapText="1"/>
    </xf>
    <xf numFmtId="0" fontId="14" fillId="6" borderId="4" xfId="5" applyFont="1" applyFill="1" applyBorder="1" applyAlignment="1">
      <alignment horizontal="center" vertical="center" wrapText="1"/>
    </xf>
    <xf numFmtId="0" fontId="14" fillId="6" borderId="6" xfId="5" applyFont="1" applyFill="1" applyBorder="1" applyAlignment="1">
      <alignment horizontal="center" vertical="center" wrapText="1"/>
    </xf>
    <xf numFmtId="0" fontId="14" fillId="6" borderId="10" xfId="5" applyFont="1" applyFill="1" applyBorder="1" applyAlignment="1">
      <alignment horizontal="center" vertical="center" wrapText="1"/>
    </xf>
    <xf numFmtId="0" fontId="14" fillId="6" borderId="5" xfId="5" applyFont="1" applyFill="1" applyBorder="1" applyAlignment="1">
      <alignment horizontal="center" vertical="center" wrapText="1"/>
    </xf>
    <xf numFmtId="0" fontId="14" fillId="4" borderId="9" xfId="7" applyFont="1" applyFill="1" applyBorder="1" applyAlignment="1">
      <alignment horizontal="left" vertical="center" wrapText="1"/>
    </xf>
    <xf numFmtId="0" fontId="14" fillId="4" borderId="7" xfId="7" applyFont="1" applyFill="1" applyBorder="1" applyAlignment="1">
      <alignment horizontal="left" vertical="center" wrapText="1"/>
    </xf>
    <xf numFmtId="0" fontId="14" fillId="4" borderId="12" xfId="7" applyFont="1" applyFill="1" applyBorder="1" applyAlignment="1">
      <alignment horizontal="left" vertical="center" wrapText="1"/>
    </xf>
    <xf numFmtId="0" fontId="14" fillId="4" borderId="0" xfId="7" applyFont="1" applyFill="1" applyBorder="1" applyAlignment="1">
      <alignment horizontal="left" vertical="center" wrapText="1"/>
    </xf>
    <xf numFmtId="0" fontId="14" fillId="4" borderId="13" xfId="7" applyFont="1" applyFill="1" applyBorder="1" applyAlignment="1">
      <alignment horizontal="left" vertical="center" wrapText="1"/>
    </xf>
    <xf numFmtId="0" fontId="14" fillId="4" borderId="4" xfId="7" applyFont="1" applyFill="1" applyBorder="1" applyAlignment="1">
      <alignment horizontal="left" vertical="center" wrapText="1"/>
    </xf>
    <xf numFmtId="0" fontId="14" fillId="4" borderId="6" xfId="7" applyFont="1" applyFill="1" applyBorder="1" applyAlignment="1">
      <alignment horizontal="left" vertical="center" wrapText="1"/>
    </xf>
    <xf numFmtId="0" fontId="14" fillId="4" borderId="5" xfId="7" applyFont="1" applyFill="1" applyBorder="1" applyAlignment="1">
      <alignment horizontal="left" vertical="center" wrapText="1"/>
    </xf>
    <xf numFmtId="0" fontId="14" fillId="4" borderId="10" xfId="7" applyFont="1" applyFill="1" applyBorder="1" applyAlignment="1">
      <alignment horizontal="left" vertical="center" wrapText="1"/>
    </xf>
    <xf numFmtId="0" fontId="22" fillId="2" borderId="12" xfId="0" applyFont="1" applyFill="1" applyBorder="1" applyAlignment="1" applyProtection="1">
      <alignment horizontal="left"/>
      <protection locked="0"/>
    </xf>
    <xf numFmtId="0" fontId="22" fillId="2" borderId="0" xfId="0" applyFont="1" applyFill="1" applyBorder="1" applyAlignment="1" applyProtection="1">
      <alignment horizontal="left"/>
      <protection locked="0"/>
    </xf>
    <xf numFmtId="0" fontId="22" fillId="2" borderId="13" xfId="0" applyFont="1" applyFill="1" applyBorder="1" applyAlignment="1" applyProtection="1">
      <alignment horizontal="left"/>
      <protection locked="0"/>
    </xf>
    <xf numFmtId="0" fontId="22" fillId="2" borderId="4"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13" xfId="0" applyFont="1" applyFill="1" applyBorder="1" applyAlignment="1" applyProtection="1">
      <alignment horizontal="left" vertical="center" wrapText="1"/>
      <protection locked="0"/>
    </xf>
    <xf numFmtId="0" fontId="6" fillId="3" borderId="0" xfId="68" applyFont="1" applyFill="1" applyAlignment="1">
      <alignment horizontal="left" vertical="center"/>
    </xf>
    <xf numFmtId="0" fontId="35" fillId="10" borderId="7" xfId="70" applyFont="1" applyFill="1" applyBorder="1" applyAlignment="1">
      <alignment horizontal="center" vertical="center" wrapText="1"/>
    </xf>
    <xf numFmtId="0" fontId="35" fillId="10" borderId="6" xfId="70" applyFont="1" applyFill="1" applyBorder="1" applyAlignment="1">
      <alignment horizontal="center" vertical="center" wrapText="1"/>
    </xf>
    <xf numFmtId="165" fontId="35" fillId="10" borderId="7" xfId="68" applyNumberFormat="1" applyFont="1" applyFill="1" applyBorder="1" applyAlignment="1">
      <alignment horizontal="center" vertical="center" wrapText="1"/>
    </xf>
    <xf numFmtId="165" fontId="35" fillId="10" borderId="6" xfId="68" applyNumberFormat="1" applyFont="1" applyFill="1" applyBorder="1" applyAlignment="1">
      <alignment horizontal="center" vertical="center" wrapText="1"/>
    </xf>
    <xf numFmtId="165" fontId="35" fillId="10" borderId="0" xfId="68" applyNumberFormat="1" applyFont="1" applyFill="1" applyBorder="1" applyAlignment="1">
      <alignment horizontal="center" vertical="center" wrapText="1"/>
    </xf>
    <xf numFmtId="165" fontId="35" fillId="10" borderId="0" xfId="68" applyNumberFormat="1" applyFont="1" applyFill="1" applyAlignment="1">
      <alignment horizontal="center" vertical="center" wrapText="1"/>
    </xf>
    <xf numFmtId="0" fontId="24" fillId="2" borderId="0" xfId="68" applyFont="1" applyFill="1" applyAlignment="1">
      <alignment horizontal="right" vertical="center"/>
    </xf>
    <xf numFmtId="0" fontId="24" fillId="2" borderId="0" xfId="68" applyFont="1" applyFill="1" applyAlignment="1">
      <alignment horizontal="left" vertical="center" wrapText="1"/>
    </xf>
    <xf numFmtId="0" fontId="35" fillId="2" borderId="1" xfId="75" applyFont="1" applyFill="1" applyBorder="1" applyAlignment="1">
      <alignment horizontal="center" vertical="center" wrapText="1"/>
    </xf>
    <xf numFmtId="0" fontId="35" fillId="2" borderId="8" xfId="75" applyFont="1" applyFill="1" applyBorder="1" applyAlignment="1">
      <alignment horizontal="center" vertical="center" wrapText="1"/>
    </xf>
    <xf numFmtId="0" fontId="35" fillId="2" borderId="2" xfId="75" applyFont="1" applyFill="1" applyBorder="1" applyAlignment="1">
      <alignment horizontal="center" vertical="center" wrapText="1"/>
    </xf>
    <xf numFmtId="0" fontId="9" fillId="2" borderId="1" xfId="75" applyFont="1" applyFill="1" applyBorder="1" applyAlignment="1">
      <alignment horizontal="center" vertical="center" wrapText="1"/>
    </xf>
    <xf numFmtId="0" fontId="9" fillId="2" borderId="8" xfId="75" applyFont="1" applyFill="1" applyBorder="1" applyAlignment="1">
      <alignment horizontal="center" vertical="center" wrapText="1"/>
    </xf>
    <xf numFmtId="0" fontId="9" fillId="2" borderId="2" xfId="75" applyFont="1" applyFill="1" applyBorder="1" applyAlignment="1">
      <alignment horizontal="center" vertical="center" wrapText="1"/>
    </xf>
    <xf numFmtId="0" fontId="9" fillId="2" borderId="12" xfId="75" applyFont="1" applyFill="1" applyBorder="1" applyAlignment="1">
      <alignment horizontal="center" vertical="center" wrapText="1"/>
    </xf>
    <xf numFmtId="0" fontId="9" fillId="2" borderId="4" xfId="75" applyFont="1" applyFill="1" applyBorder="1" applyAlignment="1">
      <alignment horizontal="center" vertical="center" wrapText="1"/>
    </xf>
    <xf numFmtId="0" fontId="35" fillId="11" borderId="3" xfId="75" applyFont="1" applyFill="1" applyBorder="1" applyAlignment="1">
      <alignment horizontal="center" vertical="center" wrapText="1"/>
    </xf>
    <xf numFmtId="0" fontId="35" fillId="11" borderId="14" xfId="75" applyFont="1" applyFill="1" applyBorder="1" applyAlignment="1">
      <alignment horizontal="center" vertical="center" wrapText="1"/>
    </xf>
    <xf numFmtId="0" fontId="9" fillId="5" borderId="0" xfId="75" applyFont="1" applyFill="1" applyAlignment="1">
      <alignment horizontal="center" vertical="center" wrapText="1"/>
    </xf>
    <xf numFmtId="0" fontId="9" fillId="5" borderId="0" xfId="75" applyFont="1" applyFill="1" applyAlignment="1">
      <alignment horizontal="left" vertical="center" wrapText="1"/>
    </xf>
    <xf numFmtId="0" fontId="7" fillId="5" borderId="0" xfId="75" applyFont="1" applyFill="1" applyAlignment="1">
      <alignment horizontal="left" vertical="center" wrapText="1"/>
    </xf>
    <xf numFmtId="0" fontId="9" fillId="10" borderId="7" xfId="75" applyFont="1" applyFill="1" applyBorder="1" applyAlignment="1">
      <alignment horizontal="center" vertical="center" wrapText="1"/>
    </xf>
    <xf numFmtId="0" fontId="16" fillId="0" borderId="0" xfId="77" applyFont="1" applyFill="1" applyBorder="1" applyAlignment="1">
      <alignment horizontal="center"/>
    </xf>
    <xf numFmtId="0" fontId="44" fillId="3" borderId="0" xfId="77" applyFont="1" applyFill="1" applyBorder="1" applyAlignment="1">
      <alignment horizontal="center" vertical="center" wrapText="1"/>
    </xf>
    <xf numFmtId="0" fontId="36" fillId="10" borderId="15" xfId="77" applyFont="1" applyFill="1" applyBorder="1" applyAlignment="1">
      <alignment horizontal="center" vertical="center" wrapText="1"/>
    </xf>
    <xf numFmtId="0" fontId="9" fillId="10" borderId="15" xfId="0" applyFont="1" applyFill="1" applyBorder="1" applyAlignment="1">
      <alignment horizontal="center" vertical="center" wrapText="1"/>
    </xf>
    <xf numFmtId="0" fontId="23" fillId="0" borderId="0" xfId="77" applyFont="1" applyFill="1" applyBorder="1" applyAlignment="1">
      <alignment horizontal="center"/>
    </xf>
    <xf numFmtId="0" fontId="6" fillId="3" borderId="0" xfId="77" applyFont="1" applyFill="1" applyBorder="1" applyAlignment="1">
      <alignment horizontal="center" vertical="center"/>
    </xf>
    <xf numFmtId="0" fontId="35" fillId="10" borderId="3" xfId="77" applyFont="1" applyFill="1" applyBorder="1" applyAlignment="1">
      <alignment horizontal="center" vertical="center" wrapText="1"/>
    </xf>
    <xf numFmtId="0" fontId="35" fillId="10" borderId="14" xfId="77" applyFont="1" applyFill="1" applyBorder="1" applyAlignment="1">
      <alignment horizontal="center" vertical="center" wrapText="1"/>
    </xf>
    <xf numFmtId="0" fontId="35" fillId="10" borderId="15" xfId="77" applyFont="1" applyFill="1" applyBorder="1" applyAlignment="1">
      <alignment horizontal="center" vertical="center" wrapText="1"/>
    </xf>
    <xf numFmtId="0" fontId="36" fillId="0" borderId="15" xfId="77" applyFont="1" applyFill="1" applyBorder="1" applyAlignment="1">
      <alignment horizontal="center" vertical="center"/>
    </xf>
    <xf numFmtId="165" fontId="23" fillId="5" borderId="3" xfId="77" applyNumberFormat="1" applyFont="1" applyFill="1" applyBorder="1" applyAlignment="1" applyProtection="1">
      <alignment horizontal="center" vertical="center"/>
    </xf>
    <xf numFmtId="165" fontId="23" fillId="5" borderId="11" xfId="77" applyNumberFormat="1" applyFont="1" applyFill="1" applyBorder="1" applyAlignment="1" applyProtection="1">
      <alignment horizontal="center" vertical="center"/>
    </xf>
    <xf numFmtId="165" fontId="23" fillId="5" borderId="14" xfId="77" applyNumberFormat="1" applyFont="1" applyFill="1" applyBorder="1" applyAlignment="1" applyProtection="1">
      <alignment horizontal="center" vertical="center"/>
    </xf>
    <xf numFmtId="0" fontId="35" fillId="0" borderId="15" xfId="77" applyFont="1" applyFill="1" applyBorder="1" applyAlignment="1">
      <alignment horizontal="center" vertical="center" wrapText="1"/>
    </xf>
    <xf numFmtId="0" fontId="35" fillId="0" borderId="3" xfId="77" applyFont="1" applyFill="1" applyBorder="1" applyAlignment="1">
      <alignment horizontal="center" vertical="center" wrapText="1"/>
    </xf>
    <xf numFmtId="0" fontId="35" fillId="0" borderId="14" xfId="77" applyFont="1" applyFill="1" applyBorder="1" applyAlignment="1">
      <alignment horizontal="center" vertical="center" wrapText="1"/>
    </xf>
    <xf numFmtId="0" fontId="44" fillId="3" borderId="0" xfId="77" applyFont="1" applyFill="1" applyBorder="1" applyAlignment="1">
      <alignment horizontal="center" vertical="center"/>
    </xf>
    <xf numFmtId="0" fontId="9" fillId="5" borderId="12" xfId="77" quotePrefix="1" applyFont="1" applyFill="1" applyBorder="1" applyAlignment="1">
      <alignment horizontal="left"/>
    </xf>
    <xf numFmtId="0" fontId="9" fillId="5" borderId="0" xfId="77" quotePrefix="1" applyFont="1" applyFill="1" applyBorder="1" applyAlignment="1">
      <alignment horizontal="left"/>
    </xf>
    <xf numFmtId="0" fontId="23" fillId="2" borderId="12"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3" xfId="0" applyFont="1" applyFill="1" applyBorder="1" applyAlignment="1" applyProtection="1">
      <alignment horizontal="left" vertical="center" wrapText="1"/>
      <protection locked="0"/>
    </xf>
    <xf numFmtId="0" fontId="3" fillId="2" borderId="0" xfId="2" applyFont="1" applyFill="1" applyAlignment="1">
      <alignment horizontal="center"/>
    </xf>
    <xf numFmtId="49" fontId="9" fillId="2" borderId="15"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0" fontId="38" fillId="2" borderId="9"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0" fillId="2" borderId="0" xfId="0" applyFill="1" applyAlignment="1">
      <alignment horizontal="center"/>
    </xf>
    <xf numFmtId="0" fontId="0" fillId="2" borderId="0" xfId="0" applyFill="1" applyBorder="1" applyAlignment="1">
      <alignment horizontal="center"/>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15" xfId="0" applyFont="1" applyFill="1" applyBorder="1" applyAlignment="1">
      <alignment horizontal="center" vertical="center" wrapText="1"/>
    </xf>
  </cellXfs>
  <cellStyles count="82">
    <cellStyle name="Hipervínculo" xfId="1" builtinId="8"/>
    <cellStyle name="Hipervínculo 2" xfId="69"/>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Millares" xfId="3" builtinId="3"/>
    <cellStyle name="Millares [0]" xfId="4" builtinId="6"/>
    <cellStyle name="Millares 2" xfId="81"/>
    <cellStyle name="Millares 22 3" xfId="12"/>
    <cellStyle name="Millares 3 2" xfId="11"/>
    <cellStyle name="Millares 4 8" xfId="6"/>
    <cellStyle name="Millares 6" xfId="13"/>
    <cellStyle name="Millares 80" xfId="78"/>
    <cellStyle name="Millares 9" xfId="8"/>
    <cellStyle name="Normal" xfId="0" builtinId="0"/>
    <cellStyle name="Normal 13 2 2" xfId="16"/>
    <cellStyle name="Normal 13 3" xfId="7"/>
    <cellStyle name="Normal 14 2" xfId="10"/>
    <cellStyle name="Normal 18" xfId="15"/>
    <cellStyle name="Normal 19" xfId="79"/>
    <cellStyle name="Normal 2" xfId="2"/>
    <cellStyle name="Normal 2 2 2" xfId="9"/>
    <cellStyle name="Normal 20" xfId="77"/>
    <cellStyle name="Normal 3" xfId="68"/>
    <cellStyle name="Normal 3 2" xfId="70"/>
    <cellStyle name="Normal 4" xfId="73"/>
    <cellStyle name="Normal 5" xfId="75"/>
    <cellStyle name="Normal 6 2 2" xfId="5"/>
    <cellStyle name="Normal 6 4" xfId="14"/>
    <cellStyle name="Porcentaje" xfId="80" builtinId="5"/>
    <cellStyle name="Porcentaje 2" xfId="72"/>
    <cellStyle name="Porcentaje 2 2" xfId="74"/>
    <cellStyle name="Porcentaje 3" xfId="76"/>
    <cellStyle name="Porcentaje 4" xfId="7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scheme val="none"/>
      </font>
      <fill>
        <patternFill>
          <fgColor indexed="64"/>
          <bgColor theme="0"/>
        </patternFill>
      </fill>
      <protection locked="0" hidden="0"/>
    </dxf>
    <dxf>
      <font>
        <b val="0"/>
        <i val="0"/>
        <strike val="0"/>
        <condense val="0"/>
        <extend val="0"/>
        <outline val="0"/>
        <shadow val="0"/>
        <u val="none"/>
        <vertAlign val="baseline"/>
        <sz val="11"/>
        <color theme="1"/>
        <name val="Segoe UI"/>
        <scheme val="none"/>
      </font>
      <fill>
        <patternFill>
          <fgColor indexed="64"/>
          <bgColor theme="0"/>
        </patternFill>
      </fill>
      <protection locked="0" hidden="0"/>
    </dxf>
    <dxf>
      <font>
        <b val="0"/>
        <i val="0"/>
        <strike val="0"/>
        <condense val="0"/>
        <extend val="0"/>
        <outline val="0"/>
        <shadow val="0"/>
        <u val="none"/>
        <vertAlign val="baseline"/>
        <sz val="11"/>
        <color auto="1"/>
        <name val="Segoe UI"/>
        <scheme val="none"/>
      </font>
      <fill>
        <patternFill patternType="none">
          <fgColor indexed="64"/>
          <bgColor theme="0"/>
        </patternFill>
      </fill>
      <alignment horizontal="general" vertical="center" textRotation="0" wrapText="1" indent="0" justifyLastLine="0" shrinkToFit="0" readingOrder="0"/>
      <protection locked="0" hidden="0"/>
    </dxf>
    <dxf>
      <font>
        <strike val="0"/>
        <outline val="0"/>
        <shadow val="0"/>
        <vertAlign val="baseline"/>
        <sz val="11"/>
        <name val="Segoe UI"/>
        <scheme val="none"/>
      </font>
      <fill>
        <patternFill>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Segoe UI"/>
        <scheme val="none"/>
      </font>
      <fill>
        <patternFill>
          <fgColor rgb="FF000000"/>
          <bgColor rgb="FFFFFFFF"/>
        </patternFill>
      </fill>
      <protection locked="0" hidden="0"/>
    </dxf>
    <dxf>
      <font>
        <b/>
        <i val="0"/>
        <strike val="0"/>
        <condense val="0"/>
        <extend val="0"/>
        <outline val="0"/>
        <shadow val="0"/>
        <u val="none"/>
        <vertAlign val="baseline"/>
        <sz val="11"/>
        <color auto="1"/>
        <name val="Segoe UI"/>
        <scheme val="none"/>
      </font>
      <alignment horizontal="center" vertical="bottom" textRotation="0" wrapText="0" indent="0" justifyLastLine="0" shrinkToFit="0" readingOrder="0"/>
      <protection locked="0" hidden="0"/>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8.jp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1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742950</xdr:rowOff>
    </xdr:from>
    <xdr:to>
      <xdr:col>5</xdr:col>
      <xdr:colOff>9526</xdr:colOff>
      <xdr:row>1</xdr:row>
      <xdr:rowOff>0</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1305877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161926</xdr:colOff>
      <xdr:row>0</xdr:row>
      <xdr:rowOff>142875</xdr:rowOff>
    </xdr:from>
    <xdr:to>
      <xdr:col>0</xdr:col>
      <xdr:colOff>1419226</xdr:colOff>
      <xdr:row>0</xdr:row>
      <xdr:rowOff>581025</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6" y="142875"/>
          <a:ext cx="1257300" cy="438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447675</xdr:colOff>
      <xdr:row>0</xdr:row>
      <xdr:rowOff>133350</xdr:rowOff>
    </xdr:from>
    <xdr:to>
      <xdr:col>4</xdr:col>
      <xdr:colOff>2327781</xdr:colOff>
      <xdr:row>0</xdr:row>
      <xdr:rowOff>570761</xdr:rowOff>
    </xdr:to>
    <xdr:pic>
      <xdr:nvPicPr>
        <xdr:cNvPr id="4" name="Imagen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63125" y="133350"/>
          <a:ext cx="1880106" cy="4374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xdr:row>
      <xdr:rowOff>66675</xdr:rowOff>
    </xdr:from>
    <xdr:to>
      <xdr:col>28</xdr:col>
      <xdr:colOff>19049</xdr:colOff>
      <xdr:row>1</xdr:row>
      <xdr:rowOff>114300</xdr:rowOff>
    </xdr:to>
    <xdr:pic>
      <xdr:nvPicPr>
        <xdr:cNvPr id="2" name="Imagen 2"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28675"/>
          <a:ext cx="223170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76200</xdr:rowOff>
    </xdr:from>
    <xdr:to>
      <xdr:col>0</xdr:col>
      <xdr:colOff>1838325</xdr:colOff>
      <xdr:row>0</xdr:row>
      <xdr:rowOff>752475</xdr:rowOff>
    </xdr:to>
    <xdr:pic>
      <xdr:nvPicPr>
        <xdr:cNvPr id="3" name="Imagen 3">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76200"/>
          <a:ext cx="1638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361950</xdr:colOff>
      <xdr:row>0</xdr:row>
      <xdr:rowOff>85725</xdr:rowOff>
    </xdr:from>
    <xdr:to>
      <xdr:col>28</xdr:col>
      <xdr:colOff>19050</xdr:colOff>
      <xdr:row>1</xdr:row>
      <xdr:rowOff>47625</xdr:rowOff>
    </xdr:to>
    <xdr:pic>
      <xdr:nvPicPr>
        <xdr:cNvPr id="4" name="Imagen 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50075" y="85725"/>
          <a:ext cx="27051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76200</xdr:rowOff>
    </xdr:from>
    <xdr:to>
      <xdr:col>58</xdr:col>
      <xdr:colOff>85725</xdr:colOff>
      <xdr:row>1</xdr:row>
      <xdr:rowOff>142875</xdr:rowOff>
    </xdr:to>
    <xdr:pic>
      <xdr:nvPicPr>
        <xdr:cNvPr id="2" name="Imagen 2"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48701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457200</xdr:colOff>
      <xdr:row>0</xdr:row>
      <xdr:rowOff>123825</xdr:rowOff>
    </xdr:from>
    <xdr:to>
      <xdr:col>0</xdr:col>
      <xdr:colOff>1971675</xdr:colOff>
      <xdr:row>0</xdr:row>
      <xdr:rowOff>752475</xdr:rowOff>
    </xdr:to>
    <xdr:pic>
      <xdr:nvPicPr>
        <xdr:cNvPr id="3" name="Imagen 3">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23825"/>
          <a:ext cx="15144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295275</xdr:colOff>
      <xdr:row>0</xdr:row>
      <xdr:rowOff>66675</xdr:rowOff>
    </xdr:from>
    <xdr:to>
      <xdr:col>57</xdr:col>
      <xdr:colOff>685800</xdr:colOff>
      <xdr:row>1</xdr:row>
      <xdr:rowOff>19050</xdr:rowOff>
    </xdr:to>
    <xdr:pic>
      <xdr:nvPicPr>
        <xdr:cNvPr id="4" name="Imagen 4">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62875" y="66675"/>
          <a:ext cx="2676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114301</xdr:colOff>
      <xdr:row>0</xdr:row>
      <xdr:rowOff>45271</xdr:rowOff>
    </xdr:from>
    <xdr:to>
      <xdr:col>1</xdr:col>
      <xdr:colOff>276226</xdr:colOff>
      <xdr:row>0</xdr:row>
      <xdr:rowOff>713346</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45271"/>
          <a:ext cx="876300" cy="668075"/>
        </a:xfrm>
        <a:prstGeom prst="rect">
          <a:avLst/>
        </a:prstGeom>
      </xdr:spPr>
    </xdr:pic>
    <xdr:clientData/>
  </xdr:twoCellAnchor>
  <xdr:twoCellAnchor>
    <xdr:from>
      <xdr:col>0</xdr:col>
      <xdr:colOff>9526</xdr:colOff>
      <xdr:row>0</xdr:row>
      <xdr:rowOff>723900</xdr:rowOff>
    </xdr:from>
    <xdr:to>
      <xdr:col>7</xdr:col>
      <xdr:colOff>0</xdr:colOff>
      <xdr:row>1</xdr:row>
      <xdr:rowOff>17144</xdr:rowOff>
    </xdr:to>
    <xdr:pic>
      <xdr:nvPicPr>
        <xdr:cNvPr id="3" name="Imagen 2" descr="linea">
          <a:extLst>
            <a:ext uri="{FF2B5EF4-FFF2-40B4-BE49-F238E27FC236}">
              <a16:creationId xmlns:a16="http://schemas.microsoft.com/office/drawing/2014/main" id="{8AC87C29-3C15-450B-ADB6-A7563E292DC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6" y="723900"/>
          <a:ext cx="899159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1306909</xdr:colOff>
      <xdr:row>0</xdr:row>
      <xdr:rowOff>171450</xdr:rowOff>
    </xdr:from>
    <xdr:to>
      <xdr:col>6</xdr:col>
      <xdr:colOff>1156206</xdr:colOff>
      <xdr:row>0</xdr:row>
      <xdr:rowOff>694586</xdr:rowOff>
    </xdr:to>
    <xdr:pic>
      <xdr:nvPicPr>
        <xdr:cNvPr id="4" name="Imagen 7">
          <a:extLst>
            <a:ext uri="{FF2B5EF4-FFF2-40B4-BE49-F238E27FC236}">
              <a16:creationId xmlns:a16="http://schemas.microsoft.com/office/drawing/2014/main" id="{448BAAA1-9C68-474B-996C-6A264CEF06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45784" y="171450"/>
          <a:ext cx="1230422" cy="523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247650</xdr:colOff>
      <xdr:row>0</xdr:row>
      <xdr:rowOff>190500</xdr:rowOff>
    </xdr:from>
    <xdr:to>
      <xdr:col>0</xdr:col>
      <xdr:colOff>1295400</xdr:colOff>
      <xdr:row>0</xdr:row>
      <xdr:rowOff>564356</xdr:rowOff>
    </xdr:to>
    <xdr:pic>
      <xdr:nvPicPr>
        <xdr:cNvPr id="2" name="Imagen 6">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047750" cy="3738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676275</xdr:colOff>
      <xdr:row>0</xdr:row>
      <xdr:rowOff>161925</xdr:rowOff>
    </xdr:from>
    <xdr:to>
      <xdr:col>3</xdr:col>
      <xdr:colOff>937131</xdr:colOff>
      <xdr:row>0</xdr:row>
      <xdr:rowOff>542186</xdr:rowOff>
    </xdr:to>
    <xdr:pic>
      <xdr:nvPicPr>
        <xdr:cNvPr id="3" name="Imagen 7">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161925"/>
          <a:ext cx="1880106" cy="38026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xdr:colOff>
      <xdr:row>0</xdr:row>
      <xdr:rowOff>640081</xdr:rowOff>
    </xdr:from>
    <xdr:to>
      <xdr:col>3</xdr:col>
      <xdr:colOff>1028701</xdr:colOff>
      <xdr:row>0</xdr:row>
      <xdr:rowOff>685800</xdr:rowOff>
    </xdr:to>
    <xdr:pic>
      <xdr:nvPicPr>
        <xdr:cNvPr id="4" name="Imagen 2" descr="linea">
          <a:extLst>
            <a:ext uri="{FF2B5EF4-FFF2-40B4-BE49-F238E27FC236}">
              <a16:creationId xmlns:a16="http://schemas.microsoft.com/office/drawing/2014/main" id="{00000000-0008-0000-0B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1" y="640081"/>
          <a:ext cx="6057900" cy="457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342900</xdr:colOff>
      <xdr:row>0</xdr:row>
      <xdr:rowOff>180975</xdr:rowOff>
    </xdr:from>
    <xdr:to>
      <xdr:col>0</xdr:col>
      <xdr:colOff>1390650</xdr:colOff>
      <xdr:row>0</xdr:row>
      <xdr:rowOff>554831</xdr:rowOff>
    </xdr:to>
    <xdr:pic>
      <xdr:nvPicPr>
        <xdr:cNvPr id="2" name="Imagen 6">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80975"/>
          <a:ext cx="1047750" cy="3738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2286000</xdr:colOff>
      <xdr:row>0</xdr:row>
      <xdr:rowOff>171450</xdr:rowOff>
    </xdr:from>
    <xdr:to>
      <xdr:col>3</xdr:col>
      <xdr:colOff>984756</xdr:colOff>
      <xdr:row>0</xdr:row>
      <xdr:rowOff>551711</xdr:rowOff>
    </xdr:to>
    <xdr:pic>
      <xdr:nvPicPr>
        <xdr:cNvPr id="3" name="Imagen 7">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171450"/>
          <a:ext cx="1880106" cy="38026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638174</xdr:rowOff>
    </xdr:from>
    <xdr:to>
      <xdr:col>3</xdr:col>
      <xdr:colOff>990600</xdr:colOff>
      <xdr:row>0</xdr:row>
      <xdr:rowOff>683893</xdr:rowOff>
    </xdr:to>
    <xdr:pic>
      <xdr:nvPicPr>
        <xdr:cNvPr id="4" name="Imagen 2" descr="linea">
          <a:extLst>
            <a:ext uri="{FF2B5EF4-FFF2-40B4-BE49-F238E27FC236}">
              <a16:creationId xmlns:a16="http://schemas.microsoft.com/office/drawing/2014/main" id="{00000000-0008-0000-0C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0" y="638174"/>
          <a:ext cx="6191250" cy="457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0</xdr:row>
      <xdr:rowOff>190500</xdr:rowOff>
    </xdr:from>
    <xdr:to>
      <xdr:col>0</xdr:col>
      <xdr:colOff>1381125</xdr:colOff>
      <xdr:row>0</xdr:row>
      <xdr:rowOff>564356</xdr:rowOff>
    </xdr:to>
    <xdr:pic>
      <xdr:nvPicPr>
        <xdr:cNvPr id="2" name="Imagen 6">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90500"/>
          <a:ext cx="1047750" cy="3738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2276475</xdr:colOff>
      <xdr:row>0</xdr:row>
      <xdr:rowOff>180975</xdr:rowOff>
    </xdr:from>
    <xdr:to>
      <xdr:col>3</xdr:col>
      <xdr:colOff>832356</xdr:colOff>
      <xdr:row>0</xdr:row>
      <xdr:rowOff>561236</xdr:rowOff>
    </xdr:to>
    <xdr:pic>
      <xdr:nvPicPr>
        <xdr:cNvPr id="3" name="Imagen 7">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6425" y="180975"/>
          <a:ext cx="1880106" cy="38026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9525</xdr:colOff>
      <xdr:row>0</xdr:row>
      <xdr:rowOff>657224</xdr:rowOff>
    </xdr:from>
    <xdr:to>
      <xdr:col>3</xdr:col>
      <xdr:colOff>904875</xdr:colOff>
      <xdr:row>0</xdr:row>
      <xdr:rowOff>704849</xdr:rowOff>
    </xdr:to>
    <xdr:pic>
      <xdr:nvPicPr>
        <xdr:cNvPr id="4" name="Imagen 2" descr="linea">
          <a:extLst>
            <a:ext uri="{FF2B5EF4-FFF2-40B4-BE49-F238E27FC236}">
              <a16:creationId xmlns:a16="http://schemas.microsoft.com/office/drawing/2014/main" id="{00000000-0008-0000-0D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9525" y="657224"/>
          <a:ext cx="640080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66675</xdr:rowOff>
    </xdr:from>
    <xdr:to>
      <xdr:col>27</xdr:col>
      <xdr:colOff>733425</xdr:colOff>
      <xdr:row>1</xdr:row>
      <xdr:rowOff>114300</xdr:rowOff>
    </xdr:to>
    <xdr:pic>
      <xdr:nvPicPr>
        <xdr:cNvPr id="2" name="Imagen 2" descr="linea">
          <a:extLst>
            <a:ext uri="{FF2B5EF4-FFF2-40B4-BE49-F238E27FC236}">
              <a16:creationId xmlns:a16="http://schemas.microsoft.com/office/drawing/2014/main" id="{00000000-0008-0000-0E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22164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76200</xdr:rowOff>
    </xdr:from>
    <xdr:to>
      <xdr:col>0</xdr:col>
      <xdr:colOff>1838325</xdr:colOff>
      <xdr:row>0</xdr:row>
      <xdr:rowOff>752475</xdr:rowOff>
    </xdr:to>
    <xdr:pic>
      <xdr:nvPicPr>
        <xdr:cNvPr id="3" name="Imagen 3">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76200"/>
          <a:ext cx="1638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152400</xdr:colOff>
      <xdr:row>0</xdr:row>
      <xdr:rowOff>57150</xdr:rowOff>
    </xdr:from>
    <xdr:to>
      <xdr:col>27</xdr:col>
      <xdr:colOff>590550</xdr:colOff>
      <xdr:row>1</xdr:row>
      <xdr:rowOff>38100</xdr:rowOff>
    </xdr:to>
    <xdr:pic>
      <xdr:nvPicPr>
        <xdr:cNvPr id="4" name="Imagen 4">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97650" y="57150"/>
          <a:ext cx="2724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66675</xdr:rowOff>
    </xdr:from>
    <xdr:to>
      <xdr:col>40</xdr:col>
      <xdr:colOff>57150</xdr:colOff>
      <xdr:row>1</xdr:row>
      <xdr:rowOff>142875</xdr:rowOff>
    </xdr:to>
    <xdr:pic>
      <xdr:nvPicPr>
        <xdr:cNvPr id="2" name="Imagen 2" descr="linea">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33518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400050</xdr:colOff>
      <xdr:row>0</xdr:row>
      <xdr:rowOff>85725</xdr:rowOff>
    </xdr:from>
    <xdr:to>
      <xdr:col>0</xdr:col>
      <xdr:colOff>2000250</xdr:colOff>
      <xdr:row>0</xdr:row>
      <xdr:rowOff>742950</xdr:rowOff>
    </xdr:to>
    <xdr:pic>
      <xdr:nvPicPr>
        <xdr:cNvPr id="3" name="Imagen 3">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5725"/>
          <a:ext cx="1600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361950</xdr:colOff>
      <xdr:row>0</xdr:row>
      <xdr:rowOff>57150</xdr:rowOff>
    </xdr:from>
    <xdr:to>
      <xdr:col>39</xdr:col>
      <xdr:colOff>752475</xdr:colOff>
      <xdr:row>1</xdr:row>
      <xdr:rowOff>9525</xdr:rowOff>
    </xdr:to>
    <xdr:pic>
      <xdr:nvPicPr>
        <xdr:cNvPr id="4" name="Imagen 4">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75275" y="57150"/>
          <a:ext cx="2676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66675</xdr:rowOff>
    </xdr:from>
    <xdr:to>
      <xdr:col>16</xdr:col>
      <xdr:colOff>904875</xdr:colOff>
      <xdr:row>1</xdr:row>
      <xdr:rowOff>142875</xdr:rowOff>
    </xdr:to>
    <xdr:pic>
      <xdr:nvPicPr>
        <xdr:cNvPr id="2" name="Imagen 2" descr="linea">
          <a:extLst>
            <a:ext uri="{FF2B5EF4-FFF2-40B4-BE49-F238E27FC236}">
              <a16:creationId xmlns:a16="http://schemas.microsoft.com/office/drawing/2014/main" id="{D7916165-F199-4871-A975-DC3DA39D004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17506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76200</xdr:rowOff>
    </xdr:from>
    <xdr:to>
      <xdr:col>0</xdr:col>
      <xdr:colOff>1838325</xdr:colOff>
      <xdr:row>0</xdr:row>
      <xdr:rowOff>752475</xdr:rowOff>
    </xdr:to>
    <xdr:pic>
      <xdr:nvPicPr>
        <xdr:cNvPr id="3" name="Imagen 3">
          <a:extLst>
            <a:ext uri="{FF2B5EF4-FFF2-40B4-BE49-F238E27FC236}">
              <a16:creationId xmlns:a16="http://schemas.microsoft.com/office/drawing/2014/main" id="{F0C5A79A-2C7F-44D7-8E25-8C3D5CD706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76200"/>
          <a:ext cx="1638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xdr:colOff>
      <xdr:row>0</xdr:row>
      <xdr:rowOff>109539</xdr:rowOff>
    </xdr:from>
    <xdr:to>
      <xdr:col>16</xdr:col>
      <xdr:colOff>883445</xdr:colOff>
      <xdr:row>0</xdr:row>
      <xdr:rowOff>704851</xdr:rowOff>
    </xdr:to>
    <xdr:pic>
      <xdr:nvPicPr>
        <xdr:cNvPr id="4" name="Imagen 3">
          <a:extLst>
            <a:ext uri="{FF2B5EF4-FFF2-40B4-BE49-F238E27FC236}">
              <a16:creationId xmlns:a16="http://schemas.microsoft.com/office/drawing/2014/main" id="{1D53B2F9-596E-4319-BE90-8E1B7B1333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25675" y="109539"/>
          <a:ext cx="2559845"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716281</xdr:rowOff>
    </xdr:from>
    <xdr:to>
      <xdr:col>14</xdr:col>
      <xdr:colOff>0</xdr:colOff>
      <xdr:row>1</xdr:row>
      <xdr:rowOff>0</xdr:rowOff>
    </xdr:to>
    <xdr:pic>
      <xdr:nvPicPr>
        <xdr:cNvPr id="2" name="Imagen 5" descr="linea">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16281"/>
          <a:ext cx="11525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819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645315</xdr:colOff>
      <xdr:row>0</xdr:row>
      <xdr:rowOff>23814</xdr:rowOff>
    </xdr:from>
    <xdr:to>
      <xdr:col>13</xdr:col>
      <xdr:colOff>714374</xdr:colOff>
      <xdr:row>0</xdr:row>
      <xdr:rowOff>687572</xdr:rowOff>
    </xdr:to>
    <xdr:pic>
      <xdr:nvPicPr>
        <xdr:cNvPr id="4" name="Imagen 7">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22565" y="23814"/>
          <a:ext cx="2355059" cy="663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171450</xdr:rowOff>
    </xdr:from>
    <xdr:to>
      <xdr:col>0</xdr:col>
      <xdr:colOff>1314450</xdr:colOff>
      <xdr:row>0</xdr:row>
      <xdr:rowOff>543983</xdr:rowOff>
    </xdr:to>
    <xdr:pic>
      <xdr:nvPicPr>
        <xdr:cNvPr id="2" name="Imagen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71450"/>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76200</xdr:colOff>
      <xdr:row>0</xdr:row>
      <xdr:rowOff>639234</xdr:rowOff>
    </xdr:from>
    <xdr:to>
      <xdr:col>10</xdr:col>
      <xdr:colOff>19050</xdr:colOff>
      <xdr:row>0</xdr:row>
      <xdr:rowOff>685800</xdr:rowOff>
    </xdr:to>
    <xdr:pic>
      <xdr:nvPicPr>
        <xdr:cNvPr id="3" name="Imagen 5" descr="linea">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639234"/>
          <a:ext cx="12782550" cy="46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828675</xdr:colOff>
      <xdr:row>0</xdr:row>
      <xdr:rowOff>114300</xdr:rowOff>
    </xdr:from>
    <xdr:to>
      <xdr:col>9</xdr:col>
      <xdr:colOff>1033992</xdr:colOff>
      <xdr:row>0</xdr:row>
      <xdr:rowOff>577659</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114300"/>
          <a:ext cx="2300817" cy="4633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716281</xdr:rowOff>
    </xdr:from>
    <xdr:to>
      <xdr:col>17</xdr:col>
      <xdr:colOff>690562</xdr:colOff>
      <xdr:row>1</xdr:row>
      <xdr:rowOff>0</xdr:rowOff>
    </xdr:to>
    <xdr:pic>
      <xdr:nvPicPr>
        <xdr:cNvPr id="2" name="Imagen 5" descr="linea">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716281"/>
          <a:ext cx="1569243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240505</xdr:colOff>
      <xdr:row>0</xdr:row>
      <xdr:rowOff>11907</xdr:rowOff>
    </xdr:from>
    <xdr:to>
      <xdr:col>17</xdr:col>
      <xdr:colOff>678656</xdr:colOff>
      <xdr:row>0</xdr:row>
      <xdr:rowOff>708203</xdr:rowOff>
    </xdr:to>
    <xdr:pic>
      <xdr:nvPicPr>
        <xdr:cNvPr id="4" name="Imagen 7">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6380" y="11907"/>
          <a:ext cx="2724151" cy="696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761999</xdr:rowOff>
    </xdr:from>
    <xdr:to>
      <xdr:col>11</xdr:col>
      <xdr:colOff>23811</xdr:colOff>
      <xdr:row>1</xdr:row>
      <xdr:rowOff>45718</xdr:rowOff>
    </xdr:to>
    <xdr:pic>
      <xdr:nvPicPr>
        <xdr:cNvPr id="2" name="Imagen 5" descr="linea">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999"/>
          <a:ext cx="1126331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180975</xdr:rowOff>
    </xdr:from>
    <xdr:to>
      <xdr:col>0</xdr:col>
      <xdr:colOff>1514475</xdr:colOff>
      <xdr:row>0</xdr:row>
      <xdr:rowOff>609600</xdr:rowOff>
    </xdr:to>
    <xdr:pic>
      <xdr:nvPicPr>
        <xdr:cNvPr id="3" name="Imagen 6">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14287</xdr:colOff>
      <xdr:row>0</xdr:row>
      <xdr:rowOff>23815</xdr:rowOff>
    </xdr:from>
    <xdr:to>
      <xdr:col>11</xdr:col>
      <xdr:colOff>28575</xdr:colOff>
      <xdr:row>0</xdr:row>
      <xdr:rowOff>728115</xdr:rowOff>
    </xdr:to>
    <xdr:pic>
      <xdr:nvPicPr>
        <xdr:cNvPr id="4" name="Imagen 7">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6787" y="23815"/>
          <a:ext cx="2681288" cy="70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219075</xdr:colOff>
      <xdr:row>0</xdr:row>
      <xdr:rowOff>152400</xdr:rowOff>
    </xdr:from>
    <xdr:to>
      <xdr:col>1</xdr:col>
      <xdr:colOff>190500</xdr:colOff>
      <xdr:row>0</xdr:row>
      <xdr:rowOff>587432</xdr:rowOff>
    </xdr:to>
    <xdr:pic>
      <xdr:nvPicPr>
        <xdr:cNvPr id="2" name="Imagen 6">
          <a:extLst>
            <a:ext uri="{FF2B5EF4-FFF2-40B4-BE49-F238E27FC236}">
              <a16:creationId xmlns:a16="http://schemas.microsoft.com/office/drawing/2014/main" id="{CB473935-BFA2-4940-A706-C8DE3516EB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52400"/>
          <a:ext cx="971550" cy="435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0</xdr:row>
      <xdr:rowOff>190500</xdr:rowOff>
    </xdr:from>
    <xdr:to>
      <xdr:col>6</xdr:col>
      <xdr:colOff>1051431</xdr:colOff>
      <xdr:row>0</xdr:row>
      <xdr:rowOff>570761</xdr:rowOff>
    </xdr:to>
    <xdr:pic>
      <xdr:nvPicPr>
        <xdr:cNvPr id="3" name="Imagen 7">
          <a:extLst>
            <a:ext uri="{FF2B5EF4-FFF2-40B4-BE49-F238E27FC236}">
              <a16:creationId xmlns:a16="http://schemas.microsoft.com/office/drawing/2014/main" id="{3299A21D-31AD-4822-B435-4A8AB7E4E2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3075" y="190500"/>
          <a:ext cx="1880106" cy="380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723900</xdr:rowOff>
    </xdr:from>
    <xdr:to>
      <xdr:col>6</xdr:col>
      <xdr:colOff>1047750</xdr:colOff>
      <xdr:row>1</xdr:row>
      <xdr:rowOff>17144</xdr:rowOff>
    </xdr:to>
    <xdr:pic>
      <xdr:nvPicPr>
        <xdr:cNvPr id="4" name="Imagen 2" descr="linea">
          <a:extLst>
            <a:ext uri="{FF2B5EF4-FFF2-40B4-BE49-F238E27FC236}">
              <a16:creationId xmlns:a16="http://schemas.microsoft.com/office/drawing/2014/main" id="{E8ADCB42-3DCA-4EA9-92C7-CFCD29164BD9}"/>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723900"/>
          <a:ext cx="74009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126999</xdr:colOff>
      <xdr:row>0</xdr:row>
      <xdr:rowOff>196850</xdr:rowOff>
    </xdr:from>
    <xdr:to>
      <xdr:col>0</xdr:col>
      <xdr:colOff>1057274</xdr:colOff>
      <xdr:row>0</xdr:row>
      <xdr:rowOff>615950</xdr:rowOff>
    </xdr:to>
    <xdr:pic>
      <xdr:nvPicPr>
        <xdr:cNvPr id="2" name="Imagen 6">
          <a:extLst>
            <a:ext uri="{FF2B5EF4-FFF2-40B4-BE49-F238E27FC236}">
              <a16:creationId xmlns:a16="http://schemas.microsoft.com/office/drawing/2014/main" id="{D9DDB702-909B-4C74-8998-CD3B96400E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999" y="196850"/>
          <a:ext cx="9302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514350</xdr:colOff>
      <xdr:row>0</xdr:row>
      <xdr:rowOff>200025</xdr:rowOff>
    </xdr:from>
    <xdr:to>
      <xdr:col>6</xdr:col>
      <xdr:colOff>536949</xdr:colOff>
      <xdr:row>0</xdr:row>
      <xdr:rowOff>606425</xdr:rowOff>
    </xdr:to>
    <xdr:pic>
      <xdr:nvPicPr>
        <xdr:cNvPr id="3" name="Imagen 2">
          <a:extLst>
            <a:ext uri="{FF2B5EF4-FFF2-40B4-BE49-F238E27FC236}">
              <a16:creationId xmlns:a16="http://schemas.microsoft.com/office/drawing/2014/main" id="{9340E169-C51E-44B3-A006-E4ED392D3B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200025"/>
          <a:ext cx="1489449"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1</xdr:row>
      <xdr:rowOff>101599</xdr:rowOff>
    </xdr:from>
    <xdr:to>
      <xdr:col>6</xdr:col>
      <xdr:colOff>1054100</xdr:colOff>
      <xdr:row>1</xdr:row>
      <xdr:rowOff>147318</xdr:rowOff>
    </xdr:to>
    <xdr:pic>
      <xdr:nvPicPr>
        <xdr:cNvPr id="4" name="Imagen 2" descr="linea">
          <a:extLst>
            <a:ext uri="{FF2B5EF4-FFF2-40B4-BE49-F238E27FC236}">
              <a16:creationId xmlns:a16="http://schemas.microsoft.com/office/drawing/2014/main" id="{BC432BA2-9C7B-48EB-BC58-EBFA640FD6DE}"/>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 y="787399"/>
          <a:ext cx="95853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133350</xdr:colOff>
      <xdr:row>0</xdr:row>
      <xdr:rowOff>177800</xdr:rowOff>
    </xdr:from>
    <xdr:to>
      <xdr:col>0</xdr:col>
      <xdr:colOff>1114425</xdr:colOff>
      <xdr:row>0</xdr:row>
      <xdr:rowOff>596900</xdr:rowOff>
    </xdr:to>
    <xdr:pic>
      <xdr:nvPicPr>
        <xdr:cNvPr id="2" name="Imagen 6">
          <a:extLst>
            <a:ext uri="{FF2B5EF4-FFF2-40B4-BE49-F238E27FC236}">
              <a16:creationId xmlns:a16="http://schemas.microsoft.com/office/drawing/2014/main" id="{48BE56E8-FED2-4A23-B9B6-49093A523E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77800"/>
          <a:ext cx="9810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381000</xdr:colOff>
      <xdr:row>0</xdr:row>
      <xdr:rowOff>200025</xdr:rowOff>
    </xdr:from>
    <xdr:to>
      <xdr:col>6</xdr:col>
      <xdr:colOff>873125</xdr:colOff>
      <xdr:row>0</xdr:row>
      <xdr:rowOff>606425</xdr:rowOff>
    </xdr:to>
    <xdr:pic>
      <xdr:nvPicPr>
        <xdr:cNvPr id="3" name="Imagen 2">
          <a:extLst>
            <a:ext uri="{FF2B5EF4-FFF2-40B4-BE49-F238E27FC236}">
              <a16:creationId xmlns:a16="http://schemas.microsoft.com/office/drawing/2014/main" id="{572AC8A5-A9DB-44C9-8DCE-9CD535AA86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200025"/>
          <a:ext cx="14922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1</xdr:row>
      <xdr:rowOff>101599</xdr:rowOff>
    </xdr:from>
    <xdr:to>
      <xdr:col>6</xdr:col>
      <xdr:colOff>1025525</xdr:colOff>
      <xdr:row>1</xdr:row>
      <xdr:rowOff>147318</xdr:rowOff>
    </xdr:to>
    <xdr:pic>
      <xdr:nvPicPr>
        <xdr:cNvPr id="4" name="Imagen 2" descr="linea">
          <a:extLst>
            <a:ext uri="{FF2B5EF4-FFF2-40B4-BE49-F238E27FC236}">
              <a16:creationId xmlns:a16="http://schemas.microsoft.com/office/drawing/2014/main" id="{E0BF3D0D-DC67-4019-99CA-428EB0B1EF9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 y="787399"/>
          <a:ext cx="84232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0</xdr:row>
      <xdr:rowOff>114300</xdr:rowOff>
    </xdr:from>
    <xdr:to>
      <xdr:col>0</xdr:col>
      <xdr:colOff>1285875</xdr:colOff>
      <xdr:row>0</xdr:row>
      <xdr:rowOff>486833</xdr:rowOff>
    </xdr:to>
    <xdr:pic>
      <xdr:nvPicPr>
        <xdr:cNvPr id="2" name="Imagen 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19050</xdr:colOff>
      <xdr:row>0</xdr:row>
      <xdr:rowOff>591608</xdr:rowOff>
    </xdr:from>
    <xdr:to>
      <xdr:col>10</xdr:col>
      <xdr:colOff>11206</xdr:colOff>
      <xdr:row>0</xdr:row>
      <xdr:rowOff>649941</xdr:rowOff>
    </xdr:to>
    <xdr:pic>
      <xdr:nvPicPr>
        <xdr:cNvPr id="3" name="Imagen 5" descr="linea">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91608"/>
          <a:ext cx="12831856" cy="583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828675</xdr:colOff>
      <xdr:row>0</xdr:row>
      <xdr:rowOff>28575</xdr:rowOff>
    </xdr:from>
    <xdr:to>
      <xdr:col>10</xdr:col>
      <xdr:colOff>5292</xdr:colOff>
      <xdr:row>0</xdr:row>
      <xdr:rowOff>495770</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25125" y="28575"/>
          <a:ext cx="2319867" cy="46719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0</xdr:row>
      <xdr:rowOff>47625</xdr:rowOff>
    </xdr:from>
    <xdr:to>
      <xdr:col>0</xdr:col>
      <xdr:colOff>1304925</xdr:colOff>
      <xdr:row>0</xdr:row>
      <xdr:rowOff>420158</xdr:rowOff>
    </xdr:to>
    <xdr:pic>
      <xdr:nvPicPr>
        <xdr:cNvPr id="2" name="Imagen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47625"/>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545890</xdr:rowOff>
    </xdr:from>
    <xdr:to>
      <xdr:col>10</xdr:col>
      <xdr:colOff>0</xdr:colOff>
      <xdr:row>0</xdr:row>
      <xdr:rowOff>591609</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545890"/>
          <a:ext cx="11125200" cy="457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381000</xdr:colOff>
      <xdr:row>0</xdr:row>
      <xdr:rowOff>47625</xdr:rowOff>
    </xdr:from>
    <xdr:to>
      <xdr:col>10</xdr:col>
      <xdr:colOff>5292</xdr:colOff>
      <xdr:row>0</xdr:row>
      <xdr:rowOff>510984</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29675" y="47625"/>
          <a:ext cx="2300817" cy="4633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290793</xdr:colOff>
      <xdr:row>0</xdr:row>
      <xdr:rowOff>126066</xdr:rowOff>
    </xdr:from>
    <xdr:to>
      <xdr:col>0</xdr:col>
      <xdr:colOff>1338543</xdr:colOff>
      <xdr:row>0</xdr:row>
      <xdr:rowOff>498599</xdr:rowOff>
    </xdr:to>
    <xdr:pic>
      <xdr:nvPicPr>
        <xdr:cNvPr id="2" name="Imagen 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793" y="126066"/>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33618</xdr:colOff>
      <xdr:row>0</xdr:row>
      <xdr:rowOff>670050</xdr:rowOff>
    </xdr:from>
    <xdr:to>
      <xdr:col>8</xdr:col>
      <xdr:colOff>0</xdr:colOff>
      <xdr:row>0</xdr:row>
      <xdr:rowOff>717176</xdr:rowOff>
    </xdr:to>
    <xdr:pic>
      <xdr:nvPicPr>
        <xdr:cNvPr id="3" name="Imagen 5" descr="linea">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8" y="670050"/>
          <a:ext cx="13287375" cy="4712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755837</xdr:colOff>
      <xdr:row>0</xdr:row>
      <xdr:rowOff>89647</xdr:rowOff>
    </xdr:from>
    <xdr:to>
      <xdr:col>9</xdr:col>
      <xdr:colOff>255184</xdr:colOff>
      <xdr:row>0</xdr:row>
      <xdr:rowOff>553006</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52362" y="89647"/>
          <a:ext cx="2299697" cy="4633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0</xdr:row>
      <xdr:rowOff>76200</xdr:rowOff>
    </xdr:from>
    <xdr:to>
      <xdr:col>0</xdr:col>
      <xdr:colOff>1304925</xdr:colOff>
      <xdr:row>0</xdr:row>
      <xdr:rowOff>448733</xdr:rowOff>
    </xdr:to>
    <xdr:pic>
      <xdr:nvPicPr>
        <xdr:cNvPr id="2" name="Imagen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200"/>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xdr:colOff>
      <xdr:row>0</xdr:row>
      <xdr:rowOff>620184</xdr:rowOff>
    </xdr:from>
    <xdr:to>
      <xdr:col>11</xdr:col>
      <xdr:colOff>723901</xdr:colOff>
      <xdr:row>0</xdr:row>
      <xdr:rowOff>666750</xdr:rowOff>
    </xdr:to>
    <xdr:pic>
      <xdr:nvPicPr>
        <xdr:cNvPr id="3" name="Imagen 5" descr="linea">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620184"/>
          <a:ext cx="14611350" cy="4656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152400</xdr:colOff>
      <xdr:row>0</xdr:row>
      <xdr:rowOff>28575</xdr:rowOff>
    </xdr:from>
    <xdr:to>
      <xdr:col>11</xdr:col>
      <xdr:colOff>779992</xdr:colOff>
      <xdr:row>0</xdr:row>
      <xdr:rowOff>491934</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00" y="28575"/>
          <a:ext cx="2284942" cy="4633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0</xdr:row>
      <xdr:rowOff>129267</xdr:rowOff>
    </xdr:from>
    <xdr:to>
      <xdr:col>0</xdr:col>
      <xdr:colOff>1304925</xdr:colOff>
      <xdr:row>0</xdr:row>
      <xdr:rowOff>501800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9267"/>
          <a:ext cx="1047750" cy="3725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673251</xdr:rowOff>
    </xdr:from>
    <xdr:to>
      <xdr:col>11</xdr:col>
      <xdr:colOff>789214</xdr:colOff>
      <xdr:row>0</xdr:row>
      <xdr:rowOff>718970</xdr:rowOff>
    </xdr:to>
    <xdr:pic>
      <xdr:nvPicPr>
        <xdr:cNvPr id="3" name="Imagen 5" descr="linea">
          <a:extLst>
            <a:ext uri="{FF2B5EF4-FFF2-40B4-BE49-F238E27FC236}">
              <a16:creationId xmlns:a16="http://schemas.microsoft.com/office/drawing/2014/main" id="{00000000-0008-0000-06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73251"/>
          <a:ext cx="13085989" cy="457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12246</xdr:colOff>
      <xdr:row>0</xdr:row>
      <xdr:rowOff>95249</xdr:rowOff>
    </xdr:from>
    <xdr:to>
      <xdr:col>11</xdr:col>
      <xdr:colOff>789063</xdr:colOff>
      <xdr:row>0</xdr:row>
      <xdr:rowOff>558608</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85021" y="95249"/>
          <a:ext cx="2300817" cy="4633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268817</xdr:colOff>
      <xdr:row>0</xdr:row>
      <xdr:rowOff>137584</xdr:rowOff>
    </xdr:from>
    <xdr:to>
      <xdr:col>0</xdr:col>
      <xdr:colOff>1312333</xdr:colOff>
      <xdr:row>0</xdr:row>
      <xdr:rowOff>556684</xdr:rowOff>
    </xdr:to>
    <xdr:pic>
      <xdr:nvPicPr>
        <xdr:cNvPr id="2" name="Imagen 6">
          <a:extLst>
            <a:ext uri="{FF2B5EF4-FFF2-40B4-BE49-F238E27FC236}">
              <a16:creationId xmlns:a16="http://schemas.microsoft.com/office/drawing/2014/main" id="{3ED26E3B-F9C2-47D4-976D-3163B2AEF3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817" y="137584"/>
          <a:ext cx="104351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734484</xdr:colOff>
      <xdr:row>0</xdr:row>
      <xdr:rowOff>124883</xdr:rowOff>
    </xdr:from>
    <xdr:to>
      <xdr:col>7</xdr:col>
      <xdr:colOff>702734</xdr:colOff>
      <xdr:row>0</xdr:row>
      <xdr:rowOff>531283</xdr:rowOff>
    </xdr:to>
    <xdr:pic>
      <xdr:nvPicPr>
        <xdr:cNvPr id="3" name="Imagen 2">
          <a:extLst>
            <a:ext uri="{FF2B5EF4-FFF2-40B4-BE49-F238E27FC236}">
              <a16:creationId xmlns:a16="http://schemas.microsoft.com/office/drawing/2014/main" id="{460D3496-D14F-488E-AD96-8A977D117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59259" y="124883"/>
          <a:ext cx="14922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116416</xdr:colOff>
      <xdr:row>0</xdr:row>
      <xdr:rowOff>701674</xdr:rowOff>
    </xdr:from>
    <xdr:to>
      <xdr:col>7</xdr:col>
      <xdr:colOff>751416</xdr:colOff>
      <xdr:row>0</xdr:row>
      <xdr:rowOff>747393</xdr:rowOff>
    </xdr:to>
    <xdr:pic>
      <xdr:nvPicPr>
        <xdr:cNvPr id="4" name="Imagen 2" descr="linea">
          <a:extLst>
            <a:ext uri="{FF2B5EF4-FFF2-40B4-BE49-F238E27FC236}">
              <a16:creationId xmlns:a16="http://schemas.microsoft.com/office/drawing/2014/main" id="{8F23969F-3295-458B-8CBB-6D08111DBF83}"/>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416" y="701674"/>
          <a:ext cx="98837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752475</xdr:rowOff>
    </xdr:from>
    <xdr:to>
      <xdr:col>36</xdr:col>
      <xdr:colOff>47625</xdr:colOff>
      <xdr:row>1</xdr:row>
      <xdr:rowOff>57150</xdr:rowOff>
    </xdr:to>
    <xdr:pic>
      <xdr:nvPicPr>
        <xdr:cNvPr id="2" name="Imagen 2"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5653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9525</xdr:rowOff>
    </xdr:from>
    <xdr:to>
      <xdr:col>0</xdr:col>
      <xdr:colOff>2028825</xdr:colOff>
      <xdr:row>0</xdr:row>
      <xdr:rowOff>676275</xdr:rowOff>
    </xdr:to>
    <xdr:pic>
      <xdr:nvPicPr>
        <xdr:cNvPr id="3" name="Imagen 3">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9525"/>
          <a:ext cx="1638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390525</xdr:colOff>
      <xdr:row>0</xdr:row>
      <xdr:rowOff>28575</xdr:rowOff>
    </xdr:from>
    <xdr:to>
      <xdr:col>36</xdr:col>
      <xdr:colOff>19050</xdr:colOff>
      <xdr:row>0</xdr:row>
      <xdr:rowOff>733425</xdr:rowOff>
    </xdr:to>
    <xdr:pic>
      <xdr:nvPicPr>
        <xdr:cNvPr id="4" name="Imagen 4">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860250" y="28575"/>
          <a:ext cx="2676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ne.gov.co/Documents%20and%20Settings/AMCruzZ/Configuraci&#243;n%20local/Archivos%20temporales%20de%20Internet/Content.Outlook/06CYJ63W/cuentas%2010%20de%20agosto%2010%20y%2045%20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Back%20up/cuentas%2014%20de%20agosto-9%20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refreshError="1"/>
      <sheetData sheetId="1" refreshError="1"/>
      <sheetData sheetId="2" refreshError="1"/>
      <sheetData sheetId="3" refreshError="1">
        <row r="5">
          <cell r="H5" t="str">
            <v>2004 REVISADO CERRADO</v>
          </cell>
        </row>
        <row r="6">
          <cell r="H6" t="str">
            <v>02/Nov/2007 : 08:45:20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ables/table1.xml><?xml version="1.0" encoding="utf-8"?>
<table xmlns="http://schemas.openxmlformats.org/spreadsheetml/2006/main" id="4" name="Tabla125" displayName="Tabla125" ref="B4:E35" totalsRowShown="0" headerRowDxfId="41" dataDxfId="40">
  <autoFilter ref="B4:E35"/>
  <tableColumns count="4">
    <tableColumn id="1" name="No. " dataDxfId="39"/>
    <tableColumn id="2" name="Nombre del indicador" dataDxfId="38" dataCellStyle="Hipervínculo"/>
    <tableColumn id="3" name="Fuente" dataDxfId="37"/>
    <tableColumn id="4" name="Entidad" dataDxfId="36"/>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20" workbookViewId="0">
      <selection activeCell="C30" sqref="C30"/>
    </sheetView>
  </sheetViews>
  <sheetFormatPr baseColWidth="10" defaultColWidth="11.42578125" defaultRowHeight="16.5" x14ac:dyDescent="0.3"/>
  <cols>
    <col min="1" max="1" width="23.42578125" style="469" customWidth="1"/>
    <col min="2" max="2" width="6.28515625" style="475" customWidth="1"/>
    <col min="3" max="3" width="70.42578125" style="476" customWidth="1"/>
    <col min="4" max="4" width="39.5703125" style="475" customWidth="1"/>
    <col min="5" max="5" width="35" style="475" customWidth="1"/>
    <col min="6" max="16384" width="11.42578125" style="469"/>
  </cols>
  <sheetData>
    <row r="1" spans="1:6" ht="62.25" customHeight="1" x14ac:dyDescent="0.3">
      <c r="B1" s="638"/>
      <c r="C1" s="638"/>
      <c r="D1" s="469"/>
      <c r="E1" s="469"/>
      <c r="F1" s="469" t="s">
        <v>145</v>
      </c>
    </row>
    <row r="2" spans="1:6" ht="62.25" customHeight="1" x14ac:dyDescent="0.3">
      <c r="A2" s="639" t="s">
        <v>334</v>
      </c>
      <c r="B2" s="640"/>
      <c r="C2" s="640"/>
      <c r="D2" s="640"/>
      <c r="E2" s="641"/>
    </row>
    <row r="3" spans="1:6" ht="21.75" customHeight="1" x14ac:dyDescent="0.3">
      <c r="A3" s="642"/>
      <c r="B3" s="643"/>
      <c r="C3" s="643"/>
      <c r="D3" s="643"/>
      <c r="E3" s="644"/>
    </row>
    <row r="4" spans="1:6" ht="17.25" customHeight="1" x14ac:dyDescent="0.3">
      <c r="A4" s="477"/>
      <c r="B4" s="470" t="s">
        <v>3</v>
      </c>
      <c r="C4" s="470" t="s">
        <v>0</v>
      </c>
      <c r="D4" s="470" t="s">
        <v>1</v>
      </c>
      <c r="E4" s="470" t="s">
        <v>2</v>
      </c>
    </row>
    <row r="5" spans="1:6" ht="33" customHeight="1" x14ac:dyDescent="0.3">
      <c r="A5" s="635" t="s">
        <v>335</v>
      </c>
      <c r="B5" s="260">
        <v>1</v>
      </c>
      <c r="C5" s="471" t="s">
        <v>71</v>
      </c>
      <c r="D5" s="261" t="s">
        <v>72</v>
      </c>
      <c r="E5" s="261" t="s">
        <v>8</v>
      </c>
    </row>
    <row r="6" spans="1:6" ht="33" x14ac:dyDescent="0.3">
      <c r="A6" s="636"/>
      <c r="B6" s="260">
        <v>2</v>
      </c>
      <c r="C6" s="472" t="s">
        <v>73</v>
      </c>
      <c r="D6" s="261" t="s">
        <v>72</v>
      </c>
      <c r="E6" s="261" t="s">
        <v>8</v>
      </c>
    </row>
    <row r="7" spans="1:6" ht="49.5" customHeight="1" x14ac:dyDescent="0.3">
      <c r="A7" s="635" t="s">
        <v>336</v>
      </c>
      <c r="B7" s="260">
        <v>3</v>
      </c>
      <c r="C7" s="472" t="s">
        <v>68</v>
      </c>
      <c r="D7" s="473" t="s">
        <v>144</v>
      </c>
      <c r="E7" s="261" t="s">
        <v>8</v>
      </c>
    </row>
    <row r="8" spans="1:6" ht="49.5" x14ac:dyDescent="0.3">
      <c r="A8" s="636"/>
      <c r="B8" s="260">
        <v>4</v>
      </c>
      <c r="C8" s="472" t="s">
        <v>69</v>
      </c>
      <c r="D8" s="473" t="s">
        <v>144</v>
      </c>
      <c r="E8" s="261" t="s">
        <v>8</v>
      </c>
    </row>
    <row r="9" spans="1:6" ht="49.5" x14ac:dyDescent="0.3">
      <c r="A9" s="636"/>
      <c r="B9" s="260">
        <v>5</v>
      </c>
      <c r="C9" s="472" t="s">
        <v>141</v>
      </c>
      <c r="D9" s="473" t="s">
        <v>144</v>
      </c>
      <c r="E9" s="261" t="s">
        <v>8</v>
      </c>
    </row>
    <row r="10" spans="1:6" ht="49.5" x14ac:dyDescent="0.3">
      <c r="A10" s="636"/>
      <c r="B10" s="580">
        <v>6</v>
      </c>
      <c r="C10" s="472" t="s">
        <v>70</v>
      </c>
      <c r="D10" s="473" t="s">
        <v>144</v>
      </c>
      <c r="E10" s="261" t="s">
        <v>8</v>
      </c>
    </row>
    <row r="11" spans="1:6" s="594" customFormat="1" ht="33" x14ac:dyDescent="0.3">
      <c r="A11" s="636"/>
      <c r="B11" s="580">
        <v>7</v>
      </c>
      <c r="C11" s="592" t="s">
        <v>342</v>
      </c>
      <c r="D11" s="593" t="s">
        <v>346</v>
      </c>
      <c r="E11" s="593" t="s">
        <v>362</v>
      </c>
    </row>
    <row r="12" spans="1:6" ht="45" x14ac:dyDescent="0.3">
      <c r="A12" s="635" t="s">
        <v>337</v>
      </c>
      <c r="B12" s="260">
        <v>8</v>
      </c>
      <c r="C12" s="581" t="s">
        <v>148</v>
      </c>
      <c r="D12" s="261" t="s">
        <v>265</v>
      </c>
      <c r="E12" s="261" t="s">
        <v>8</v>
      </c>
    </row>
    <row r="13" spans="1:6" ht="33" x14ac:dyDescent="0.3">
      <c r="A13" s="636"/>
      <c r="B13" s="260">
        <v>9</v>
      </c>
      <c r="C13" s="581" t="s">
        <v>199</v>
      </c>
      <c r="D13" s="261" t="s">
        <v>265</v>
      </c>
      <c r="E13" s="261" t="s">
        <v>8</v>
      </c>
    </row>
    <row r="14" spans="1:6" ht="45" x14ac:dyDescent="0.3">
      <c r="A14" s="636"/>
      <c r="B14" s="260">
        <v>10</v>
      </c>
      <c r="C14" s="581" t="s">
        <v>220</v>
      </c>
      <c r="D14" s="261" t="s">
        <v>265</v>
      </c>
      <c r="E14" s="261" t="s">
        <v>8</v>
      </c>
    </row>
    <row r="15" spans="1:6" s="594" customFormat="1" ht="33" x14ac:dyDescent="0.3">
      <c r="A15" s="636"/>
      <c r="B15" s="580">
        <v>11</v>
      </c>
      <c r="C15" s="581" t="s">
        <v>345</v>
      </c>
      <c r="D15" s="595" t="s">
        <v>346</v>
      </c>
      <c r="E15" s="595" t="s">
        <v>8</v>
      </c>
    </row>
    <row r="16" spans="1:6" ht="33" customHeight="1" x14ac:dyDescent="0.3">
      <c r="A16" s="635" t="s">
        <v>338</v>
      </c>
      <c r="B16" s="582">
        <v>12</v>
      </c>
      <c r="C16" s="583" t="s">
        <v>4</v>
      </c>
      <c r="D16" s="584" t="s">
        <v>7</v>
      </c>
      <c r="E16" s="585" t="s">
        <v>8</v>
      </c>
    </row>
    <row r="17" spans="1:5" ht="36" customHeight="1" x14ac:dyDescent="0.3">
      <c r="A17" s="636"/>
      <c r="B17" s="586">
        <v>13</v>
      </c>
      <c r="C17" s="587" t="s">
        <v>5</v>
      </c>
      <c r="D17" s="588" t="s">
        <v>7</v>
      </c>
      <c r="E17" s="589" t="s">
        <v>8</v>
      </c>
    </row>
    <row r="18" spans="1:5" ht="39.75" customHeight="1" x14ac:dyDescent="0.3">
      <c r="A18" s="636"/>
      <c r="B18" s="586">
        <v>14</v>
      </c>
      <c r="C18" s="587" t="s">
        <v>6</v>
      </c>
      <c r="D18" s="588" t="s">
        <v>7</v>
      </c>
      <c r="E18" s="589" t="s">
        <v>8</v>
      </c>
    </row>
    <row r="19" spans="1:5" ht="39.75" customHeight="1" x14ac:dyDescent="0.3">
      <c r="A19" s="636"/>
      <c r="B19" s="586">
        <v>15</v>
      </c>
      <c r="C19" s="590" t="s">
        <v>240</v>
      </c>
      <c r="D19" s="588" t="s">
        <v>265</v>
      </c>
      <c r="E19" s="589" t="s">
        <v>8</v>
      </c>
    </row>
    <row r="20" spans="1:5" ht="45" x14ac:dyDescent="0.3">
      <c r="A20" s="636"/>
      <c r="B20" s="586">
        <v>16</v>
      </c>
      <c r="C20" s="590" t="s">
        <v>209</v>
      </c>
      <c r="D20" s="588" t="s">
        <v>265</v>
      </c>
      <c r="E20" s="589" t="s">
        <v>8</v>
      </c>
    </row>
    <row r="21" spans="1:5" ht="45" x14ac:dyDescent="0.3">
      <c r="A21" s="636"/>
      <c r="B21" s="586">
        <v>17</v>
      </c>
      <c r="C21" s="590" t="s">
        <v>146</v>
      </c>
      <c r="D21" s="588" t="s">
        <v>265</v>
      </c>
      <c r="E21" s="589" t="s">
        <v>8</v>
      </c>
    </row>
    <row r="22" spans="1:5" ht="33" x14ac:dyDescent="0.3">
      <c r="A22" s="636"/>
      <c r="B22" s="591">
        <v>18</v>
      </c>
      <c r="C22" s="590" t="s">
        <v>322</v>
      </c>
      <c r="D22" s="547" t="s">
        <v>333</v>
      </c>
      <c r="E22" s="589" t="s">
        <v>8</v>
      </c>
    </row>
    <row r="23" spans="1:5" ht="33" x14ac:dyDescent="0.3">
      <c r="A23" s="636"/>
      <c r="B23" s="591">
        <v>19</v>
      </c>
      <c r="C23" s="590" t="s">
        <v>272</v>
      </c>
      <c r="D23" s="547" t="s">
        <v>333</v>
      </c>
      <c r="E23" s="589" t="s">
        <v>8</v>
      </c>
    </row>
    <row r="24" spans="1:5" ht="33" x14ac:dyDescent="0.3">
      <c r="A24" s="636"/>
      <c r="B24" s="591">
        <v>20</v>
      </c>
      <c r="C24" s="590" t="s">
        <v>341</v>
      </c>
      <c r="D24" s="547" t="s">
        <v>333</v>
      </c>
      <c r="E24" s="589" t="s">
        <v>8</v>
      </c>
    </row>
    <row r="25" spans="1:5" s="594" customFormat="1" ht="33" x14ac:dyDescent="0.3">
      <c r="A25" s="636"/>
      <c r="B25" s="591">
        <v>21</v>
      </c>
      <c r="C25" s="590" t="s">
        <v>343</v>
      </c>
      <c r="D25" s="593" t="s">
        <v>346</v>
      </c>
      <c r="E25" s="596" t="s">
        <v>362</v>
      </c>
    </row>
    <row r="26" spans="1:5" s="594" customFormat="1" ht="33" x14ac:dyDescent="0.3">
      <c r="A26" s="636"/>
      <c r="B26" s="591">
        <v>22</v>
      </c>
      <c r="C26" s="590" t="s">
        <v>370</v>
      </c>
      <c r="D26" s="593" t="s">
        <v>346</v>
      </c>
      <c r="E26" s="596" t="s">
        <v>362</v>
      </c>
    </row>
    <row r="27" spans="1:5" s="594" customFormat="1" ht="15" customHeight="1" x14ac:dyDescent="0.3">
      <c r="A27" s="637"/>
      <c r="B27" s="634">
        <v>23</v>
      </c>
      <c r="C27" s="597" t="s">
        <v>371</v>
      </c>
      <c r="D27" s="598" t="s">
        <v>346</v>
      </c>
      <c r="E27" s="599" t="s">
        <v>362</v>
      </c>
    </row>
    <row r="28" spans="1:5" x14ac:dyDescent="0.3">
      <c r="B28" s="260"/>
      <c r="C28" s="546"/>
      <c r="D28" s="547"/>
      <c r="E28" s="547"/>
    </row>
    <row r="29" spans="1:5" x14ac:dyDescent="0.3">
      <c r="B29" s="260"/>
      <c r="C29" s="548"/>
      <c r="D29" s="547"/>
      <c r="E29" s="547"/>
    </row>
    <row r="30" spans="1:5" x14ac:dyDescent="0.3">
      <c r="B30" s="260"/>
      <c r="C30" s="549"/>
      <c r="D30" s="547"/>
      <c r="E30" s="547"/>
    </row>
    <row r="31" spans="1:5" x14ac:dyDescent="0.3">
      <c r="B31" s="260"/>
      <c r="C31" s="474"/>
      <c r="D31" s="469"/>
      <c r="E31" s="469"/>
    </row>
    <row r="32" spans="1:5" x14ac:dyDescent="0.3">
      <c r="B32" s="260"/>
      <c r="C32" s="474"/>
      <c r="D32" s="469"/>
      <c r="E32" s="469"/>
    </row>
    <row r="33" spans="2:5" x14ac:dyDescent="0.3">
      <c r="B33" s="260"/>
      <c r="C33" s="474"/>
      <c r="D33" s="469"/>
      <c r="E33" s="469"/>
    </row>
    <row r="34" spans="2:5" x14ac:dyDescent="0.3">
      <c r="B34" s="260"/>
      <c r="C34" s="474"/>
      <c r="D34" s="469"/>
      <c r="E34" s="469"/>
    </row>
    <row r="35" spans="2:5" x14ac:dyDescent="0.3">
      <c r="B35" s="260"/>
      <c r="C35" s="474"/>
      <c r="D35" s="469"/>
      <c r="E35" s="469"/>
    </row>
    <row r="36" spans="2:5" x14ac:dyDescent="0.3">
      <c r="B36" s="469"/>
      <c r="C36" s="473"/>
      <c r="D36" s="469"/>
      <c r="E36" s="469"/>
    </row>
    <row r="38" spans="2:5" x14ac:dyDescent="0.3">
      <c r="B38" s="469"/>
      <c r="C38" s="473"/>
      <c r="D38" s="469"/>
      <c r="E38" s="469"/>
    </row>
    <row r="40" spans="2:5" x14ac:dyDescent="0.3">
      <c r="B40" s="469"/>
      <c r="C40" s="473"/>
      <c r="D40" s="469"/>
      <c r="E40" s="469"/>
    </row>
    <row r="42" spans="2:5" x14ac:dyDescent="0.3">
      <c r="B42" s="469"/>
      <c r="C42" s="473"/>
      <c r="D42" s="469"/>
      <c r="E42" s="469"/>
    </row>
    <row r="44" spans="2:5" x14ac:dyDescent="0.3">
      <c r="B44" s="469"/>
      <c r="C44" s="473"/>
      <c r="D44" s="469"/>
      <c r="E44" s="469"/>
    </row>
  </sheetData>
  <mergeCells count="6">
    <mergeCell ref="A5:A6"/>
    <mergeCell ref="A7:A11"/>
    <mergeCell ref="A12:A15"/>
    <mergeCell ref="A16:A27"/>
    <mergeCell ref="B1:C1"/>
    <mergeCell ref="A2:E3"/>
  </mergeCells>
  <hyperlinks>
    <hyperlink ref="C5" location="'Cuadro 1'!A1" display="Uso de agua distribuida por actividad económica"/>
    <hyperlink ref="C6" location="'Cuadro 2'!A1" display="Intensidad hídrica por actividad económica"/>
    <hyperlink ref="C7" location="'Cuadro 3'!A1" display="Empleos verdes y empleos asociados a las actividades ambientales"/>
    <hyperlink ref="C8" location="'Cuadro 4'!A1" display="Participación porcentual de impuestos ambientales con respecto a los impuestos totales"/>
    <hyperlink ref="C9" location="'Cuadro 5'!A1" display="Participación porcentual del gasto del gobierno en actividades ambientales con respecto al gasto total del gobierno"/>
    <hyperlink ref="C10" location="'Cuadro 6'!A1" display="Participación porcentual del gasto ambiental del gobierno en actividades de protección ambiental y gestión de recursos"/>
    <hyperlink ref="C12" location="'Cuadro 8'!A1" display="Hogares que preparan alimentos de acuerdo con el combustible (energía) que utilizan para cocinar (miles /participación %). Total nacional, departamentos y área"/>
    <hyperlink ref="C13" location="'Cuadro 9'!A1" display="Hogares según principal medida tomada antes de consumir el agua para beber (miles /participación %). Total nacional, departamentos y área"/>
    <hyperlink ref="C14" location="'Cuadro 10'!A1" display="Población ocupada por medio de transporte que utiliza para desplazarse al sitio de trabajo (miles /participación %). Total nacional, departamentos y área"/>
    <hyperlink ref="C15" location="'Cuadro 11'!A1" display="Desacoplamiento del uso de recursos (bosques)"/>
    <hyperlink ref="C16" location="'Cuadro 12'!A1" display="Generación de emisiones GEI por actividad económica"/>
    <hyperlink ref="C17" location="'Cuadro 13'!A1" display="Intensidad de emisiones GEI por actividad económica"/>
    <hyperlink ref="C18" location="'Cuadro 14'!A1" display="Emisiones de GEI generadas por unidad de energía consumida"/>
    <hyperlink ref="C19" location="'Cuadro 15'!A1" display="Hogares por forma de eliminación de las basuras (miles /participación %) Total nacional, departamentos y área"/>
    <hyperlink ref="C20" location="'Cuadro 16'!A1" display="Hogares por tipo de prácticas que realizan para reducir el consumo de agua y energía de eléctrica (miles /participación %). Total nacional, departamentos y área"/>
    <hyperlink ref="C21" location="'Cuadro 17'!A1" display="Caracterización socioeconómica del jefe de hogar de los hogares que realizan alguna práctica ambiental en manejo de residuos, energéticos y recurso hídrico para consumo del hogar."/>
    <hyperlink ref="C22" location="'Cuadro 18'!A1" display="1. Porcentaje de edificaciones con sistema de ahorro de agua"/>
    <hyperlink ref="C23" location="'Cuadro 19'!A1" display="Porcentaje de edificaciones con sistema de ahorro de energía"/>
    <hyperlink ref="C24" location="'Cuadro 20'!A1" display="Porcentaje de edificaciones que aplican algún sistema de energía alternativa"/>
    <hyperlink ref="C11" location="'Cuadro 7'!A1" display="Participación del gasto de la industria manufacturera en actividades de protección ambiental y gestión de recursos"/>
    <hyperlink ref="C25" location="'Cuadro 21'!A1" display="Desacoplamiento en la generación de emisiones"/>
    <hyperlink ref="C26" location="'Cuadro 22'!A1" display="Desacoplamiento de impacto de generación de residuos de los hogares"/>
    <hyperlink ref="C27" location="'Cuadro 23'!A1" display="Desacoplamiento de impacto de generación de residuos de las industrias manufactureras"/>
  </hyperlinks>
  <pageMargins left="0.7" right="0.7" top="0.75" bottom="0.75" header="0.3" footer="0.3"/>
  <pageSetup orientation="portrait" horizontalDpi="4294967292" verticalDpi="4294967292"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1"/>
  <sheetViews>
    <sheetView showGridLines="0" zoomScaleNormal="100" workbookViewId="0">
      <selection activeCell="D13" sqref="D13"/>
    </sheetView>
  </sheetViews>
  <sheetFormatPr baseColWidth="10" defaultRowHeight="12" x14ac:dyDescent="0.2"/>
  <cols>
    <col min="1" max="1" width="36.7109375" style="302" customWidth="1"/>
    <col min="2" max="2" width="28.7109375" style="302" customWidth="1"/>
    <col min="3" max="3" width="13.28515625" style="302" customWidth="1"/>
    <col min="4" max="5" width="7.42578125" style="265" customWidth="1"/>
    <col min="6" max="15" width="9.28515625" style="265" customWidth="1"/>
    <col min="16" max="256" width="11.42578125" style="265"/>
    <col min="257" max="257" width="36.7109375" style="265" customWidth="1"/>
    <col min="258" max="258" width="28.7109375" style="265" customWidth="1"/>
    <col min="259" max="259" width="13.28515625" style="265" customWidth="1"/>
    <col min="260" max="261" width="7.42578125" style="265" customWidth="1"/>
    <col min="262" max="271" width="9.28515625" style="265" customWidth="1"/>
    <col min="272" max="512" width="11.42578125" style="265"/>
    <col min="513" max="513" width="36.7109375" style="265" customWidth="1"/>
    <col min="514" max="514" width="28.7109375" style="265" customWidth="1"/>
    <col min="515" max="515" width="13.28515625" style="265" customWidth="1"/>
    <col min="516" max="517" width="7.42578125" style="265" customWidth="1"/>
    <col min="518" max="527" width="9.28515625" style="265" customWidth="1"/>
    <col min="528" max="768" width="11.42578125" style="265"/>
    <col min="769" max="769" width="36.7109375" style="265" customWidth="1"/>
    <col min="770" max="770" width="28.7109375" style="265" customWidth="1"/>
    <col min="771" max="771" width="13.28515625" style="265" customWidth="1"/>
    <col min="772" max="773" width="7.42578125" style="265" customWidth="1"/>
    <col min="774" max="783" width="9.28515625" style="265" customWidth="1"/>
    <col min="784" max="1024" width="11.42578125" style="265"/>
    <col min="1025" max="1025" width="36.7109375" style="265" customWidth="1"/>
    <col min="1026" max="1026" width="28.7109375" style="265" customWidth="1"/>
    <col min="1027" max="1027" width="13.28515625" style="265" customWidth="1"/>
    <col min="1028" max="1029" width="7.42578125" style="265" customWidth="1"/>
    <col min="1030" max="1039" width="9.28515625" style="265" customWidth="1"/>
    <col min="1040" max="1280" width="11.42578125" style="265"/>
    <col min="1281" max="1281" width="36.7109375" style="265" customWidth="1"/>
    <col min="1282" max="1282" width="28.7109375" style="265" customWidth="1"/>
    <col min="1283" max="1283" width="13.28515625" style="265" customWidth="1"/>
    <col min="1284" max="1285" width="7.42578125" style="265" customWidth="1"/>
    <col min="1286" max="1295" width="9.28515625" style="265" customWidth="1"/>
    <col min="1296" max="1536" width="11.42578125" style="265"/>
    <col min="1537" max="1537" width="36.7109375" style="265" customWidth="1"/>
    <col min="1538" max="1538" width="28.7109375" style="265" customWidth="1"/>
    <col min="1539" max="1539" width="13.28515625" style="265" customWidth="1"/>
    <col min="1540" max="1541" width="7.42578125" style="265" customWidth="1"/>
    <col min="1542" max="1551" width="9.28515625" style="265" customWidth="1"/>
    <col min="1552" max="1792" width="11.42578125" style="265"/>
    <col min="1793" max="1793" width="36.7109375" style="265" customWidth="1"/>
    <col min="1794" max="1794" width="28.7109375" style="265" customWidth="1"/>
    <col min="1795" max="1795" width="13.28515625" style="265" customWidth="1"/>
    <col min="1796" max="1797" width="7.42578125" style="265" customWidth="1"/>
    <col min="1798" max="1807" width="9.28515625" style="265" customWidth="1"/>
    <col min="1808" max="2048" width="11.42578125" style="265"/>
    <col min="2049" max="2049" width="36.7109375" style="265" customWidth="1"/>
    <col min="2050" max="2050" width="28.7109375" style="265" customWidth="1"/>
    <col min="2051" max="2051" width="13.28515625" style="265" customWidth="1"/>
    <col min="2052" max="2053" width="7.42578125" style="265" customWidth="1"/>
    <col min="2054" max="2063" width="9.28515625" style="265" customWidth="1"/>
    <col min="2064" max="2304" width="11.42578125" style="265"/>
    <col min="2305" max="2305" width="36.7109375" style="265" customWidth="1"/>
    <col min="2306" max="2306" width="28.7109375" style="265" customWidth="1"/>
    <col min="2307" max="2307" width="13.28515625" style="265" customWidth="1"/>
    <col min="2308" max="2309" width="7.42578125" style="265" customWidth="1"/>
    <col min="2310" max="2319" width="9.28515625" style="265" customWidth="1"/>
    <col min="2320" max="2560" width="11.42578125" style="265"/>
    <col min="2561" max="2561" width="36.7109375" style="265" customWidth="1"/>
    <col min="2562" max="2562" width="28.7109375" style="265" customWidth="1"/>
    <col min="2563" max="2563" width="13.28515625" style="265" customWidth="1"/>
    <col min="2564" max="2565" width="7.42578125" style="265" customWidth="1"/>
    <col min="2566" max="2575" width="9.28515625" style="265" customWidth="1"/>
    <col min="2576" max="2816" width="11.42578125" style="265"/>
    <col min="2817" max="2817" width="36.7109375" style="265" customWidth="1"/>
    <col min="2818" max="2818" width="28.7109375" style="265" customWidth="1"/>
    <col min="2819" max="2819" width="13.28515625" style="265" customWidth="1"/>
    <col min="2820" max="2821" width="7.42578125" style="265" customWidth="1"/>
    <col min="2822" max="2831" width="9.28515625" style="265" customWidth="1"/>
    <col min="2832" max="3072" width="11.42578125" style="265"/>
    <col min="3073" max="3073" width="36.7109375" style="265" customWidth="1"/>
    <col min="3074" max="3074" width="28.7109375" style="265" customWidth="1"/>
    <col min="3075" max="3075" width="13.28515625" style="265" customWidth="1"/>
    <col min="3076" max="3077" width="7.42578125" style="265" customWidth="1"/>
    <col min="3078" max="3087" width="9.28515625" style="265" customWidth="1"/>
    <col min="3088" max="3328" width="11.42578125" style="265"/>
    <col min="3329" max="3329" width="36.7109375" style="265" customWidth="1"/>
    <col min="3330" max="3330" width="28.7109375" style="265" customWidth="1"/>
    <col min="3331" max="3331" width="13.28515625" style="265" customWidth="1"/>
    <col min="3332" max="3333" width="7.42578125" style="265" customWidth="1"/>
    <col min="3334" max="3343" width="9.28515625" style="265" customWidth="1"/>
    <col min="3344" max="3584" width="11.42578125" style="265"/>
    <col min="3585" max="3585" width="36.7109375" style="265" customWidth="1"/>
    <col min="3586" max="3586" width="28.7109375" style="265" customWidth="1"/>
    <col min="3587" max="3587" width="13.28515625" style="265" customWidth="1"/>
    <col min="3588" max="3589" width="7.42578125" style="265" customWidth="1"/>
    <col min="3590" max="3599" width="9.28515625" style="265" customWidth="1"/>
    <col min="3600" max="3840" width="11.42578125" style="265"/>
    <col min="3841" max="3841" width="36.7109375" style="265" customWidth="1"/>
    <col min="3842" max="3842" width="28.7109375" style="265" customWidth="1"/>
    <col min="3843" max="3843" width="13.28515625" style="265" customWidth="1"/>
    <col min="3844" max="3845" width="7.42578125" style="265" customWidth="1"/>
    <col min="3846" max="3855" width="9.28515625" style="265" customWidth="1"/>
    <col min="3856" max="4096" width="11.42578125" style="265"/>
    <col min="4097" max="4097" width="36.7109375" style="265" customWidth="1"/>
    <col min="4098" max="4098" width="28.7109375" style="265" customWidth="1"/>
    <col min="4099" max="4099" width="13.28515625" style="265" customWidth="1"/>
    <col min="4100" max="4101" width="7.42578125" style="265" customWidth="1"/>
    <col min="4102" max="4111" width="9.28515625" style="265" customWidth="1"/>
    <col min="4112" max="4352" width="11.42578125" style="265"/>
    <col min="4353" max="4353" width="36.7109375" style="265" customWidth="1"/>
    <col min="4354" max="4354" width="28.7109375" style="265" customWidth="1"/>
    <col min="4355" max="4355" width="13.28515625" style="265" customWidth="1"/>
    <col min="4356" max="4357" width="7.42578125" style="265" customWidth="1"/>
    <col min="4358" max="4367" width="9.28515625" style="265" customWidth="1"/>
    <col min="4368" max="4608" width="11.42578125" style="265"/>
    <col min="4609" max="4609" width="36.7109375" style="265" customWidth="1"/>
    <col min="4610" max="4610" width="28.7109375" style="265" customWidth="1"/>
    <col min="4611" max="4611" width="13.28515625" style="265" customWidth="1"/>
    <col min="4612" max="4613" width="7.42578125" style="265" customWidth="1"/>
    <col min="4614" max="4623" width="9.28515625" style="265" customWidth="1"/>
    <col min="4624" max="4864" width="11.42578125" style="265"/>
    <col min="4865" max="4865" width="36.7109375" style="265" customWidth="1"/>
    <col min="4866" max="4866" width="28.7109375" style="265" customWidth="1"/>
    <col min="4867" max="4867" width="13.28515625" style="265" customWidth="1"/>
    <col min="4868" max="4869" width="7.42578125" style="265" customWidth="1"/>
    <col min="4870" max="4879" width="9.28515625" style="265" customWidth="1"/>
    <col min="4880" max="5120" width="11.42578125" style="265"/>
    <col min="5121" max="5121" width="36.7109375" style="265" customWidth="1"/>
    <col min="5122" max="5122" width="28.7109375" style="265" customWidth="1"/>
    <col min="5123" max="5123" width="13.28515625" style="265" customWidth="1"/>
    <col min="5124" max="5125" width="7.42578125" style="265" customWidth="1"/>
    <col min="5126" max="5135" width="9.28515625" style="265" customWidth="1"/>
    <col min="5136" max="5376" width="11.42578125" style="265"/>
    <col min="5377" max="5377" width="36.7109375" style="265" customWidth="1"/>
    <col min="5378" max="5378" width="28.7109375" style="265" customWidth="1"/>
    <col min="5379" max="5379" width="13.28515625" style="265" customWidth="1"/>
    <col min="5380" max="5381" width="7.42578125" style="265" customWidth="1"/>
    <col min="5382" max="5391" width="9.28515625" style="265" customWidth="1"/>
    <col min="5392" max="5632" width="11.42578125" style="265"/>
    <col min="5633" max="5633" width="36.7109375" style="265" customWidth="1"/>
    <col min="5634" max="5634" width="28.7109375" style="265" customWidth="1"/>
    <col min="5635" max="5635" width="13.28515625" style="265" customWidth="1"/>
    <col min="5636" max="5637" width="7.42578125" style="265" customWidth="1"/>
    <col min="5638" max="5647" width="9.28515625" style="265" customWidth="1"/>
    <col min="5648" max="5888" width="11.42578125" style="265"/>
    <col min="5889" max="5889" width="36.7109375" style="265" customWidth="1"/>
    <col min="5890" max="5890" width="28.7109375" style="265" customWidth="1"/>
    <col min="5891" max="5891" width="13.28515625" style="265" customWidth="1"/>
    <col min="5892" max="5893" width="7.42578125" style="265" customWidth="1"/>
    <col min="5894" max="5903" width="9.28515625" style="265" customWidth="1"/>
    <col min="5904" max="6144" width="11.42578125" style="265"/>
    <col min="6145" max="6145" width="36.7109375" style="265" customWidth="1"/>
    <col min="6146" max="6146" width="28.7109375" style="265" customWidth="1"/>
    <col min="6147" max="6147" width="13.28515625" style="265" customWidth="1"/>
    <col min="6148" max="6149" width="7.42578125" style="265" customWidth="1"/>
    <col min="6150" max="6159" width="9.28515625" style="265" customWidth="1"/>
    <col min="6160" max="6400" width="11.42578125" style="265"/>
    <col min="6401" max="6401" width="36.7109375" style="265" customWidth="1"/>
    <col min="6402" max="6402" width="28.7109375" style="265" customWidth="1"/>
    <col min="6403" max="6403" width="13.28515625" style="265" customWidth="1"/>
    <col min="6404" max="6405" width="7.42578125" style="265" customWidth="1"/>
    <col min="6406" max="6415" width="9.28515625" style="265" customWidth="1"/>
    <col min="6416" max="6656" width="11.42578125" style="265"/>
    <col min="6657" max="6657" width="36.7109375" style="265" customWidth="1"/>
    <col min="6658" max="6658" width="28.7109375" style="265" customWidth="1"/>
    <col min="6659" max="6659" width="13.28515625" style="265" customWidth="1"/>
    <col min="6660" max="6661" width="7.42578125" style="265" customWidth="1"/>
    <col min="6662" max="6671" width="9.28515625" style="265" customWidth="1"/>
    <col min="6672" max="6912" width="11.42578125" style="265"/>
    <col min="6913" max="6913" width="36.7109375" style="265" customWidth="1"/>
    <col min="6914" max="6914" width="28.7109375" style="265" customWidth="1"/>
    <col min="6915" max="6915" width="13.28515625" style="265" customWidth="1"/>
    <col min="6916" max="6917" width="7.42578125" style="265" customWidth="1"/>
    <col min="6918" max="6927" width="9.28515625" style="265" customWidth="1"/>
    <col min="6928" max="7168" width="11.42578125" style="265"/>
    <col min="7169" max="7169" width="36.7109375" style="265" customWidth="1"/>
    <col min="7170" max="7170" width="28.7109375" style="265" customWidth="1"/>
    <col min="7171" max="7171" width="13.28515625" style="265" customWidth="1"/>
    <col min="7172" max="7173" width="7.42578125" style="265" customWidth="1"/>
    <col min="7174" max="7183" width="9.28515625" style="265" customWidth="1"/>
    <col min="7184" max="7424" width="11.42578125" style="265"/>
    <col min="7425" max="7425" width="36.7109375" style="265" customWidth="1"/>
    <col min="7426" max="7426" width="28.7109375" style="265" customWidth="1"/>
    <col min="7427" max="7427" width="13.28515625" style="265" customWidth="1"/>
    <col min="7428" max="7429" width="7.42578125" style="265" customWidth="1"/>
    <col min="7430" max="7439" width="9.28515625" style="265" customWidth="1"/>
    <col min="7440" max="7680" width="11.42578125" style="265"/>
    <col min="7681" max="7681" width="36.7109375" style="265" customWidth="1"/>
    <col min="7682" max="7682" width="28.7109375" style="265" customWidth="1"/>
    <col min="7683" max="7683" width="13.28515625" style="265" customWidth="1"/>
    <col min="7684" max="7685" width="7.42578125" style="265" customWidth="1"/>
    <col min="7686" max="7695" width="9.28515625" style="265" customWidth="1"/>
    <col min="7696" max="7936" width="11.42578125" style="265"/>
    <col min="7937" max="7937" width="36.7109375" style="265" customWidth="1"/>
    <col min="7938" max="7938" width="28.7109375" style="265" customWidth="1"/>
    <col min="7939" max="7939" width="13.28515625" style="265" customWidth="1"/>
    <col min="7940" max="7941" width="7.42578125" style="265" customWidth="1"/>
    <col min="7942" max="7951" width="9.28515625" style="265" customWidth="1"/>
    <col min="7952" max="8192" width="11.42578125" style="265"/>
    <col min="8193" max="8193" width="36.7109375" style="265" customWidth="1"/>
    <col min="8194" max="8194" width="28.7109375" style="265" customWidth="1"/>
    <col min="8195" max="8195" width="13.28515625" style="265" customWidth="1"/>
    <col min="8196" max="8197" width="7.42578125" style="265" customWidth="1"/>
    <col min="8198" max="8207" width="9.28515625" style="265" customWidth="1"/>
    <col min="8208" max="8448" width="11.42578125" style="265"/>
    <col min="8449" max="8449" width="36.7109375" style="265" customWidth="1"/>
    <col min="8450" max="8450" width="28.7109375" style="265" customWidth="1"/>
    <col min="8451" max="8451" width="13.28515625" style="265" customWidth="1"/>
    <col min="8452" max="8453" width="7.42578125" style="265" customWidth="1"/>
    <col min="8454" max="8463" width="9.28515625" style="265" customWidth="1"/>
    <col min="8464" max="8704" width="11.42578125" style="265"/>
    <col min="8705" max="8705" width="36.7109375" style="265" customWidth="1"/>
    <col min="8706" max="8706" width="28.7109375" style="265" customWidth="1"/>
    <col min="8707" max="8707" width="13.28515625" style="265" customWidth="1"/>
    <col min="8708" max="8709" width="7.42578125" style="265" customWidth="1"/>
    <col min="8710" max="8719" width="9.28515625" style="265" customWidth="1"/>
    <col min="8720" max="8960" width="11.42578125" style="265"/>
    <col min="8961" max="8961" width="36.7109375" style="265" customWidth="1"/>
    <col min="8962" max="8962" width="28.7109375" style="265" customWidth="1"/>
    <col min="8963" max="8963" width="13.28515625" style="265" customWidth="1"/>
    <col min="8964" max="8965" width="7.42578125" style="265" customWidth="1"/>
    <col min="8966" max="8975" width="9.28515625" style="265" customWidth="1"/>
    <col min="8976" max="9216" width="11.42578125" style="265"/>
    <col min="9217" max="9217" width="36.7109375" style="265" customWidth="1"/>
    <col min="9218" max="9218" width="28.7109375" style="265" customWidth="1"/>
    <col min="9219" max="9219" width="13.28515625" style="265" customWidth="1"/>
    <col min="9220" max="9221" width="7.42578125" style="265" customWidth="1"/>
    <col min="9222" max="9231" width="9.28515625" style="265" customWidth="1"/>
    <col min="9232" max="9472" width="11.42578125" style="265"/>
    <col min="9473" max="9473" width="36.7109375" style="265" customWidth="1"/>
    <col min="9474" max="9474" width="28.7109375" style="265" customWidth="1"/>
    <col min="9475" max="9475" width="13.28515625" style="265" customWidth="1"/>
    <col min="9476" max="9477" width="7.42578125" style="265" customWidth="1"/>
    <col min="9478" max="9487" width="9.28515625" style="265" customWidth="1"/>
    <col min="9488" max="9728" width="11.42578125" style="265"/>
    <col min="9729" max="9729" width="36.7109375" style="265" customWidth="1"/>
    <col min="9730" max="9730" width="28.7109375" style="265" customWidth="1"/>
    <col min="9731" max="9731" width="13.28515625" style="265" customWidth="1"/>
    <col min="9732" max="9733" width="7.42578125" style="265" customWidth="1"/>
    <col min="9734" max="9743" width="9.28515625" style="265" customWidth="1"/>
    <col min="9744" max="9984" width="11.42578125" style="265"/>
    <col min="9985" max="9985" width="36.7109375" style="265" customWidth="1"/>
    <col min="9986" max="9986" width="28.7109375" style="265" customWidth="1"/>
    <col min="9987" max="9987" width="13.28515625" style="265" customWidth="1"/>
    <col min="9988" max="9989" width="7.42578125" style="265" customWidth="1"/>
    <col min="9990" max="9999" width="9.28515625" style="265" customWidth="1"/>
    <col min="10000" max="10240" width="11.42578125" style="265"/>
    <col min="10241" max="10241" width="36.7109375" style="265" customWidth="1"/>
    <col min="10242" max="10242" width="28.7109375" style="265" customWidth="1"/>
    <col min="10243" max="10243" width="13.28515625" style="265" customWidth="1"/>
    <col min="10244" max="10245" width="7.42578125" style="265" customWidth="1"/>
    <col min="10246" max="10255" width="9.28515625" style="265" customWidth="1"/>
    <col min="10256" max="10496" width="11.42578125" style="265"/>
    <col min="10497" max="10497" width="36.7109375" style="265" customWidth="1"/>
    <col min="10498" max="10498" width="28.7109375" style="265" customWidth="1"/>
    <col min="10499" max="10499" width="13.28515625" style="265" customWidth="1"/>
    <col min="10500" max="10501" width="7.42578125" style="265" customWidth="1"/>
    <col min="10502" max="10511" width="9.28515625" style="265" customWidth="1"/>
    <col min="10512" max="10752" width="11.42578125" style="265"/>
    <col min="10753" max="10753" width="36.7109375" style="265" customWidth="1"/>
    <col min="10754" max="10754" width="28.7109375" style="265" customWidth="1"/>
    <col min="10755" max="10755" width="13.28515625" style="265" customWidth="1"/>
    <col min="10756" max="10757" width="7.42578125" style="265" customWidth="1"/>
    <col min="10758" max="10767" width="9.28515625" style="265" customWidth="1"/>
    <col min="10768" max="11008" width="11.42578125" style="265"/>
    <col min="11009" max="11009" width="36.7109375" style="265" customWidth="1"/>
    <col min="11010" max="11010" width="28.7109375" style="265" customWidth="1"/>
    <col min="11011" max="11011" width="13.28515625" style="265" customWidth="1"/>
    <col min="11012" max="11013" width="7.42578125" style="265" customWidth="1"/>
    <col min="11014" max="11023" width="9.28515625" style="265" customWidth="1"/>
    <col min="11024" max="11264" width="11.42578125" style="265"/>
    <col min="11265" max="11265" width="36.7109375" style="265" customWidth="1"/>
    <col min="11266" max="11266" width="28.7109375" style="265" customWidth="1"/>
    <col min="11267" max="11267" width="13.28515625" style="265" customWidth="1"/>
    <col min="11268" max="11269" width="7.42578125" style="265" customWidth="1"/>
    <col min="11270" max="11279" width="9.28515625" style="265" customWidth="1"/>
    <col min="11280" max="11520" width="11.42578125" style="265"/>
    <col min="11521" max="11521" width="36.7109375" style="265" customWidth="1"/>
    <col min="11522" max="11522" width="28.7109375" style="265" customWidth="1"/>
    <col min="11523" max="11523" width="13.28515625" style="265" customWidth="1"/>
    <col min="11524" max="11525" width="7.42578125" style="265" customWidth="1"/>
    <col min="11526" max="11535" width="9.28515625" style="265" customWidth="1"/>
    <col min="11536" max="11776" width="11.42578125" style="265"/>
    <col min="11777" max="11777" width="36.7109375" style="265" customWidth="1"/>
    <col min="11778" max="11778" width="28.7109375" style="265" customWidth="1"/>
    <col min="11779" max="11779" width="13.28515625" style="265" customWidth="1"/>
    <col min="11780" max="11781" width="7.42578125" style="265" customWidth="1"/>
    <col min="11782" max="11791" width="9.28515625" style="265" customWidth="1"/>
    <col min="11792" max="12032" width="11.42578125" style="265"/>
    <col min="12033" max="12033" width="36.7109375" style="265" customWidth="1"/>
    <col min="12034" max="12034" width="28.7109375" style="265" customWidth="1"/>
    <col min="12035" max="12035" width="13.28515625" style="265" customWidth="1"/>
    <col min="12036" max="12037" width="7.42578125" style="265" customWidth="1"/>
    <col min="12038" max="12047" width="9.28515625" style="265" customWidth="1"/>
    <col min="12048" max="12288" width="11.42578125" style="265"/>
    <col min="12289" max="12289" width="36.7109375" style="265" customWidth="1"/>
    <col min="12290" max="12290" width="28.7109375" style="265" customWidth="1"/>
    <col min="12291" max="12291" width="13.28515625" style="265" customWidth="1"/>
    <col min="12292" max="12293" width="7.42578125" style="265" customWidth="1"/>
    <col min="12294" max="12303" width="9.28515625" style="265" customWidth="1"/>
    <col min="12304" max="12544" width="11.42578125" style="265"/>
    <col min="12545" max="12545" width="36.7109375" style="265" customWidth="1"/>
    <col min="12546" max="12546" width="28.7109375" style="265" customWidth="1"/>
    <col min="12547" max="12547" width="13.28515625" style="265" customWidth="1"/>
    <col min="12548" max="12549" width="7.42578125" style="265" customWidth="1"/>
    <col min="12550" max="12559" width="9.28515625" style="265" customWidth="1"/>
    <col min="12560" max="12800" width="11.42578125" style="265"/>
    <col min="12801" max="12801" width="36.7109375" style="265" customWidth="1"/>
    <col min="12802" max="12802" width="28.7109375" style="265" customWidth="1"/>
    <col min="12803" max="12803" width="13.28515625" style="265" customWidth="1"/>
    <col min="12804" max="12805" width="7.42578125" style="265" customWidth="1"/>
    <col min="12806" max="12815" width="9.28515625" style="265" customWidth="1"/>
    <col min="12816" max="13056" width="11.42578125" style="265"/>
    <col min="13057" max="13057" width="36.7109375" style="265" customWidth="1"/>
    <col min="13058" max="13058" width="28.7109375" style="265" customWidth="1"/>
    <col min="13059" max="13059" width="13.28515625" style="265" customWidth="1"/>
    <col min="13060" max="13061" width="7.42578125" style="265" customWidth="1"/>
    <col min="13062" max="13071" width="9.28515625" style="265" customWidth="1"/>
    <col min="13072" max="13312" width="11.42578125" style="265"/>
    <col min="13313" max="13313" width="36.7109375" style="265" customWidth="1"/>
    <col min="13314" max="13314" width="28.7109375" style="265" customWidth="1"/>
    <col min="13315" max="13315" width="13.28515625" style="265" customWidth="1"/>
    <col min="13316" max="13317" width="7.42578125" style="265" customWidth="1"/>
    <col min="13318" max="13327" width="9.28515625" style="265" customWidth="1"/>
    <col min="13328" max="13568" width="11.42578125" style="265"/>
    <col min="13569" max="13569" width="36.7109375" style="265" customWidth="1"/>
    <col min="13570" max="13570" width="28.7109375" style="265" customWidth="1"/>
    <col min="13571" max="13571" width="13.28515625" style="265" customWidth="1"/>
    <col min="13572" max="13573" width="7.42578125" style="265" customWidth="1"/>
    <col min="13574" max="13583" width="9.28515625" style="265" customWidth="1"/>
    <col min="13584" max="13824" width="11.42578125" style="265"/>
    <col min="13825" max="13825" width="36.7109375" style="265" customWidth="1"/>
    <col min="13826" max="13826" width="28.7109375" style="265" customWidth="1"/>
    <col min="13827" max="13827" width="13.28515625" style="265" customWidth="1"/>
    <col min="13828" max="13829" width="7.42578125" style="265" customWidth="1"/>
    <col min="13830" max="13839" width="9.28515625" style="265" customWidth="1"/>
    <col min="13840" max="14080" width="11.42578125" style="265"/>
    <col min="14081" max="14081" width="36.7109375" style="265" customWidth="1"/>
    <col min="14082" max="14082" width="28.7109375" style="265" customWidth="1"/>
    <col min="14083" max="14083" width="13.28515625" style="265" customWidth="1"/>
    <col min="14084" max="14085" width="7.42578125" style="265" customWidth="1"/>
    <col min="14086" max="14095" width="9.28515625" style="265" customWidth="1"/>
    <col min="14096" max="14336" width="11.42578125" style="265"/>
    <col min="14337" max="14337" width="36.7109375" style="265" customWidth="1"/>
    <col min="14338" max="14338" width="28.7109375" style="265" customWidth="1"/>
    <col min="14339" max="14339" width="13.28515625" style="265" customWidth="1"/>
    <col min="14340" max="14341" width="7.42578125" style="265" customWidth="1"/>
    <col min="14342" max="14351" width="9.28515625" style="265" customWidth="1"/>
    <col min="14352" max="14592" width="11.42578125" style="265"/>
    <col min="14593" max="14593" width="36.7109375" style="265" customWidth="1"/>
    <col min="14594" max="14594" width="28.7109375" style="265" customWidth="1"/>
    <col min="14595" max="14595" width="13.28515625" style="265" customWidth="1"/>
    <col min="14596" max="14597" width="7.42578125" style="265" customWidth="1"/>
    <col min="14598" max="14607" width="9.28515625" style="265" customWidth="1"/>
    <col min="14608" max="14848" width="11.42578125" style="265"/>
    <col min="14849" max="14849" width="36.7109375" style="265" customWidth="1"/>
    <col min="14850" max="14850" width="28.7109375" style="265" customWidth="1"/>
    <col min="14851" max="14851" width="13.28515625" style="265" customWidth="1"/>
    <col min="14852" max="14853" width="7.42578125" style="265" customWidth="1"/>
    <col min="14854" max="14863" width="9.28515625" style="265" customWidth="1"/>
    <col min="14864" max="15104" width="11.42578125" style="265"/>
    <col min="15105" max="15105" width="36.7109375" style="265" customWidth="1"/>
    <col min="15106" max="15106" width="28.7109375" style="265" customWidth="1"/>
    <col min="15107" max="15107" width="13.28515625" style="265" customWidth="1"/>
    <col min="15108" max="15109" width="7.42578125" style="265" customWidth="1"/>
    <col min="15110" max="15119" width="9.28515625" style="265" customWidth="1"/>
    <col min="15120" max="15360" width="11.42578125" style="265"/>
    <col min="15361" max="15361" width="36.7109375" style="265" customWidth="1"/>
    <col min="15362" max="15362" width="28.7109375" style="265" customWidth="1"/>
    <col min="15363" max="15363" width="13.28515625" style="265" customWidth="1"/>
    <col min="15364" max="15365" width="7.42578125" style="265" customWidth="1"/>
    <col min="15366" max="15375" width="9.28515625" style="265" customWidth="1"/>
    <col min="15376" max="15616" width="11.42578125" style="265"/>
    <col min="15617" max="15617" width="36.7109375" style="265" customWidth="1"/>
    <col min="15618" max="15618" width="28.7109375" style="265" customWidth="1"/>
    <col min="15619" max="15619" width="13.28515625" style="265" customWidth="1"/>
    <col min="15620" max="15621" width="7.42578125" style="265" customWidth="1"/>
    <col min="15622" max="15631" width="9.28515625" style="265" customWidth="1"/>
    <col min="15632" max="15872" width="11.42578125" style="265"/>
    <col min="15873" max="15873" width="36.7109375" style="265" customWidth="1"/>
    <col min="15874" max="15874" width="28.7109375" style="265" customWidth="1"/>
    <col min="15875" max="15875" width="13.28515625" style="265" customWidth="1"/>
    <col min="15876" max="15877" width="7.42578125" style="265" customWidth="1"/>
    <col min="15878" max="15887" width="9.28515625" style="265" customWidth="1"/>
    <col min="15888" max="16128" width="11.42578125" style="265"/>
    <col min="16129" max="16129" width="36.7109375" style="265" customWidth="1"/>
    <col min="16130" max="16130" width="28.7109375" style="265" customWidth="1"/>
    <col min="16131" max="16131" width="13.28515625" style="265" customWidth="1"/>
    <col min="16132" max="16133" width="7.42578125" style="265" customWidth="1"/>
    <col min="16134" max="16143" width="9.28515625" style="265" customWidth="1"/>
    <col min="16144" max="16384" width="11.42578125" style="265"/>
  </cols>
  <sheetData>
    <row r="1" spans="1:47" ht="60" customHeight="1" x14ac:dyDescent="0.2">
      <c r="A1" s="262"/>
      <c r="B1" s="262"/>
      <c r="C1" s="262"/>
      <c r="K1" s="264"/>
    </row>
    <row r="2" spans="1:47" ht="15" customHeight="1" x14ac:dyDescent="0.2">
      <c r="A2" s="262"/>
      <c r="B2" s="262"/>
      <c r="C2" s="262"/>
    </row>
    <row r="3" spans="1:47" s="308" customFormat="1" ht="21" customHeight="1" x14ac:dyDescent="0.2">
      <c r="A3" s="708" t="s">
        <v>199</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266"/>
      <c r="AD3" s="266"/>
      <c r="AE3" s="266"/>
      <c r="AF3" s="266"/>
      <c r="AG3" s="266"/>
      <c r="AH3" s="266"/>
      <c r="AI3" s="266"/>
      <c r="AJ3" s="266"/>
      <c r="AK3" s="266"/>
      <c r="AL3" s="266"/>
      <c r="AM3" s="266"/>
      <c r="AN3" s="266"/>
      <c r="AO3" s="266"/>
      <c r="AP3" s="266"/>
      <c r="AQ3" s="266"/>
      <c r="AR3" s="266"/>
      <c r="AS3" s="266"/>
      <c r="AT3" s="266"/>
      <c r="AU3" s="266"/>
    </row>
    <row r="4" spans="1:47" s="308" customFormat="1" x14ac:dyDescent="0.2">
      <c r="A4" s="709"/>
      <c r="B4" s="709"/>
      <c r="C4" s="709"/>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6"/>
      <c r="AD4" s="266"/>
      <c r="AE4" s="266"/>
      <c r="AF4" s="266"/>
      <c r="AG4" s="266"/>
      <c r="AH4" s="266"/>
      <c r="AI4" s="266"/>
      <c r="AJ4" s="266"/>
      <c r="AK4" s="266"/>
      <c r="AL4" s="266"/>
      <c r="AM4" s="266"/>
      <c r="AN4" s="266"/>
      <c r="AO4" s="266"/>
      <c r="AP4" s="266"/>
      <c r="AQ4" s="266"/>
      <c r="AR4" s="266"/>
      <c r="AS4" s="266"/>
      <c r="AT4" s="266"/>
      <c r="AU4" s="266"/>
    </row>
    <row r="5" spans="1:47" s="308" customFormat="1" x14ac:dyDescent="0.2">
      <c r="A5" s="710" t="s">
        <v>147</v>
      </c>
      <c r="B5" s="710"/>
      <c r="C5" s="710"/>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6"/>
      <c r="AD5" s="266"/>
      <c r="AE5" s="266"/>
      <c r="AF5" s="266"/>
      <c r="AG5" s="266"/>
      <c r="AH5" s="266"/>
      <c r="AI5" s="266"/>
      <c r="AJ5" s="266"/>
      <c r="AK5" s="266"/>
      <c r="AL5" s="266"/>
      <c r="AM5" s="266"/>
      <c r="AN5" s="266"/>
      <c r="AO5" s="266"/>
      <c r="AP5" s="266"/>
      <c r="AQ5" s="266"/>
      <c r="AR5" s="266"/>
      <c r="AS5" s="266"/>
      <c r="AT5" s="266"/>
      <c r="AU5" s="266"/>
    </row>
    <row r="6" spans="1:47" s="308" customFormat="1" x14ac:dyDescent="0.2">
      <c r="A6" s="730"/>
      <c r="B6" s="730"/>
      <c r="C6" s="730"/>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6"/>
      <c r="AD6" s="266"/>
      <c r="AE6" s="266"/>
      <c r="AF6" s="266"/>
      <c r="AG6" s="266"/>
      <c r="AH6" s="266"/>
      <c r="AI6" s="266"/>
      <c r="AJ6" s="266"/>
      <c r="AK6" s="266"/>
      <c r="AL6" s="266"/>
      <c r="AM6" s="266"/>
      <c r="AN6" s="266"/>
      <c r="AO6" s="266"/>
      <c r="AP6" s="266"/>
      <c r="AQ6" s="266"/>
      <c r="AR6" s="266"/>
      <c r="AS6" s="266"/>
      <c r="AT6" s="266"/>
      <c r="AU6" s="266"/>
    </row>
    <row r="7" spans="1:47" s="308" customFormat="1" ht="33.75" customHeight="1" x14ac:dyDescent="0.2">
      <c r="A7" s="710" t="s">
        <v>199</v>
      </c>
      <c r="B7" s="710"/>
      <c r="C7" s="710"/>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6"/>
      <c r="AD7" s="266"/>
      <c r="AE7" s="266"/>
      <c r="AF7" s="266"/>
      <c r="AG7" s="266"/>
      <c r="AH7" s="266"/>
      <c r="AI7" s="266"/>
      <c r="AJ7" s="266"/>
      <c r="AK7" s="266"/>
      <c r="AL7" s="266"/>
      <c r="AM7" s="266"/>
      <c r="AN7" s="266"/>
      <c r="AO7" s="266"/>
      <c r="AP7" s="266"/>
      <c r="AQ7" s="266"/>
      <c r="AR7" s="266"/>
      <c r="AS7" s="266"/>
      <c r="AT7" s="266"/>
      <c r="AU7" s="266"/>
    </row>
    <row r="8" spans="1:47" s="308" customFormat="1" x14ac:dyDescent="0.2">
      <c r="A8" s="268"/>
      <c r="B8" s="268"/>
      <c r="C8" s="268"/>
      <c r="D8" s="266"/>
      <c r="P8" s="309"/>
      <c r="Q8" s="309"/>
      <c r="R8" s="309"/>
      <c r="S8" s="309"/>
      <c r="T8" s="309"/>
      <c r="U8" s="309"/>
      <c r="V8" s="309"/>
      <c r="W8" s="309"/>
      <c r="X8" s="309"/>
      <c r="Y8" s="309"/>
      <c r="Z8" s="309"/>
      <c r="AA8" s="309"/>
      <c r="AB8" s="309"/>
      <c r="AC8" s="266"/>
      <c r="AD8" s="266"/>
      <c r="AE8" s="266"/>
      <c r="AF8" s="266"/>
      <c r="AG8" s="266"/>
      <c r="AH8" s="266"/>
      <c r="AI8" s="266"/>
      <c r="AJ8" s="266"/>
      <c r="AK8" s="266"/>
      <c r="AL8" s="266"/>
      <c r="AM8" s="266"/>
      <c r="AN8" s="266"/>
      <c r="AO8" s="266"/>
      <c r="AP8" s="266"/>
      <c r="AQ8" s="266"/>
      <c r="AR8" s="266"/>
      <c r="AS8" s="266"/>
      <c r="AT8" s="266"/>
      <c r="AU8" s="266"/>
    </row>
    <row r="9" spans="1:47" s="308" customFormat="1" ht="12.75" customHeight="1" x14ac:dyDescent="0.2">
      <c r="A9" s="309"/>
      <c r="B9" s="309"/>
      <c r="C9" s="707">
        <v>2018</v>
      </c>
      <c r="D9" s="707"/>
      <c r="E9" s="707"/>
      <c r="F9" s="707"/>
      <c r="G9" s="707"/>
      <c r="H9" s="707"/>
      <c r="I9" s="707"/>
      <c r="J9" s="707"/>
      <c r="K9" s="707"/>
      <c r="L9" s="707"/>
      <c r="M9" s="707"/>
      <c r="N9" s="707"/>
      <c r="O9" s="707"/>
      <c r="P9" s="707">
        <v>2019</v>
      </c>
      <c r="Q9" s="707"/>
      <c r="R9" s="707"/>
      <c r="S9" s="707"/>
      <c r="T9" s="707"/>
      <c r="U9" s="707"/>
      <c r="V9" s="707"/>
      <c r="W9" s="707"/>
      <c r="X9" s="707"/>
      <c r="Y9" s="707"/>
      <c r="Z9" s="707"/>
      <c r="AA9" s="707"/>
      <c r="AB9" s="707"/>
      <c r="AC9" s="266"/>
      <c r="AD9" s="266"/>
      <c r="AE9" s="266"/>
      <c r="AF9" s="266"/>
      <c r="AG9" s="266"/>
      <c r="AH9" s="266"/>
      <c r="AI9" s="266"/>
      <c r="AJ9" s="266"/>
      <c r="AK9" s="266"/>
      <c r="AL9" s="266"/>
      <c r="AM9" s="266"/>
      <c r="AN9" s="266"/>
      <c r="AO9" s="266"/>
      <c r="AP9" s="266"/>
      <c r="AQ9" s="266"/>
      <c r="AR9" s="266"/>
      <c r="AS9" s="266"/>
      <c r="AT9" s="266"/>
      <c r="AU9" s="266"/>
    </row>
    <row r="10" spans="1:47" s="308" customFormat="1" ht="37.5" customHeight="1" x14ac:dyDescent="0.2">
      <c r="A10" s="732" t="s">
        <v>149</v>
      </c>
      <c r="B10" s="733" t="s">
        <v>150</v>
      </c>
      <c r="C10" s="734" t="s">
        <v>200</v>
      </c>
      <c r="D10" s="715" t="s">
        <v>201</v>
      </c>
      <c r="E10" s="715"/>
      <c r="F10" s="715" t="s">
        <v>202</v>
      </c>
      <c r="G10" s="715"/>
      <c r="H10" s="715" t="s">
        <v>203</v>
      </c>
      <c r="I10" s="715"/>
      <c r="J10" s="715" t="s">
        <v>204</v>
      </c>
      <c r="K10" s="715"/>
      <c r="L10" s="715" t="s">
        <v>205</v>
      </c>
      <c r="M10" s="715"/>
      <c r="N10" s="715" t="s">
        <v>206</v>
      </c>
      <c r="O10" s="715"/>
      <c r="P10" s="731" t="s">
        <v>200</v>
      </c>
      <c r="Q10" s="715" t="s">
        <v>201</v>
      </c>
      <c r="R10" s="715"/>
      <c r="S10" s="715" t="s">
        <v>202</v>
      </c>
      <c r="T10" s="715"/>
      <c r="U10" s="715" t="s">
        <v>203</v>
      </c>
      <c r="V10" s="715"/>
      <c r="W10" s="715" t="s">
        <v>204</v>
      </c>
      <c r="X10" s="715"/>
      <c r="Y10" s="715" t="s">
        <v>205</v>
      </c>
      <c r="Z10" s="715"/>
      <c r="AA10" s="715" t="s">
        <v>206</v>
      </c>
      <c r="AB10" s="715"/>
      <c r="AC10" s="266"/>
      <c r="AD10" s="266"/>
      <c r="AE10" s="266"/>
      <c r="AF10" s="266"/>
      <c r="AG10" s="266"/>
      <c r="AH10" s="266"/>
      <c r="AI10" s="266"/>
      <c r="AJ10" s="266"/>
      <c r="AK10" s="266"/>
      <c r="AL10" s="266"/>
      <c r="AM10" s="266"/>
      <c r="AN10" s="266"/>
      <c r="AO10" s="266"/>
      <c r="AP10" s="266"/>
      <c r="AQ10" s="266"/>
      <c r="AR10" s="266"/>
      <c r="AS10" s="266"/>
      <c r="AT10" s="266"/>
      <c r="AU10" s="266"/>
    </row>
    <row r="11" spans="1:47" s="308" customFormat="1" ht="12" customHeight="1" x14ac:dyDescent="0.2">
      <c r="A11" s="717"/>
      <c r="B11" s="719"/>
      <c r="C11" s="715"/>
      <c r="D11" s="485" t="s">
        <v>63</v>
      </c>
      <c r="E11" s="485" t="s">
        <v>160</v>
      </c>
      <c r="F11" s="485" t="s">
        <v>63</v>
      </c>
      <c r="G11" s="485" t="s">
        <v>160</v>
      </c>
      <c r="H11" s="485" t="s">
        <v>63</v>
      </c>
      <c r="I11" s="485" t="s">
        <v>160</v>
      </c>
      <c r="J11" s="485" t="s">
        <v>63</v>
      </c>
      <c r="K11" s="485" t="s">
        <v>160</v>
      </c>
      <c r="L11" s="485" t="s">
        <v>63</v>
      </c>
      <c r="M11" s="485" t="s">
        <v>160</v>
      </c>
      <c r="N11" s="485" t="s">
        <v>63</v>
      </c>
      <c r="O11" s="485" t="s">
        <v>160</v>
      </c>
      <c r="P11" s="715"/>
      <c r="Q11" s="485" t="s">
        <v>63</v>
      </c>
      <c r="R11" s="485" t="s">
        <v>160</v>
      </c>
      <c r="S11" s="485" t="s">
        <v>63</v>
      </c>
      <c r="T11" s="485" t="s">
        <v>160</v>
      </c>
      <c r="U11" s="485" t="s">
        <v>63</v>
      </c>
      <c r="V11" s="485" t="s">
        <v>160</v>
      </c>
      <c r="W11" s="485" t="s">
        <v>63</v>
      </c>
      <c r="X11" s="485" t="s">
        <v>160</v>
      </c>
      <c r="Y11" s="485" t="s">
        <v>63</v>
      </c>
      <c r="Z11" s="485" t="s">
        <v>160</v>
      </c>
      <c r="AA11" s="485" t="s">
        <v>63</v>
      </c>
      <c r="AB11" s="485" t="s">
        <v>160</v>
      </c>
      <c r="AC11" s="266"/>
      <c r="AD11" s="266"/>
      <c r="AE11" s="266"/>
      <c r="AF11" s="266"/>
      <c r="AG11" s="266"/>
      <c r="AH11" s="266"/>
      <c r="AI11" s="266"/>
      <c r="AJ11" s="266"/>
      <c r="AK11" s="266"/>
      <c r="AL11" s="266"/>
      <c r="AM11" s="266"/>
      <c r="AN11" s="266"/>
      <c r="AO11" s="266"/>
      <c r="AP11" s="266"/>
      <c r="AQ11" s="266"/>
      <c r="AR11" s="266"/>
      <c r="AS11" s="266"/>
      <c r="AT11" s="266"/>
      <c r="AU11" s="266"/>
    </row>
    <row r="12" spans="1:47" s="312" customFormat="1" ht="15" customHeight="1" x14ac:dyDescent="0.2">
      <c r="A12" s="720" t="s">
        <v>161</v>
      </c>
      <c r="B12" s="269" t="s">
        <v>63</v>
      </c>
      <c r="C12" s="278">
        <v>15403</v>
      </c>
      <c r="D12" s="278">
        <v>8145</v>
      </c>
      <c r="E12" s="279">
        <v>52.879309470000003</v>
      </c>
      <c r="F12" s="278">
        <v>4191</v>
      </c>
      <c r="G12" s="279">
        <v>27.207007709999999</v>
      </c>
      <c r="H12" s="278">
        <v>129</v>
      </c>
      <c r="I12" s="279">
        <v>0.83856178999999997</v>
      </c>
      <c r="J12" s="278">
        <v>1314</v>
      </c>
      <c r="K12" s="279">
        <v>8.5293999399999993</v>
      </c>
      <c r="L12" s="278">
        <v>64</v>
      </c>
      <c r="M12" s="279">
        <v>0.41799312999999999</v>
      </c>
      <c r="N12" s="278">
        <v>1560</v>
      </c>
      <c r="O12" s="279">
        <v>10.127727950000001</v>
      </c>
      <c r="P12" s="310">
        <v>15999</v>
      </c>
      <c r="Q12" s="310">
        <v>8460</v>
      </c>
      <c r="R12" s="311">
        <v>52.877956079999997</v>
      </c>
      <c r="S12" s="310">
        <v>4320</v>
      </c>
      <c r="T12" s="311">
        <v>27.003764929999999</v>
      </c>
      <c r="U12" s="310">
        <v>144</v>
      </c>
      <c r="V12" s="311">
        <v>0.89854126999999995</v>
      </c>
      <c r="W12" s="310">
        <v>1252</v>
      </c>
      <c r="X12" s="311">
        <v>7.8228643099999999</v>
      </c>
      <c r="Y12" s="310">
        <v>72</v>
      </c>
      <c r="Z12" s="311">
        <v>0.45242071</v>
      </c>
      <c r="AA12" s="310">
        <v>1751</v>
      </c>
      <c r="AB12" s="311">
        <v>10.944452699999999</v>
      </c>
    </row>
    <row r="13" spans="1:47" s="312" customFormat="1" ht="15" customHeight="1" x14ac:dyDescent="0.2">
      <c r="A13" s="720"/>
      <c r="B13" s="273" t="s">
        <v>162</v>
      </c>
      <c r="C13" s="275">
        <v>11742</v>
      </c>
      <c r="D13" s="275">
        <v>6389</v>
      </c>
      <c r="E13" s="276">
        <v>54.408903950000003</v>
      </c>
      <c r="F13" s="275">
        <v>2755</v>
      </c>
      <c r="G13" s="276">
        <v>23.465059669999999</v>
      </c>
      <c r="H13" s="275">
        <v>43</v>
      </c>
      <c r="I13" s="276">
        <v>0.3666082</v>
      </c>
      <c r="J13" s="275">
        <v>1151</v>
      </c>
      <c r="K13" s="276">
        <v>9.8029825499999994</v>
      </c>
      <c r="L13" s="275">
        <v>42</v>
      </c>
      <c r="M13" s="276">
        <v>0.35752968000000002</v>
      </c>
      <c r="N13" s="275">
        <v>1362</v>
      </c>
      <c r="O13" s="276">
        <v>11.598915939999999</v>
      </c>
      <c r="P13" s="313">
        <v>12221</v>
      </c>
      <c r="Q13" s="313">
        <v>6595</v>
      </c>
      <c r="R13" s="277">
        <v>53.966152389999998</v>
      </c>
      <c r="S13" s="313">
        <v>2906</v>
      </c>
      <c r="T13" s="277">
        <v>23.776331760000001</v>
      </c>
      <c r="U13" s="313">
        <v>48</v>
      </c>
      <c r="V13" s="277">
        <v>0.39296381000000002</v>
      </c>
      <c r="W13" s="313">
        <v>1103</v>
      </c>
      <c r="X13" s="277">
        <v>9.0264945599999997</v>
      </c>
      <c r="Y13" s="313">
        <v>45</v>
      </c>
      <c r="Z13" s="277">
        <v>0.36465843999999997</v>
      </c>
      <c r="AA13" s="313">
        <v>1524</v>
      </c>
      <c r="AB13" s="277">
        <v>12.47339904</v>
      </c>
    </row>
    <row r="14" spans="1:47" s="312" customFormat="1" ht="15" customHeight="1" x14ac:dyDescent="0.2">
      <c r="A14" s="720"/>
      <c r="B14" s="269" t="s">
        <v>163</v>
      </c>
      <c r="C14" s="278">
        <v>3660</v>
      </c>
      <c r="D14" s="278">
        <v>1756</v>
      </c>
      <c r="E14" s="279">
        <v>47.97210578</v>
      </c>
      <c r="F14" s="278">
        <v>1435</v>
      </c>
      <c r="G14" s="279">
        <v>39.211824329999999</v>
      </c>
      <c r="H14" s="278">
        <v>86</v>
      </c>
      <c r="I14" s="279">
        <v>2.35267056</v>
      </c>
      <c r="J14" s="278">
        <v>163</v>
      </c>
      <c r="K14" s="279">
        <v>4.4435266100000002</v>
      </c>
      <c r="L14" s="278">
        <v>22</v>
      </c>
      <c r="M14" s="279">
        <v>0.61197033000000001</v>
      </c>
      <c r="N14" s="278">
        <v>198</v>
      </c>
      <c r="O14" s="279">
        <v>5.4079023900000003</v>
      </c>
      <c r="P14" s="310">
        <v>3778</v>
      </c>
      <c r="Q14" s="310">
        <v>1865</v>
      </c>
      <c r="R14" s="311">
        <v>49.357619399999997</v>
      </c>
      <c r="S14" s="310">
        <v>1415</v>
      </c>
      <c r="T14" s="311">
        <v>37.444575440000001</v>
      </c>
      <c r="U14" s="310">
        <v>96</v>
      </c>
      <c r="V14" s="311">
        <v>2.5340943899999999</v>
      </c>
      <c r="W14" s="310">
        <v>148</v>
      </c>
      <c r="X14" s="311">
        <v>3.9290965</v>
      </c>
      <c r="Y14" s="310">
        <v>28</v>
      </c>
      <c r="Z14" s="311">
        <v>0.73633340000000003</v>
      </c>
      <c r="AA14" s="310">
        <v>227</v>
      </c>
      <c r="AB14" s="311">
        <v>5.9982808800000003</v>
      </c>
    </row>
    <row r="15" spans="1:47" s="312" customFormat="1" ht="15" customHeight="1" x14ac:dyDescent="0.2">
      <c r="A15" s="720" t="s">
        <v>164</v>
      </c>
      <c r="B15" s="273" t="s">
        <v>63</v>
      </c>
      <c r="C15" s="275">
        <v>22</v>
      </c>
      <c r="D15" s="275">
        <v>14</v>
      </c>
      <c r="E15" s="276">
        <v>62.736932029999998</v>
      </c>
      <c r="F15" s="275">
        <v>1</v>
      </c>
      <c r="G15" s="276">
        <v>6.6204500299999998</v>
      </c>
      <c r="H15" s="275">
        <v>3</v>
      </c>
      <c r="I15" s="276">
        <v>12.85784241</v>
      </c>
      <c r="J15" s="275">
        <v>1</v>
      </c>
      <c r="K15" s="276">
        <v>4.1754375000000001</v>
      </c>
      <c r="L15" s="275">
        <v>0</v>
      </c>
      <c r="M15" s="276">
        <v>0.72056193000000002</v>
      </c>
      <c r="N15" s="275">
        <v>3</v>
      </c>
      <c r="O15" s="276">
        <v>12.88877609</v>
      </c>
      <c r="P15" s="313">
        <v>22</v>
      </c>
      <c r="Q15" s="313">
        <v>14</v>
      </c>
      <c r="R15" s="277">
        <v>62.857105009999998</v>
      </c>
      <c r="S15" s="313">
        <v>2</v>
      </c>
      <c r="T15" s="277">
        <v>10.67436258</v>
      </c>
      <c r="U15" s="313">
        <v>2</v>
      </c>
      <c r="V15" s="277">
        <v>10.399104080000001</v>
      </c>
      <c r="W15" s="313">
        <v>1</v>
      </c>
      <c r="X15" s="277">
        <v>2.5930919100000001</v>
      </c>
      <c r="Y15" s="313">
        <v>0</v>
      </c>
      <c r="Z15" s="277">
        <v>0.38602572000000002</v>
      </c>
      <c r="AA15" s="313">
        <v>3</v>
      </c>
      <c r="AB15" s="277">
        <v>13.090310690000001</v>
      </c>
    </row>
    <row r="16" spans="1:47" s="312" customFormat="1" ht="15" customHeight="1" x14ac:dyDescent="0.2">
      <c r="A16" s="720"/>
      <c r="B16" s="269" t="s">
        <v>162</v>
      </c>
      <c r="C16" s="284">
        <v>10</v>
      </c>
      <c r="D16" s="284">
        <v>4</v>
      </c>
      <c r="E16" s="285">
        <v>41.184679439999996</v>
      </c>
      <c r="F16" s="284">
        <v>1</v>
      </c>
      <c r="G16" s="285">
        <v>8.6447626700000004</v>
      </c>
      <c r="H16" s="284">
        <v>2</v>
      </c>
      <c r="I16" s="285">
        <v>18.209569729999998</v>
      </c>
      <c r="J16" s="284">
        <v>0</v>
      </c>
      <c r="K16" s="285">
        <v>4.3769784400000002</v>
      </c>
      <c r="L16" s="284">
        <v>0</v>
      </c>
      <c r="M16" s="285">
        <v>0.14149074</v>
      </c>
      <c r="N16" s="284">
        <v>3</v>
      </c>
      <c r="O16" s="285">
        <v>27.442518979999999</v>
      </c>
      <c r="P16" s="314">
        <v>12</v>
      </c>
      <c r="Q16" s="314">
        <v>5</v>
      </c>
      <c r="R16" s="286">
        <v>45.646256630000003</v>
      </c>
      <c r="S16" s="314">
        <v>1</v>
      </c>
      <c r="T16" s="286">
        <v>10.29868769</v>
      </c>
      <c r="U16" s="314">
        <v>2</v>
      </c>
      <c r="V16" s="286">
        <v>16.211722559999998</v>
      </c>
      <c r="W16" s="314">
        <v>0</v>
      </c>
      <c r="X16" s="286">
        <v>3.7796469099999999</v>
      </c>
      <c r="Y16" s="314">
        <v>0</v>
      </c>
      <c r="Z16" s="286">
        <v>7.6672900000000002E-2</v>
      </c>
      <c r="AA16" s="314">
        <v>3</v>
      </c>
      <c r="AB16" s="286">
        <v>23.987013319999999</v>
      </c>
    </row>
    <row r="17" spans="1:28" s="312" customFormat="1" ht="15" customHeight="1" x14ac:dyDescent="0.2">
      <c r="A17" s="720"/>
      <c r="B17" s="273" t="s">
        <v>163</v>
      </c>
      <c r="C17" s="275">
        <v>12</v>
      </c>
      <c r="D17" s="275">
        <v>10</v>
      </c>
      <c r="E17" s="276">
        <v>80.908644080000002</v>
      </c>
      <c r="F17" s="275">
        <v>1</v>
      </c>
      <c r="G17" s="276">
        <v>4.9136573800000001</v>
      </c>
      <c r="H17" s="275">
        <v>1</v>
      </c>
      <c r="I17" s="276">
        <v>8.3455508399999996</v>
      </c>
      <c r="J17" s="275">
        <v>0</v>
      </c>
      <c r="K17" s="276">
        <v>4.0055089099999996</v>
      </c>
      <c r="L17" s="275">
        <v>0</v>
      </c>
      <c r="M17" s="276">
        <v>1.20880393</v>
      </c>
      <c r="N17" s="275">
        <v>0</v>
      </c>
      <c r="O17" s="276">
        <v>0.61783487000000004</v>
      </c>
      <c r="P17" s="313">
        <v>10</v>
      </c>
      <c r="Q17" s="313">
        <v>9</v>
      </c>
      <c r="R17" s="277">
        <v>82.947306560000001</v>
      </c>
      <c r="S17" s="313">
        <v>1</v>
      </c>
      <c r="T17" s="277">
        <v>11.112887410000001</v>
      </c>
      <c r="U17" s="313">
        <v>0</v>
      </c>
      <c r="V17" s="277">
        <v>3.6140418799999998</v>
      </c>
      <c r="W17" s="313">
        <v>0</v>
      </c>
      <c r="X17" s="277">
        <v>1.2080277699999999</v>
      </c>
      <c r="Y17" s="313">
        <v>0</v>
      </c>
      <c r="Z17" s="277">
        <v>0.74713286999999995</v>
      </c>
      <c r="AA17" s="313">
        <v>0</v>
      </c>
      <c r="AB17" s="277">
        <v>0.37060349999999997</v>
      </c>
    </row>
    <row r="18" spans="1:28" s="312" customFormat="1" ht="15" customHeight="1" x14ac:dyDescent="0.2">
      <c r="A18" s="720" t="s">
        <v>165</v>
      </c>
      <c r="B18" s="269" t="s">
        <v>63</v>
      </c>
      <c r="C18" s="284">
        <v>2107</v>
      </c>
      <c r="D18" s="284">
        <v>1474</v>
      </c>
      <c r="E18" s="285">
        <v>69.973716920000001</v>
      </c>
      <c r="F18" s="284">
        <v>397</v>
      </c>
      <c r="G18" s="285">
        <v>18.820462500000001</v>
      </c>
      <c r="H18" s="284">
        <v>7</v>
      </c>
      <c r="I18" s="285">
        <v>0.32320908999999998</v>
      </c>
      <c r="J18" s="284">
        <v>82</v>
      </c>
      <c r="K18" s="285">
        <v>3.8848466400000001</v>
      </c>
      <c r="L18" s="284">
        <v>0</v>
      </c>
      <c r="M18" s="285">
        <v>1.3598610000000001E-2</v>
      </c>
      <c r="N18" s="284">
        <v>147</v>
      </c>
      <c r="O18" s="285">
        <v>6.9841662400000004</v>
      </c>
      <c r="P18" s="314">
        <v>2133</v>
      </c>
      <c r="Q18" s="314">
        <v>1586</v>
      </c>
      <c r="R18" s="286">
        <v>74.358224570000004</v>
      </c>
      <c r="S18" s="314">
        <v>318</v>
      </c>
      <c r="T18" s="286">
        <v>14.896501990000001</v>
      </c>
      <c r="U18" s="314">
        <v>7</v>
      </c>
      <c r="V18" s="286">
        <v>0.32480605000000001</v>
      </c>
      <c r="W18" s="314">
        <v>72</v>
      </c>
      <c r="X18" s="286">
        <v>3.3538921300000002</v>
      </c>
      <c r="Y18" s="314">
        <v>5</v>
      </c>
      <c r="Z18" s="286">
        <v>0.23310193000000001</v>
      </c>
      <c r="AA18" s="314">
        <v>146</v>
      </c>
      <c r="AB18" s="286">
        <v>6.8334733300000003</v>
      </c>
    </row>
    <row r="19" spans="1:28" s="312" customFormat="1" ht="15" customHeight="1" x14ac:dyDescent="0.2">
      <c r="A19" s="720"/>
      <c r="B19" s="273" t="s">
        <v>162</v>
      </c>
      <c r="C19" s="275">
        <v>1650</v>
      </c>
      <c r="D19" s="275">
        <v>1284</v>
      </c>
      <c r="E19" s="276">
        <v>77.848807010000002</v>
      </c>
      <c r="F19" s="275">
        <v>167</v>
      </c>
      <c r="G19" s="276">
        <v>10.13734007</v>
      </c>
      <c r="H19" s="275">
        <v>3</v>
      </c>
      <c r="I19" s="276">
        <v>0.20686745000000001</v>
      </c>
      <c r="J19" s="275">
        <v>67</v>
      </c>
      <c r="K19" s="276">
        <v>4.0872748000000003</v>
      </c>
      <c r="L19" s="275">
        <v>0</v>
      </c>
      <c r="M19" s="276">
        <v>0</v>
      </c>
      <c r="N19" s="275">
        <v>127</v>
      </c>
      <c r="O19" s="276">
        <v>7.7197106700000004</v>
      </c>
      <c r="P19" s="313">
        <v>1713</v>
      </c>
      <c r="Q19" s="313">
        <v>1347</v>
      </c>
      <c r="R19" s="277">
        <v>78.64051834</v>
      </c>
      <c r="S19" s="313">
        <v>178</v>
      </c>
      <c r="T19" s="277">
        <v>10.373437819999999</v>
      </c>
      <c r="U19" s="313">
        <v>1</v>
      </c>
      <c r="V19" s="277">
        <v>4.4061959999999997E-2</v>
      </c>
      <c r="W19" s="313">
        <v>63</v>
      </c>
      <c r="X19" s="277">
        <v>3.6770411300000001</v>
      </c>
      <c r="Y19" s="313">
        <v>5</v>
      </c>
      <c r="Z19" s="277">
        <v>0.27058324</v>
      </c>
      <c r="AA19" s="313">
        <v>120</v>
      </c>
      <c r="AB19" s="277">
        <v>6.9943575200000003</v>
      </c>
    </row>
    <row r="20" spans="1:28" s="312" customFormat="1" ht="15" customHeight="1" x14ac:dyDescent="0.2">
      <c r="A20" s="720"/>
      <c r="B20" s="269" t="s">
        <v>163</v>
      </c>
      <c r="C20" s="284">
        <v>458</v>
      </c>
      <c r="D20" s="284">
        <v>190</v>
      </c>
      <c r="E20" s="285">
        <v>41.577407809999997</v>
      </c>
      <c r="F20" s="284">
        <v>229</v>
      </c>
      <c r="G20" s="285">
        <v>50.13040634</v>
      </c>
      <c r="H20" s="284">
        <v>3</v>
      </c>
      <c r="I20" s="285">
        <v>0.74271832999999998</v>
      </c>
      <c r="J20" s="284">
        <v>14</v>
      </c>
      <c r="K20" s="285">
        <v>3.1549232699999998</v>
      </c>
      <c r="L20" s="284">
        <v>0</v>
      </c>
      <c r="M20" s="285">
        <v>6.2633030000000006E-2</v>
      </c>
      <c r="N20" s="284">
        <v>20</v>
      </c>
      <c r="O20" s="285">
        <v>4.3319112200000003</v>
      </c>
      <c r="P20" s="314">
        <v>420</v>
      </c>
      <c r="Q20" s="314">
        <v>239</v>
      </c>
      <c r="R20" s="286">
        <v>56.895741520000001</v>
      </c>
      <c r="S20" s="314">
        <v>140</v>
      </c>
      <c r="T20" s="286">
        <v>33.34080677</v>
      </c>
      <c r="U20" s="314">
        <v>6</v>
      </c>
      <c r="V20" s="286">
        <v>1.4696338799999999</v>
      </c>
      <c r="W20" s="314">
        <v>9</v>
      </c>
      <c r="X20" s="286">
        <v>2.03614418</v>
      </c>
      <c r="Y20" s="314">
        <v>0</v>
      </c>
      <c r="Z20" s="286">
        <v>8.0259339999999998E-2</v>
      </c>
      <c r="AA20" s="314">
        <v>26</v>
      </c>
      <c r="AB20" s="286">
        <v>6.1774143199999996</v>
      </c>
    </row>
    <row r="21" spans="1:28" s="312" customFormat="1" ht="15" customHeight="1" x14ac:dyDescent="0.2">
      <c r="A21" s="720" t="s">
        <v>166</v>
      </c>
      <c r="B21" s="273" t="s">
        <v>63</v>
      </c>
      <c r="C21" s="275">
        <v>92</v>
      </c>
      <c r="D21" s="275">
        <v>65</v>
      </c>
      <c r="E21" s="276">
        <v>69.924782269999994</v>
      </c>
      <c r="F21" s="275">
        <v>9</v>
      </c>
      <c r="G21" s="276">
        <v>10.226475260000001</v>
      </c>
      <c r="H21" s="275">
        <v>0</v>
      </c>
      <c r="I21" s="276">
        <v>0.21532718000000001</v>
      </c>
      <c r="J21" s="275">
        <v>16</v>
      </c>
      <c r="K21" s="276">
        <v>17.498120759999999</v>
      </c>
      <c r="L21" s="275">
        <v>0</v>
      </c>
      <c r="M21" s="276">
        <v>0.2467164</v>
      </c>
      <c r="N21" s="275">
        <v>2</v>
      </c>
      <c r="O21" s="276">
        <v>1.88857812</v>
      </c>
      <c r="P21" s="313">
        <v>103</v>
      </c>
      <c r="Q21" s="313">
        <v>71</v>
      </c>
      <c r="R21" s="277">
        <v>69.032822289999999</v>
      </c>
      <c r="S21" s="313">
        <v>8</v>
      </c>
      <c r="T21" s="277">
        <v>8.0099399699999996</v>
      </c>
      <c r="U21" s="313">
        <v>0</v>
      </c>
      <c r="V21" s="277">
        <v>3.1585290000000002E-2</v>
      </c>
      <c r="W21" s="313">
        <v>15</v>
      </c>
      <c r="X21" s="277">
        <v>14.506801380000001</v>
      </c>
      <c r="Y21" s="313">
        <v>6</v>
      </c>
      <c r="Z21" s="277">
        <v>6.1609246600000001</v>
      </c>
      <c r="AA21" s="313">
        <v>2</v>
      </c>
      <c r="AB21" s="277">
        <v>2.2579264100000001</v>
      </c>
    </row>
    <row r="22" spans="1:28" s="312" customFormat="1" ht="15" customHeight="1" x14ac:dyDescent="0.2">
      <c r="A22" s="720"/>
      <c r="B22" s="269" t="s">
        <v>162</v>
      </c>
      <c r="C22" s="284">
        <v>61</v>
      </c>
      <c r="D22" s="284">
        <v>46</v>
      </c>
      <c r="E22" s="285">
        <v>74.897050100000001</v>
      </c>
      <c r="F22" s="284">
        <v>6</v>
      </c>
      <c r="G22" s="285">
        <v>9.2227962899999998</v>
      </c>
      <c r="H22" s="284">
        <v>0</v>
      </c>
      <c r="I22" s="285">
        <v>0.24674009999999999</v>
      </c>
      <c r="J22" s="284">
        <v>8</v>
      </c>
      <c r="K22" s="285">
        <v>13.00580581</v>
      </c>
      <c r="L22" s="284">
        <v>0</v>
      </c>
      <c r="M22" s="285">
        <v>0</v>
      </c>
      <c r="N22" s="284">
        <v>2</v>
      </c>
      <c r="O22" s="285">
        <v>2.6276077</v>
      </c>
      <c r="P22" s="314">
        <v>66</v>
      </c>
      <c r="Q22" s="314">
        <v>51</v>
      </c>
      <c r="R22" s="286">
        <v>76.948016539999998</v>
      </c>
      <c r="S22" s="314">
        <v>5</v>
      </c>
      <c r="T22" s="286">
        <v>7.0289529000000002</v>
      </c>
      <c r="U22" s="314">
        <v>0</v>
      </c>
      <c r="V22" s="286" t="s">
        <v>207</v>
      </c>
      <c r="W22" s="314">
        <v>7</v>
      </c>
      <c r="X22" s="286">
        <v>10.86327041</v>
      </c>
      <c r="Y22" s="314">
        <v>1</v>
      </c>
      <c r="Z22" s="286">
        <v>2.0983965699999998</v>
      </c>
      <c r="AA22" s="314">
        <v>2</v>
      </c>
      <c r="AB22" s="286">
        <v>3.0613635800000001</v>
      </c>
    </row>
    <row r="23" spans="1:28" s="312" customFormat="1" ht="15" customHeight="1" x14ac:dyDescent="0.2">
      <c r="A23" s="720"/>
      <c r="B23" s="273" t="s">
        <v>163</v>
      </c>
      <c r="C23" s="275">
        <v>32</v>
      </c>
      <c r="D23" s="275">
        <v>19</v>
      </c>
      <c r="E23" s="276">
        <v>60.385368679999999</v>
      </c>
      <c r="F23" s="275">
        <v>4</v>
      </c>
      <c r="G23" s="276">
        <v>12.152057149999999</v>
      </c>
      <c r="H23" s="275">
        <v>0</v>
      </c>
      <c r="I23" s="276">
        <v>0.15506074</v>
      </c>
      <c r="J23" s="275">
        <v>8</v>
      </c>
      <c r="K23" s="276">
        <v>26.116733419999999</v>
      </c>
      <c r="L23" s="275">
        <v>0</v>
      </c>
      <c r="M23" s="276">
        <v>0.72004765999999998</v>
      </c>
      <c r="N23" s="275">
        <v>0</v>
      </c>
      <c r="O23" s="276">
        <v>0.47073235000000002</v>
      </c>
      <c r="P23" s="313">
        <v>37</v>
      </c>
      <c r="Q23" s="313">
        <v>20</v>
      </c>
      <c r="R23" s="277">
        <v>55.003655819999999</v>
      </c>
      <c r="S23" s="313">
        <v>4</v>
      </c>
      <c r="T23" s="277">
        <v>9.7486756900000007</v>
      </c>
      <c r="U23" s="313">
        <v>0</v>
      </c>
      <c r="V23" s="277">
        <v>8.7568160000000006E-2</v>
      </c>
      <c r="W23" s="313">
        <v>8</v>
      </c>
      <c r="X23" s="277">
        <v>20.964722800000001</v>
      </c>
      <c r="Y23" s="313">
        <v>5</v>
      </c>
      <c r="Z23" s="277">
        <v>13.3614912</v>
      </c>
      <c r="AA23" s="313">
        <v>0</v>
      </c>
      <c r="AB23" s="277">
        <v>0.83388633999999995</v>
      </c>
    </row>
    <row r="24" spans="1:28" s="312" customFormat="1" ht="15" customHeight="1" x14ac:dyDescent="0.2">
      <c r="A24" s="720" t="s">
        <v>167</v>
      </c>
      <c r="B24" s="269" t="s">
        <v>63</v>
      </c>
      <c r="C24" s="284">
        <v>647</v>
      </c>
      <c r="D24" s="284">
        <v>421</v>
      </c>
      <c r="E24" s="285">
        <v>65.116181229999995</v>
      </c>
      <c r="F24" s="284">
        <v>97</v>
      </c>
      <c r="G24" s="285">
        <v>14.923983229999999</v>
      </c>
      <c r="H24" s="284">
        <v>3</v>
      </c>
      <c r="I24" s="285">
        <v>0.41668895</v>
      </c>
      <c r="J24" s="284">
        <v>96</v>
      </c>
      <c r="K24" s="285">
        <v>14.78575788</v>
      </c>
      <c r="L24" s="284">
        <v>2</v>
      </c>
      <c r="M24" s="285">
        <v>0.34333082999999998</v>
      </c>
      <c r="N24" s="284">
        <v>29</v>
      </c>
      <c r="O24" s="285">
        <v>4.4140578699999997</v>
      </c>
      <c r="P24" s="314">
        <v>679</v>
      </c>
      <c r="Q24" s="314">
        <v>487</v>
      </c>
      <c r="R24" s="286">
        <v>71.77507147</v>
      </c>
      <c r="S24" s="314">
        <v>82</v>
      </c>
      <c r="T24" s="286">
        <v>12.091456170000001</v>
      </c>
      <c r="U24" s="314">
        <v>7</v>
      </c>
      <c r="V24" s="286">
        <v>1.0172890000000001</v>
      </c>
      <c r="W24" s="314">
        <v>75</v>
      </c>
      <c r="X24" s="286">
        <v>10.979090040000001</v>
      </c>
      <c r="Y24" s="314">
        <v>0</v>
      </c>
      <c r="Z24" s="286">
        <v>5.4220009999999999E-2</v>
      </c>
      <c r="AA24" s="314">
        <v>28</v>
      </c>
      <c r="AB24" s="286">
        <v>4.08287332</v>
      </c>
    </row>
    <row r="25" spans="1:28" s="312" customFormat="1" ht="15" customHeight="1" x14ac:dyDescent="0.2">
      <c r="A25" s="720"/>
      <c r="B25" s="273" t="s">
        <v>162</v>
      </c>
      <c r="C25" s="275">
        <v>612</v>
      </c>
      <c r="D25" s="275">
        <v>402</v>
      </c>
      <c r="E25" s="276">
        <v>65.725331650000001</v>
      </c>
      <c r="F25" s="275">
        <v>92</v>
      </c>
      <c r="G25" s="276">
        <v>15.07404292</v>
      </c>
      <c r="H25" s="275">
        <v>1</v>
      </c>
      <c r="I25" s="276">
        <v>0.10516278</v>
      </c>
      <c r="J25" s="275">
        <v>94</v>
      </c>
      <c r="K25" s="276">
        <v>15.34808321</v>
      </c>
      <c r="L25" s="275">
        <v>1</v>
      </c>
      <c r="M25" s="276">
        <v>0.14288582</v>
      </c>
      <c r="N25" s="275">
        <v>22</v>
      </c>
      <c r="O25" s="276">
        <v>3.60449361</v>
      </c>
      <c r="P25" s="313">
        <v>639</v>
      </c>
      <c r="Q25" s="313">
        <v>466</v>
      </c>
      <c r="R25" s="277">
        <v>72.926066129999995</v>
      </c>
      <c r="S25" s="313">
        <v>78</v>
      </c>
      <c r="T25" s="277">
        <v>12.23690225</v>
      </c>
      <c r="U25" s="313">
        <v>5</v>
      </c>
      <c r="V25" s="277">
        <v>0.84702396999999996</v>
      </c>
      <c r="W25" s="313">
        <v>74</v>
      </c>
      <c r="X25" s="277">
        <v>11.56198165</v>
      </c>
      <c r="Y25" s="313">
        <v>0</v>
      </c>
      <c r="Z25" s="277">
        <v>3.4924910000000003E-2</v>
      </c>
      <c r="AA25" s="313">
        <v>15</v>
      </c>
      <c r="AB25" s="277">
        <v>2.39310109</v>
      </c>
    </row>
    <row r="26" spans="1:28" s="312" customFormat="1" ht="15" customHeight="1" x14ac:dyDescent="0.2">
      <c r="A26" s="720"/>
      <c r="B26" s="269" t="s">
        <v>163</v>
      </c>
      <c r="C26" s="284">
        <v>35</v>
      </c>
      <c r="D26" s="284">
        <v>19</v>
      </c>
      <c r="E26" s="285">
        <v>54.48767453</v>
      </c>
      <c r="F26" s="284">
        <v>4</v>
      </c>
      <c r="G26" s="285">
        <v>12.305729469999999</v>
      </c>
      <c r="H26" s="284">
        <v>2</v>
      </c>
      <c r="I26" s="285">
        <v>5.85222321</v>
      </c>
      <c r="J26" s="284">
        <v>2</v>
      </c>
      <c r="K26" s="285">
        <v>4.97425915</v>
      </c>
      <c r="L26" s="284">
        <v>1</v>
      </c>
      <c r="M26" s="285">
        <v>3.8407118900000001</v>
      </c>
      <c r="N26" s="284">
        <v>7</v>
      </c>
      <c r="O26" s="285">
        <v>18.53940175</v>
      </c>
      <c r="P26" s="314">
        <v>40</v>
      </c>
      <c r="Q26" s="314">
        <v>21</v>
      </c>
      <c r="R26" s="286">
        <v>53.367429209999997</v>
      </c>
      <c r="S26" s="314">
        <v>4</v>
      </c>
      <c r="T26" s="286">
        <v>9.7653641400000009</v>
      </c>
      <c r="U26" s="314">
        <v>1</v>
      </c>
      <c r="V26" s="286">
        <v>3.7403057</v>
      </c>
      <c r="W26" s="314">
        <v>1</v>
      </c>
      <c r="X26" s="286">
        <v>1.6570135800000001</v>
      </c>
      <c r="Y26" s="314">
        <v>0</v>
      </c>
      <c r="Z26" s="286">
        <v>0.36280287999999999</v>
      </c>
      <c r="AA26" s="314">
        <v>12</v>
      </c>
      <c r="AB26" s="286">
        <v>31.107084489999998</v>
      </c>
    </row>
    <row r="27" spans="1:28" s="312" customFormat="1" ht="15" customHeight="1" x14ac:dyDescent="0.2">
      <c r="A27" s="720" t="s">
        <v>168</v>
      </c>
      <c r="B27" s="273" t="s">
        <v>63</v>
      </c>
      <c r="C27" s="275">
        <v>2601</v>
      </c>
      <c r="D27" s="275">
        <v>1370</v>
      </c>
      <c r="E27" s="276">
        <v>52.661346809999998</v>
      </c>
      <c r="F27" s="275">
        <v>655</v>
      </c>
      <c r="G27" s="276">
        <v>25.18455982</v>
      </c>
      <c r="H27" s="275">
        <v>3</v>
      </c>
      <c r="I27" s="276">
        <v>0.12531597999999999</v>
      </c>
      <c r="J27" s="275">
        <v>320</v>
      </c>
      <c r="K27" s="276">
        <v>12.29998256</v>
      </c>
      <c r="L27" s="275">
        <v>13</v>
      </c>
      <c r="M27" s="276">
        <v>0.50174903999999998</v>
      </c>
      <c r="N27" s="275">
        <v>240</v>
      </c>
      <c r="O27" s="276">
        <v>9.2270457799999992</v>
      </c>
      <c r="P27" s="313">
        <v>2692</v>
      </c>
      <c r="Q27" s="313">
        <v>1322</v>
      </c>
      <c r="R27" s="277">
        <v>49.122502879999999</v>
      </c>
      <c r="S27" s="313">
        <v>742</v>
      </c>
      <c r="T27" s="277">
        <v>27.549417500000001</v>
      </c>
      <c r="U27" s="313">
        <v>2</v>
      </c>
      <c r="V27" s="277">
        <v>6.9955050000000005E-2</v>
      </c>
      <c r="W27" s="313">
        <v>307</v>
      </c>
      <c r="X27" s="277">
        <v>11.39981326</v>
      </c>
      <c r="Y27" s="313">
        <v>18</v>
      </c>
      <c r="Z27" s="277">
        <v>0.66495998999999995</v>
      </c>
      <c r="AA27" s="313">
        <v>301</v>
      </c>
      <c r="AB27" s="277">
        <v>11.19335132</v>
      </c>
    </row>
    <row r="28" spans="1:28" s="312" customFormat="1" ht="15" customHeight="1" x14ac:dyDescent="0.2">
      <c r="A28" s="720"/>
      <c r="B28" s="269" t="s">
        <v>162</v>
      </c>
      <c r="C28" s="284">
        <v>2593</v>
      </c>
      <c r="D28" s="284">
        <v>1368</v>
      </c>
      <c r="E28" s="285">
        <v>52.749716849999999</v>
      </c>
      <c r="F28" s="284">
        <v>650</v>
      </c>
      <c r="G28" s="285">
        <v>25.04751048</v>
      </c>
      <c r="H28" s="284">
        <v>3</v>
      </c>
      <c r="I28" s="285">
        <v>0.12311747000000001</v>
      </c>
      <c r="J28" s="284">
        <v>320</v>
      </c>
      <c r="K28" s="285">
        <v>12.33357672</v>
      </c>
      <c r="L28" s="284">
        <v>13</v>
      </c>
      <c r="M28" s="285">
        <v>0.50297875000000003</v>
      </c>
      <c r="N28" s="284">
        <v>240</v>
      </c>
      <c r="O28" s="285">
        <v>9.2430997399999999</v>
      </c>
      <c r="P28" s="314">
        <v>2683</v>
      </c>
      <c r="Q28" s="314">
        <v>1320</v>
      </c>
      <c r="R28" s="286">
        <v>49.216077159999998</v>
      </c>
      <c r="S28" s="314">
        <v>735</v>
      </c>
      <c r="T28" s="286">
        <v>27.391439720000001</v>
      </c>
      <c r="U28" s="314">
        <v>2</v>
      </c>
      <c r="V28" s="286">
        <v>6.9628019999999999E-2</v>
      </c>
      <c r="W28" s="314">
        <v>307</v>
      </c>
      <c r="X28" s="286">
        <v>11.43475799</v>
      </c>
      <c r="Y28" s="314">
        <v>18</v>
      </c>
      <c r="Z28" s="286">
        <v>0.66691208000000002</v>
      </c>
      <c r="AA28" s="314">
        <v>301</v>
      </c>
      <c r="AB28" s="286">
        <v>11.221185029999999</v>
      </c>
    </row>
    <row r="29" spans="1:28" s="312" customFormat="1" ht="15" customHeight="1" x14ac:dyDescent="0.2">
      <c r="A29" s="720"/>
      <c r="B29" s="273" t="s">
        <v>163</v>
      </c>
      <c r="C29" s="275">
        <v>8</v>
      </c>
      <c r="D29" s="275">
        <v>2</v>
      </c>
      <c r="E29" s="276">
        <v>23.768455240000002</v>
      </c>
      <c r="F29" s="275">
        <v>6</v>
      </c>
      <c r="G29" s="276">
        <v>69.99332235</v>
      </c>
      <c r="H29" s="275">
        <v>0</v>
      </c>
      <c r="I29" s="276">
        <v>0.84412880999999995</v>
      </c>
      <c r="J29" s="275">
        <v>0</v>
      </c>
      <c r="K29" s="276">
        <v>1.3162568100000001</v>
      </c>
      <c r="L29" s="275">
        <v>0</v>
      </c>
      <c r="M29" s="276">
        <v>9.9691230000000006E-2</v>
      </c>
      <c r="N29" s="275">
        <v>0</v>
      </c>
      <c r="O29" s="276">
        <v>3.9781455499999998</v>
      </c>
      <c r="P29" s="313">
        <v>9</v>
      </c>
      <c r="Q29" s="313">
        <v>2</v>
      </c>
      <c r="R29" s="277">
        <v>20.596037200000001</v>
      </c>
      <c r="S29" s="313">
        <v>7</v>
      </c>
      <c r="T29" s="277">
        <v>75.709529279999998</v>
      </c>
      <c r="U29" s="313">
        <v>0</v>
      </c>
      <c r="V29" s="277">
        <v>0.16965179</v>
      </c>
      <c r="W29" s="313">
        <v>0</v>
      </c>
      <c r="X29" s="277">
        <v>0.74678186999999996</v>
      </c>
      <c r="Y29" s="313">
        <v>0</v>
      </c>
      <c r="Z29" s="277">
        <v>6.9857440000000007E-2</v>
      </c>
      <c r="AA29" s="313">
        <v>0</v>
      </c>
      <c r="AB29" s="277">
        <v>2.7081424200000002</v>
      </c>
    </row>
    <row r="30" spans="1:28" s="312" customFormat="1" ht="15" customHeight="1" x14ac:dyDescent="0.2">
      <c r="A30" s="720" t="s">
        <v>169</v>
      </c>
      <c r="B30" s="269" t="s">
        <v>63</v>
      </c>
      <c r="C30" s="284">
        <v>582</v>
      </c>
      <c r="D30" s="284">
        <v>429</v>
      </c>
      <c r="E30" s="285">
        <v>73.748648599999996</v>
      </c>
      <c r="F30" s="284">
        <v>59</v>
      </c>
      <c r="G30" s="285">
        <v>10.14432626</v>
      </c>
      <c r="H30" s="284">
        <v>29</v>
      </c>
      <c r="I30" s="285">
        <v>4.9395237999999999</v>
      </c>
      <c r="J30" s="284">
        <v>35</v>
      </c>
      <c r="K30" s="285">
        <v>5.9964582599999998</v>
      </c>
      <c r="L30" s="284">
        <v>14</v>
      </c>
      <c r="M30" s="285">
        <v>2.40190342</v>
      </c>
      <c r="N30" s="284">
        <v>16</v>
      </c>
      <c r="O30" s="285">
        <v>2.76913966</v>
      </c>
      <c r="P30" s="314">
        <v>601</v>
      </c>
      <c r="Q30" s="314">
        <v>465</v>
      </c>
      <c r="R30" s="286">
        <v>77.385160909999996</v>
      </c>
      <c r="S30" s="314">
        <v>57</v>
      </c>
      <c r="T30" s="286">
        <v>9.5159157899999993</v>
      </c>
      <c r="U30" s="314">
        <v>27</v>
      </c>
      <c r="V30" s="286">
        <v>4.5541603500000001</v>
      </c>
      <c r="W30" s="314">
        <v>28</v>
      </c>
      <c r="X30" s="286">
        <v>4.6278137099999999</v>
      </c>
      <c r="Y30" s="314">
        <v>5</v>
      </c>
      <c r="Z30" s="286">
        <v>0.79779816999999997</v>
      </c>
      <c r="AA30" s="314">
        <v>19</v>
      </c>
      <c r="AB30" s="286">
        <v>3.11915107</v>
      </c>
    </row>
    <row r="31" spans="1:28" s="312" customFormat="1" ht="15" customHeight="1" x14ac:dyDescent="0.2">
      <c r="A31" s="720"/>
      <c r="B31" s="273" t="s">
        <v>162</v>
      </c>
      <c r="C31" s="275">
        <v>435</v>
      </c>
      <c r="D31" s="275">
        <v>329</v>
      </c>
      <c r="E31" s="276">
        <v>75.602206030000005</v>
      </c>
      <c r="F31" s="275">
        <v>48</v>
      </c>
      <c r="G31" s="276">
        <v>11.0751522</v>
      </c>
      <c r="H31" s="275">
        <v>6</v>
      </c>
      <c r="I31" s="276">
        <v>1.27664226</v>
      </c>
      <c r="J31" s="275">
        <v>32</v>
      </c>
      <c r="K31" s="276">
        <v>7.2831793600000001</v>
      </c>
      <c r="L31" s="275">
        <v>7</v>
      </c>
      <c r="M31" s="276">
        <v>1.6671260699999999</v>
      </c>
      <c r="N31" s="275">
        <v>13</v>
      </c>
      <c r="O31" s="276">
        <v>3.09569407</v>
      </c>
      <c r="P31" s="313">
        <v>442</v>
      </c>
      <c r="Q31" s="313">
        <v>349</v>
      </c>
      <c r="R31" s="277">
        <v>78.948910249999997</v>
      </c>
      <c r="S31" s="313">
        <v>44</v>
      </c>
      <c r="T31" s="277">
        <v>9.9974604899999999</v>
      </c>
      <c r="U31" s="313">
        <v>7</v>
      </c>
      <c r="V31" s="277">
        <v>1.68569613</v>
      </c>
      <c r="W31" s="313">
        <v>26</v>
      </c>
      <c r="X31" s="277">
        <v>5.7857664299999998</v>
      </c>
      <c r="Y31" s="313">
        <v>2</v>
      </c>
      <c r="Z31" s="277">
        <v>0.35906053999999998</v>
      </c>
      <c r="AA31" s="313">
        <v>14</v>
      </c>
      <c r="AB31" s="277">
        <v>3.2231061599999999</v>
      </c>
    </row>
    <row r="32" spans="1:28" s="312" customFormat="1" ht="15" customHeight="1" x14ac:dyDescent="0.2">
      <c r="A32" s="720"/>
      <c r="B32" s="269" t="s">
        <v>163</v>
      </c>
      <c r="C32" s="284">
        <v>147</v>
      </c>
      <c r="D32" s="284">
        <v>100</v>
      </c>
      <c r="E32" s="285">
        <v>68.261621509999998</v>
      </c>
      <c r="F32" s="284">
        <v>11</v>
      </c>
      <c r="G32" s="285">
        <v>7.3888318399999999</v>
      </c>
      <c r="H32" s="284">
        <v>23</v>
      </c>
      <c r="I32" s="285">
        <v>15.782635450000001</v>
      </c>
      <c r="J32" s="284">
        <v>3</v>
      </c>
      <c r="K32" s="285">
        <v>2.18741874</v>
      </c>
      <c r="L32" s="284">
        <v>7</v>
      </c>
      <c r="M32" s="285">
        <v>4.5770414199999996</v>
      </c>
      <c r="N32" s="284">
        <v>3</v>
      </c>
      <c r="O32" s="285">
        <v>1.80245104</v>
      </c>
      <c r="P32" s="314">
        <v>159</v>
      </c>
      <c r="Q32" s="314">
        <v>116</v>
      </c>
      <c r="R32" s="286">
        <v>73.048909309999999</v>
      </c>
      <c r="S32" s="314">
        <v>13</v>
      </c>
      <c r="T32" s="286">
        <v>8.1806001300000002</v>
      </c>
      <c r="U32" s="314">
        <v>20</v>
      </c>
      <c r="V32" s="286">
        <v>12.508365189999999</v>
      </c>
      <c r="W32" s="314">
        <v>2</v>
      </c>
      <c r="X32" s="286">
        <v>1.41682957</v>
      </c>
      <c r="Y32" s="314">
        <v>3</v>
      </c>
      <c r="Z32" s="286">
        <v>2.0144104999999999</v>
      </c>
      <c r="AA32" s="314">
        <v>5</v>
      </c>
      <c r="AB32" s="286">
        <v>2.8308853100000002</v>
      </c>
    </row>
    <row r="33" spans="1:28" s="312" customFormat="1" ht="15" customHeight="1" x14ac:dyDescent="0.2">
      <c r="A33" s="720" t="s">
        <v>170</v>
      </c>
      <c r="B33" s="273" t="s">
        <v>63</v>
      </c>
      <c r="C33" s="275">
        <v>424</v>
      </c>
      <c r="D33" s="275">
        <v>48</v>
      </c>
      <c r="E33" s="276">
        <v>11.194644820000001</v>
      </c>
      <c r="F33" s="275">
        <v>261</v>
      </c>
      <c r="G33" s="276">
        <v>61.552948430000001</v>
      </c>
      <c r="H33" s="275">
        <v>1</v>
      </c>
      <c r="I33" s="276">
        <v>0.14460866</v>
      </c>
      <c r="J33" s="275">
        <v>32</v>
      </c>
      <c r="K33" s="276">
        <v>7.4818978300000003</v>
      </c>
      <c r="L33" s="275">
        <v>1</v>
      </c>
      <c r="M33" s="276">
        <v>0.20466011000000001</v>
      </c>
      <c r="N33" s="275">
        <v>82</v>
      </c>
      <c r="O33" s="276">
        <v>19.421240139999998</v>
      </c>
      <c r="P33" s="313">
        <v>447</v>
      </c>
      <c r="Q33" s="313">
        <v>59</v>
      </c>
      <c r="R33" s="277">
        <v>13.18591408</v>
      </c>
      <c r="S33" s="313">
        <v>275</v>
      </c>
      <c r="T33" s="277">
        <v>61.450986489999998</v>
      </c>
      <c r="U33" s="313">
        <v>1</v>
      </c>
      <c r="V33" s="277">
        <v>0.18575092000000001</v>
      </c>
      <c r="W33" s="313">
        <v>25</v>
      </c>
      <c r="X33" s="277">
        <v>5.6384376600000001</v>
      </c>
      <c r="Y33" s="313">
        <v>0</v>
      </c>
      <c r="Z33" s="277">
        <v>9.3417630000000002E-2</v>
      </c>
      <c r="AA33" s="313">
        <v>87</v>
      </c>
      <c r="AB33" s="277">
        <v>19.44549323</v>
      </c>
    </row>
    <row r="34" spans="1:28" s="312" customFormat="1" ht="15" customHeight="1" x14ac:dyDescent="0.2">
      <c r="A34" s="720"/>
      <c r="B34" s="269" t="s">
        <v>162</v>
      </c>
      <c r="C34" s="284">
        <v>245</v>
      </c>
      <c r="D34" s="284">
        <v>25</v>
      </c>
      <c r="E34" s="285">
        <v>10.35440601</v>
      </c>
      <c r="F34" s="284">
        <v>120</v>
      </c>
      <c r="G34" s="285">
        <v>49.145703320000003</v>
      </c>
      <c r="H34" s="284">
        <v>0</v>
      </c>
      <c r="I34" s="285">
        <v>0.17766298999999999</v>
      </c>
      <c r="J34" s="284">
        <v>29</v>
      </c>
      <c r="K34" s="285">
        <v>11.64789837</v>
      </c>
      <c r="L34" s="284">
        <v>1</v>
      </c>
      <c r="M34" s="285">
        <v>0.23603627999999999</v>
      </c>
      <c r="N34" s="284">
        <v>70</v>
      </c>
      <c r="O34" s="285">
        <v>28.438293030000001</v>
      </c>
      <c r="P34" s="314">
        <v>263</v>
      </c>
      <c r="Q34" s="314">
        <v>39</v>
      </c>
      <c r="R34" s="286">
        <v>14.81849669</v>
      </c>
      <c r="S34" s="314">
        <v>129</v>
      </c>
      <c r="T34" s="286">
        <v>48.995584620000002</v>
      </c>
      <c r="U34" s="314">
        <v>0</v>
      </c>
      <c r="V34" s="286">
        <v>9.0372800000000003E-2</v>
      </c>
      <c r="W34" s="314">
        <v>23</v>
      </c>
      <c r="X34" s="286">
        <v>8.5668720199999999</v>
      </c>
      <c r="Y34" s="314">
        <v>0</v>
      </c>
      <c r="Z34" s="286">
        <v>0.15868210999999999</v>
      </c>
      <c r="AA34" s="314">
        <v>72</v>
      </c>
      <c r="AB34" s="286">
        <v>27.369991769999999</v>
      </c>
    </row>
    <row r="35" spans="1:28" s="312" customFormat="1" ht="15" customHeight="1" x14ac:dyDescent="0.2">
      <c r="A35" s="720"/>
      <c r="B35" s="273" t="s">
        <v>163</v>
      </c>
      <c r="C35" s="275">
        <v>180</v>
      </c>
      <c r="D35" s="275">
        <v>22</v>
      </c>
      <c r="E35" s="276">
        <v>12.34039448</v>
      </c>
      <c r="F35" s="275">
        <v>141</v>
      </c>
      <c r="G35" s="276">
        <v>78.471468150000007</v>
      </c>
      <c r="H35" s="275">
        <v>0</v>
      </c>
      <c r="I35" s="276">
        <v>9.9535780000000004E-2</v>
      </c>
      <c r="J35" s="275">
        <v>3</v>
      </c>
      <c r="K35" s="276">
        <v>1.8011394000000001</v>
      </c>
      <c r="L35" s="275">
        <v>0</v>
      </c>
      <c r="M35" s="276">
        <v>0.16187557</v>
      </c>
      <c r="N35" s="275">
        <v>13</v>
      </c>
      <c r="O35" s="276">
        <v>7.12558662</v>
      </c>
      <c r="P35" s="313">
        <v>184</v>
      </c>
      <c r="Q35" s="313">
        <v>20</v>
      </c>
      <c r="R35" s="277">
        <v>10.84908439</v>
      </c>
      <c r="S35" s="313">
        <v>146</v>
      </c>
      <c r="T35" s="277">
        <v>79.279274419999993</v>
      </c>
      <c r="U35" s="313">
        <v>1</v>
      </c>
      <c r="V35" s="277">
        <v>0.32227230000000001</v>
      </c>
      <c r="W35" s="313">
        <v>3</v>
      </c>
      <c r="X35" s="277">
        <v>1.44676472</v>
      </c>
      <c r="Y35" s="313">
        <v>0</v>
      </c>
      <c r="Z35" s="277" t="s">
        <v>207</v>
      </c>
      <c r="AA35" s="313">
        <v>15</v>
      </c>
      <c r="AB35" s="277">
        <v>8.1026041600000003</v>
      </c>
    </row>
    <row r="36" spans="1:28" s="312" customFormat="1" ht="15" customHeight="1" x14ac:dyDescent="0.2">
      <c r="A36" s="720" t="s">
        <v>171</v>
      </c>
      <c r="B36" s="269" t="s">
        <v>63</v>
      </c>
      <c r="C36" s="284">
        <v>340</v>
      </c>
      <c r="D36" s="284">
        <v>186</v>
      </c>
      <c r="E36" s="285">
        <v>54.724371290000001</v>
      </c>
      <c r="F36" s="284">
        <v>134</v>
      </c>
      <c r="G36" s="285">
        <v>39.550000969999999</v>
      </c>
      <c r="H36" s="284">
        <v>0</v>
      </c>
      <c r="I36" s="285">
        <v>5.330708E-2</v>
      </c>
      <c r="J36" s="284">
        <v>12</v>
      </c>
      <c r="K36" s="285">
        <v>3.5204585599999998</v>
      </c>
      <c r="L36" s="284">
        <v>0</v>
      </c>
      <c r="M36" s="285">
        <v>7.8117679999999995E-2</v>
      </c>
      <c r="N36" s="284">
        <v>7</v>
      </c>
      <c r="O36" s="285">
        <v>2.0737444200000001</v>
      </c>
      <c r="P36" s="314">
        <v>350</v>
      </c>
      <c r="Q36" s="314">
        <v>207</v>
      </c>
      <c r="R36" s="286">
        <v>59.142335260000003</v>
      </c>
      <c r="S36" s="314">
        <v>127</v>
      </c>
      <c r="T36" s="286">
        <v>36.279122049999998</v>
      </c>
      <c r="U36" s="314">
        <v>1</v>
      </c>
      <c r="V36" s="286">
        <v>0.14479215000000001</v>
      </c>
      <c r="W36" s="314">
        <v>9</v>
      </c>
      <c r="X36" s="286">
        <v>2.55250128</v>
      </c>
      <c r="Y36" s="314">
        <v>0</v>
      </c>
      <c r="Z36" s="286">
        <v>0.13612792000000001</v>
      </c>
      <c r="AA36" s="314">
        <v>6</v>
      </c>
      <c r="AB36" s="286">
        <v>1.7451213400000001</v>
      </c>
    </row>
    <row r="37" spans="1:28" s="312" customFormat="1" ht="15" customHeight="1" x14ac:dyDescent="0.2">
      <c r="A37" s="720"/>
      <c r="B37" s="273" t="s">
        <v>162</v>
      </c>
      <c r="C37" s="275">
        <v>256</v>
      </c>
      <c r="D37" s="275">
        <v>170</v>
      </c>
      <c r="E37" s="276">
        <v>66.478433539999997</v>
      </c>
      <c r="F37" s="275">
        <v>70</v>
      </c>
      <c r="G37" s="276">
        <v>27.319075990000002</v>
      </c>
      <c r="H37" s="275">
        <v>0</v>
      </c>
      <c r="I37" s="276">
        <v>0</v>
      </c>
      <c r="J37" s="275">
        <v>10</v>
      </c>
      <c r="K37" s="276">
        <v>3.74558948</v>
      </c>
      <c r="L37" s="275">
        <v>0</v>
      </c>
      <c r="M37" s="276">
        <v>4.3297559999999999E-2</v>
      </c>
      <c r="N37" s="275">
        <v>6</v>
      </c>
      <c r="O37" s="276">
        <v>2.4136034300000002</v>
      </c>
      <c r="P37" s="313">
        <v>268</v>
      </c>
      <c r="Q37" s="313">
        <v>192</v>
      </c>
      <c r="R37" s="277">
        <v>71.65022974</v>
      </c>
      <c r="S37" s="313">
        <v>65</v>
      </c>
      <c r="T37" s="277">
        <v>24.10818686</v>
      </c>
      <c r="U37" s="313">
        <v>0</v>
      </c>
      <c r="V37" s="277">
        <v>0.12804438000000001</v>
      </c>
      <c r="W37" s="313">
        <v>7</v>
      </c>
      <c r="X37" s="277">
        <v>2.4415405899999998</v>
      </c>
      <c r="Y37" s="313">
        <v>0</v>
      </c>
      <c r="Z37" s="277">
        <v>8.9857210000000007E-2</v>
      </c>
      <c r="AA37" s="313">
        <v>4</v>
      </c>
      <c r="AB37" s="277">
        <v>1.58214122</v>
      </c>
    </row>
    <row r="38" spans="1:28" s="312" customFormat="1" ht="15" customHeight="1" x14ac:dyDescent="0.2">
      <c r="A38" s="720"/>
      <c r="B38" s="269" t="s">
        <v>163</v>
      </c>
      <c r="C38" s="284">
        <v>84</v>
      </c>
      <c r="D38" s="284">
        <v>16</v>
      </c>
      <c r="E38" s="285">
        <v>18.826811190000001</v>
      </c>
      <c r="F38" s="284">
        <v>64</v>
      </c>
      <c r="G38" s="285">
        <v>76.903926350000006</v>
      </c>
      <c r="H38" s="284">
        <v>0</v>
      </c>
      <c r="I38" s="285">
        <v>0.21610987000000001</v>
      </c>
      <c r="J38" s="284">
        <v>2</v>
      </c>
      <c r="K38" s="285">
        <v>2.8328962199999999</v>
      </c>
      <c r="L38" s="284">
        <v>0</v>
      </c>
      <c r="M38" s="285">
        <v>0.18446028</v>
      </c>
      <c r="N38" s="284">
        <v>1</v>
      </c>
      <c r="O38" s="285">
        <v>1.0357961</v>
      </c>
      <c r="P38" s="314">
        <v>82</v>
      </c>
      <c r="Q38" s="314">
        <v>15</v>
      </c>
      <c r="R38" s="286">
        <v>18.509824420000001</v>
      </c>
      <c r="S38" s="314">
        <v>62</v>
      </c>
      <c r="T38" s="286">
        <v>75.817004049999994</v>
      </c>
      <c r="U38" s="314">
        <v>0</v>
      </c>
      <c r="V38" s="286">
        <v>0.19919811000000001</v>
      </c>
      <c r="W38" s="314">
        <v>2</v>
      </c>
      <c r="X38" s="286">
        <v>2.9129625400000001</v>
      </c>
      <c r="Y38" s="314">
        <v>0</v>
      </c>
      <c r="Z38" s="286">
        <v>0.28644059999999999</v>
      </c>
      <c r="AA38" s="314">
        <v>2</v>
      </c>
      <c r="AB38" s="286">
        <v>2.2745702699999999</v>
      </c>
    </row>
    <row r="39" spans="1:28" s="312" customFormat="1" ht="15" customHeight="1" x14ac:dyDescent="0.2">
      <c r="A39" s="720" t="s">
        <v>172</v>
      </c>
      <c r="B39" s="273" t="s">
        <v>63</v>
      </c>
      <c r="C39" s="275">
        <v>133</v>
      </c>
      <c r="D39" s="275">
        <v>101</v>
      </c>
      <c r="E39" s="276">
        <v>75.82432584</v>
      </c>
      <c r="F39" s="275">
        <v>19</v>
      </c>
      <c r="G39" s="276">
        <v>14.55357912</v>
      </c>
      <c r="H39" s="275">
        <v>1</v>
      </c>
      <c r="I39" s="276">
        <v>0.49040952999999998</v>
      </c>
      <c r="J39" s="275">
        <v>8</v>
      </c>
      <c r="K39" s="276">
        <v>6.0526886900000001</v>
      </c>
      <c r="L39" s="275">
        <v>0</v>
      </c>
      <c r="M39" s="276">
        <v>7.1262080000000005E-2</v>
      </c>
      <c r="N39" s="275">
        <v>4</v>
      </c>
      <c r="O39" s="276">
        <v>3.0077347400000001</v>
      </c>
      <c r="P39" s="313">
        <v>134</v>
      </c>
      <c r="Q39" s="313">
        <v>103</v>
      </c>
      <c r="R39" s="277">
        <v>76.550124580000002</v>
      </c>
      <c r="S39" s="313">
        <v>18</v>
      </c>
      <c r="T39" s="277">
        <v>13.383165160000001</v>
      </c>
      <c r="U39" s="313">
        <v>1</v>
      </c>
      <c r="V39" s="277">
        <v>0.55809140999999995</v>
      </c>
      <c r="W39" s="313">
        <v>7</v>
      </c>
      <c r="X39" s="277">
        <v>5.4284658600000002</v>
      </c>
      <c r="Y39" s="313">
        <v>1</v>
      </c>
      <c r="Z39" s="277">
        <v>0.8077337</v>
      </c>
      <c r="AA39" s="313">
        <v>4</v>
      </c>
      <c r="AB39" s="277">
        <v>3.2724192799999998</v>
      </c>
    </row>
    <row r="40" spans="1:28" s="312" customFormat="1" ht="15" customHeight="1" x14ac:dyDescent="0.2">
      <c r="A40" s="720"/>
      <c r="B40" s="269" t="s">
        <v>162</v>
      </c>
      <c r="C40" s="284">
        <v>88</v>
      </c>
      <c r="D40" s="284">
        <v>65</v>
      </c>
      <c r="E40" s="285">
        <v>74.008951319999994</v>
      </c>
      <c r="F40" s="284">
        <v>11</v>
      </c>
      <c r="G40" s="285">
        <v>13.073464660000001</v>
      </c>
      <c r="H40" s="284">
        <v>0</v>
      </c>
      <c r="I40" s="285">
        <v>0.37482448000000002</v>
      </c>
      <c r="J40" s="284">
        <v>7</v>
      </c>
      <c r="K40" s="285">
        <v>8.2364111399999995</v>
      </c>
      <c r="L40" s="284">
        <v>0</v>
      </c>
      <c r="M40" s="285">
        <v>7.9096029999999998E-2</v>
      </c>
      <c r="N40" s="284">
        <v>4</v>
      </c>
      <c r="O40" s="285">
        <v>4.2272523700000004</v>
      </c>
      <c r="P40" s="314">
        <v>90</v>
      </c>
      <c r="Q40" s="314">
        <v>66</v>
      </c>
      <c r="R40" s="286">
        <v>73.178106279999994</v>
      </c>
      <c r="S40" s="314">
        <v>12</v>
      </c>
      <c r="T40" s="286">
        <v>13.60499177</v>
      </c>
      <c r="U40" s="314">
        <v>0</v>
      </c>
      <c r="V40" s="286">
        <v>0.49090363999999997</v>
      </c>
      <c r="W40" s="314">
        <v>7</v>
      </c>
      <c r="X40" s="286">
        <v>7.39126233</v>
      </c>
      <c r="Y40" s="314">
        <v>1</v>
      </c>
      <c r="Z40" s="286">
        <v>0.70181086999999998</v>
      </c>
      <c r="AA40" s="314">
        <v>4</v>
      </c>
      <c r="AB40" s="286">
        <v>4.6329250999999996</v>
      </c>
    </row>
    <row r="41" spans="1:28" s="312" customFormat="1" ht="15" customHeight="1" x14ac:dyDescent="0.2">
      <c r="A41" s="720"/>
      <c r="B41" s="273" t="s">
        <v>163</v>
      </c>
      <c r="C41" s="275">
        <v>45</v>
      </c>
      <c r="D41" s="275">
        <v>36</v>
      </c>
      <c r="E41" s="276">
        <v>79.341376749999995</v>
      </c>
      <c r="F41" s="275">
        <v>8</v>
      </c>
      <c r="G41" s="276">
        <v>17.42110748</v>
      </c>
      <c r="H41" s="275">
        <v>0</v>
      </c>
      <c r="I41" s="276">
        <v>0.71434045000000002</v>
      </c>
      <c r="J41" s="275">
        <v>1</v>
      </c>
      <c r="K41" s="276">
        <v>1.8220117899999999</v>
      </c>
      <c r="L41" s="275">
        <v>0</v>
      </c>
      <c r="M41" s="276">
        <v>5.6084830000000002E-2</v>
      </c>
      <c r="N41" s="275">
        <v>0</v>
      </c>
      <c r="O41" s="276">
        <v>0.6450787</v>
      </c>
      <c r="P41" s="313">
        <v>44</v>
      </c>
      <c r="Q41" s="313">
        <v>37</v>
      </c>
      <c r="R41" s="277">
        <v>83.440738960000004</v>
      </c>
      <c r="S41" s="313">
        <v>6</v>
      </c>
      <c r="T41" s="277">
        <v>12.929869399999999</v>
      </c>
      <c r="U41" s="313">
        <v>0</v>
      </c>
      <c r="V41" s="277">
        <v>0.69538752999999998</v>
      </c>
      <c r="W41" s="313">
        <v>1</v>
      </c>
      <c r="X41" s="277">
        <v>1.4175523999999999</v>
      </c>
      <c r="Y41" s="313">
        <v>0</v>
      </c>
      <c r="Z41" s="277">
        <v>1.0241837</v>
      </c>
      <c r="AA41" s="313">
        <v>0</v>
      </c>
      <c r="AB41" s="277">
        <v>0.49226800999999998</v>
      </c>
    </row>
    <row r="42" spans="1:28" s="312" customFormat="1" ht="15" customHeight="1" x14ac:dyDescent="0.2">
      <c r="A42" s="720" t="s">
        <v>173</v>
      </c>
      <c r="B42" s="269" t="s">
        <v>63</v>
      </c>
      <c r="C42" s="284">
        <v>140</v>
      </c>
      <c r="D42" s="284">
        <v>60</v>
      </c>
      <c r="E42" s="285">
        <v>42.787077310000001</v>
      </c>
      <c r="F42" s="284">
        <v>33</v>
      </c>
      <c r="G42" s="285">
        <v>23.804009149999999</v>
      </c>
      <c r="H42" s="284">
        <v>0</v>
      </c>
      <c r="I42" s="285">
        <v>0.26033123000000002</v>
      </c>
      <c r="J42" s="284">
        <v>11</v>
      </c>
      <c r="K42" s="285">
        <v>7.7424539399999999</v>
      </c>
      <c r="L42" s="284">
        <v>0</v>
      </c>
      <c r="M42" s="285">
        <v>8.6906170000000005E-2</v>
      </c>
      <c r="N42" s="284">
        <v>35</v>
      </c>
      <c r="O42" s="285">
        <v>25.319222199999999</v>
      </c>
      <c r="P42" s="314">
        <v>146</v>
      </c>
      <c r="Q42" s="314">
        <v>64</v>
      </c>
      <c r="R42" s="286">
        <v>43.609227310000001</v>
      </c>
      <c r="S42" s="314">
        <v>31</v>
      </c>
      <c r="T42" s="286">
        <v>21.185010009999999</v>
      </c>
      <c r="U42" s="314">
        <v>0</v>
      </c>
      <c r="V42" s="286">
        <v>0.10711316999999999</v>
      </c>
      <c r="W42" s="314">
        <v>12</v>
      </c>
      <c r="X42" s="286">
        <v>8.2085362899999996</v>
      </c>
      <c r="Y42" s="314">
        <v>1</v>
      </c>
      <c r="Z42" s="286">
        <v>0.43246100999999998</v>
      </c>
      <c r="AA42" s="314">
        <v>39</v>
      </c>
      <c r="AB42" s="286">
        <v>26.457652209999999</v>
      </c>
    </row>
    <row r="43" spans="1:28" s="312" customFormat="1" ht="15" customHeight="1" x14ac:dyDescent="0.2">
      <c r="A43" s="720"/>
      <c r="B43" s="273" t="s">
        <v>162</v>
      </c>
      <c r="C43" s="275">
        <v>99</v>
      </c>
      <c r="D43" s="275">
        <v>37</v>
      </c>
      <c r="E43" s="276">
        <v>37.312852669999998</v>
      </c>
      <c r="F43" s="275">
        <v>21</v>
      </c>
      <c r="G43" s="276">
        <v>21.213953879999998</v>
      </c>
      <c r="H43" s="275">
        <v>0</v>
      </c>
      <c r="I43" s="276">
        <v>0.20104422</v>
      </c>
      <c r="J43" s="275">
        <v>8</v>
      </c>
      <c r="K43" s="276">
        <v>7.5932091599999998</v>
      </c>
      <c r="L43" s="275">
        <v>0</v>
      </c>
      <c r="M43" s="276">
        <v>0</v>
      </c>
      <c r="N43" s="275">
        <v>33</v>
      </c>
      <c r="O43" s="276">
        <v>33.678940070000003</v>
      </c>
      <c r="P43" s="313">
        <v>105</v>
      </c>
      <c r="Q43" s="313">
        <v>37</v>
      </c>
      <c r="R43" s="277">
        <v>35.498637080000002</v>
      </c>
      <c r="S43" s="313">
        <v>22</v>
      </c>
      <c r="T43" s="277">
        <v>20.913934999999999</v>
      </c>
      <c r="U43" s="313">
        <v>0</v>
      </c>
      <c r="V43" s="277" t="s">
        <v>207</v>
      </c>
      <c r="W43" s="313">
        <v>9</v>
      </c>
      <c r="X43" s="277">
        <v>8.7634288799999993</v>
      </c>
      <c r="Y43" s="313">
        <v>0</v>
      </c>
      <c r="Z43" s="277">
        <v>0.17930827999999999</v>
      </c>
      <c r="AA43" s="313">
        <v>36</v>
      </c>
      <c r="AB43" s="277">
        <v>34.644690750000002</v>
      </c>
    </row>
    <row r="44" spans="1:28" s="312" customFormat="1" ht="15" customHeight="1" x14ac:dyDescent="0.2">
      <c r="A44" s="720"/>
      <c r="B44" s="269" t="s">
        <v>163</v>
      </c>
      <c r="C44" s="284">
        <v>40</v>
      </c>
      <c r="D44" s="284">
        <v>23</v>
      </c>
      <c r="E44" s="285">
        <v>56.220498409999998</v>
      </c>
      <c r="F44" s="284">
        <v>12</v>
      </c>
      <c r="G44" s="285">
        <v>30.159850469999999</v>
      </c>
      <c r="H44" s="284">
        <v>0</v>
      </c>
      <c r="I44" s="285">
        <v>0.40581803999999999</v>
      </c>
      <c r="J44" s="284">
        <v>3</v>
      </c>
      <c r="K44" s="285">
        <v>8.1086917300000003</v>
      </c>
      <c r="L44" s="284">
        <v>0</v>
      </c>
      <c r="M44" s="285">
        <v>0.30016873999999999</v>
      </c>
      <c r="N44" s="284">
        <v>2</v>
      </c>
      <c r="O44" s="285">
        <v>4.8049726100000001</v>
      </c>
      <c r="P44" s="314">
        <v>41</v>
      </c>
      <c r="Q44" s="314">
        <v>26</v>
      </c>
      <c r="R44" s="286">
        <v>64.132691230000006</v>
      </c>
      <c r="S44" s="314">
        <v>9</v>
      </c>
      <c r="T44" s="286">
        <v>21.870952460000002</v>
      </c>
      <c r="U44" s="314">
        <v>0</v>
      </c>
      <c r="V44" s="286">
        <v>0.37815797000000001</v>
      </c>
      <c r="W44" s="314">
        <v>3</v>
      </c>
      <c r="X44" s="286">
        <v>6.8044069</v>
      </c>
      <c r="Y44" s="314">
        <v>0</v>
      </c>
      <c r="Z44" s="286">
        <v>1.07305199</v>
      </c>
      <c r="AA44" s="314">
        <v>2</v>
      </c>
      <c r="AB44" s="286">
        <v>5.7407394600000003</v>
      </c>
    </row>
    <row r="45" spans="1:28" s="312" customFormat="1" ht="15" customHeight="1" x14ac:dyDescent="0.2">
      <c r="A45" s="720" t="s">
        <v>174</v>
      </c>
      <c r="B45" s="273" t="s">
        <v>63</v>
      </c>
      <c r="C45" s="275">
        <v>456</v>
      </c>
      <c r="D45" s="275">
        <v>218</v>
      </c>
      <c r="E45" s="276">
        <v>47.888797169999997</v>
      </c>
      <c r="F45" s="275">
        <v>190</v>
      </c>
      <c r="G45" s="276">
        <v>41.608628580000001</v>
      </c>
      <c r="H45" s="275">
        <v>1</v>
      </c>
      <c r="I45" s="276">
        <v>0.28827046000000001</v>
      </c>
      <c r="J45" s="275">
        <v>24</v>
      </c>
      <c r="K45" s="276">
        <v>5.26236514</v>
      </c>
      <c r="L45" s="275">
        <v>0</v>
      </c>
      <c r="M45" s="276">
        <v>0.10070012</v>
      </c>
      <c r="N45" s="275">
        <v>22</v>
      </c>
      <c r="O45" s="276">
        <v>4.8512385399999998</v>
      </c>
      <c r="P45" s="313">
        <v>481</v>
      </c>
      <c r="Q45" s="313">
        <v>222</v>
      </c>
      <c r="R45" s="277">
        <v>46.209264210000001</v>
      </c>
      <c r="S45" s="313">
        <v>217</v>
      </c>
      <c r="T45" s="277">
        <v>45.232098569999998</v>
      </c>
      <c r="U45" s="313">
        <v>2</v>
      </c>
      <c r="V45" s="277">
        <v>0.38390225</v>
      </c>
      <c r="W45" s="313">
        <v>17</v>
      </c>
      <c r="X45" s="277">
        <v>3.5257623100000002</v>
      </c>
      <c r="Y45" s="313">
        <v>1</v>
      </c>
      <c r="Z45" s="277">
        <v>0.19737821999999999</v>
      </c>
      <c r="AA45" s="313">
        <v>21</v>
      </c>
      <c r="AB45" s="277">
        <v>4.45159445</v>
      </c>
    </row>
    <row r="46" spans="1:28" s="312" customFormat="1" ht="15" customHeight="1" x14ac:dyDescent="0.2">
      <c r="A46" s="720"/>
      <c r="B46" s="269" t="s">
        <v>162</v>
      </c>
      <c r="C46" s="284">
        <v>176</v>
      </c>
      <c r="D46" s="284">
        <v>90</v>
      </c>
      <c r="E46" s="285">
        <v>51.045502569999996</v>
      </c>
      <c r="F46" s="284">
        <v>54</v>
      </c>
      <c r="G46" s="285">
        <v>30.408099750000002</v>
      </c>
      <c r="H46" s="284">
        <v>0</v>
      </c>
      <c r="I46" s="285">
        <v>0.11944565</v>
      </c>
      <c r="J46" s="284">
        <v>14</v>
      </c>
      <c r="K46" s="285">
        <v>7.9246524000000003</v>
      </c>
      <c r="L46" s="284">
        <v>0</v>
      </c>
      <c r="M46" s="285">
        <v>1.676105E-2</v>
      </c>
      <c r="N46" s="284">
        <v>18</v>
      </c>
      <c r="O46" s="285">
        <v>10.4855386</v>
      </c>
      <c r="P46" s="314">
        <v>187</v>
      </c>
      <c r="Q46" s="314">
        <v>109</v>
      </c>
      <c r="R46" s="286">
        <v>57.970846710000004</v>
      </c>
      <c r="S46" s="314">
        <v>53</v>
      </c>
      <c r="T46" s="286">
        <v>28.33319345</v>
      </c>
      <c r="U46" s="314">
        <v>0</v>
      </c>
      <c r="V46" s="286">
        <v>0.19818858</v>
      </c>
      <c r="W46" s="314">
        <v>9</v>
      </c>
      <c r="X46" s="286">
        <v>4.8558537700000004</v>
      </c>
      <c r="Y46" s="314">
        <v>1</v>
      </c>
      <c r="Z46" s="286">
        <v>0.47314766000000003</v>
      </c>
      <c r="AA46" s="314">
        <v>15</v>
      </c>
      <c r="AB46" s="286">
        <v>8.1687698300000005</v>
      </c>
    </row>
    <row r="47" spans="1:28" s="312" customFormat="1" ht="15" customHeight="1" x14ac:dyDescent="0.2">
      <c r="A47" s="720"/>
      <c r="B47" s="273" t="s">
        <v>163</v>
      </c>
      <c r="C47" s="275">
        <v>280</v>
      </c>
      <c r="D47" s="275">
        <v>128</v>
      </c>
      <c r="E47" s="276">
        <v>45.899675100000003</v>
      </c>
      <c r="F47" s="275">
        <v>136</v>
      </c>
      <c r="G47" s="276">
        <v>48.666372729999999</v>
      </c>
      <c r="H47" s="275">
        <v>1</v>
      </c>
      <c r="I47" s="276">
        <v>0.39465136000000001</v>
      </c>
      <c r="J47" s="275">
        <v>10</v>
      </c>
      <c r="K47" s="276">
        <v>3.5847887900000002</v>
      </c>
      <c r="L47" s="275">
        <v>0</v>
      </c>
      <c r="M47" s="276">
        <v>0.15359229999999999</v>
      </c>
      <c r="N47" s="275">
        <v>4</v>
      </c>
      <c r="O47" s="276">
        <v>1.3009197299999999</v>
      </c>
      <c r="P47" s="313">
        <v>293</v>
      </c>
      <c r="Q47" s="313">
        <v>113</v>
      </c>
      <c r="R47" s="277">
        <v>38.688455419999997</v>
      </c>
      <c r="S47" s="313">
        <v>164</v>
      </c>
      <c r="T47" s="277">
        <v>56.03790927</v>
      </c>
      <c r="U47" s="313">
        <v>1</v>
      </c>
      <c r="V47" s="277">
        <v>0.50265472</v>
      </c>
      <c r="W47" s="313">
        <v>8</v>
      </c>
      <c r="X47" s="277">
        <v>2.67525061</v>
      </c>
      <c r="Y47" s="313">
        <v>0</v>
      </c>
      <c r="Z47" s="277">
        <v>2.1040619999999999E-2</v>
      </c>
      <c r="AA47" s="313">
        <v>6</v>
      </c>
      <c r="AB47" s="277">
        <v>2.0746893700000002</v>
      </c>
    </row>
    <row r="48" spans="1:28" s="312" customFormat="1" ht="15" customHeight="1" x14ac:dyDescent="0.2">
      <c r="A48" s="720" t="s">
        <v>175</v>
      </c>
      <c r="B48" s="269" t="s">
        <v>63</v>
      </c>
      <c r="C48" s="284">
        <v>341</v>
      </c>
      <c r="D48" s="284">
        <v>252</v>
      </c>
      <c r="E48" s="285">
        <v>73.944196939999998</v>
      </c>
      <c r="F48" s="284">
        <v>39</v>
      </c>
      <c r="G48" s="285">
        <v>11.4269119</v>
      </c>
      <c r="H48" s="284">
        <v>2</v>
      </c>
      <c r="I48" s="285">
        <v>0.67452981999999995</v>
      </c>
      <c r="J48" s="284">
        <v>13</v>
      </c>
      <c r="K48" s="285">
        <v>3.84617531</v>
      </c>
      <c r="L48" s="284">
        <v>1</v>
      </c>
      <c r="M48" s="285">
        <v>0.41641381</v>
      </c>
      <c r="N48" s="284">
        <v>33</v>
      </c>
      <c r="O48" s="285">
        <v>9.6917722099999999</v>
      </c>
      <c r="P48" s="314">
        <v>365</v>
      </c>
      <c r="Q48" s="314">
        <v>278</v>
      </c>
      <c r="R48" s="286">
        <v>75.934743810000001</v>
      </c>
      <c r="S48" s="314">
        <v>39</v>
      </c>
      <c r="T48" s="286">
        <v>10.777453850000001</v>
      </c>
      <c r="U48" s="314">
        <v>3</v>
      </c>
      <c r="V48" s="286">
        <v>0.68535599999999997</v>
      </c>
      <c r="W48" s="314">
        <v>19</v>
      </c>
      <c r="X48" s="286">
        <v>5.3240844100000002</v>
      </c>
      <c r="Y48" s="314">
        <v>0</v>
      </c>
      <c r="Z48" s="286">
        <v>0.13082215999999999</v>
      </c>
      <c r="AA48" s="314">
        <v>26</v>
      </c>
      <c r="AB48" s="286">
        <v>7.1475397599999999</v>
      </c>
    </row>
    <row r="49" spans="1:28" s="312" customFormat="1" ht="15" customHeight="1" x14ac:dyDescent="0.2">
      <c r="A49" s="720"/>
      <c r="B49" s="273" t="s">
        <v>162</v>
      </c>
      <c r="C49" s="275">
        <v>256</v>
      </c>
      <c r="D49" s="275">
        <v>188</v>
      </c>
      <c r="E49" s="276">
        <v>73.476166570000004</v>
      </c>
      <c r="F49" s="275">
        <v>28</v>
      </c>
      <c r="G49" s="276">
        <v>10.935187559999999</v>
      </c>
      <c r="H49" s="275">
        <v>1</v>
      </c>
      <c r="I49" s="276">
        <v>0.51516410000000001</v>
      </c>
      <c r="J49" s="275">
        <v>11</v>
      </c>
      <c r="K49" s="276">
        <v>4.4578822899999997</v>
      </c>
      <c r="L49" s="275">
        <v>1</v>
      </c>
      <c r="M49" s="276">
        <v>0.46958762999999998</v>
      </c>
      <c r="N49" s="275">
        <v>26</v>
      </c>
      <c r="O49" s="276">
        <v>10.14601186</v>
      </c>
      <c r="P49" s="313">
        <v>271</v>
      </c>
      <c r="Q49" s="313">
        <v>206</v>
      </c>
      <c r="R49" s="277">
        <v>76.112919340000005</v>
      </c>
      <c r="S49" s="313">
        <v>27</v>
      </c>
      <c r="T49" s="277">
        <v>10.11196623</v>
      </c>
      <c r="U49" s="313">
        <v>1</v>
      </c>
      <c r="V49" s="277">
        <v>0.34876109999999999</v>
      </c>
      <c r="W49" s="313">
        <v>17</v>
      </c>
      <c r="X49" s="277">
        <v>6.4055287400000003</v>
      </c>
      <c r="Y49" s="313">
        <v>0</v>
      </c>
      <c r="Z49" s="277">
        <v>0.11179765</v>
      </c>
      <c r="AA49" s="313">
        <v>19</v>
      </c>
      <c r="AB49" s="277">
        <v>6.9090269299999996</v>
      </c>
    </row>
    <row r="50" spans="1:28" s="312" customFormat="1" ht="15" customHeight="1" x14ac:dyDescent="0.2">
      <c r="A50" s="720"/>
      <c r="B50" s="269" t="s">
        <v>163</v>
      </c>
      <c r="C50" s="284">
        <v>85</v>
      </c>
      <c r="D50" s="284">
        <v>64</v>
      </c>
      <c r="E50" s="285">
        <v>75.360765029999996</v>
      </c>
      <c r="F50" s="284">
        <v>11</v>
      </c>
      <c r="G50" s="285">
        <v>12.915193520000001</v>
      </c>
      <c r="H50" s="284">
        <v>1</v>
      </c>
      <c r="I50" s="285">
        <v>1.1568754400000001</v>
      </c>
      <c r="J50" s="284">
        <v>2</v>
      </c>
      <c r="K50" s="285">
        <v>1.9947472100000001</v>
      </c>
      <c r="L50" s="284">
        <v>0</v>
      </c>
      <c r="M50" s="285">
        <v>0.25547484999999998</v>
      </c>
      <c r="N50" s="284">
        <v>7</v>
      </c>
      <c r="O50" s="285">
        <v>8.3169439599999997</v>
      </c>
      <c r="P50" s="314">
        <v>94</v>
      </c>
      <c r="Q50" s="314">
        <v>71</v>
      </c>
      <c r="R50" s="286">
        <v>75.422787929999998</v>
      </c>
      <c r="S50" s="314">
        <v>12</v>
      </c>
      <c r="T50" s="286">
        <v>12.689614779999999</v>
      </c>
      <c r="U50" s="314">
        <v>2</v>
      </c>
      <c r="V50" s="286">
        <v>1.6525019000000001</v>
      </c>
      <c r="W50" s="314">
        <v>2</v>
      </c>
      <c r="X50" s="286">
        <v>2.2167454700000002</v>
      </c>
      <c r="Y50" s="314">
        <v>0</v>
      </c>
      <c r="Z50" s="286">
        <v>0.18548574000000001</v>
      </c>
      <c r="AA50" s="314">
        <v>7</v>
      </c>
      <c r="AB50" s="286">
        <v>7.8328641799999996</v>
      </c>
    </row>
    <row r="51" spans="1:28" s="312" customFormat="1" ht="15" customHeight="1" x14ac:dyDescent="0.2">
      <c r="A51" s="720" t="s">
        <v>176</v>
      </c>
      <c r="B51" s="273" t="s">
        <v>63</v>
      </c>
      <c r="C51" s="275">
        <v>495</v>
      </c>
      <c r="D51" s="275">
        <v>234</v>
      </c>
      <c r="E51" s="276">
        <v>47.388047839999999</v>
      </c>
      <c r="F51" s="275">
        <v>85</v>
      </c>
      <c r="G51" s="276">
        <v>17.197199510000001</v>
      </c>
      <c r="H51" s="275">
        <v>26</v>
      </c>
      <c r="I51" s="276">
        <v>5.1934070500000002</v>
      </c>
      <c r="J51" s="275">
        <v>73</v>
      </c>
      <c r="K51" s="276">
        <v>14.682469859999999</v>
      </c>
      <c r="L51" s="275">
        <v>4</v>
      </c>
      <c r="M51" s="276">
        <v>0.71544850000000004</v>
      </c>
      <c r="N51" s="275">
        <v>73</v>
      </c>
      <c r="O51" s="276">
        <v>14.82342723</v>
      </c>
      <c r="P51" s="313">
        <v>510</v>
      </c>
      <c r="Q51" s="313">
        <v>227</v>
      </c>
      <c r="R51" s="277">
        <v>44.552504380000002</v>
      </c>
      <c r="S51" s="313">
        <v>83</v>
      </c>
      <c r="T51" s="277">
        <v>16.269797919999998</v>
      </c>
      <c r="U51" s="313">
        <v>33</v>
      </c>
      <c r="V51" s="277">
        <v>6.45853024</v>
      </c>
      <c r="W51" s="313">
        <v>80</v>
      </c>
      <c r="X51" s="277">
        <v>15.636215740000001</v>
      </c>
      <c r="Y51" s="313">
        <v>5</v>
      </c>
      <c r="Z51" s="277">
        <v>1.02527005</v>
      </c>
      <c r="AA51" s="313">
        <v>82</v>
      </c>
      <c r="AB51" s="277">
        <v>16.057681680000002</v>
      </c>
    </row>
    <row r="52" spans="1:28" s="312" customFormat="1" ht="15" customHeight="1" x14ac:dyDescent="0.2">
      <c r="A52" s="720"/>
      <c r="B52" s="269" t="s">
        <v>162</v>
      </c>
      <c r="C52" s="284">
        <v>267</v>
      </c>
      <c r="D52" s="284">
        <v>90</v>
      </c>
      <c r="E52" s="285">
        <v>33.918375869999998</v>
      </c>
      <c r="F52" s="284">
        <v>50</v>
      </c>
      <c r="G52" s="285">
        <v>18.833900419999999</v>
      </c>
      <c r="H52" s="284">
        <v>6</v>
      </c>
      <c r="I52" s="285">
        <v>2.1620514200000001</v>
      </c>
      <c r="J52" s="284">
        <v>59</v>
      </c>
      <c r="K52" s="285">
        <v>22.279673160000002</v>
      </c>
      <c r="L52" s="284">
        <v>1</v>
      </c>
      <c r="M52" s="285">
        <v>0.35823395000000002</v>
      </c>
      <c r="N52" s="284">
        <v>60</v>
      </c>
      <c r="O52" s="285">
        <v>22.447765180000001</v>
      </c>
      <c r="P52" s="314">
        <v>266</v>
      </c>
      <c r="Q52" s="314">
        <v>79</v>
      </c>
      <c r="R52" s="286">
        <v>29.538891849999999</v>
      </c>
      <c r="S52" s="314">
        <v>50</v>
      </c>
      <c r="T52" s="286">
        <v>18.850914639999999</v>
      </c>
      <c r="U52" s="314">
        <v>7</v>
      </c>
      <c r="V52" s="286">
        <v>2.5222470100000001</v>
      </c>
      <c r="W52" s="314">
        <v>68</v>
      </c>
      <c r="X52" s="286">
        <v>25.40035211</v>
      </c>
      <c r="Y52" s="314">
        <v>1</v>
      </c>
      <c r="Z52" s="286">
        <v>0.38614831999999999</v>
      </c>
      <c r="AA52" s="314">
        <v>62</v>
      </c>
      <c r="AB52" s="286">
        <v>23.301446070000001</v>
      </c>
    </row>
    <row r="53" spans="1:28" s="312" customFormat="1" ht="15" customHeight="1" x14ac:dyDescent="0.2">
      <c r="A53" s="720"/>
      <c r="B53" s="273" t="s">
        <v>163</v>
      </c>
      <c r="C53" s="275">
        <v>228</v>
      </c>
      <c r="D53" s="275">
        <v>144</v>
      </c>
      <c r="E53" s="276">
        <v>63.135700849999999</v>
      </c>
      <c r="F53" s="275">
        <v>35</v>
      </c>
      <c r="G53" s="276">
        <v>15.283700939999999</v>
      </c>
      <c r="H53" s="275">
        <v>20</v>
      </c>
      <c r="I53" s="276">
        <v>8.7374233300000004</v>
      </c>
      <c r="J53" s="275">
        <v>13</v>
      </c>
      <c r="K53" s="276">
        <v>5.8004331100000002</v>
      </c>
      <c r="L53" s="275">
        <v>3</v>
      </c>
      <c r="M53" s="276">
        <v>1.13307493</v>
      </c>
      <c r="N53" s="275">
        <v>13</v>
      </c>
      <c r="O53" s="276">
        <v>5.9096668399999999</v>
      </c>
      <c r="P53" s="313">
        <v>244</v>
      </c>
      <c r="Q53" s="313">
        <v>148</v>
      </c>
      <c r="R53" s="277">
        <v>60.92943502</v>
      </c>
      <c r="S53" s="313">
        <v>33</v>
      </c>
      <c r="T53" s="277">
        <v>13.454301689999999</v>
      </c>
      <c r="U53" s="313">
        <v>26</v>
      </c>
      <c r="V53" s="277">
        <v>10.752249519999999</v>
      </c>
      <c r="W53" s="313">
        <v>12</v>
      </c>
      <c r="X53" s="277">
        <v>4.9854424000000002</v>
      </c>
      <c r="Y53" s="313">
        <v>4</v>
      </c>
      <c r="Z53" s="277">
        <v>1.7224275200000001</v>
      </c>
      <c r="AA53" s="313">
        <v>20</v>
      </c>
      <c r="AB53" s="277">
        <v>8.1561438600000002</v>
      </c>
    </row>
    <row r="54" spans="1:28" s="312" customFormat="1" ht="15" customHeight="1" x14ac:dyDescent="0.2">
      <c r="A54" s="720" t="s">
        <v>177</v>
      </c>
      <c r="B54" s="269" t="s">
        <v>63</v>
      </c>
      <c r="C54" s="284">
        <v>974</v>
      </c>
      <c r="D54" s="284">
        <v>291</v>
      </c>
      <c r="E54" s="285">
        <v>29.915802200000002</v>
      </c>
      <c r="F54" s="284">
        <v>470</v>
      </c>
      <c r="G54" s="285">
        <v>48.240735020000002</v>
      </c>
      <c r="H54" s="284">
        <v>3</v>
      </c>
      <c r="I54" s="285">
        <v>0.31940372</v>
      </c>
      <c r="J54" s="284">
        <v>77</v>
      </c>
      <c r="K54" s="285">
        <v>7.9118765299999998</v>
      </c>
      <c r="L54" s="284">
        <v>3</v>
      </c>
      <c r="M54" s="285">
        <v>0.29940691000000003</v>
      </c>
      <c r="N54" s="284">
        <v>130</v>
      </c>
      <c r="O54" s="285">
        <v>13.312775630000001</v>
      </c>
      <c r="P54" s="314">
        <v>1054</v>
      </c>
      <c r="Q54" s="314">
        <v>330</v>
      </c>
      <c r="R54" s="286">
        <v>31.303056779999999</v>
      </c>
      <c r="S54" s="314">
        <v>473</v>
      </c>
      <c r="T54" s="286">
        <v>44.902174559999999</v>
      </c>
      <c r="U54" s="314">
        <v>1</v>
      </c>
      <c r="V54" s="286">
        <v>8.6935399999999996E-2</v>
      </c>
      <c r="W54" s="314">
        <v>79</v>
      </c>
      <c r="X54" s="286">
        <v>7.4525071900000004</v>
      </c>
      <c r="Y54" s="314">
        <v>6</v>
      </c>
      <c r="Z54" s="286">
        <v>0.58249001</v>
      </c>
      <c r="AA54" s="314">
        <v>165</v>
      </c>
      <c r="AB54" s="286">
        <v>15.67283606</v>
      </c>
    </row>
    <row r="55" spans="1:28" s="312" customFormat="1" ht="15" customHeight="1" x14ac:dyDescent="0.2">
      <c r="A55" s="720"/>
      <c r="B55" s="273" t="s">
        <v>162</v>
      </c>
      <c r="C55" s="275">
        <v>699</v>
      </c>
      <c r="D55" s="275">
        <v>246</v>
      </c>
      <c r="E55" s="276">
        <v>35.206923400000001</v>
      </c>
      <c r="F55" s="275">
        <v>283</v>
      </c>
      <c r="G55" s="276">
        <v>40.481152760000001</v>
      </c>
      <c r="H55" s="275">
        <v>0</v>
      </c>
      <c r="I55" s="276">
        <v>4.0235979999999998E-2</v>
      </c>
      <c r="J55" s="275">
        <v>66</v>
      </c>
      <c r="K55" s="276">
        <v>9.4916241499999998</v>
      </c>
      <c r="L55" s="275">
        <v>2</v>
      </c>
      <c r="M55" s="276">
        <v>0.30835193999999999</v>
      </c>
      <c r="N55" s="275">
        <v>101</v>
      </c>
      <c r="O55" s="276">
        <v>14.47171178</v>
      </c>
      <c r="P55" s="313">
        <v>769</v>
      </c>
      <c r="Q55" s="313">
        <v>277</v>
      </c>
      <c r="R55" s="277">
        <v>35.974405709999999</v>
      </c>
      <c r="S55" s="313">
        <v>292</v>
      </c>
      <c r="T55" s="277">
        <v>38.021971489999999</v>
      </c>
      <c r="U55" s="313">
        <v>1</v>
      </c>
      <c r="V55" s="277">
        <v>0.10705563</v>
      </c>
      <c r="W55" s="313">
        <v>60</v>
      </c>
      <c r="X55" s="277">
        <v>7.8071443499999997</v>
      </c>
      <c r="Y55" s="313">
        <v>5</v>
      </c>
      <c r="Z55" s="277">
        <v>0.71114867999999998</v>
      </c>
      <c r="AA55" s="313">
        <v>134</v>
      </c>
      <c r="AB55" s="277">
        <v>17.378274130000001</v>
      </c>
    </row>
    <row r="56" spans="1:28" s="312" customFormat="1" ht="15" customHeight="1" x14ac:dyDescent="0.2">
      <c r="A56" s="720"/>
      <c r="B56" s="269" t="s">
        <v>163</v>
      </c>
      <c r="C56" s="284">
        <v>276</v>
      </c>
      <c r="D56" s="284">
        <v>46</v>
      </c>
      <c r="E56" s="285">
        <v>16.51055612</v>
      </c>
      <c r="F56" s="284">
        <v>187</v>
      </c>
      <c r="G56" s="285">
        <v>67.899916079999997</v>
      </c>
      <c r="H56" s="284">
        <v>3</v>
      </c>
      <c r="I56" s="285">
        <v>1.0266852399999999</v>
      </c>
      <c r="J56" s="284">
        <v>11</v>
      </c>
      <c r="K56" s="285">
        <v>3.9095290500000002</v>
      </c>
      <c r="L56" s="284">
        <v>1</v>
      </c>
      <c r="M56" s="285">
        <v>0.27674433999999998</v>
      </c>
      <c r="N56" s="284">
        <v>29</v>
      </c>
      <c r="O56" s="285">
        <v>10.37656917</v>
      </c>
      <c r="P56" s="314">
        <v>285</v>
      </c>
      <c r="Q56" s="314">
        <v>53</v>
      </c>
      <c r="R56" s="286">
        <v>18.71420539</v>
      </c>
      <c r="S56" s="314">
        <v>181</v>
      </c>
      <c r="T56" s="286">
        <v>63.44368265</v>
      </c>
      <c r="U56" s="314">
        <v>0</v>
      </c>
      <c r="V56" s="286">
        <v>3.2713249999999999E-2</v>
      </c>
      <c r="W56" s="314">
        <v>19</v>
      </c>
      <c r="X56" s="286">
        <v>6.4967929900000003</v>
      </c>
      <c r="Y56" s="314">
        <v>1</v>
      </c>
      <c r="Z56" s="286">
        <v>0.23576684000000001</v>
      </c>
      <c r="AA56" s="314">
        <v>32</v>
      </c>
      <c r="AB56" s="286">
        <v>11.07683888</v>
      </c>
    </row>
    <row r="57" spans="1:28" s="312" customFormat="1" ht="15" customHeight="1" x14ac:dyDescent="0.2">
      <c r="A57" s="720" t="s">
        <v>178</v>
      </c>
      <c r="B57" s="273" t="s">
        <v>63</v>
      </c>
      <c r="C57" s="275">
        <v>165</v>
      </c>
      <c r="D57" s="275">
        <v>78</v>
      </c>
      <c r="E57" s="276">
        <v>47.417813160000001</v>
      </c>
      <c r="F57" s="275">
        <v>51</v>
      </c>
      <c r="G57" s="276">
        <v>30.831178950000002</v>
      </c>
      <c r="H57" s="275">
        <v>5</v>
      </c>
      <c r="I57" s="276">
        <v>3.30920002</v>
      </c>
      <c r="J57" s="275">
        <v>12</v>
      </c>
      <c r="K57" s="276">
        <v>7.3530051600000004</v>
      </c>
      <c r="L57" s="275">
        <v>1</v>
      </c>
      <c r="M57" s="276">
        <v>0.50806454999999995</v>
      </c>
      <c r="N57" s="275">
        <v>17</v>
      </c>
      <c r="O57" s="276">
        <v>10.580738159999999</v>
      </c>
      <c r="P57" s="313">
        <v>170</v>
      </c>
      <c r="Q57" s="313">
        <v>81</v>
      </c>
      <c r="R57" s="277">
        <v>47.808798590000002</v>
      </c>
      <c r="S57" s="313">
        <v>42</v>
      </c>
      <c r="T57" s="277">
        <v>24.79038061</v>
      </c>
      <c r="U57" s="313">
        <v>6</v>
      </c>
      <c r="V57" s="277">
        <v>3.2352317300000002</v>
      </c>
      <c r="W57" s="313">
        <v>19</v>
      </c>
      <c r="X57" s="277">
        <v>11.03948302</v>
      </c>
      <c r="Y57" s="313">
        <v>0</v>
      </c>
      <c r="Z57" s="277">
        <v>0.1966629</v>
      </c>
      <c r="AA57" s="313">
        <v>22</v>
      </c>
      <c r="AB57" s="277">
        <v>12.929443150000001</v>
      </c>
    </row>
    <row r="58" spans="1:28" s="312" customFormat="1" ht="15" customHeight="1" x14ac:dyDescent="0.2">
      <c r="A58" s="720"/>
      <c r="B58" s="269" t="s">
        <v>162</v>
      </c>
      <c r="C58" s="284">
        <v>75</v>
      </c>
      <c r="D58" s="284">
        <v>19</v>
      </c>
      <c r="E58" s="285">
        <v>25.04778632</v>
      </c>
      <c r="F58" s="284">
        <v>30</v>
      </c>
      <c r="G58" s="285">
        <v>40.272812070000001</v>
      </c>
      <c r="H58" s="284">
        <v>4</v>
      </c>
      <c r="I58" s="285">
        <v>4.8537195300000002</v>
      </c>
      <c r="J58" s="284">
        <v>7</v>
      </c>
      <c r="K58" s="285">
        <v>9.4635253899999991</v>
      </c>
      <c r="L58" s="284">
        <v>0</v>
      </c>
      <c r="M58" s="285">
        <v>0.56341003000000001</v>
      </c>
      <c r="N58" s="284">
        <v>15</v>
      </c>
      <c r="O58" s="285">
        <v>19.798746659999999</v>
      </c>
      <c r="P58" s="314">
        <v>78</v>
      </c>
      <c r="Q58" s="314">
        <v>16</v>
      </c>
      <c r="R58" s="286">
        <v>20.89227515</v>
      </c>
      <c r="S58" s="314">
        <v>28</v>
      </c>
      <c r="T58" s="286">
        <v>35.976522889999998</v>
      </c>
      <c r="U58" s="314">
        <v>3</v>
      </c>
      <c r="V58" s="286">
        <v>4.4859336000000001</v>
      </c>
      <c r="W58" s="314">
        <v>9</v>
      </c>
      <c r="X58" s="286">
        <v>11.745377270000001</v>
      </c>
      <c r="Y58" s="314">
        <v>0</v>
      </c>
      <c r="Z58" s="286">
        <v>0.24863679999999999</v>
      </c>
      <c r="AA58" s="314">
        <v>21</v>
      </c>
      <c r="AB58" s="286">
        <v>26.651254290000001</v>
      </c>
    </row>
    <row r="59" spans="1:28" s="312" customFormat="1" ht="15" customHeight="1" x14ac:dyDescent="0.2">
      <c r="A59" s="720"/>
      <c r="B59" s="273" t="s">
        <v>163</v>
      </c>
      <c r="C59" s="275">
        <v>90</v>
      </c>
      <c r="D59" s="275">
        <v>59</v>
      </c>
      <c r="E59" s="276">
        <v>66.178134639999996</v>
      </c>
      <c r="F59" s="275">
        <v>21</v>
      </c>
      <c r="G59" s="276">
        <v>22.913080600000001</v>
      </c>
      <c r="H59" s="275">
        <v>2</v>
      </c>
      <c r="I59" s="276">
        <v>2.0139095500000002</v>
      </c>
      <c r="J59" s="275">
        <v>5</v>
      </c>
      <c r="K59" s="276">
        <v>5.5830458199999997</v>
      </c>
      <c r="L59" s="275">
        <v>0</v>
      </c>
      <c r="M59" s="276">
        <v>0.46164980999999999</v>
      </c>
      <c r="N59" s="275">
        <v>3</v>
      </c>
      <c r="O59" s="276">
        <v>2.8501795799999998</v>
      </c>
      <c r="P59" s="313">
        <v>92</v>
      </c>
      <c r="Q59" s="313">
        <v>65</v>
      </c>
      <c r="R59" s="277">
        <v>70.409453360000001</v>
      </c>
      <c r="S59" s="313">
        <v>14</v>
      </c>
      <c r="T59" s="277">
        <v>15.397854840000001</v>
      </c>
      <c r="U59" s="313">
        <v>2</v>
      </c>
      <c r="V59" s="277">
        <v>2.1850708000000001</v>
      </c>
      <c r="W59" s="313">
        <v>10</v>
      </c>
      <c r="X59" s="277">
        <v>10.446773779999999</v>
      </c>
      <c r="Y59" s="313">
        <v>0</v>
      </c>
      <c r="Z59" s="277">
        <v>0.15302263999999999</v>
      </c>
      <c r="AA59" s="313">
        <v>1</v>
      </c>
      <c r="AB59" s="277">
        <v>1.40782458</v>
      </c>
    </row>
    <row r="60" spans="1:28" s="312" customFormat="1" ht="15" customHeight="1" x14ac:dyDescent="0.2">
      <c r="A60" s="720" t="s">
        <v>179</v>
      </c>
      <c r="B60" s="269" t="s">
        <v>63</v>
      </c>
      <c r="C60" s="284">
        <v>13</v>
      </c>
      <c r="D60" s="284">
        <v>9</v>
      </c>
      <c r="E60" s="285">
        <v>71.806368379999995</v>
      </c>
      <c r="F60" s="284">
        <v>1</v>
      </c>
      <c r="G60" s="285">
        <v>9.9435056799999995</v>
      </c>
      <c r="H60" s="284">
        <v>0</v>
      </c>
      <c r="I60" s="285">
        <v>0.97412969000000005</v>
      </c>
      <c r="J60" s="284">
        <v>0</v>
      </c>
      <c r="K60" s="285">
        <v>3.0614268299999998</v>
      </c>
      <c r="L60" s="284">
        <v>0</v>
      </c>
      <c r="M60" s="285">
        <v>0.47976102999999998</v>
      </c>
      <c r="N60" s="284">
        <v>2</v>
      </c>
      <c r="O60" s="285">
        <v>13.7348084</v>
      </c>
      <c r="P60" s="314">
        <v>14</v>
      </c>
      <c r="Q60" s="314">
        <v>11</v>
      </c>
      <c r="R60" s="286">
        <v>77.024455099999997</v>
      </c>
      <c r="S60" s="314">
        <v>1</v>
      </c>
      <c r="T60" s="286">
        <v>7.60309217</v>
      </c>
      <c r="U60" s="314">
        <v>0</v>
      </c>
      <c r="V60" s="286">
        <v>1.4776810300000001</v>
      </c>
      <c r="W60" s="314">
        <v>0</v>
      </c>
      <c r="X60" s="286">
        <v>0.80136593</v>
      </c>
      <c r="Y60" s="314">
        <v>0</v>
      </c>
      <c r="Z60" s="286">
        <v>3.6915330000000003E-2</v>
      </c>
      <c r="AA60" s="314">
        <v>2</v>
      </c>
      <c r="AB60" s="286">
        <v>13.05649045</v>
      </c>
    </row>
    <row r="61" spans="1:28" s="312" customFormat="1" ht="15" customHeight="1" x14ac:dyDescent="0.2">
      <c r="A61" s="720"/>
      <c r="B61" s="273" t="s">
        <v>162</v>
      </c>
      <c r="C61" s="275">
        <v>6</v>
      </c>
      <c r="D61" s="275">
        <v>3</v>
      </c>
      <c r="E61" s="276">
        <v>56.03936933</v>
      </c>
      <c r="F61" s="275">
        <v>1</v>
      </c>
      <c r="G61" s="276">
        <v>10.141567909999999</v>
      </c>
      <c r="H61" s="275">
        <v>0</v>
      </c>
      <c r="I61" s="276">
        <v>1.98998024</v>
      </c>
      <c r="J61" s="275">
        <v>0</v>
      </c>
      <c r="K61" s="276">
        <v>2.3053066000000002</v>
      </c>
      <c r="L61" s="275">
        <v>0</v>
      </c>
      <c r="M61" s="276">
        <v>0.20371790000000001</v>
      </c>
      <c r="N61" s="275">
        <v>2</v>
      </c>
      <c r="O61" s="276">
        <v>29.32005801</v>
      </c>
      <c r="P61" s="313">
        <v>7</v>
      </c>
      <c r="Q61" s="313">
        <v>4</v>
      </c>
      <c r="R61" s="277">
        <v>60.404557539999999</v>
      </c>
      <c r="S61" s="313">
        <v>1</v>
      </c>
      <c r="T61" s="277">
        <v>9.5069921700000002</v>
      </c>
      <c r="U61" s="313">
        <v>0</v>
      </c>
      <c r="V61" s="277">
        <v>2.8544199200000002</v>
      </c>
      <c r="W61" s="313">
        <v>0</v>
      </c>
      <c r="X61" s="277">
        <v>1.3734780499999999</v>
      </c>
      <c r="Y61" s="313">
        <v>0</v>
      </c>
      <c r="Z61" s="277">
        <v>7.3196659999999997E-2</v>
      </c>
      <c r="AA61" s="313">
        <v>2</v>
      </c>
      <c r="AB61" s="277">
        <v>25.78735567</v>
      </c>
    </row>
    <row r="62" spans="1:28" s="312" customFormat="1" ht="15" customHeight="1" x14ac:dyDescent="0.2">
      <c r="A62" s="720"/>
      <c r="B62" s="269" t="s">
        <v>163</v>
      </c>
      <c r="C62" s="284">
        <v>7</v>
      </c>
      <c r="D62" s="284">
        <v>6</v>
      </c>
      <c r="E62" s="285">
        <v>84.733967280000002</v>
      </c>
      <c r="F62" s="284">
        <v>1</v>
      </c>
      <c r="G62" s="285">
        <v>9.7811114900000007</v>
      </c>
      <c r="H62" s="284">
        <v>0</v>
      </c>
      <c r="I62" s="285">
        <v>0.14121858000000001</v>
      </c>
      <c r="J62" s="284">
        <v>0</v>
      </c>
      <c r="K62" s="285">
        <v>3.6813811400000001</v>
      </c>
      <c r="L62" s="284">
        <v>0</v>
      </c>
      <c r="M62" s="285">
        <v>0.70609292000000001</v>
      </c>
      <c r="N62" s="284">
        <v>0</v>
      </c>
      <c r="O62" s="285">
        <v>0.95622857999999999</v>
      </c>
      <c r="P62" s="314">
        <v>7</v>
      </c>
      <c r="Q62" s="314">
        <v>7</v>
      </c>
      <c r="R62" s="286">
        <v>93.934776659999997</v>
      </c>
      <c r="S62" s="314">
        <v>0</v>
      </c>
      <c r="T62" s="286">
        <v>5.6659225199999996</v>
      </c>
      <c r="U62" s="314">
        <v>0</v>
      </c>
      <c r="V62" s="286">
        <v>7.6884350000000004E-2</v>
      </c>
      <c r="W62" s="314">
        <v>0</v>
      </c>
      <c r="X62" s="286">
        <v>0.21925644999999999</v>
      </c>
      <c r="Y62" s="314">
        <v>0</v>
      </c>
      <c r="Z62" s="286" t="s">
        <v>207</v>
      </c>
      <c r="AA62" s="314">
        <v>0</v>
      </c>
      <c r="AB62" s="286">
        <v>0.10316002000000001</v>
      </c>
    </row>
    <row r="63" spans="1:28" s="312" customFormat="1" ht="15" customHeight="1" x14ac:dyDescent="0.2">
      <c r="A63" s="720" t="s">
        <v>180</v>
      </c>
      <c r="B63" s="273" t="s">
        <v>63</v>
      </c>
      <c r="C63" s="275">
        <v>28</v>
      </c>
      <c r="D63" s="275">
        <v>15</v>
      </c>
      <c r="E63" s="276">
        <v>53.732552200000001</v>
      </c>
      <c r="F63" s="275">
        <v>5</v>
      </c>
      <c r="G63" s="276">
        <v>16.399162749999999</v>
      </c>
      <c r="H63" s="275">
        <v>0</v>
      </c>
      <c r="I63" s="276">
        <v>0.53286195999999997</v>
      </c>
      <c r="J63" s="275">
        <v>4</v>
      </c>
      <c r="K63" s="276">
        <v>13.982571249999999</v>
      </c>
      <c r="L63" s="275">
        <v>0</v>
      </c>
      <c r="M63" s="276">
        <v>1.1363076599999999</v>
      </c>
      <c r="N63" s="275">
        <v>4</v>
      </c>
      <c r="O63" s="276">
        <v>14.21654418</v>
      </c>
      <c r="P63" s="313">
        <v>31</v>
      </c>
      <c r="Q63" s="313">
        <v>15</v>
      </c>
      <c r="R63" s="277">
        <v>48.937552169999996</v>
      </c>
      <c r="S63" s="313">
        <v>5</v>
      </c>
      <c r="T63" s="277">
        <v>17.309618350000001</v>
      </c>
      <c r="U63" s="313">
        <v>0</v>
      </c>
      <c r="V63" s="277">
        <v>0.82708060999999999</v>
      </c>
      <c r="W63" s="313">
        <v>4</v>
      </c>
      <c r="X63" s="277">
        <v>14.543160500000001</v>
      </c>
      <c r="Y63" s="313">
        <v>0</v>
      </c>
      <c r="Z63" s="277">
        <v>0.13205021</v>
      </c>
      <c r="AA63" s="313">
        <v>6</v>
      </c>
      <c r="AB63" s="277">
        <v>18.250538150000001</v>
      </c>
    </row>
    <row r="64" spans="1:28" s="312" customFormat="1" ht="15" customHeight="1" x14ac:dyDescent="0.2">
      <c r="A64" s="720"/>
      <c r="B64" s="269" t="s">
        <v>162</v>
      </c>
      <c r="C64" s="284">
        <v>16</v>
      </c>
      <c r="D64" s="284">
        <v>7</v>
      </c>
      <c r="E64" s="285">
        <v>45.30021902</v>
      </c>
      <c r="F64" s="284">
        <v>2</v>
      </c>
      <c r="G64" s="285">
        <v>14.5369826</v>
      </c>
      <c r="H64" s="284">
        <v>0</v>
      </c>
      <c r="I64" s="285">
        <v>0.76436190999999998</v>
      </c>
      <c r="J64" s="284">
        <v>2</v>
      </c>
      <c r="K64" s="285">
        <v>14.79622795</v>
      </c>
      <c r="L64" s="284">
        <v>0</v>
      </c>
      <c r="M64" s="285">
        <v>1.5175688700000001</v>
      </c>
      <c r="N64" s="284">
        <v>4</v>
      </c>
      <c r="O64" s="285">
        <v>23.084639660000001</v>
      </c>
      <c r="P64" s="314">
        <v>17</v>
      </c>
      <c r="Q64" s="314">
        <v>6</v>
      </c>
      <c r="R64" s="286">
        <v>36.037758420000003</v>
      </c>
      <c r="S64" s="314">
        <v>2</v>
      </c>
      <c r="T64" s="286">
        <v>12.73618984</v>
      </c>
      <c r="U64" s="314">
        <v>0</v>
      </c>
      <c r="V64" s="286">
        <v>0.69451675999999996</v>
      </c>
      <c r="W64" s="314">
        <v>3</v>
      </c>
      <c r="X64" s="286">
        <v>18.64099783</v>
      </c>
      <c r="Y64" s="314">
        <v>0</v>
      </c>
      <c r="Z64" s="286" t="s">
        <v>207</v>
      </c>
      <c r="AA64" s="314">
        <v>5</v>
      </c>
      <c r="AB64" s="286">
        <v>31.89053715</v>
      </c>
    </row>
    <row r="65" spans="1:28" s="312" customFormat="1" ht="15" customHeight="1" x14ac:dyDescent="0.2">
      <c r="A65" s="720"/>
      <c r="B65" s="273" t="s">
        <v>163</v>
      </c>
      <c r="C65" s="275">
        <v>12</v>
      </c>
      <c r="D65" s="275">
        <v>8</v>
      </c>
      <c r="E65" s="276">
        <v>64.24874088</v>
      </c>
      <c r="F65" s="275">
        <v>2</v>
      </c>
      <c r="G65" s="276">
        <v>18.721537519999998</v>
      </c>
      <c r="H65" s="275">
        <v>0</v>
      </c>
      <c r="I65" s="276">
        <v>0.24415217</v>
      </c>
      <c r="J65" s="275">
        <v>2</v>
      </c>
      <c r="K65" s="276">
        <v>12.967838179999999</v>
      </c>
      <c r="L65" s="275">
        <v>0</v>
      </c>
      <c r="M65" s="276">
        <v>0.66082657</v>
      </c>
      <c r="N65" s="275">
        <v>0</v>
      </c>
      <c r="O65" s="276">
        <v>3.1569046799999998</v>
      </c>
      <c r="P65" s="313">
        <v>14</v>
      </c>
      <c r="Q65" s="313">
        <v>9</v>
      </c>
      <c r="R65" s="277">
        <v>64.589339969999997</v>
      </c>
      <c r="S65" s="313">
        <v>3</v>
      </c>
      <c r="T65" s="277">
        <v>22.858725110000002</v>
      </c>
      <c r="U65" s="313">
        <v>0</v>
      </c>
      <c r="V65" s="277">
        <v>0.98792513000000004</v>
      </c>
      <c r="W65" s="313">
        <v>1</v>
      </c>
      <c r="X65" s="277">
        <v>9.5711057900000007</v>
      </c>
      <c r="Y65" s="313">
        <v>0</v>
      </c>
      <c r="Z65" s="277">
        <v>0.29227153</v>
      </c>
      <c r="AA65" s="313">
        <v>0</v>
      </c>
      <c r="AB65" s="277">
        <v>1.70063247</v>
      </c>
    </row>
    <row r="66" spans="1:28" s="312" customFormat="1" ht="15" customHeight="1" x14ac:dyDescent="0.2">
      <c r="A66" s="720" t="s">
        <v>181</v>
      </c>
      <c r="B66" s="269" t="s">
        <v>63</v>
      </c>
      <c r="C66" s="284">
        <v>349</v>
      </c>
      <c r="D66" s="284">
        <v>196</v>
      </c>
      <c r="E66" s="285">
        <v>56.106137400000001</v>
      </c>
      <c r="F66" s="284">
        <v>105</v>
      </c>
      <c r="G66" s="285">
        <v>30.003439650000001</v>
      </c>
      <c r="H66" s="284">
        <v>1</v>
      </c>
      <c r="I66" s="285">
        <v>0.14512588000000001</v>
      </c>
      <c r="J66" s="284">
        <v>35</v>
      </c>
      <c r="K66" s="285">
        <v>10.11544288</v>
      </c>
      <c r="L66" s="284">
        <v>2</v>
      </c>
      <c r="M66" s="285">
        <v>0.44297305999999997</v>
      </c>
      <c r="N66" s="284">
        <v>11</v>
      </c>
      <c r="O66" s="285">
        <v>3.1868811400000001</v>
      </c>
      <c r="P66" s="314">
        <v>351</v>
      </c>
      <c r="Q66" s="314">
        <v>202</v>
      </c>
      <c r="R66" s="286">
        <v>57.761824509999997</v>
      </c>
      <c r="S66" s="314">
        <v>104</v>
      </c>
      <c r="T66" s="286">
        <v>29.641246949999999</v>
      </c>
      <c r="U66" s="314">
        <v>0</v>
      </c>
      <c r="V66" s="286">
        <v>4.6568610000000003E-2</v>
      </c>
      <c r="W66" s="314">
        <v>29</v>
      </c>
      <c r="X66" s="286">
        <v>8.2687998100000009</v>
      </c>
      <c r="Y66" s="314">
        <v>1</v>
      </c>
      <c r="Z66" s="286">
        <v>0.18405914000000001</v>
      </c>
      <c r="AA66" s="314">
        <v>14</v>
      </c>
      <c r="AB66" s="286">
        <v>4.0975009800000004</v>
      </c>
    </row>
    <row r="67" spans="1:28" s="312" customFormat="1" ht="15" customHeight="1" x14ac:dyDescent="0.2">
      <c r="A67" s="720"/>
      <c r="B67" s="273" t="s">
        <v>162</v>
      </c>
      <c r="C67" s="275">
        <v>216</v>
      </c>
      <c r="D67" s="275">
        <v>126</v>
      </c>
      <c r="E67" s="276">
        <v>58.45497503</v>
      </c>
      <c r="F67" s="275">
        <v>59</v>
      </c>
      <c r="G67" s="276">
        <v>27.41375957</v>
      </c>
      <c r="H67" s="275">
        <v>0</v>
      </c>
      <c r="I67" s="276">
        <v>0.12819328999999999</v>
      </c>
      <c r="J67" s="275">
        <v>22</v>
      </c>
      <c r="K67" s="276">
        <v>9.9931409299999991</v>
      </c>
      <c r="L67" s="275">
        <v>1</v>
      </c>
      <c r="M67" s="276">
        <v>0.59460606999999999</v>
      </c>
      <c r="N67" s="275">
        <v>7</v>
      </c>
      <c r="O67" s="276">
        <v>3.4153251199999999</v>
      </c>
      <c r="P67" s="313">
        <v>217</v>
      </c>
      <c r="Q67" s="313">
        <v>125</v>
      </c>
      <c r="R67" s="277">
        <v>57.507938119999999</v>
      </c>
      <c r="S67" s="313">
        <v>54</v>
      </c>
      <c r="T67" s="277">
        <v>25.007183810000001</v>
      </c>
      <c r="U67" s="313">
        <v>0</v>
      </c>
      <c r="V67" s="277" t="s">
        <v>207</v>
      </c>
      <c r="W67" s="313">
        <v>25</v>
      </c>
      <c r="X67" s="277">
        <v>11.64587302</v>
      </c>
      <c r="Y67" s="313">
        <v>1</v>
      </c>
      <c r="Z67" s="277">
        <v>0.29722005000000001</v>
      </c>
      <c r="AA67" s="313">
        <v>12</v>
      </c>
      <c r="AB67" s="277">
        <v>5.5417850099999999</v>
      </c>
    </row>
    <row r="68" spans="1:28" s="312" customFormat="1" ht="15" customHeight="1" x14ac:dyDescent="0.2">
      <c r="A68" s="720"/>
      <c r="B68" s="269" t="s">
        <v>163</v>
      </c>
      <c r="C68" s="284">
        <v>133</v>
      </c>
      <c r="D68" s="284">
        <v>70</v>
      </c>
      <c r="E68" s="285">
        <v>52.303676510000003</v>
      </c>
      <c r="F68" s="284">
        <v>46</v>
      </c>
      <c r="G68" s="285">
        <v>34.195792969999999</v>
      </c>
      <c r="H68" s="284">
        <v>0</v>
      </c>
      <c r="I68" s="285">
        <v>0.17253752999999999</v>
      </c>
      <c r="J68" s="284">
        <v>14</v>
      </c>
      <c r="K68" s="285">
        <v>10.313433720000001</v>
      </c>
      <c r="L68" s="284">
        <v>0</v>
      </c>
      <c r="M68" s="285">
        <v>0.19749903999999999</v>
      </c>
      <c r="N68" s="284">
        <v>4</v>
      </c>
      <c r="O68" s="285">
        <v>2.8170602300000001</v>
      </c>
      <c r="P68" s="314">
        <v>133</v>
      </c>
      <c r="Q68" s="314">
        <v>78</v>
      </c>
      <c r="R68" s="286">
        <v>58.174777290000002</v>
      </c>
      <c r="S68" s="314">
        <v>50</v>
      </c>
      <c r="T68" s="286">
        <v>37.178670240000002</v>
      </c>
      <c r="U68" s="314">
        <v>0</v>
      </c>
      <c r="V68" s="286">
        <v>0.12231366</v>
      </c>
      <c r="W68" s="314">
        <v>4</v>
      </c>
      <c r="X68" s="286">
        <v>2.77590308</v>
      </c>
      <c r="Y68" s="314">
        <v>0</v>
      </c>
      <c r="Z68" s="286" t="s">
        <v>207</v>
      </c>
      <c r="AA68" s="314">
        <v>2</v>
      </c>
      <c r="AB68" s="286">
        <v>1.7483357399999999</v>
      </c>
    </row>
    <row r="69" spans="1:28" s="312" customFormat="1" ht="15" customHeight="1" x14ac:dyDescent="0.2">
      <c r="A69" s="720" t="s">
        <v>182</v>
      </c>
      <c r="B69" s="273" t="s">
        <v>63</v>
      </c>
      <c r="C69" s="275">
        <v>258</v>
      </c>
      <c r="D69" s="275">
        <v>154</v>
      </c>
      <c r="E69" s="276">
        <v>59.627225580000001</v>
      </c>
      <c r="F69" s="275">
        <v>20</v>
      </c>
      <c r="G69" s="276">
        <v>7.8380853500000001</v>
      </c>
      <c r="H69" s="275">
        <v>2</v>
      </c>
      <c r="I69" s="276">
        <v>0.68482275999999997</v>
      </c>
      <c r="J69" s="275">
        <v>8</v>
      </c>
      <c r="K69" s="276">
        <v>3.2236410599999998</v>
      </c>
      <c r="L69" s="275">
        <v>0</v>
      </c>
      <c r="M69" s="276">
        <v>4.0962760000000001E-2</v>
      </c>
      <c r="N69" s="275">
        <v>74</v>
      </c>
      <c r="O69" s="276">
        <v>28.585262490000002</v>
      </c>
      <c r="P69" s="313">
        <v>282</v>
      </c>
      <c r="Q69" s="313">
        <v>162</v>
      </c>
      <c r="R69" s="277">
        <v>57.519126649999997</v>
      </c>
      <c r="S69" s="313">
        <v>21</v>
      </c>
      <c r="T69" s="277">
        <v>7.2885381499999999</v>
      </c>
      <c r="U69" s="313">
        <v>1</v>
      </c>
      <c r="V69" s="277">
        <v>0.37741741000000001</v>
      </c>
      <c r="W69" s="313">
        <v>4</v>
      </c>
      <c r="X69" s="277">
        <v>1.4841819199999999</v>
      </c>
      <c r="Y69" s="313">
        <v>3</v>
      </c>
      <c r="Z69" s="277">
        <v>1.2322793700000001</v>
      </c>
      <c r="AA69" s="313">
        <v>90</v>
      </c>
      <c r="AB69" s="277">
        <v>32.098456499999998</v>
      </c>
    </row>
    <row r="70" spans="1:28" s="312" customFormat="1" ht="15" customHeight="1" x14ac:dyDescent="0.2">
      <c r="A70" s="720"/>
      <c r="B70" s="269" t="s">
        <v>162</v>
      </c>
      <c r="C70" s="284">
        <v>111</v>
      </c>
      <c r="D70" s="284">
        <v>25</v>
      </c>
      <c r="E70" s="285">
        <v>22.826375689999999</v>
      </c>
      <c r="F70" s="284">
        <v>15</v>
      </c>
      <c r="G70" s="285">
        <v>13.965090350000001</v>
      </c>
      <c r="H70" s="284">
        <v>1</v>
      </c>
      <c r="I70" s="285">
        <v>0.74041648000000004</v>
      </c>
      <c r="J70" s="284">
        <v>5</v>
      </c>
      <c r="K70" s="285">
        <v>4.9276201400000001</v>
      </c>
      <c r="L70" s="284">
        <v>0</v>
      </c>
      <c r="M70" s="285">
        <v>4.2871180000000002E-2</v>
      </c>
      <c r="N70" s="284">
        <v>64</v>
      </c>
      <c r="O70" s="285">
        <v>57.497626160000003</v>
      </c>
      <c r="P70" s="314">
        <v>129</v>
      </c>
      <c r="Q70" s="314">
        <v>28</v>
      </c>
      <c r="R70" s="286">
        <v>21.812465209999999</v>
      </c>
      <c r="S70" s="314">
        <v>16</v>
      </c>
      <c r="T70" s="286">
        <v>12.731094799999999</v>
      </c>
      <c r="U70" s="314">
        <v>1</v>
      </c>
      <c r="V70" s="286">
        <v>0.41235938</v>
      </c>
      <c r="W70" s="314">
        <v>4</v>
      </c>
      <c r="X70" s="286">
        <v>2.8991209800000002</v>
      </c>
      <c r="Y70" s="314">
        <v>0</v>
      </c>
      <c r="Z70" s="286">
        <v>0.17678300999999999</v>
      </c>
      <c r="AA70" s="314">
        <v>80</v>
      </c>
      <c r="AB70" s="286">
        <v>61.968176630000002</v>
      </c>
    </row>
    <row r="71" spans="1:28" s="312" customFormat="1" ht="15" customHeight="1" x14ac:dyDescent="0.2">
      <c r="A71" s="720"/>
      <c r="B71" s="273" t="s">
        <v>163</v>
      </c>
      <c r="C71" s="275">
        <v>148</v>
      </c>
      <c r="D71" s="275">
        <v>129</v>
      </c>
      <c r="E71" s="276">
        <v>87.230932269999997</v>
      </c>
      <c r="F71" s="275">
        <v>5</v>
      </c>
      <c r="G71" s="276">
        <v>3.2423205899999998</v>
      </c>
      <c r="H71" s="275">
        <v>1</v>
      </c>
      <c r="I71" s="276">
        <v>0.64312283999999997</v>
      </c>
      <c r="J71" s="275">
        <v>3</v>
      </c>
      <c r="K71" s="276">
        <v>1.9455146400000001</v>
      </c>
      <c r="L71" s="275">
        <v>0</v>
      </c>
      <c r="M71" s="276">
        <v>3.9531280000000002E-2</v>
      </c>
      <c r="N71" s="275">
        <v>10</v>
      </c>
      <c r="O71" s="276">
        <v>6.8985783700000001</v>
      </c>
      <c r="P71" s="313">
        <v>153</v>
      </c>
      <c r="Q71" s="313">
        <v>134</v>
      </c>
      <c r="R71" s="277">
        <v>87.602498850000003</v>
      </c>
      <c r="S71" s="313">
        <v>4</v>
      </c>
      <c r="T71" s="277">
        <v>2.7031064499999999</v>
      </c>
      <c r="U71" s="313">
        <v>1</v>
      </c>
      <c r="V71" s="277">
        <v>0.34797830000000002</v>
      </c>
      <c r="W71" s="313">
        <v>0</v>
      </c>
      <c r="X71" s="277">
        <v>0.29207555000000002</v>
      </c>
      <c r="Y71" s="313">
        <v>3</v>
      </c>
      <c r="Z71" s="277">
        <v>2.1215501300000001</v>
      </c>
      <c r="AA71" s="313">
        <v>11</v>
      </c>
      <c r="AB71" s="277">
        <v>6.9327907099999999</v>
      </c>
    </row>
    <row r="72" spans="1:28" s="312" customFormat="1" ht="15" customHeight="1" x14ac:dyDescent="0.2">
      <c r="A72" s="720" t="s">
        <v>183</v>
      </c>
      <c r="B72" s="269" t="s">
        <v>63</v>
      </c>
      <c r="C72" s="284">
        <v>366</v>
      </c>
      <c r="D72" s="284">
        <v>147</v>
      </c>
      <c r="E72" s="285">
        <v>40.133927159999999</v>
      </c>
      <c r="F72" s="284">
        <v>69</v>
      </c>
      <c r="G72" s="285">
        <v>18.93449438</v>
      </c>
      <c r="H72" s="284">
        <v>11</v>
      </c>
      <c r="I72" s="285">
        <v>3.0542950000000002</v>
      </c>
      <c r="J72" s="284">
        <v>18</v>
      </c>
      <c r="K72" s="285">
        <v>4.96516102</v>
      </c>
      <c r="L72" s="284">
        <v>3</v>
      </c>
      <c r="M72" s="285">
        <v>0.88680216000000001</v>
      </c>
      <c r="N72" s="284">
        <v>117</v>
      </c>
      <c r="O72" s="285">
        <v>32.025320270000002</v>
      </c>
      <c r="P72" s="314">
        <v>396</v>
      </c>
      <c r="Q72" s="314">
        <v>166</v>
      </c>
      <c r="R72" s="286">
        <v>41.947806900000003</v>
      </c>
      <c r="S72" s="314">
        <v>48</v>
      </c>
      <c r="T72" s="286">
        <v>12.22169544</v>
      </c>
      <c r="U72" s="314">
        <v>16</v>
      </c>
      <c r="V72" s="286">
        <v>4.1395327699999998</v>
      </c>
      <c r="W72" s="314">
        <v>18</v>
      </c>
      <c r="X72" s="286">
        <v>4.4224144699999997</v>
      </c>
      <c r="Y72" s="314">
        <v>2</v>
      </c>
      <c r="Z72" s="286">
        <v>0.38657007999999998</v>
      </c>
      <c r="AA72" s="314">
        <v>146</v>
      </c>
      <c r="AB72" s="286">
        <v>36.881980349999999</v>
      </c>
    </row>
    <row r="73" spans="1:28" s="312" customFormat="1" ht="15" customHeight="1" x14ac:dyDescent="0.2">
      <c r="A73" s="720"/>
      <c r="B73" s="273" t="s">
        <v>162</v>
      </c>
      <c r="C73" s="275">
        <v>256</v>
      </c>
      <c r="D73" s="275">
        <v>75</v>
      </c>
      <c r="E73" s="276">
        <v>29.445251970000001</v>
      </c>
      <c r="F73" s="275">
        <v>54</v>
      </c>
      <c r="G73" s="276">
        <v>21.17390644</v>
      </c>
      <c r="H73" s="275">
        <v>3</v>
      </c>
      <c r="I73" s="276">
        <v>1.20591961</v>
      </c>
      <c r="J73" s="275">
        <v>16</v>
      </c>
      <c r="K73" s="276">
        <v>6.3153251299999997</v>
      </c>
      <c r="L73" s="275">
        <v>2</v>
      </c>
      <c r="M73" s="276">
        <v>0.88288531999999997</v>
      </c>
      <c r="N73" s="275">
        <v>105</v>
      </c>
      <c r="O73" s="276">
        <v>40.976711539999997</v>
      </c>
      <c r="P73" s="313">
        <v>280</v>
      </c>
      <c r="Q73" s="313">
        <v>91</v>
      </c>
      <c r="R73" s="277">
        <v>32.421265730000002</v>
      </c>
      <c r="S73" s="313">
        <v>37</v>
      </c>
      <c r="T73" s="277">
        <v>13.140660779999999</v>
      </c>
      <c r="U73" s="313">
        <v>5</v>
      </c>
      <c r="V73" s="277">
        <v>1.7544040999999999</v>
      </c>
      <c r="W73" s="313">
        <v>15</v>
      </c>
      <c r="X73" s="277">
        <v>5.2477241100000001</v>
      </c>
      <c r="Y73" s="313">
        <v>1</v>
      </c>
      <c r="Z73" s="277">
        <v>0.27452029</v>
      </c>
      <c r="AA73" s="313">
        <v>132</v>
      </c>
      <c r="AB73" s="277">
        <v>47.16142499</v>
      </c>
    </row>
    <row r="74" spans="1:28" s="312" customFormat="1" ht="15" customHeight="1" x14ac:dyDescent="0.2">
      <c r="A74" s="720"/>
      <c r="B74" s="269" t="s">
        <v>163</v>
      </c>
      <c r="C74" s="284">
        <v>110</v>
      </c>
      <c r="D74" s="284">
        <v>72</v>
      </c>
      <c r="E74" s="285">
        <v>64.875281770000001</v>
      </c>
      <c r="F74" s="284">
        <v>15</v>
      </c>
      <c r="G74" s="285">
        <v>13.75086902</v>
      </c>
      <c r="H74" s="284">
        <v>8</v>
      </c>
      <c r="I74" s="285">
        <v>7.3327776199999999</v>
      </c>
      <c r="J74" s="284">
        <v>2</v>
      </c>
      <c r="K74" s="285">
        <v>1.83990103</v>
      </c>
      <c r="L74" s="284">
        <v>1</v>
      </c>
      <c r="M74" s="285">
        <v>0.89586856000000004</v>
      </c>
      <c r="N74" s="284">
        <v>12</v>
      </c>
      <c r="O74" s="285">
        <v>11.30530199</v>
      </c>
      <c r="P74" s="314">
        <v>116</v>
      </c>
      <c r="Q74" s="314">
        <v>75</v>
      </c>
      <c r="R74" s="286">
        <v>65.041964840000006</v>
      </c>
      <c r="S74" s="314">
        <v>12</v>
      </c>
      <c r="T74" s="286">
        <v>9.9939476900000006</v>
      </c>
      <c r="U74" s="314">
        <v>11</v>
      </c>
      <c r="V74" s="286">
        <v>9.9215408499999995</v>
      </c>
      <c r="W74" s="314">
        <v>3</v>
      </c>
      <c r="X74" s="286">
        <v>2.4217060500000001</v>
      </c>
      <c r="Y74" s="314">
        <v>1</v>
      </c>
      <c r="Z74" s="286">
        <v>0.65820020999999995</v>
      </c>
      <c r="AA74" s="314">
        <v>14</v>
      </c>
      <c r="AB74" s="286">
        <v>11.962640370000001</v>
      </c>
    </row>
    <row r="75" spans="1:28" s="312" customFormat="1" ht="15" customHeight="1" x14ac:dyDescent="0.2">
      <c r="A75" s="720" t="s">
        <v>184</v>
      </c>
      <c r="B75" s="273" t="s">
        <v>63</v>
      </c>
      <c r="C75" s="275">
        <v>344</v>
      </c>
      <c r="D75" s="275">
        <v>65</v>
      </c>
      <c r="E75" s="276">
        <v>18.848006609999999</v>
      </c>
      <c r="F75" s="275">
        <v>74</v>
      </c>
      <c r="G75" s="276">
        <v>21.6300113</v>
      </c>
      <c r="H75" s="275">
        <v>1</v>
      </c>
      <c r="I75" s="276">
        <v>0.28332035999999999</v>
      </c>
      <c r="J75" s="275">
        <v>47</v>
      </c>
      <c r="K75" s="276">
        <v>13.747297440000001</v>
      </c>
      <c r="L75" s="275">
        <v>1</v>
      </c>
      <c r="M75" s="276">
        <v>0.42592552</v>
      </c>
      <c r="N75" s="275">
        <v>155</v>
      </c>
      <c r="O75" s="276">
        <v>45.06543877</v>
      </c>
      <c r="P75" s="313">
        <v>354</v>
      </c>
      <c r="Q75" s="313">
        <v>73</v>
      </c>
      <c r="R75" s="277">
        <v>20.480976479999999</v>
      </c>
      <c r="S75" s="313">
        <v>69</v>
      </c>
      <c r="T75" s="277">
        <v>19.519835100000002</v>
      </c>
      <c r="U75" s="313">
        <v>2</v>
      </c>
      <c r="V75" s="277">
        <v>0.48887482999999998</v>
      </c>
      <c r="W75" s="313">
        <v>50</v>
      </c>
      <c r="X75" s="277">
        <v>14.181625289999999</v>
      </c>
      <c r="Y75" s="313">
        <v>1</v>
      </c>
      <c r="Z75" s="277">
        <v>0.20605228</v>
      </c>
      <c r="AA75" s="313">
        <v>160</v>
      </c>
      <c r="AB75" s="277">
        <v>45.122636010000001</v>
      </c>
    </row>
    <row r="76" spans="1:28" s="312" customFormat="1" ht="15" customHeight="1" x14ac:dyDescent="0.2">
      <c r="A76" s="720"/>
      <c r="B76" s="269" t="s">
        <v>162</v>
      </c>
      <c r="C76" s="284">
        <v>262</v>
      </c>
      <c r="D76" s="284">
        <v>25</v>
      </c>
      <c r="E76" s="285">
        <v>9.4452806299999992</v>
      </c>
      <c r="F76" s="284">
        <v>57</v>
      </c>
      <c r="G76" s="285">
        <v>21.692448890000001</v>
      </c>
      <c r="H76" s="284">
        <v>0</v>
      </c>
      <c r="I76" s="285">
        <v>6.7281110000000005E-2</v>
      </c>
      <c r="J76" s="284">
        <v>40</v>
      </c>
      <c r="K76" s="285">
        <v>15.38186404</v>
      </c>
      <c r="L76" s="284">
        <v>1</v>
      </c>
      <c r="M76" s="285">
        <v>0.3074498</v>
      </c>
      <c r="N76" s="284">
        <v>139</v>
      </c>
      <c r="O76" s="285">
        <v>53.10567554</v>
      </c>
      <c r="P76" s="314">
        <v>266</v>
      </c>
      <c r="Q76" s="314">
        <v>32</v>
      </c>
      <c r="R76" s="286">
        <v>12.077820389999999</v>
      </c>
      <c r="S76" s="314">
        <v>49</v>
      </c>
      <c r="T76" s="286">
        <v>18.298524579999999</v>
      </c>
      <c r="U76" s="314">
        <v>1</v>
      </c>
      <c r="V76" s="286">
        <v>0.40637008000000002</v>
      </c>
      <c r="W76" s="314">
        <v>39</v>
      </c>
      <c r="X76" s="286">
        <v>14.654501890000001</v>
      </c>
      <c r="Y76" s="314">
        <v>1</v>
      </c>
      <c r="Z76" s="286">
        <v>0.25805375000000003</v>
      </c>
      <c r="AA76" s="314">
        <v>145</v>
      </c>
      <c r="AB76" s="286">
        <v>54.304729309999999</v>
      </c>
    </row>
    <row r="77" spans="1:28" s="312" customFormat="1" ht="15" customHeight="1" x14ac:dyDescent="0.2">
      <c r="A77" s="720"/>
      <c r="B77" s="273" t="s">
        <v>163</v>
      </c>
      <c r="C77" s="275">
        <v>82</v>
      </c>
      <c r="D77" s="275">
        <v>40</v>
      </c>
      <c r="E77" s="276">
        <v>49.013186220000001</v>
      </c>
      <c r="F77" s="275">
        <v>18</v>
      </c>
      <c r="G77" s="276">
        <v>21.429703320000002</v>
      </c>
      <c r="H77" s="275">
        <v>1</v>
      </c>
      <c r="I77" s="276">
        <v>0.97640265000000004</v>
      </c>
      <c r="J77" s="275">
        <v>7</v>
      </c>
      <c r="K77" s="276">
        <v>8.5033931700000007</v>
      </c>
      <c r="L77" s="275">
        <v>1</v>
      </c>
      <c r="M77" s="276">
        <v>0.80601120000000004</v>
      </c>
      <c r="N77" s="275">
        <v>16</v>
      </c>
      <c r="O77" s="276">
        <v>19.27130343</v>
      </c>
      <c r="P77" s="313">
        <v>88</v>
      </c>
      <c r="Q77" s="313">
        <v>40</v>
      </c>
      <c r="R77" s="277">
        <v>45.937369889999999</v>
      </c>
      <c r="S77" s="313">
        <v>20</v>
      </c>
      <c r="T77" s="277">
        <v>23.219654649999999</v>
      </c>
      <c r="U77" s="313">
        <v>1</v>
      </c>
      <c r="V77" s="277">
        <v>0.73881346999999997</v>
      </c>
      <c r="W77" s="313">
        <v>11</v>
      </c>
      <c r="X77" s="277">
        <v>12.749100110000001</v>
      </c>
      <c r="Y77" s="313">
        <v>0</v>
      </c>
      <c r="Z77" s="277">
        <v>4.8519809999999997E-2</v>
      </c>
      <c r="AA77" s="313">
        <v>15</v>
      </c>
      <c r="AB77" s="277">
        <v>17.306542069999999</v>
      </c>
    </row>
    <row r="78" spans="1:28" s="312" customFormat="1" ht="15" customHeight="1" x14ac:dyDescent="0.2">
      <c r="A78" s="720" t="s">
        <v>185</v>
      </c>
      <c r="B78" s="269" t="s">
        <v>63</v>
      </c>
      <c r="C78" s="284">
        <v>510</v>
      </c>
      <c r="D78" s="284">
        <v>147</v>
      </c>
      <c r="E78" s="285">
        <v>28.865141869999999</v>
      </c>
      <c r="F78" s="284">
        <v>269</v>
      </c>
      <c r="G78" s="285">
        <v>52.75438441</v>
      </c>
      <c r="H78" s="284">
        <v>8</v>
      </c>
      <c r="I78" s="285">
        <v>1.5557932400000001</v>
      </c>
      <c r="J78" s="284">
        <v>37</v>
      </c>
      <c r="K78" s="285">
        <v>7.2496232100000002</v>
      </c>
      <c r="L78" s="284">
        <v>2</v>
      </c>
      <c r="M78" s="285">
        <v>0.47196782999999998</v>
      </c>
      <c r="N78" s="284">
        <v>46</v>
      </c>
      <c r="O78" s="285">
        <v>9.1030894399999998</v>
      </c>
      <c r="P78" s="314">
        <v>538</v>
      </c>
      <c r="Q78" s="314">
        <v>135</v>
      </c>
      <c r="R78" s="286">
        <v>25.15925468</v>
      </c>
      <c r="S78" s="314">
        <v>289</v>
      </c>
      <c r="T78" s="286">
        <v>53.678986999999999</v>
      </c>
      <c r="U78" s="314">
        <v>15</v>
      </c>
      <c r="V78" s="286">
        <v>2.8022182099999999</v>
      </c>
      <c r="W78" s="314">
        <v>41</v>
      </c>
      <c r="X78" s="286">
        <v>7.5821364500000001</v>
      </c>
      <c r="Y78" s="314">
        <v>6</v>
      </c>
      <c r="Z78" s="286">
        <v>1.1052163800000001</v>
      </c>
      <c r="AA78" s="314">
        <v>52</v>
      </c>
      <c r="AB78" s="286">
        <v>9.6721872900000001</v>
      </c>
    </row>
    <row r="79" spans="1:28" s="312" customFormat="1" ht="15" customHeight="1" x14ac:dyDescent="0.2">
      <c r="A79" s="720"/>
      <c r="B79" s="273" t="s">
        <v>162</v>
      </c>
      <c r="C79" s="275">
        <v>225</v>
      </c>
      <c r="D79" s="275">
        <v>69</v>
      </c>
      <c r="E79" s="276">
        <v>30.464527799999999</v>
      </c>
      <c r="F79" s="275">
        <v>95</v>
      </c>
      <c r="G79" s="276">
        <v>42.423855410000002</v>
      </c>
      <c r="H79" s="275">
        <v>4</v>
      </c>
      <c r="I79" s="276">
        <v>1.5912932799999999</v>
      </c>
      <c r="J79" s="275">
        <v>22</v>
      </c>
      <c r="K79" s="276">
        <v>9.8979091199999996</v>
      </c>
      <c r="L79" s="275">
        <v>1</v>
      </c>
      <c r="M79" s="276">
        <v>0.47362995000000002</v>
      </c>
      <c r="N79" s="275">
        <v>34</v>
      </c>
      <c r="O79" s="276">
        <v>15.14878444</v>
      </c>
      <c r="P79" s="313">
        <v>239</v>
      </c>
      <c r="Q79" s="313">
        <v>59</v>
      </c>
      <c r="R79" s="277">
        <v>24.512200450000002</v>
      </c>
      <c r="S79" s="313">
        <v>106</v>
      </c>
      <c r="T79" s="277">
        <v>44.407783459999997</v>
      </c>
      <c r="U79" s="313">
        <v>4</v>
      </c>
      <c r="V79" s="277">
        <v>1.78418045</v>
      </c>
      <c r="W79" s="313">
        <v>28</v>
      </c>
      <c r="X79" s="277">
        <v>11.746683190000001</v>
      </c>
      <c r="Y79" s="313">
        <v>1</v>
      </c>
      <c r="Z79" s="277">
        <v>0.47258603999999999</v>
      </c>
      <c r="AA79" s="313">
        <v>41</v>
      </c>
      <c r="AB79" s="277">
        <v>17.076566410000002</v>
      </c>
    </row>
    <row r="80" spans="1:28" s="312" customFormat="1" ht="15" customHeight="1" x14ac:dyDescent="0.2">
      <c r="A80" s="720"/>
      <c r="B80" s="269" t="s">
        <v>163</v>
      </c>
      <c r="C80" s="284">
        <v>285</v>
      </c>
      <c r="D80" s="284">
        <v>79</v>
      </c>
      <c r="E80" s="285">
        <v>27.602386169999999</v>
      </c>
      <c r="F80" s="284">
        <v>174</v>
      </c>
      <c r="G80" s="285">
        <v>60.910598669999999</v>
      </c>
      <c r="H80" s="284">
        <v>4</v>
      </c>
      <c r="I80" s="285">
        <v>1.52776505</v>
      </c>
      <c r="J80" s="284">
        <v>15</v>
      </c>
      <c r="K80" s="285">
        <v>5.15873442</v>
      </c>
      <c r="L80" s="284">
        <v>1</v>
      </c>
      <c r="M80" s="285">
        <v>0.47065553999999998</v>
      </c>
      <c r="N80" s="284">
        <v>12</v>
      </c>
      <c r="O80" s="285">
        <v>4.32986015</v>
      </c>
      <c r="P80" s="314">
        <v>299</v>
      </c>
      <c r="Q80" s="314">
        <v>77</v>
      </c>
      <c r="R80" s="286">
        <v>25.677004620000002</v>
      </c>
      <c r="S80" s="314">
        <v>183</v>
      </c>
      <c r="T80" s="286">
        <v>61.097476639999996</v>
      </c>
      <c r="U80" s="314">
        <v>11</v>
      </c>
      <c r="V80" s="286">
        <v>3.61681607</v>
      </c>
      <c r="W80" s="314">
        <v>13</v>
      </c>
      <c r="X80" s="286">
        <v>4.2498132200000001</v>
      </c>
      <c r="Y80" s="314">
        <v>5</v>
      </c>
      <c r="Z80" s="286">
        <v>1.61142483</v>
      </c>
      <c r="AA80" s="314">
        <v>11</v>
      </c>
      <c r="AB80" s="286">
        <v>3.7474646100000002</v>
      </c>
    </row>
    <row r="81" spans="1:28" s="312" customFormat="1" ht="15" customHeight="1" x14ac:dyDescent="0.2">
      <c r="A81" s="720" t="s">
        <v>186</v>
      </c>
      <c r="B81" s="273" t="s">
        <v>63</v>
      </c>
      <c r="C81" s="275">
        <v>460</v>
      </c>
      <c r="D81" s="275">
        <v>222</v>
      </c>
      <c r="E81" s="276">
        <v>48.192174889999997</v>
      </c>
      <c r="F81" s="275">
        <v>158</v>
      </c>
      <c r="G81" s="276">
        <v>34.307474880000001</v>
      </c>
      <c r="H81" s="275">
        <v>5</v>
      </c>
      <c r="I81" s="276">
        <v>1.0377805899999999</v>
      </c>
      <c r="J81" s="275">
        <v>40</v>
      </c>
      <c r="K81" s="276">
        <v>8.5983277000000005</v>
      </c>
      <c r="L81" s="275">
        <v>2</v>
      </c>
      <c r="M81" s="276">
        <v>0.46488919000000001</v>
      </c>
      <c r="N81" s="275">
        <v>34</v>
      </c>
      <c r="O81" s="276">
        <v>7.3993527400000003</v>
      </c>
      <c r="P81" s="313">
        <v>476</v>
      </c>
      <c r="Q81" s="313">
        <v>219</v>
      </c>
      <c r="R81" s="277">
        <v>45.982979020000002</v>
      </c>
      <c r="S81" s="313">
        <v>165</v>
      </c>
      <c r="T81" s="277">
        <v>34.76366067</v>
      </c>
      <c r="U81" s="313">
        <v>4</v>
      </c>
      <c r="V81" s="277">
        <v>0.78223268999999995</v>
      </c>
      <c r="W81" s="313">
        <v>41</v>
      </c>
      <c r="X81" s="277">
        <v>8.5673348899999997</v>
      </c>
      <c r="Y81" s="313">
        <v>2</v>
      </c>
      <c r="Z81" s="277">
        <v>0.36271909000000002</v>
      </c>
      <c r="AA81" s="313">
        <v>45</v>
      </c>
      <c r="AB81" s="277">
        <v>9.5410736299999996</v>
      </c>
    </row>
    <row r="82" spans="1:28" s="312" customFormat="1" ht="15" customHeight="1" x14ac:dyDescent="0.2">
      <c r="A82" s="720"/>
      <c r="B82" s="269" t="s">
        <v>162</v>
      </c>
      <c r="C82" s="284">
        <v>364</v>
      </c>
      <c r="D82" s="284">
        <v>175</v>
      </c>
      <c r="E82" s="285">
        <v>47.92617379</v>
      </c>
      <c r="F82" s="284">
        <v>120</v>
      </c>
      <c r="G82" s="285">
        <v>32.864994009999997</v>
      </c>
      <c r="H82" s="284">
        <v>3</v>
      </c>
      <c r="I82" s="285">
        <v>0.9489282</v>
      </c>
      <c r="J82" s="284">
        <v>33</v>
      </c>
      <c r="K82" s="285">
        <v>9.1776692999999998</v>
      </c>
      <c r="L82" s="284">
        <v>0</v>
      </c>
      <c r="M82" s="285">
        <v>0.1163849</v>
      </c>
      <c r="N82" s="284">
        <v>33</v>
      </c>
      <c r="O82" s="285">
        <v>8.9658498000000009</v>
      </c>
      <c r="P82" s="314">
        <v>380</v>
      </c>
      <c r="Q82" s="314">
        <v>164</v>
      </c>
      <c r="R82" s="286">
        <v>43.083239050000003</v>
      </c>
      <c r="S82" s="314">
        <v>134</v>
      </c>
      <c r="T82" s="286">
        <v>35.322338109999997</v>
      </c>
      <c r="U82" s="314">
        <v>2</v>
      </c>
      <c r="V82" s="286">
        <v>0.62628718999999999</v>
      </c>
      <c r="W82" s="314">
        <v>34</v>
      </c>
      <c r="X82" s="286">
        <v>9.04815653</v>
      </c>
      <c r="Y82" s="314">
        <v>1</v>
      </c>
      <c r="Z82" s="286">
        <v>0.28123283999999998</v>
      </c>
      <c r="AA82" s="314">
        <v>44</v>
      </c>
      <c r="AB82" s="286">
        <v>11.63874627</v>
      </c>
    </row>
    <row r="83" spans="1:28" s="312" customFormat="1" ht="15" customHeight="1" x14ac:dyDescent="0.2">
      <c r="A83" s="720"/>
      <c r="B83" s="273" t="s">
        <v>163</v>
      </c>
      <c r="C83" s="275">
        <v>96</v>
      </c>
      <c r="D83" s="275">
        <v>47</v>
      </c>
      <c r="E83" s="276">
        <v>49.205048619999999</v>
      </c>
      <c r="F83" s="275">
        <v>38</v>
      </c>
      <c r="G83" s="276">
        <v>39.800124969999999</v>
      </c>
      <c r="H83" s="275">
        <v>1</v>
      </c>
      <c r="I83" s="276">
        <v>1.37611098</v>
      </c>
      <c r="J83" s="275">
        <v>6</v>
      </c>
      <c r="K83" s="276">
        <v>6.3923222099999997</v>
      </c>
      <c r="L83" s="275">
        <v>2</v>
      </c>
      <c r="M83" s="276">
        <v>1.7919168999999999</v>
      </c>
      <c r="N83" s="275">
        <v>1</v>
      </c>
      <c r="O83" s="276">
        <v>1.43447631</v>
      </c>
      <c r="P83" s="313">
        <v>96</v>
      </c>
      <c r="Q83" s="313">
        <v>55</v>
      </c>
      <c r="R83" s="277">
        <v>57.391050730000003</v>
      </c>
      <c r="S83" s="313">
        <v>31</v>
      </c>
      <c r="T83" s="277">
        <v>32.565728319999998</v>
      </c>
      <c r="U83" s="313">
        <v>1</v>
      </c>
      <c r="V83" s="277">
        <v>1.3957488899999999</v>
      </c>
      <c r="W83" s="313">
        <v>6</v>
      </c>
      <c r="X83" s="277">
        <v>6.6757005300000003</v>
      </c>
      <c r="Y83" s="313">
        <v>1</v>
      </c>
      <c r="Z83" s="277">
        <v>0.68329987000000003</v>
      </c>
      <c r="AA83" s="313">
        <v>1</v>
      </c>
      <c r="AB83" s="277">
        <v>1.28847165</v>
      </c>
    </row>
    <row r="84" spans="1:28" s="312" customFormat="1" ht="15" customHeight="1" x14ac:dyDescent="0.2">
      <c r="A84" s="720" t="s">
        <v>187</v>
      </c>
      <c r="B84" s="269" t="s">
        <v>63</v>
      </c>
      <c r="C84" s="284">
        <v>117</v>
      </c>
      <c r="D84" s="284">
        <v>32</v>
      </c>
      <c r="E84" s="285">
        <v>27.612520570000001</v>
      </c>
      <c r="F84" s="284">
        <v>50</v>
      </c>
      <c r="G84" s="285">
        <v>43.089733610000003</v>
      </c>
      <c r="H84" s="284">
        <v>1</v>
      </c>
      <c r="I84" s="285">
        <v>0.68117053000000005</v>
      </c>
      <c r="J84" s="284">
        <v>14</v>
      </c>
      <c r="K84" s="285">
        <v>12.12489804</v>
      </c>
      <c r="L84" s="284">
        <v>0</v>
      </c>
      <c r="M84" s="285">
        <v>6.1374619999999998E-2</v>
      </c>
      <c r="N84" s="284">
        <v>19</v>
      </c>
      <c r="O84" s="285">
        <v>16.430302619999999</v>
      </c>
      <c r="P84" s="314">
        <v>125</v>
      </c>
      <c r="Q84" s="314">
        <v>37</v>
      </c>
      <c r="R84" s="286">
        <v>29.334959309999999</v>
      </c>
      <c r="S84" s="314">
        <v>54</v>
      </c>
      <c r="T84" s="286">
        <v>43.227891730000003</v>
      </c>
      <c r="U84" s="314">
        <v>2</v>
      </c>
      <c r="V84" s="286">
        <v>1.2367789199999999</v>
      </c>
      <c r="W84" s="314">
        <v>14</v>
      </c>
      <c r="X84" s="286">
        <v>11.253093740000001</v>
      </c>
      <c r="Y84" s="314">
        <v>0</v>
      </c>
      <c r="Z84" s="286">
        <v>0.16488609000000001</v>
      </c>
      <c r="AA84" s="314">
        <v>19</v>
      </c>
      <c r="AB84" s="286">
        <v>14.78239022</v>
      </c>
    </row>
    <row r="85" spans="1:28" s="312" customFormat="1" ht="15" customHeight="1" x14ac:dyDescent="0.2">
      <c r="A85" s="720"/>
      <c r="B85" s="273" t="s">
        <v>162</v>
      </c>
      <c r="C85" s="275">
        <v>58</v>
      </c>
      <c r="D85" s="275">
        <v>9</v>
      </c>
      <c r="E85" s="276">
        <v>16.167299849999999</v>
      </c>
      <c r="F85" s="275">
        <v>23</v>
      </c>
      <c r="G85" s="276">
        <v>39.466490810000003</v>
      </c>
      <c r="H85" s="275">
        <v>0</v>
      </c>
      <c r="I85" s="276">
        <v>0.77450596999999999</v>
      </c>
      <c r="J85" s="275">
        <v>7</v>
      </c>
      <c r="K85" s="276">
        <v>12.40198213</v>
      </c>
      <c r="L85" s="275">
        <v>0</v>
      </c>
      <c r="M85" s="276">
        <v>5.686451E-2</v>
      </c>
      <c r="N85" s="275">
        <v>18</v>
      </c>
      <c r="O85" s="276">
        <v>31.13285673</v>
      </c>
      <c r="P85" s="313">
        <v>63</v>
      </c>
      <c r="Q85" s="313">
        <v>11</v>
      </c>
      <c r="R85" s="277">
        <v>17.07174517</v>
      </c>
      <c r="S85" s="313">
        <v>25</v>
      </c>
      <c r="T85" s="277">
        <v>39.774625350000001</v>
      </c>
      <c r="U85" s="313">
        <v>1</v>
      </c>
      <c r="V85" s="277">
        <v>1.0624575700000001</v>
      </c>
      <c r="W85" s="313">
        <v>9</v>
      </c>
      <c r="X85" s="277">
        <v>13.87976336</v>
      </c>
      <c r="Y85" s="313">
        <v>0</v>
      </c>
      <c r="Z85" s="277">
        <v>0.23133076999999999</v>
      </c>
      <c r="AA85" s="313">
        <v>18</v>
      </c>
      <c r="AB85" s="277">
        <v>27.980077779999998</v>
      </c>
    </row>
    <row r="86" spans="1:28" s="312" customFormat="1" ht="15" customHeight="1" x14ac:dyDescent="0.2">
      <c r="A86" s="720"/>
      <c r="B86" s="269" t="s">
        <v>163</v>
      </c>
      <c r="C86" s="284">
        <v>59</v>
      </c>
      <c r="D86" s="284">
        <v>23</v>
      </c>
      <c r="E86" s="285">
        <v>39.002990359999998</v>
      </c>
      <c r="F86" s="284">
        <v>27</v>
      </c>
      <c r="G86" s="285">
        <v>46.695643760000003</v>
      </c>
      <c r="H86" s="284">
        <v>0</v>
      </c>
      <c r="I86" s="285">
        <v>0.58828159000000002</v>
      </c>
      <c r="J86" s="284">
        <v>7</v>
      </c>
      <c r="K86" s="285">
        <v>11.84913946</v>
      </c>
      <c r="L86" s="284">
        <v>0</v>
      </c>
      <c r="M86" s="285">
        <v>6.5863160000000004E-2</v>
      </c>
      <c r="N86" s="284">
        <v>1</v>
      </c>
      <c r="O86" s="285">
        <v>1.7980816900000001</v>
      </c>
      <c r="P86" s="314">
        <v>62</v>
      </c>
      <c r="Q86" s="314">
        <v>26</v>
      </c>
      <c r="R86" s="286">
        <v>41.774582799999997</v>
      </c>
      <c r="S86" s="314">
        <v>29</v>
      </c>
      <c r="T86" s="286">
        <v>46.730834190000003</v>
      </c>
      <c r="U86" s="314">
        <v>1</v>
      </c>
      <c r="V86" s="286">
        <v>1.41360792</v>
      </c>
      <c r="W86" s="314">
        <v>5</v>
      </c>
      <c r="X86" s="286">
        <v>8.5886388199999999</v>
      </c>
      <c r="Y86" s="314">
        <v>0</v>
      </c>
      <c r="Z86" s="286">
        <v>9.7485589999999997E-2</v>
      </c>
      <c r="AA86" s="314">
        <v>1</v>
      </c>
      <c r="AB86" s="286">
        <v>1.3948506700000001</v>
      </c>
    </row>
    <row r="87" spans="1:28" s="312" customFormat="1" ht="15" customHeight="1" x14ac:dyDescent="0.2">
      <c r="A87" s="720" t="s">
        <v>188</v>
      </c>
      <c r="B87" s="273" t="s">
        <v>63</v>
      </c>
      <c r="C87" s="275">
        <v>190</v>
      </c>
      <c r="D87" s="275">
        <v>23</v>
      </c>
      <c r="E87" s="276">
        <v>11.9398722</v>
      </c>
      <c r="F87" s="275">
        <v>136</v>
      </c>
      <c r="G87" s="276">
        <v>71.484829259999998</v>
      </c>
      <c r="H87" s="275">
        <v>1</v>
      </c>
      <c r="I87" s="276">
        <v>0.36602453000000001</v>
      </c>
      <c r="J87" s="275">
        <v>17</v>
      </c>
      <c r="K87" s="276">
        <v>8.7671182499999993</v>
      </c>
      <c r="L87" s="275">
        <v>0</v>
      </c>
      <c r="M87" s="276">
        <v>0.16358811000000001</v>
      </c>
      <c r="N87" s="275">
        <v>14</v>
      </c>
      <c r="O87" s="276">
        <v>7.2785676600000002</v>
      </c>
      <c r="P87" s="313">
        <v>195</v>
      </c>
      <c r="Q87" s="313">
        <v>34</v>
      </c>
      <c r="R87" s="277">
        <v>17.431952849999998</v>
      </c>
      <c r="S87" s="313">
        <v>124</v>
      </c>
      <c r="T87" s="277">
        <v>63.599599939999997</v>
      </c>
      <c r="U87" s="313">
        <v>0</v>
      </c>
      <c r="V87" s="277">
        <v>0.13637226999999999</v>
      </c>
      <c r="W87" s="313">
        <v>17</v>
      </c>
      <c r="X87" s="277">
        <v>8.5502941999999997</v>
      </c>
      <c r="Y87" s="313">
        <v>0</v>
      </c>
      <c r="Z87" s="277">
        <v>0.1811276</v>
      </c>
      <c r="AA87" s="313">
        <v>20</v>
      </c>
      <c r="AB87" s="277">
        <v>10.10065314</v>
      </c>
    </row>
    <row r="88" spans="1:28" s="312" customFormat="1" ht="15" customHeight="1" x14ac:dyDescent="0.2">
      <c r="A88" s="720"/>
      <c r="B88" s="269" t="s">
        <v>162</v>
      </c>
      <c r="C88" s="284">
        <v>165</v>
      </c>
      <c r="D88" s="284">
        <v>18</v>
      </c>
      <c r="E88" s="285">
        <v>11.13726804</v>
      </c>
      <c r="F88" s="284">
        <v>119</v>
      </c>
      <c r="G88" s="285">
        <v>71.966232379999994</v>
      </c>
      <c r="H88" s="284">
        <v>1</v>
      </c>
      <c r="I88" s="285">
        <v>0.37454574000000002</v>
      </c>
      <c r="J88" s="284">
        <v>15</v>
      </c>
      <c r="K88" s="285">
        <v>9.2163430700000006</v>
      </c>
      <c r="L88" s="284">
        <v>0</v>
      </c>
      <c r="M88" s="285">
        <v>0.16944575000000001</v>
      </c>
      <c r="N88" s="284">
        <v>12</v>
      </c>
      <c r="O88" s="285">
        <v>7.13616501</v>
      </c>
      <c r="P88" s="314">
        <v>171</v>
      </c>
      <c r="Q88" s="314">
        <v>30</v>
      </c>
      <c r="R88" s="286">
        <v>17.80383801</v>
      </c>
      <c r="S88" s="314">
        <v>107</v>
      </c>
      <c r="T88" s="286">
        <v>62.8540244</v>
      </c>
      <c r="U88" s="314">
        <v>0</v>
      </c>
      <c r="V88" s="286">
        <v>0.11737586</v>
      </c>
      <c r="W88" s="314">
        <v>15</v>
      </c>
      <c r="X88" s="286">
        <v>8.8180220800000004</v>
      </c>
      <c r="Y88" s="314">
        <v>0</v>
      </c>
      <c r="Z88" s="286">
        <v>0.16795370000000001</v>
      </c>
      <c r="AA88" s="314">
        <v>17</v>
      </c>
      <c r="AB88" s="286">
        <v>10.23878596</v>
      </c>
    </row>
    <row r="89" spans="1:28" s="312" customFormat="1" ht="15" customHeight="1" x14ac:dyDescent="0.2">
      <c r="A89" s="720"/>
      <c r="B89" s="273" t="s">
        <v>163</v>
      </c>
      <c r="C89" s="275">
        <v>25</v>
      </c>
      <c r="D89" s="275">
        <v>4</v>
      </c>
      <c r="E89" s="276">
        <v>17.351555439999998</v>
      </c>
      <c r="F89" s="275">
        <v>17</v>
      </c>
      <c r="G89" s="276">
        <v>68.238893880000006</v>
      </c>
      <c r="H89" s="275">
        <v>0</v>
      </c>
      <c r="I89" s="276">
        <v>0.30856894000000001</v>
      </c>
      <c r="J89" s="275">
        <v>1</v>
      </c>
      <c r="K89" s="276">
        <v>5.7381500900000004</v>
      </c>
      <c r="L89" s="275">
        <v>0</v>
      </c>
      <c r="M89" s="276">
        <v>0.12409206</v>
      </c>
      <c r="N89" s="275">
        <v>2</v>
      </c>
      <c r="O89" s="276">
        <v>8.2387395899999998</v>
      </c>
      <c r="P89" s="313">
        <v>24</v>
      </c>
      <c r="Q89" s="313">
        <v>4</v>
      </c>
      <c r="R89" s="277">
        <v>14.799470489999999</v>
      </c>
      <c r="S89" s="313">
        <v>17</v>
      </c>
      <c r="T89" s="277">
        <v>68.877343400000001</v>
      </c>
      <c r="U89" s="313">
        <v>0</v>
      </c>
      <c r="V89" s="277">
        <v>0.27084311999999999</v>
      </c>
      <c r="W89" s="313">
        <v>2</v>
      </c>
      <c r="X89" s="277">
        <v>6.6551152599999996</v>
      </c>
      <c r="Y89" s="313">
        <v>0</v>
      </c>
      <c r="Z89" s="277">
        <v>0.27438241000000002</v>
      </c>
      <c r="AA89" s="313">
        <v>2</v>
      </c>
      <c r="AB89" s="277">
        <v>9.1228453100000007</v>
      </c>
    </row>
    <row r="90" spans="1:28" s="312" customFormat="1" ht="15" customHeight="1" x14ac:dyDescent="0.2">
      <c r="A90" s="720" t="s">
        <v>189</v>
      </c>
      <c r="B90" s="269" t="s">
        <v>63</v>
      </c>
      <c r="C90" s="284">
        <v>325</v>
      </c>
      <c r="D90" s="284">
        <v>129</v>
      </c>
      <c r="E90" s="285">
        <v>39.6808032</v>
      </c>
      <c r="F90" s="284">
        <v>148</v>
      </c>
      <c r="G90" s="285">
        <v>45.577185919999998</v>
      </c>
      <c r="H90" s="284">
        <v>0</v>
      </c>
      <c r="I90" s="285">
        <v>0.13723987000000001</v>
      </c>
      <c r="J90" s="284">
        <v>30</v>
      </c>
      <c r="K90" s="285">
        <v>9.1925202899999992</v>
      </c>
      <c r="L90" s="284">
        <v>1</v>
      </c>
      <c r="M90" s="285">
        <v>0.18505675999999999</v>
      </c>
      <c r="N90" s="284">
        <v>17</v>
      </c>
      <c r="O90" s="285">
        <v>5.2271939600000001</v>
      </c>
      <c r="P90" s="314">
        <v>335</v>
      </c>
      <c r="Q90" s="314">
        <v>97</v>
      </c>
      <c r="R90" s="286">
        <v>28.994438129999999</v>
      </c>
      <c r="S90" s="314">
        <v>188</v>
      </c>
      <c r="T90" s="286">
        <v>56.279996680000004</v>
      </c>
      <c r="U90" s="314">
        <v>0</v>
      </c>
      <c r="V90" s="286">
        <v>0.10223437</v>
      </c>
      <c r="W90" s="314">
        <v>24</v>
      </c>
      <c r="X90" s="286">
        <v>7.2212907199999998</v>
      </c>
      <c r="Y90" s="314">
        <v>1</v>
      </c>
      <c r="Z90" s="286">
        <v>0.29199658000000001</v>
      </c>
      <c r="AA90" s="314">
        <v>24</v>
      </c>
      <c r="AB90" s="286">
        <v>7.1100435199999996</v>
      </c>
    </row>
    <row r="91" spans="1:28" s="312" customFormat="1" ht="15" customHeight="1" x14ac:dyDescent="0.2">
      <c r="A91" s="720"/>
      <c r="B91" s="273" t="s">
        <v>162</v>
      </c>
      <c r="C91" s="275">
        <v>260</v>
      </c>
      <c r="D91" s="275">
        <v>117</v>
      </c>
      <c r="E91" s="276">
        <v>45.240273039999998</v>
      </c>
      <c r="F91" s="275">
        <v>104</v>
      </c>
      <c r="G91" s="276">
        <v>40.240541239999999</v>
      </c>
      <c r="H91" s="275">
        <v>0</v>
      </c>
      <c r="I91" s="276">
        <v>0</v>
      </c>
      <c r="J91" s="275">
        <v>22</v>
      </c>
      <c r="K91" s="276">
        <v>8.5406405000000003</v>
      </c>
      <c r="L91" s="275">
        <v>0</v>
      </c>
      <c r="M91" s="276">
        <v>0.10426565</v>
      </c>
      <c r="N91" s="275">
        <v>15</v>
      </c>
      <c r="O91" s="276">
        <v>5.8742795799999996</v>
      </c>
      <c r="P91" s="313">
        <v>270</v>
      </c>
      <c r="Q91" s="313">
        <v>85</v>
      </c>
      <c r="R91" s="277">
        <v>31.541476360000001</v>
      </c>
      <c r="S91" s="313">
        <v>144</v>
      </c>
      <c r="T91" s="277">
        <v>53.312015940000002</v>
      </c>
      <c r="U91" s="313">
        <v>0</v>
      </c>
      <c r="V91" s="277">
        <v>9.0544630000000001E-2</v>
      </c>
      <c r="W91" s="313">
        <v>18</v>
      </c>
      <c r="X91" s="277">
        <v>6.6665198600000002</v>
      </c>
      <c r="Y91" s="313">
        <v>1</v>
      </c>
      <c r="Z91" s="277">
        <v>0.31924330000000001</v>
      </c>
      <c r="AA91" s="313">
        <v>22</v>
      </c>
      <c r="AB91" s="277">
        <v>8.0701999099999995</v>
      </c>
    </row>
    <row r="92" spans="1:28" s="312" customFormat="1" ht="15" customHeight="1" x14ac:dyDescent="0.2">
      <c r="A92" s="720"/>
      <c r="B92" s="269" t="s">
        <v>163</v>
      </c>
      <c r="C92" s="284">
        <v>66</v>
      </c>
      <c r="D92" s="284">
        <v>12</v>
      </c>
      <c r="E92" s="285">
        <v>17.660205829999999</v>
      </c>
      <c r="F92" s="284">
        <v>44</v>
      </c>
      <c r="G92" s="285">
        <v>66.715191379999993</v>
      </c>
      <c r="H92" s="284">
        <v>0</v>
      </c>
      <c r="I92" s="285">
        <v>0.68083558</v>
      </c>
      <c r="J92" s="284">
        <v>8</v>
      </c>
      <c r="K92" s="285">
        <v>11.774561889999999</v>
      </c>
      <c r="L92" s="284">
        <v>0</v>
      </c>
      <c r="M92" s="285">
        <v>0.50506362999999999</v>
      </c>
      <c r="N92" s="284">
        <v>2</v>
      </c>
      <c r="O92" s="285">
        <v>2.6641416900000001</v>
      </c>
      <c r="P92" s="314">
        <v>65</v>
      </c>
      <c r="Q92" s="314">
        <v>12</v>
      </c>
      <c r="R92" s="286">
        <v>18.4590502</v>
      </c>
      <c r="S92" s="314">
        <v>45</v>
      </c>
      <c r="T92" s="286">
        <v>68.556541269999997</v>
      </c>
      <c r="U92" s="314">
        <v>0</v>
      </c>
      <c r="V92" s="286">
        <v>0.15058696999999999</v>
      </c>
      <c r="W92" s="314">
        <v>6</v>
      </c>
      <c r="X92" s="286">
        <v>9.5160054800000005</v>
      </c>
      <c r="Y92" s="314">
        <v>0</v>
      </c>
      <c r="Z92" s="286">
        <v>0.17929519999999999</v>
      </c>
      <c r="AA92" s="314">
        <v>2</v>
      </c>
      <c r="AB92" s="286">
        <v>3.1385208699999998</v>
      </c>
    </row>
    <row r="93" spans="1:28" s="312" customFormat="1" ht="15" customHeight="1" x14ac:dyDescent="0.2">
      <c r="A93" s="720" t="s">
        <v>190</v>
      </c>
      <c r="B93" s="273" t="s">
        <v>63</v>
      </c>
      <c r="C93" s="275">
        <v>16</v>
      </c>
      <c r="D93" s="275">
        <v>1</v>
      </c>
      <c r="E93" s="276">
        <v>9.0187793599999999</v>
      </c>
      <c r="F93" s="275">
        <v>0</v>
      </c>
      <c r="G93" s="276">
        <v>1.1929631199999999</v>
      </c>
      <c r="H93" s="275">
        <v>0</v>
      </c>
      <c r="I93" s="276">
        <v>0</v>
      </c>
      <c r="J93" s="275">
        <v>0</v>
      </c>
      <c r="K93" s="276">
        <v>0.12968099</v>
      </c>
      <c r="L93" s="275">
        <v>0</v>
      </c>
      <c r="M93" s="276">
        <v>0</v>
      </c>
      <c r="N93" s="275">
        <v>15</v>
      </c>
      <c r="O93" s="276">
        <v>89.658576519999997</v>
      </c>
      <c r="P93" s="313">
        <v>15</v>
      </c>
      <c r="Q93" s="313">
        <v>1</v>
      </c>
      <c r="R93" s="277">
        <v>3.50316698</v>
      </c>
      <c r="S93" s="313">
        <v>1</v>
      </c>
      <c r="T93" s="277">
        <v>4.2884248600000001</v>
      </c>
      <c r="U93" s="313">
        <v>0</v>
      </c>
      <c r="V93" s="277">
        <v>0.10134359</v>
      </c>
      <c r="W93" s="313">
        <v>0</v>
      </c>
      <c r="X93" s="277" t="s">
        <v>207</v>
      </c>
      <c r="Y93" s="313">
        <v>0</v>
      </c>
      <c r="Z93" s="277" t="s">
        <v>207</v>
      </c>
      <c r="AA93" s="313">
        <v>14</v>
      </c>
      <c r="AB93" s="277">
        <v>92.107064579999999</v>
      </c>
    </row>
    <row r="94" spans="1:28" s="312" customFormat="1" ht="15" customHeight="1" x14ac:dyDescent="0.2">
      <c r="A94" s="720"/>
      <c r="B94" s="269" t="s">
        <v>162</v>
      </c>
      <c r="C94" s="284">
        <v>16</v>
      </c>
      <c r="D94" s="284">
        <v>1</v>
      </c>
      <c r="E94" s="285">
        <v>9.0187793599999999</v>
      </c>
      <c r="F94" s="284">
        <v>0</v>
      </c>
      <c r="G94" s="285">
        <v>1.1929631199999999</v>
      </c>
      <c r="H94" s="284">
        <v>0</v>
      </c>
      <c r="I94" s="285">
        <v>0</v>
      </c>
      <c r="J94" s="284">
        <v>0</v>
      </c>
      <c r="K94" s="285">
        <v>0.12968099</v>
      </c>
      <c r="L94" s="284">
        <v>0</v>
      </c>
      <c r="M94" s="285">
        <v>0</v>
      </c>
      <c r="N94" s="284">
        <v>15</v>
      </c>
      <c r="O94" s="285">
        <v>89.658576519999997</v>
      </c>
      <c r="P94" s="314">
        <v>15</v>
      </c>
      <c r="Q94" s="314">
        <v>1</v>
      </c>
      <c r="R94" s="286">
        <v>3.50316698</v>
      </c>
      <c r="S94" s="314">
        <v>1</v>
      </c>
      <c r="T94" s="286">
        <v>4.2884248600000001</v>
      </c>
      <c r="U94" s="314">
        <v>0</v>
      </c>
      <c r="V94" s="286">
        <v>0.10134359</v>
      </c>
      <c r="W94" s="314">
        <v>0</v>
      </c>
      <c r="X94" s="286" t="s">
        <v>207</v>
      </c>
      <c r="Y94" s="314">
        <v>0</v>
      </c>
      <c r="Z94" s="286" t="s">
        <v>207</v>
      </c>
      <c r="AA94" s="314">
        <v>14</v>
      </c>
      <c r="AB94" s="286">
        <v>92.107064579999999</v>
      </c>
    </row>
    <row r="95" spans="1:28" s="312" customFormat="1" ht="15" customHeight="1" x14ac:dyDescent="0.2">
      <c r="A95" s="720" t="s">
        <v>191</v>
      </c>
      <c r="B95" s="273" t="s">
        <v>63</v>
      </c>
      <c r="C95" s="275">
        <v>714</v>
      </c>
      <c r="D95" s="275">
        <v>384</v>
      </c>
      <c r="E95" s="276">
        <v>53.808245679999999</v>
      </c>
      <c r="F95" s="275">
        <v>184</v>
      </c>
      <c r="G95" s="276">
        <v>25.76815062</v>
      </c>
      <c r="H95" s="275">
        <v>3</v>
      </c>
      <c r="I95" s="276">
        <v>0.48925737000000002</v>
      </c>
      <c r="J95" s="275">
        <v>83</v>
      </c>
      <c r="K95" s="276">
        <v>11.65121353</v>
      </c>
      <c r="L95" s="275">
        <v>3</v>
      </c>
      <c r="M95" s="276">
        <v>0.35270659999999998</v>
      </c>
      <c r="N95" s="275">
        <v>57</v>
      </c>
      <c r="O95" s="276">
        <v>7.9304262100000003</v>
      </c>
      <c r="P95" s="313">
        <v>738</v>
      </c>
      <c r="Q95" s="313">
        <v>390</v>
      </c>
      <c r="R95" s="277">
        <v>52.808033719999997</v>
      </c>
      <c r="S95" s="313">
        <v>226</v>
      </c>
      <c r="T95" s="277">
        <v>30.585119760000001</v>
      </c>
      <c r="U95" s="313">
        <v>4</v>
      </c>
      <c r="V95" s="277">
        <v>0.50157028000000003</v>
      </c>
      <c r="W95" s="313">
        <v>70</v>
      </c>
      <c r="X95" s="277">
        <v>9.5267286200000001</v>
      </c>
      <c r="Y95" s="313">
        <v>0</v>
      </c>
      <c r="Z95" s="277">
        <v>5.8898230000000003E-2</v>
      </c>
      <c r="AA95" s="313">
        <v>48</v>
      </c>
      <c r="AB95" s="277">
        <v>6.5196493899999997</v>
      </c>
    </row>
    <row r="96" spans="1:28" s="312" customFormat="1" ht="15" customHeight="1" x14ac:dyDescent="0.2">
      <c r="A96" s="720"/>
      <c r="B96" s="269" t="s">
        <v>162</v>
      </c>
      <c r="C96" s="284">
        <v>538</v>
      </c>
      <c r="D96" s="284">
        <v>286</v>
      </c>
      <c r="E96" s="285">
        <v>53.124541729999997</v>
      </c>
      <c r="F96" s="284">
        <v>121</v>
      </c>
      <c r="G96" s="285">
        <v>22.468629580000002</v>
      </c>
      <c r="H96" s="284">
        <v>0</v>
      </c>
      <c r="I96" s="285">
        <v>0</v>
      </c>
      <c r="J96" s="284">
        <v>77</v>
      </c>
      <c r="K96" s="285">
        <v>14.31426783</v>
      </c>
      <c r="L96" s="284">
        <v>2</v>
      </c>
      <c r="M96" s="285">
        <v>0.3933159</v>
      </c>
      <c r="N96" s="284">
        <v>52</v>
      </c>
      <c r="O96" s="285">
        <v>9.6992449500000006</v>
      </c>
      <c r="P96" s="314">
        <v>555</v>
      </c>
      <c r="Q96" s="314">
        <v>305</v>
      </c>
      <c r="R96" s="286">
        <v>54.88004668</v>
      </c>
      <c r="S96" s="314">
        <v>146</v>
      </c>
      <c r="T96" s="286">
        <v>26.240822640000001</v>
      </c>
      <c r="U96" s="314">
        <v>0</v>
      </c>
      <c r="V96" s="286">
        <v>1.827691E-2</v>
      </c>
      <c r="W96" s="314">
        <v>64</v>
      </c>
      <c r="X96" s="286">
        <v>11.554434880000001</v>
      </c>
      <c r="Y96" s="314">
        <v>0</v>
      </c>
      <c r="Z96" s="286">
        <v>6.9907109999999995E-2</v>
      </c>
      <c r="AA96" s="314">
        <v>40</v>
      </c>
      <c r="AB96" s="286">
        <v>7.2365117799999998</v>
      </c>
    </row>
    <row r="97" spans="1:28" s="312" customFormat="1" ht="15" customHeight="1" x14ac:dyDescent="0.2">
      <c r="A97" s="720"/>
      <c r="B97" s="273" t="s">
        <v>163</v>
      </c>
      <c r="C97" s="275">
        <v>176</v>
      </c>
      <c r="D97" s="275">
        <v>99</v>
      </c>
      <c r="E97" s="276">
        <v>55.894450810000002</v>
      </c>
      <c r="F97" s="275">
        <v>63</v>
      </c>
      <c r="G97" s="276">
        <v>35.836072199999997</v>
      </c>
      <c r="H97" s="275">
        <v>3</v>
      </c>
      <c r="I97" s="276">
        <v>1.9821421800000001</v>
      </c>
      <c r="J97" s="275">
        <v>6</v>
      </c>
      <c r="K97" s="276">
        <v>3.52536082</v>
      </c>
      <c r="L97" s="275">
        <v>0</v>
      </c>
      <c r="M97" s="276">
        <v>0.22879431</v>
      </c>
      <c r="N97" s="275">
        <v>4</v>
      </c>
      <c r="O97" s="276">
        <v>2.5331796799999999</v>
      </c>
      <c r="P97" s="313">
        <v>183</v>
      </c>
      <c r="Q97" s="313">
        <v>85</v>
      </c>
      <c r="R97" s="277">
        <v>46.539248909999998</v>
      </c>
      <c r="S97" s="313">
        <v>80</v>
      </c>
      <c r="T97" s="277">
        <v>43.728601140000002</v>
      </c>
      <c r="U97" s="313">
        <v>4</v>
      </c>
      <c r="V97" s="277">
        <v>1.9637532799999999</v>
      </c>
      <c r="W97" s="313">
        <v>6</v>
      </c>
      <c r="X97" s="277">
        <v>3.3919918099999999</v>
      </c>
      <c r="Y97" s="313">
        <v>0</v>
      </c>
      <c r="Z97" s="277">
        <v>2.5591340000000001E-2</v>
      </c>
      <c r="AA97" s="313">
        <v>8</v>
      </c>
      <c r="AB97" s="277">
        <v>4.35081352</v>
      </c>
    </row>
    <row r="98" spans="1:28" s="312" customFormat="1" ht="15" customHeight="1" x14ac:dyDescent="0.2">
      <c r="A98" s="720" t="s">
        <v>192</v>
      </c>
      <c r="B98" s="269" t="s">
        <v>63</v>
      </c>
      <c r="C98" s="284">
        <v>247</v>
      </c>
      <c r="D98" s="284">
        <v>161</v>
      </c>
      <c r="E98" s="285">
        <v>65.090712929999995</v>
      </c>
      <c r="F98" s="284">
        <v>30</v>
      </c>
      <c r="G98" s="285">
        <v>12.057248550000001</v>
      </c>
      <c r="H98" s="284">
        <v>5</v>
      </c>
      <c r="I98" s="285">
        <v>2.16300202</v>
      </c>
      <c r="J98" s="284">
        <v>22</v>
      </c>
      <c r="K98" s="285">
        <v>9.0061280499999992</v>
      </c>
      <c r="L98" s="284">
        <v>2</v>
      </c>
      <c r="M98" s="285">
        <v>0.83632983000000005</v>
      </c>
      <c r="N98" s="284">
        <v>27</v>
      </c>
      <c r="O98" s="285">
        <v>10.846578620000001</v>
      </c>
      <c r="P98" s="314">
        <v>271</v>
      </c>
      <c r="Q98" s="314">
        <v>180</v>
      </c>
      <c r="R98" s="286">
        <v>66.297481820000002</v>
      </c>
      <c r="S98" s="314">
        <v>35</v>
      </c>
      <c r="T98" s="286">
        <v>12.83544571</v>
      </c>
      <c r="U98" s="314">
        <v>5</v>
      </c>
      <c r="V98" s="286">
        <v>1.6970149299999999</v>
      </c>
      <c r="W98" s="314">
        <v>22</v>
      </c>
      <c r="X98" s="286">
        <v>8.1896251400000004</v>
      </c>
      <c r="Y98" s="314">
        <v>1</v>
      </c>
      <c r="Z98" s="286">
        <v>0.35096674999999999</v>
      </c>
      <c r="AA98" s="314">
        <v>29</v>
      </c>
      <c r="AB98" s="286">
        <v>10.629465639999999</v>
      </c>
    </row>
    <row r="99" spans="1:28" s="312" customFormat="1" ht="15" customHeight="1" x14ac:dyDescent="0.2">
      <c r="A99" s="720"/>
      <c r="B99" s="273" t="s">
        <v>162</v>
      </c>
      <c r="C99" s="275">
        <v>156</v>
      </c>
      <c r="D99" s="275">
        <v>91</v>
      </c>
      <c r="E99" s="276">
        <v>58.757310599999997</v>
      </c>
      <c r="F99" s="275">
        <v>23</v>
      </c>
      <c r="G99" s="276">
        <v>14.613992290000001</v>
      </c>
      <c r="H99" s="275">
        <v>0</v>
      </c>
      <c r="I99" s="276">
        <v>0.28056481999999999</v>
      </c>
      <c r="J99" s="275">
        <v>21</v>
      </c>
      <c r="K99" s="276">
        <v>13.263875880000001</v>
      </c>
      <c r="L99" s="275">
        <v>1</v>
      </c>
      <c r="M99" s="276">
        <v>0.33630558999999999</v>
      </c>
      <c r="N99" s="275">
        <v>20</v>
      </c>
      <c r="O99" s="276">
        <v>12.747950830000001</v>
      </c>
      <c r="P99" s="313">
        <v>163</v>
      </c>
      <c r="Q99" s="313">
        <v>89</v>
      </c>
      <c r="R99" s="277">
        <v>54.428560589999996</v>
      </c>
      <c r="S99" s="313">
        <v>29</v>
      </c>
      <c r="T99" s="277">
        <v>17.75642057</v>
      </c>
      <c r="U99" s="313">
        <v>1</v>
      </c>
      <c r="V99" s="277">
        <v>0.53469968000000001</v>
      </c>
      <c r="W99" s="313">
        <v>21</v>
      </c>
      <c r="X99" s="277">
        <v>12.76321707</v>
      </c>
      <c r="Y99" s="313">
        <v>0</v>
      </c>
      <c r="Z99" s="277">
        <v>0.15524051999999999</v>
      </c>
      <c r="AA99" s="313">
        <v>23</v>
      </c>
      <c r="AB99" s="277">
        <v>14.361861579999999</v>
      </c>
    </row>
    <row r="100" spans="1:28" s="312" customFormat="1" ht="15" customHeight="1" x14ac:dyDescent="0.2">
      <c r="A100" s="720"/>
      <c r="B100" s="269" t="s">
        <v>163</v>
      </c>
      <c r="C100" s="284">
        <v>92</v>
      </c>
      <c r="D100" s="284">
        <v>70</v>
      </c>
      <c r="E100" s="285">
        <v>75.837633490000002</v>
      </c>
      <c r="F100" s="284">
        <v>7</v>
      </c>
      <c r="G100" s="285">
        <v>7.7188028800000001</v>
      </c>
      <c r="H100" s="284">
        <v>5</v>
      </c>
      <c r="I100" s="285">
        <v>5.3572413799999996</v>
      </c>
      <c r="J100" s="284">
        <v>2</v>
      </c>
      <c r="K100" s="285">
        <v>1.7813102999999999</v>
      </c>
      <c r="L100" s="284">
        <v>2</v>
      </c>
      <c r="M100" s="285">
        <v>1.68480282</v>
      </c>
      <c r="N100" s="284">
        <v>7</v>
      </c>
      <c r="O100" s="285">
        <v>7.6202091300000001</v>
      </c>
      <c r="P100" s="314">
        <v>108</v>
      </c>
      <c r="Q100" s="314">
        <v>91</v>
      </c>
      <c r="R100" s="286">
        <v>84.144514869999995</v>
      </c>
      <c r="S100" s="314">
        <v>6</v>
      </c>
      <c r="T100" s="286">
        <v>5.4358851799999997</v>
      </c>
      <c r="U100" s="314">
        <v>4</v>
      </c>
      <c r="V100" s="286">
        <v>3.4447625500000001</v>
      </c>
      <c r="W100" s="314">
        <v>1</v>
      </c>
      <c r="X100" s="286">
        <v>1.31241662</v>
      </c>
      <c r="Y100" s="314">
        <v>1</v>
      </c>
      <c r="Z100" s="286">
        <v>0.64527595000000004</v>
      </c>
      <c r="AA100" s="314">
        <v>5</v>
      </c>
      <c r="AB100" s="286">
        <v>5.0171448300000003</v>
      </c>
    </row>
    <row r="101" spans="1:28" s="312" customFormat="1" ht="15" customHeight="1" x14ac:dyDescent="0.2">
      <c r="A101" s="720" t="s">
        <v>193</v>
      </c>
      <c r="B101" s="273" t="s">
        <v>63</v>
      </c>
      <c r="C101" s="275">
        <v>444</v>
      </c>
      <c r="D101" s="275">
        <v>127</v>
      </c>
      <c r="E101" s="276">
        <v>28.677051649999999</v>
      </c>
      <c r="F101" s="275">
        <v>188</v>
      </c>
      <c r="G101" s="276">
        <v>42.301231600000001</v>
      </c>
      <c r="H101" s="275">
        <v>1</v>
      </c>
      <c r="I101" s="276">
        <v>0.25580135999999998</v>
      </c>
      <c r="J101" s="275">
        <v>64</v>
      </c>
      <c r="K101" s="276">
        <v>14.437637670000001</v>
      </c>
      <c r="L101" s="275">
        <v>1</v>
      </c>
      <c r="M101" s="276">
        <v>0.25230833000000003</v>
      </c>
      <c r="N101" s="275">
        <v>62</v>
      </c>
      <c r="O101" s="276">
        <v>14.075969389999999</v>
      </c>
      <c r="P101" s="313">
        <v>479</v>
      </c>
      <c r="Q101" s="313">
        <v>120</v>
      </c>
      <c r="R101" s="277">
        <v>25.097297139999998</v>
      </c>
      <c r="S101" s="313">
        <v>242</v>
      </c>
      <c r="T101" s="277">
        <v>50.429251950000001</v>
      </c>
      <c r="U101" s="313">
        <v>2</v>
      </c>
      <c r="V101" s="277">
        <v>0.36066510000000002</v>
      </c>
      <c r="W101" s="313">
        <v>49</v>
      </c>
      <c r="X101" s="277">
        <v>10.31558564</v>
      </c>
      <c r="Y101" s="313">
        <v>2</v>
      </c>
      <c r="Z101" s="277">
        <v>0.47689185000000001</v>
      </c>
      <c r="AA101" s="313">
        <v>64</v>
      </c>
      <c r="AB101" s="277">
        <v>13.320308320000001</v>
      </c>
    </row>
    <row r="102" spans="1:28" s="312" customFormat="1" ht="15" customHeight="1" x14ac:dyDescent="0.2">
      <c r="A102" s="720"/>
      <c r="B102" s="269" t="s">
        <v>162</v>
      </c>
      <c r="C102" s="284">
        <v>310</v>
      </c>
      <c r="D102" s="284">
        <v>66</v>
      </c>
      <c r="E102" s="285">
        <v>21.347194200000001</v>
      </c>
      <c r="F102" s="284">
        <v>132</v>
      </c>
      <c r="G102" s="285">
        <v>42.571354650000004</v>
      </c>
      <c r="H102" s="284">
        <v>1</v>
      </c>
      <c r="I102" s="285">
        <v>0.24258014999999999</v>
      </c>
      <c r="J102" s="284">
        <v>58</v>
      </c>
      <c r="K102" s="285">
        <v>18.74780488</v>
      </c>
      <c r="L102" s="284">
        <v>1</v>
      </c>
      <c r="M102" s="285">
        <v>0.20800899</v>
      </c>
      <c r="N102" s="284">
        <v>52</v>
      </c>
      <c r="O102" s="285">
        <v>16.883057130000001</v>
      </c>
      <c r="P102" s="314">
        <v>331</v>
      </c>
      <c r="Q102" s="314">
        <v>61</v>
      </c>
      <c r="R102" s="286">
        <v>18.452305410000001</v>
      </c>
      <c r="S102" s="314">
        <v>164</v>
      </c>
      <c r="T102" s="286">
        <v>49.518562549999999</v>
      </c>
      <c r="U102" s="314">
        <v>1</v>
      </c>
      <c r="V102" s="286">
        <v>0.42705626000000002</v>
      </c>
      <c r="W102" s="314">
        <v>47</v>
      </c>
      <c r="X102" s="286">
        <v>14.29832686</v>
      </c>
      <c r="Y102" s="314">
        <v>1</v>
      </c>
      <c r="Z102" s="286">
        <v>0.35911810999999999</v>
      </c>
      <c r="AA102" s="314">
        <v>56</v>
      </c>
      <c r="AB102" s="286">
        <v>16.94463081</v>
      </c>
    </row>
    <row r="103" spans="1:28" s="312" customFormat="1" ht="15" customHeight="1" x14ac:dyDescent="0.2">
      <c r="A103" s="720"/>
      <c r="B103" s="273" t="s">
        <v>163</v>
      </c>
      <c r="C103" s="275">
        <v>134</v>
      </c>
      <c r="D103" s="275">
        <v>61</v>
      </c>
      <c r="E103" s="276">
        <v>45.585357369999997</v>
      </c>
      <c r="F103" s="275">
        <v>56</v>
      </c>
      <c r="G103" s="276">
        <v>41.678119459999998</v>
      </c>
      <c r="H103" s="275">
        <v>0</v>
      </c>
      <c r="I103" s="276">
        <v>0.28629966000000001</v>
      </c>
      <c r="J103" s="275">
        <v>6</v>
      </c>
      <c r="K103" s="276">
        <v>4.4950671099999999</v>
      </c>
      <c r="L103" s="275">
        <v>0</v>
      </c>
      <c r="M103" s="276">
        <v>0.35449677000000002</v>
      </c>
      <c r="N103" s="275">
        <v>10</v>
      </c>
      <c r="O103" s="276">
        <v>7.6006596200000001</v>
      </c>
      <c r="P103" s="313">
        <v>148</v>
      </c>
      <c r="Q103" s="313">
        <v>59</v>
      </c>
      <c r="R103" s="277">
        <v>39.9728171</v>
      </c>
      <c r="S103" s="313">
        <v>78</v>
      </c>
      <c r="T103" s="277">
        <v>52.467926939999998</v>
      </c>
      <c r="U103" s="313">
        <v>0</v>
      </c>
      <c r="V103" s="277">
        <v>0.21204143</v>
      </c>
      <c r="W103" s="313">
        <v>2</v>
      </c>
      <c r="X103" s="277">
        <v>1.3997962799999999</v>
      </c>
      <c r="Y103" s="313">
        <v>1</v>
      </c>
      <c r="Z103" s="277">
        <v>0.74054087999999996</v>
      </c>
      <c r="AA103" s="313">
        <v>8</v>
      </c>
      <c r="AB103" s="277">
        <v>5.2068773699999999</v>
      </c>
    </row>
    <row r="104" spans="1:28" s="312" customFormat="1" ht="15" customHeight="1" x14ac:dyDescent="0.2">
      <c r="A104" s="720" t="s">
        <v>194</v>
      </c>
      <c r="B104" s="269" t="s">
        <v>63</v>
      </c>
      <c r="C104" s="284">
        <v>1460</v>
      </c>
      <c r="D104" s="284">
        <v>1054</v>
      </c>
      <c r="E104" s="285">
        <v>72.225781190000006</v>
      </c>
      <c r="F104" s="284">
        <v>251</v>
      </c>
      <c r="G104" s="285">
        <v>17.160532539999998</v>
      </c>
      <c r="H104" s="284">
        <v>6</v>
      </c>
      <c r="I104" s="285">
        <v>0.38077728</v>
      </c>
      <c r="J104" s="284">
        <v>82</v>
      </c>
      <c r="K104" s="285">
        <v>5.6005925000000003</v>
      </c>
      <c r="L104" s="284">
        <v>6</v>
      </c>
      <c r="M104" s="285">
        <v>0.39814226000000003</v>
      </c>
      <c r="N104" s="284">
        <v>62</v>
      </c>
      <c r="O104" s="285">
        <v>4.2341742299999998</v>
      </c>
      <c r="P104" s="314">
        <v>1472</v>
      </c>
      <c r="Q104" s="314">
        <v>1067</v>
      </c>
      <c r="R104" s="286">
        <v>72.493320100000005</v>
      </c>
      <c r="S104" s="314">
        <v>232</v>
      </c>
      <c r="T104" s="286">
        <v>15.73060454</v>
      </c>
      <c r="U104" s="314">
        <v>1</v>
      </c>
      <c r="V104" s="286">
        <v>0.10134181</v>
      </c>
      <c r="W104" s="314">
        <v>104</v>
      </c>
      <c r="X104" s="286">
        <v>7.0338637200000003</v>
      </c>
      <c r="Y104" s="314">
        <v>3</v>
      </c>
      <c r="Z104" s="286">
        <v>0.19217640999999999</v>
      </c>
      <c r="AA104" s="314">
        <v>65</v>
      </c>
      <c r="AB104" s="286">
        <v>4.4486934299999996</v>
      </c>
    </row>
    <row r="105" spans="1:28" s="312" customFormat="1" ht="15" customHeight="1" x14ac:dyDescent="0.2">
      <c r="A105" s="720"/>
      <c r="B105" s="273" t="s">
        <v>162</v>
      </c>
      <c r="C105" s="275">
        <v>1252</v>
      </c>
      <c r="D105" s="275">
        <v>923</v>
      </c>
      <c r="E105" s="276">
        <v>73.728495379999998</v>
      </c>
      <c r="F105" s="275">
        <v>197</v>
      </c>
      <c r="G105" s="276">
        <v>15.75733331</v>
      </c>
      <c r="H105" s="275">
        <v>2</v>
      </c>
      <c r="I105" s="276">
        <v>0.17499439999999999</v>
      </c>
      <c r="J105" s="275">
        <v>76</v>
      </c>
      <c r="K105" s="276">
        <v>6.0844257700000002</v>
      </c>
      <c r="L105" s="275">
        <v>5</v>
      </c>
      <c r="M105" s="276">
        <v>0.41736089999999998</v>
      </c>
      <c r="N105" s="275">
        <v>48</v>
      </c>
      <c r="O105" s="276">
        <v>3.8373902499999999</v>
      </c>
      <c r="P105" s="313">
        <v>1256</v>
      </c>
      <c r="Q105" s="313">
        <v>939</v>
      </c>
      <c r="R105" s="277">
        <v>74.745891020000002</v>
      </c>
      <c r="S105" s="313">
        <v>171</v>
      </c>
      <c r="T105" s="277">
        <v>13.62061166</v>
      </c>
      <c r="U105" s="313">
        <v>0</v>
      </c>
      <c r="V105" s="277">
        <v>1.462107E-2</v>
      </c>
      <c r="W105" s="313">
        <v>95</v>
      </c>
      <c r="X105" s="277">
        <v>7.5856249900000003</v>
      </c>
      <c r="Y105" s="313">
        <v>2</v>
      </c>
      <c r="Z105" s="277">
        <v>0.14189373999999999</v>
      </c>
      <c r="AA105" s="313">
        <v>49</v>
      </c>
      <c r="AB105" s="277">
        <v>3.8913575200000001</v>
      </c>
    </row>
    <row r="106" spans="1:28" s="312" customFormat="1" ht="15" customHeight="1" x14ac:dyDescent="0.2">
      <c r="A106" s="720"/>
      <c r="B106" s="269" t="s">
        <v>163</v>
      </c>
      <c r="C106" s="284">
        <v>208</v>
      </c>
      <c r="D106" s="284">
        <v>131</v>
      </c>
      <c r="E106" s="285">
        <v>63.187803840000001</v>
      </c>
      <c r="F106" s="284">
        <v>53</v>
      </c>
      <c r="G106" s="285">
        <v>25.599983649999999</v>
      </c>
      <c r="H106" s="284">
        <v>3</v>
      </c>
      <c r="I106" s="285">
        <v>1.6184451</v>
      </c>
      <c r="J106" s="284">
        <v>6</v>
      </c>
      <c r="K106" s="285">
        <v>2.6906085700000002</v>
      </c>
      <c r="L106" s="284">
        <v>1</v>
      </c>
      <c r="M106" s="285">
        <v>0.28255295000000002</v>
      </c>
      <c r="N106" s="284">
        <v>14</v>
      </c>
      <c r="O106" s="285">
        <v>6.6206058900000002</v>
      </c>
      <c r="P106" s="314">
        <v>216</v>
      </c>
      <c r="Q106" s="314">
        <v>128</v>
      </c>
      <c r="R106" s="286">
        <v>59.3681944</v>
      </c>
      <c r="S106" s="314">
        <v>60</v>
      </c>
      <c r="T106" s="286">
        <v>28.024966249999999</v>
      </c>
      <c r="U106" s="314">
        <v>1</v>
      </c>
      <c r="V106" s="286">
        <v>0.60664026999999998</v>
      </c>
      <c r="W106" s="314">
        <v>8</v>
      </c>
      <c r="X106" s="286">
        <v>3.8188989699999998</v>
      </c>
      <c r="Y106" s="314">
        <v>1</v>
      </c>
      <c r="Z106" s="286">
        <v>0.48516007</v>
      </c>
      <c r="AA106" s="314">
        <v>17</v>
      </c>
      <c r="AB106" s="286">
        <v>7.6961400500000003</v>
      </c>
    </row>
    <row r="107" spans="1:28" s="312" customFormat="1" ht="15" customHeight="1" x14ac:dyDescent="0.2">
      <c r="A107" s="720" t="s">
        <v>195</v>
      </c>
      <c r="B107" s="273" t="s">
        <v>63</v>
      </c>
      <c r="C107" s="275">
        <v>9</v>
      </c>
      <c r="D107" s="275">
        <v>8</v>
      </c>
      <c r="E107" s="276">
        <v>87.385873430000004</v>
      </c>
      <c r="F107" s="275">
        <v>0</v>
      </c>
      <c r="G107" s="276">
        <v>1.7769476799999999</v>
      </c>
      <c r="H107" s="275">
        <v>0</v>
      </c>
      <c r="I107" s="276">
        <v>2.7657500000000002E-2</v>
      </c>
      <c r="J107" s="275">
        <v>0</v>
      </c>
      <c r="K107" s="276">
        <v>3.3671689999999997E-2</v>
      </c>
      <c r="L107" s="275">
        <v>0</v>
      </c>
      <c r="M107" s="276">
        <v>0.21333136999999999</v>
      </c>
      <c r="N107" s="275">
        <v>1</v>
      </c>
      <c r="O107" s="276">
        <v>10.56251833</v>
      </c>
      <c r="P107" s="313">
        <v>10</v>
      </c>
      <c r="Q107" s="313">
        <v>8</v>
      </c>
      <c r="R107" s="277">
        <v>82.656962230000005</v>
      </c>
      <c r="S107" s="313">
        <v>1</v>
      </c>
      <c r="T107" s="277">
        <v>9.5046903500000006</v>
      </c>
      <c r="U107" s="313">
        <v>0</v>
      </c>
      <c r="V107" s="277">
        <v>4.3676760000000002E-2</v>
      </c>
      <c r="W107" s="313">
        <v>0</v>
      </c>
      <c r="X107" s="277">
        <v>0.28677828</v>
      </c>
      <c r="Y107" s="313">
        <v>0</v>
      </c>
      <c r="Z107" s="277">
        <v>5.8161320000000002E-2</v>
      </c>
      <c r="AA107" s="313">
        <v>1</v>
      </c>
      <c r="AB107" s="277">
        <v>7.4497310600000004</v>
      </c>
    </row>
    <row r="108" spans="1:28" s="312" customFormat="1" ht="15" customHeight="1" x14ac:dyDescent="0.2">
      <c r="A108" s="720"/>
      <c r="B108" s="269" t="s">
        <v>162</v>
      </c>
      <c r="C108" s="284">
        <v>2</v>
      </c>
      <c r="D108" s="284">
        <v>1</v>
      </c>
      <c r="E108" s="285">
        <v>55.867696709999997</v>
      </c>
      <c r="F108" s="284">
        <v>0</v>
      </c>
      <c r="G108" s="285">
        <v>5.8582136299999998</v>
      </c>
      <c r="H108" s="284">
        <v>0</v>
      </c>
      <c r="I108" s="285">
        <v>9.9640510000000002E-2</v>
      </c>
      <c r="J108" s="284">
        <v>0</v>
      </c>
      <c r="K108" s="285">
        <v>0.12130758</v>
      </c>
      <c r="L108" s="284">
        <v>0</v>
      </c>
      <c r="M108" s="285">
        <v>0</v>
      </c>
      <c r="N108" s="284">
        <v>1</v>
      </c>
      <c r="O108" s="285">
        <v>38.053141580000002</v>
      </c>
      <c r="P108" s="314">
        <v>3</v>
      </c>
      <c r="Q108" s="314">
        <v>2</v>
      </c>
      <c r="R108" s="286">
        <v>63.466966859999999</v>
      </c>
      <c r="S108" s="314">
        <v>0</v>
      </c>
      <c r="T108" s="286">
        <v>7.5560463100000002</v>
      </c>
      <c r="U108" s="314">
        <v>0</v>
      </c>
      <c r="V108" s="286">
        <v>0.1375799</v>
      </c>
      <c r="W108" s="314">
        <v>0</v>
      </c>
      <c r="X108" s="286">
        <v>0.47004786999999998</v>
      </c>
      <c r="Y108" s="314">
        <v>0</v>
      </c>
      <c r="Z108" s="286">
        <v>0.19950849000000001</v>
      </c>
      <c r="AA108" s="314">
        <v>1</v>
      </c>
      <c r="AB108" s="286">
        <v>28.169850570000001</v>
      </c>
    </row>
    <row r="109" spans="1:28" s="312" customFormat="1" ht="15" customHeight="1" x14ac:dyDescent="0.2">
      <c r="A109" s="720"/>
      <c r="B109" s="273" t="s">
        <v>163</v>
      </c>
      <c r="C109" s="275">
        <v>6</v>
      </c>
      <c r="D109" s="275">
        <v>6</v>
      </c>
      <c r="E109" s="276">
        <v>99.495868770000001</v>
      </c>
      <c r="F109" s="275">
        <v>0</v>
      </c>
      <c r="G109" s="276">
        <v>0.20883313000000001</v>
      </c>
      <c r="H109" s="275">
        <v>0</v>
      </c>
      <c r="I109" s="276">
        <v>0</v>
      </c>
      <c r="J109" s="275">
        <v>0</v>
      </c>
      <c r="K109" s="276">
        <v>0</v>
      </c>
      <c r="L109" s="275">
        <v>0</v>
      </c>
      <c r="M109" s="276">
        <v>0.29529810000000001</v>
      </c>
      <c r="N109" s="275">
        <v>0</v>
      </c>
      <c r="O109" s="276">
        <v>0</v>
      </c>
      <c r="P109" s="313">
        <v>7</v>
      </c>
      <c r="Q109" s="313">
        <v>6</v>
      </c>
      <c r="R109" s="277">
        <v>89.556551029999994</v>
      </c>
      <c r="S109" s="313">
        <v>1</v>
      </c>
      <c r="T109" s="277">
        <v>10.205307639999999</v>
      </c>
      <c r="U109" s="313">
        <v>0</v>
      </c>
      <c r="V109" s="277">
        <v>9.91474E-3</v>
      </c>
      <c r="W109" s="313">
        <v>0</v>
      </c>
      <c r="X109" s="277">
        <v>0.22088536</v>
      </c>
      <c r="Y109" s="313">
        <v>0</v>
      </c>
      <c r="Z109" s="277">
        <v>7.3412299999999998E-3</v>
      </c>
      <c r="AA109" s="313">
        <v>0</v>
      </c>
      <c r="AB109" s="277" t="s">
        <v>207</v>
      </c>
    </row>
    <row r="110" spans="1:28" s="312" customFormat="1" ht="15" customHeight="1" x14ac:dyDescent="0.2">
      <c r="A110" s="720" t="s">
        <v>196</v>
      </c>
      <c r="B110" s="269" t="s">
        <v>63</v>
      </c>
      <c r="C110" s="284">
        <v>31</v>
      </c>
      <c r="D110" s="284">
        <v>28</v>
      </c>
      <c r="E110" s="285">
        <v>88.01274712</v>
      </c>
      <c r="F110" s="284">
        <v>1</v>
      </c>
      <c r="G110" s="285">
        <v>2.8848218299999999</v>
      </c>
      <c r="H110" s="284">
        <v>0</v>
      </c>
      <c r="I110" s="285">
        <v>0.19545692000000001</v>
      </c>
      <c r="J110" s="284">
        <v>1</v>
      </c>
      <c r="K110" s="285">
        <v>2.1279303999999999</v>
      </c>
      <c r="L110" s="284">
        <v>0</v>
      </c>
      <c r="M110" s="285">
        <v>0.36729495000000001</v>
      </c>
      <c r="N110" s="284">
        <v>2</v>
      </c>
      <c r="O110" s="285">
        <v>6.4117487799999999</v>
      </c>
      <c r="P110" s="314">
        <v>31</v>
      </c>
      <c r="Q110" s="314">
        <v>28</v>
      </c>
      <c r="R110" s="286">
        <v>89.754631090000004</v>
      </c>
      <c r="S110" s="314">
        <v>1</v>
      </c>
      <c r="T110" s="286">
        <v>3.3779825300000001</v>
      </c>
      <c r="U110" s="314">
        <v>0</v>
      </c>
      <c r="V110" s="286">
        <v>0.22467450999999999</v>
      </c>
      <c r="W110" s="314">
        <v>1</v>
      </c>
      <c r="X110" s="286">
        <v>3.4670861199999998</v>
      </c>
      <c r="Y110" s="314">
        <v>0</v>
      </c>
      <c r="Z110" s="286">
        <v>0.13475442000000001</v>
      </c>
      <c r="AA110" s="314">
        <v>1</v>
      </c>
      <c r="AB110" s="286">
        <v>3.0408713199999999</v>
      </c>
    </row>
    <row r="111" spans="1:28" s="312" customFormat="1" ht="15" customHeight="1" x14ac:dyDescent="0.2">
      <c r="A111" s="720"/>
      <c r="B111" s="273" t="s">
        <v>162</v>
      </c>
      <c r="C111" s="275">
        <v>8</v>
      </c>
      <c r="D111" s="275">
        <v>6</v>
      </c>
      <c r="E111" s="276">
        <v>68.002231190000003</v>
      </c>
      <c r="F111" s="275">
        <v>1</v>
      </c>
      <c r="G111" s="276">
        <v>7.0294938399999998</v>
      </c>
      <c r="H111" s="275">
        <v>0</v>
      </c>
      <c r="I111" s="276">
        <v>0.17882276</v>
      </c>
      <c r="J111" s="275">
        <v>1</v>
      </c>
      <c r="K111" s="276">
        <v>7.0656338999999999</v>
      </c>
      <c r="L111" s="275">
        <v>0</v>
      </c>
      <c r="M111" s="276">
        <v>0.55628734000000002</v>
      </c>
      <c r="N111" s="275">
        <v>1</v>
      </c>
      <c r="O111" s="276">
        <v>17.167530970000001</v>
      </c>
      <c r="P111" s="313">
        <v>9</v>
      </c>
      <c r="Q111" s="313">
        <v>7</v>
      </c>
      <c r="R111" s="277">
        <v>76.013400599999997</v>
      </c>
      <c r="S111" s="313">
        <v>1</v>
      </c>
      <c r="T111" s="277">
        <v>6.4758423399999998</v>
      </c>
      <c r="U111" s="313">
        <v>0</v>
      </c>
      <c r="V111" s="277">
        <v>0.47224347999999999</v>
      </c>
      <c r="W111" s="313">
        <v>1</v>
      </c>
      <c r="X111" s="277">
        <v>6.6141929599999996</v>
      </c>
      <c r="Y111" s="313">
        <v>0</v>
      </c>
      <c r="Z111" s="277">
        <v>0.45529151000000001</v>
      </c>
      <c r="AA111" s="313">
        <v>1</v>
      </c>
      <c r="AB111" s="277">
        <v>9.9690291099999992</v>
      </c>
    </row>
    <row r="112" spans="1:28" s="312" customFormat="1" ht="15" customHeight="1" x14ac:dyDescent="0.2">
      <c r="A112" s="721"/>
      <c r="B112" s="287" t="s">
        <v>163</v>
      </c>
      <c r="C112" s="289">
        <v>23</v>
      </c>
      <c r="D112" s="289">
        <v>22</v>
      </c>
      <c r="E112" s="290">
        <v>95.183478300000004</v>
      </c>
      <c r="F112" s="289">
        <v>0</v>
      </c>
      <c r="G112" s="290">
        <v>1.39958633</v>
      </c>
      <c r="H112" s="289">
        <v>0</v>
      </c>
      <c r="I112" s="290">
        <v>0.20141774000000001</v>
      </c>
      <c r="J112" s="289">
        <v>0</v>
      </c>
      <c r="K112" s="290">
        <v>0.35851351999999997</v>
      </c>
      <c r="L112" s="289">
        <v>0</v>
      </c>
      <c r="M112" s="290">
        <v>0.29956988000000001</v>
      </c>
      <c r="N112" s="289">
        <v>1</v>
      </c>
      <c r="O112" s="290">
        <v>2.5574342300000001</v>
      </c>
      <c r="P112" s="315">
        <v>22</v>
      </c>
      <c r="Q112" s="315">
        <v>21</v>
      </c>
      <c r="R112" s="291">
        <v>95.531471269999997</v>
      </c>
      <c r="S112" s="315">
        <v>0</v>
      </c>
      <c r="T112" s="291">
        <v>2.0756362099999999</v>
      </c>
      <c r="U112" s="315">
        <v>0</v>
      </c>
      <c r="V112" s="291">
        <v>0.12059604</v>
      </c>
      <c r="W112" s="315">
        <v>0</v>
      </c>
      <c r="X112" s="291">
        <v>2.1440362400000001</v>
      </c>
      <c r="Y112" s="315">
        <v>0</v>
      </c>
      <c r="Z112" s="291" t="s">
        <v>207</v>
      </c>
      <c r="AA112" s="315">
        <v>0</v>
      </c>
      <c r="AB112" s="291">
        <v>0.12826024</v>
      </c>
    </row>
    <row r="113" spans="1:53" s="266" customFormat="1" ht="15" customHeight="1" x14ac:dyDescent="0.2">
      <c r="A113" s="268"/>
      <c r="B113" s="268"/>
      <c r="C113" s="268"/>
    </row>
    <row r="114" spans="1:53" s="293" customFormat="1" ht="15" customHeight="1" x14ac:dyDescent="0.25">
      <c r="A114" s="725" t="s">
        <v>197</v>
      </c>
      <c r="B114" s="725"/>
      <c r="C114" s="725"/>
      <c r="D114" s="725"/>
      <c r="E114" s="725"/>
      <c r="F114" s="725"/>
    </row>
    <row r="115" spans="1:53" s="316" customFormat="1" ht="15" customHeight="1" x14ac:dyDescent="0.25">
      <c r="A115" s="726" t="s">
        <v>208</v>
      </c>
      <c r="B115" s="726"/>
      <c r="C115" s="726"/>
      <c r="D115" s="726"/>
      <c r="E115" s="726"/>
      <c r="F115" s="726"/>
      <c r="G115" s="726"/>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row>
    <row r="116" spans="1:53" s="316" customFormat="1" ht="15" customHeight="1" x14ac:dyDescent="0.25">
      <c r="A116" s="727"/>
      <c r="B116" s="727"/>
      <c r="C116" s="727"/>
      <c r="D116" s="727"/>
      <c r="E116" s="727"/>
      <c r="F116" s="727"/>
      <c r="G116" s="727"/>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row>
    <row r="117" spans="1:53" s="266" customFormat="1" ht="15" customHeight="1" x14ac:dyDescent="0.2">
      <c r="A117" s="296"/>
      <c r="B117" s="296"/>
      <c r="C117" s="296"/>
      <c r="D117" s="296"/>
      <c r="E117" s="296"/>
      <c r="F117" s="296"/>
      <c r="G117" s="296"/>
      <c r="H117" s="296"/>
      <c r="I117" s="296"/>
      <c r="J117" s="296"/>
      <c r="K117" s="296"/>
      <c r="L117" s="296"/>
      <c r="M117" s="296"/>
      <c r="N117" s="296"/>
      <c r="O117" s="296"/>
    </row>
    <row r="118" spans="1:53" s="320" customFormat="1" x14ac:dyDescent="0.2">
      <c r="A118" s="317"/>
      <c r="B118" s="318"/>
      <c r="C118" s="319"/>
      <c r="D118" s="319"/>
      <c r="E118" s="319"/>
      <c r="F118" s="319"/>
      <c r="G118" s="319"/>
      <c r="H118" s="319"/>
      <c r="I118" s="319"/>
      <c r="J118" s="319"/>
      <c r="K118" s="319"/>
    </row>
    <row r="119" spans="1:53" s="320" customFormat="1" x14ac:dyDescent="0.2">
      <c r="A119" s="321"/>
      <c r="B119" s="322"/>
      <c r="D119" s="319"/>
      <c r="E119" s="319"/>
      <c r="F119" s="319"/>
      <c r="G119" s="319"/>
      <c r="H119" s="319"/>
      <c r="I119" s="319"/>
      <c r="J119" s="319"/>
      <c r="K119" s="319"/>
    </row>
    <row r="120" spans="1:53" s="320" customFormat="1" ht="15" customHeight="1" x14ac:dyDescent="0.2">
      <c r="A120" s="323"/>
      <c r="B120" s="324"/>
      <c r="C120" s="319"/>
      <c r="D120" s="319"/>
      <c r="E120" s="319"/>
      <c r="F120" s="319"/>
      <c r="G120" s="319"/>
      <c r="H120" s="319"/>
      <c r="I120" s="319"/>
      <c r="J120" s="319"/>
      <c r="K120" s="319"/>
    </row>
    <row r="121" spans="1:53" s="320" customFormat="1" x14ac:dyDescent="0.2">
      <c r="A121" s="323"/>
      <c r="B121" s="324"/>
      <c r="C121" s="319"/>
      <c r="D121" s="319"/>
      <c r="E121" s="319"/>
      <c r="F121" s="319"/>
      <c r="G121" s="319"/>
      <c r="H121" s="319"/>
      <c r="I121" s="319"/>
      <c r="J121" s="319"/>
      <c r="K121" s="319"/>
    </row>
    <row r="122" spans="1:53" s="320" customFormat="1" x14ac:dyDescent="0.2">
      <c r="A122" s="323"/>
      <c r="B122" s="318"/>
      <c r="C122" s="319"/>
      <c r="D122" s="319"/>
      <c r="E122" s="319"/>
      <c r="F122" s="319"/>
      <c r="G122" s="319"/>
      <c r="H122" s="319"/>
      <c r="I122" s="319"/>
      <c r="J122" s="319"/>
      <c r="K122" s="319"/>
    </row>
    <row r="123" spans="1:53" s="320" customFormat="1" x14ac:dyDescent="0.2">
      <c r="A123" s="323"/>
      <c r="B123" s="324"/>
      <c r="C123" s="319"/>
      <c r="D123" s="319"/>
      <c r="E123" s="319"/>
      <c r="F123" s="319"/>
      <c r="G123" s="319"/>
      <c r="H123" s="319"/>
      <c r="I123" s="319"/>
      <c r="J123" s="319"/>
      <c r="K123" s="319"/>
    </row>
    <row r="124" spans="1:53" s="320" customFormat="1" x14ac:dyDescent="0.2">
      <c r="A124" s="323"/>
      <c r="B124" s="324"/>
      <c r="C124" s="319"/>
      <c r="D124" s="319"/>
      <c r="E124" s="319"/>
      <c r="F124" s="319"/>
      <c r="G124" s="319"/>
      <c r="H124" s="319"/>
      <c r="I124" s="319"/>
      <c r="J124" s="319"/>
      <c r="K124" s="319"/>
    </row>
    <row r="125" spans="1:53" s="320" customFormat="1" x14ac:dyDescent="0.2">
      <c r="A125" s="325"/>
      <c r="B125" s="324"/>
      <c r="C125" s="326"/>
      <c r="D125" s="319"/>
      <c r="E125" s="319"/>
      <c r="F125" s="319"/>
      <c r="G125" s="319"/>
      <c r="H125" s="319"/>
      <c r="I125" s="319"/>
      <c r="J125" s="319"/>
      <c r="K125" s="319"/>
    </row>
    <row r="126" spans="1:53" s="319" customFormat="1" x14ac:dyDescent="0.2">
      <c r="A126" s="323"/>
      <c r="B126" s="324"/>
    </row>
    <row r="127" spans="1:53" s="319" customFormat="1" x14ac:dyDescent="0.2">
      <c r="A127" s="323"/>
      <c r="B127" s="324"/>
    </row>
    <row r="128" spans="1:53" s="319" customFormat="1" x14ac:dyDescent="0.2">
      <c r="A128" s="317"/>
    </row>
    <row r="129" spans="1:15" s="319" customFormat="1" x14ac:dyDescent="0.2">
      <c r="A129" s="323"/>
      <c r="B129" s="324"/>
      <c r="D129" s="320"/>
    </row>
    <row r="130" spans="1:15" s="319" customFormat="1" x14ac:dyDescent="0.2">
      <c r="A130" s="323"/>
      <c r="B130" s="324"/>
    </row>
    <row r="131" spans="1:15" s="319" customFormat="1" x14ac:dyDescent="0.2">
      <c r="A131" s="317"/>
      <c r="B131" s="318"/>
    </row>
    <row r="132" spans="1:15" s="319" customFormat="1" x14ac:dyDescent="0.2">
      <c r="A132" s="323"/>
      <c r="B132" s="324"/>
    </row>
    <row r="133" spans="1:15" s="319" customFormat="1" x14ac:dyDescent="0.2">
      <c r="A133" s="323"/>
      <c r="B133" s="324"/>
    </row>
    <row r="134" spans="1:15" s="319" customFormat="1" x14ac:dyDescent="0.2">
      <c r="A134" s="317"/>
    </row>
    <row r="135" spans="1:15" s="319" customFormat="1" x14ac:dyDescent="0.2">
      <c r="A135" s="323"/>
      <c r="B135" s="324"/>
    </row>
    <row r="136" spans="1:15" s="319" customFormat="1" x14ac:dyDescent="0.2">
      <c r="A136" s="323"/>
      <c r="B136" s="324"/>
    </row>
    <row r="137" spans="1:15" s="320" customFormat="1" x14ac:dyDescent="0.2">
      <c r="A137" s="321"/>
    </row>
    <row r="138" spans="1:15" s="320" customFormat="1" x14ac:dyDescent="0.2">
      <c r="A138" s="321"/>
    </row>
    <row r="139" spans="1:15" s="266" customFormat="1" x14ac:dyDescent="0.2">
      <c r="A139" s="293"/>
      <c r="B139" s="327"/>
      <c r="C139" s="293"/>
    </row>
    <row r="140" spans="1:15" s="266" customFormat="1" x14ac:dyDescent="0.2">
      <c r="A140" s="293"/>
      <c r="B140" s="327"/>
      <c r="C140" s="293"/>
    </row>
    <row r="141" spans="1:15" s="268" customFormat="1" x14ac:dyDescent="0.2">
      <c r="A141" s="328"/>
      <c r="C141" s="299"/>
      <c r="F141" s="266"/>
      <c r="G141" s="266"/>
      <c r="H141" s="266"/>
      <c r="I141" s="266"/>
      <c r="J141" s="266"/>
      <c r="K141" s="266"/>
      <c r="L141" s="266"/>
      <c r="M141" s="266"/>
      <c r="N141" s="266"/>
      <c r="O141" s="266"/>
    </row>
    <row r="142" spans="1:15" s="268" customFormat="1" x14ac:dyDescent="0.2">
      <c r="A142" s="328"/>
      <c r="C142" s="299"/>
      <c r="F142" s="266"/>
      <c r="G142" s="266"/>
      <c r="H142" s="266"/>
      <c r="I142" s="266"/>
      <c r="J142" s="266"/>
      <c r="K142" s="266"/>
      <c r="L142" s="266"/>
      <c r="M142" s="266"/>
      <c r="N142" s="266"/>
      <c r="O142" s="266"/>
    </row>
    <row r="143" spans="1:15" s="268" customFormat="1" x14ac:dyDescent="0.2">
      <c r="A143" s="299"/>
      <c r="B143" s="298"/>
      <c r="C143" s="299"/>
      <c r="F143" s="266"/>
      <c r="G143" s="266"/>
      <c r="H143" s="266"/>
      <c r="I143" s="266"/>
      <c r="J143" s="266"/>
      <c r="K143" s="266"/>
      <c r="L143" s="266"/>
      <c r="M143" s="266"/>
      <c r="N143" s="266"/>
      <c r="O143" s="266"/>
    </row>
    <row r="144" spans="1:15" s="268" customFormat="1" x14ac:dyDescent="0.2">
      <c r="A144" s="299"/>
      <c r="B144" s="298"/>
      <c r="C144" s="299"/>
      <c r="F144" s="266"/>
      <c r="G144" s="266"/>
      <c r="H144" s="266"/>
      <c r="I144" s="266"/>
      <c r="J144" s="266"/>
      <c r="K144" s="266"/>
      <c r="L144" s="266"/>
      <c r="M144" s="266"/>
      <c r="N144" s="266"/>
      <c r="O144" s="266"/>
    </row>
    <row r="145" spans="2:15" s="268" customFormat="1" x14ac:dyDescent="0.2">
      <c r="B145" s="327"/>
      <c r="F145" s="266"/>
      <c r="G145" s="266"/>
      <c r="H145" s="266"/>
      <c r="I145" s="266"/>
      <c r="J145" s="266"/>
      <c r="K145" s="266"/>
      <c r="L145" s="266"/>
      <c r="M145" s="266"/>
      <c r="N145" s="266"/>
      <c r="O145" s="266"/>
    </row>
    <row r="146" spans="2:15" s="268" customFormat="1" x14ac:dyDescent="0.2">
      <c r="B146" s="327"/>
      <c r="C146" s="266"/>
      <c r="F146" s="266"/>
      <c r="G146" s="266"/>
      <c r="H146" s="266"/>
      <c r="I146" s="266"/>
      <c r="J146" s="266"/>
      <c r="K146" s="266"/>
      <c r="L146" s="266"/>
      <c r="M146" s="266"/>
      <c r="N146" s="266"/>
      <c r="O146" s="266"/>
    </row>
    <row r="147" spans="2:15" s="268" customFormat="1" x14ac:dyDescent="0.2">
      <c r="B147" s="327"/>
      <c r="F147" s="266"/>
      <c r="G147" s="266"/>
      <c r="H147" s="266"/>
      <c r="I147" s="266"/>
      <c r="J147" s="266"/>
      <c r="K147" s="266"/>
      <c r="L147" s="266"/>
      <c r="M147" s="266"/>
      <c r="N147" s="266"/>
      <c r="O147" s="266"/>
    </row>
    <row r="148" spans="2:15" s="268" customFormat="1" x14ac:dyDescent="0.2">
      <c r="B148" s="327"/>
      <c r="F148" s="266"/>
      <c r="G148" s="266"/>
      <c r="H148" s="266"/>
      <c r="I148" s="266"/>
      <c r="J148" s="266"/>
      <c r="K148" s="266"/>
      <c r="L148" s="266"/>
      <c r="M148" s="266"/>
      <c r="N148" s="266"/>
      <c r="O148" s="266"/>
    </row>
    <row r="149" spans="2:15" s="268" customFormat="1" x14ac:dyDescent="0.2">
      <c r="B149" s="327"/>
      <c r="C149" s="266"/>
      <c r="F149" s="266"/>
      <c r="G149" s="266"/>
      <c r="H149" s="266"/>
      <c r="I149" s="266"/>
      <c r="J149" s="266"/>
      <c r="K149" s="266"/>
      <c r="L149" s="266"/>
      <c r="M149" s="266"/>
      <c r="N149" s="266"/>
      <c r="O149" s="266"/>
    </row>
    <row r="150" spans="2:15" s="330" customFormat="1" ht="12.75" x14ac:dyDescent="0.2">
      <c r="B150" s="329"/>
      <c r="C150" s="304"/>
      <c r="F150" s="331"/>
      <c r="G150" s="331"/>
      <c r="H150" s="331"/>
      <c r="I150" s="331"/>
      <c r="J150" s="331"/>
      <c r="K150" s="331"/>
      <c r="L150" s="331"/>
      <c r="M150" s="331"/>
      <c r="N150" s="331"/>
      <c r="O150" s="331"/>
    </row>
    <row r="151" spans="2:15" s="330" customFormat="1" ht="12.75" x14ac:dyDescent="0.2">
      <c r="B151" s="329"/>
      <c r="C151" s="304"/>
      <c r="F151" s="331"/>
      <c r="G151" s="331"/>
      <c r="H151" s="331"/>
      <c r="I151" s="331"/>
      <c r="J151" s="331"/>
      <c r="K151" s="331"/>
      <c r="L151" s="331"/>
      <c r="M151" s="331"/>
      <c r="N151" s="331"/>
      <c r="O151" s="331"/>
    </row>
    <row r="152" spans="2:15" s="330" customFormat="1" ht="12.75" x14ac:dyDescent="0.2">
      <c r="B152" s="329"/>
      <c r="C152" s="332"/>
      <c r="F152" s="331"/>
      <c r="G152" s="331"/>
      <c r="H152" s="331"/>
      <c r="I152" s="331"/>
      <c r="J152" s="331"/>
      <c r="K152" s="331"/>
      <c r="L152" s="331"/>
      <c r="M152" s="331"/>
      <c r="N152" s="331"/>
      <c r="O152" s="331"/>
    </row>
    <row r="153" spans="2:15" s="330" customFormat="1" ht="12.75" x14ac:dyDescent="0.2">
      <c r="B153" s="329"/>
      <c r="C153" s="304"/>
      <c r="F153" s="331"/>
      <c r="G153" s="331"/>
      <c r="H153" s="331"/>
      <c r="I153" s="331"/>
      <c r="J153" s="331"/>
      <c r="K153" s="331"/>
      <c r="L153" s="331"/>
      <c r="M153" s="331"/>
      <c r="N153" s="331"/>
      <c r="O153" s="331"/>
    </row>
    <row r="154" spans="2:15" s="330" customFormat="1" ht="12.75" x14ac:dyDescent="0.2">
      <c r="B154" s="329"/>
      <c r="C154" s="304"/>
      <c r="F154" s="331"/>
      <c r="G154" s="331"/>
      <c r="H154" s="331"/>
      <c r="I154" s="331"/>
      <c r="J154" s="331"/>
      <c r="K154" s="331"/>
      <c r="L154" s="331"/>
      <c r="M154" s="331"/>
      <c r="N154" s="331"/>
      <c r="O154" s="331"/>
    </row>
    <row r="155" spans="2:15" s="330" customFormat="1" ht="12.75" x14ac:dyDescent="0.2">
      <c r="B155" s="329"/>
      <c r="C155" s="332"/>
      <c r="F155" s="331"/>
      <c r="G155" s="331"/>
      <c r="H155" s="331"/>
      <c r="I155" s="331"/>
      <c r="J155" s="331"/>
      <c r="K155" s="331"/>
      <c r="L155" s="331"/>
      <c r="M155" s="331"/>
      <c r="N155" s="331"/>
      <c r="O155" s="331"/>
    </row>
    <row r="156" spans="2:15" s="330" customFormat="1" ht="12.75" x14ac:dyDescent="0.2">
      <c r="B156" s="329"/>
      <c r="C156" s="304"/>
      <c r="F156" s="331"/>
      <c r="G156" s="331"/>
      <c r="H156" s="331"/>
      <c r="I156" s="331"/>
      <c r="J156" s="331"/>
      <c r="K156" s="331"/>
      <c r="L156" s="331"/>
      <c r="M156" s="331"/>
      <c r="N156" s="331"/>
      <c r="O156" s="331"/>
    </row>
    <row r="157" spans="2:15" s="330" customFormat="1" ht="12.75" x14ac:dyDescent="0.2">
      <c r="B157" s="329"/>
      <c r="F157" s="331"/>
      <c r="G157" s="331"/>
      <c r="H157" s="331"/>
      <c r="I157" s="331"/>
      <c r="J157" s="331"/>
      <c r="K157" s="331"/>
      <c r="L157" s="331"/>
      <c r="M157" s="331"/>
      <c r="N157" s="331"/>
      <c r="O157" s="331"/>
    </row>
    <row r="158" spans="2:15" x14ac:dyDescent="0.2">
      <c r="B158" s="329"/>
    </row>
    <row r="159" spans="2:15" x14ac:dyDescent="0.2">
      <c r="B159" s="329"/>
    </row>
    <row r="160" spans="2:15" x14ac:dyDescent="0.2">
      <c r="B160" s="329"/>
    </row>
    <row r="161" spans="2:2" x14ac:dyDescent="0.2">
      <c r="B161" s="329"/>
    </row>
    <row r="162" spans="2:2" x14ac:dyDescent="0.2">
      <c r="B162" s="329"/>
    </row>
    <row r="163" spans="2:2" x14ac:dyDescent="0.2">
      <c r="B163" s="329"/>
    </row>
    <row r="164" spans="2:2" x14ac:dyDescent="0.2">
      <c r="B164" s="329"/>
    </row>
    <row r="165" spans="2:2" x14ac:dyDescent="0.2">
      <c r="B165" s="329"/>
    </row>
    <row r="166" spans="2:2" x14ac:dyDescent="0.2">
      <c r="B166" s="329"/>
    </row>
    <row r="167" spans="2:2" x14ac:dyDescent="0.2">
      <c r="B167" s="329"/>
    </row>
    <row r="168" spans="2:2" x14ac:dyDescent="0.2">
      <c r="B168" s="329"/>
    </row>
    <row r="169" spans="2:2" x14ac:dyDescent="0.2">
      <c r="B169" s="329"/>
    </row>
    <row r="170" spans="2:2" x14ac:dyDescent="0.2">
      <c r="B170" s="329"/>
    </row>
    <row r="171" spans="2:2" x14ac:dyDescent="0.2">
      <c r="B171" s="329"/>
    </row>
    <row r="172" spans="2:2" x14ac:dyDescent="0.2">
      <c r="B172" s="329"/>
    </row>
    <row r="173" spans="2:2" x14ac:dyDescent="0.2">
      <c r="B173" s="329"/>
    </row>
    <row r="174" spans="2:2" x14ac:dyDescent="0.2">
      <c r="B174" s="329"/>
    </row>
    <row r="175" spans="2:2" x14ac:dyDescent="0.2">
      <c r="B175" s="329"/>
    </row>
    <row r="176" spans="2:2" x14ac:dyDescent="0.2">
      <c r="B176" s="329"/>
    </row>
    <row r="177" spans="2:2" x14ac:dyDescent="0.2">
      <c r="B177" s="329"/>
    </row>
    <row r="178" spans="2:2" x14ac:dyDescent="0.2">
      <c r="B178" s="329"/>
    </row>
    <row r="179" spans="2:2" x14ac:dyDescent="0.2">
      <c r="B179" s="329"/>
    </row>
    <row r="180" spans="2:2" x14ac:dyDescent="0.2">
      <c r="B180" s="329"/>
    </row>
    <row r="181" spans="2:2" x14ac:dyDescent="0.2">
      <c r="B181" s="329"/>
    </row>
    <row r="182" spans="2:2" x14ac:dyDescent="0.2">
      <c r="B182" s="329"/>
    </row>
    <row r="183" spans="2:2" x14ac:dyDescent="0.2">
      <c r="B183" s="329"/>
    </row>
    <row r="184" spans="2:2" x14ac:dyDescent="0.2">
      <c r="B184" s="329"/>
    </row>
    <row r="185" spans="2:2" x14ac:dyDescent="0.2">
      <c r="B185" s="329"/>
    </row>
    <row r="186" spans="2:2" x14ac:dyDescent="0.2">
      <c r="B186" s="329"/>
    </row>
    <row r="187" spans="2:2" x14ac:dyDescent="0.2">
      <c r="B187" s="329"/>
    </row>
    <row r="188" spans="2:2" x14ac:dyDescent="0.2">
      <c r="B188" s="329"/>
    </row>
    <row r="189" spans="2:2" x14ac:dyDescent="0.2">
      <c r="B189" s="329"/>
    </row>
    <row r="190" spans="2:2" x14ac:dyDescent="0.2">
      <c r="B190" s="329"/>
    </row>
    <row r="191" spans="2:2" x14ac:dyDescent="0.2">
      <c r="B191" s="329"/>
    </row>
    <row r="192" spans="2:2" x14ac:dyDescent="0.2">
      <c r="B192" s="329"/>
    </row>
    <row r="193" spans="2:2" x14ac:dyDescent="0.2">
      <c r="B193" s="329"/>
    </row>
    <row r="194" spans="2:2" x14ac:dyDescent="0.2">
      <c r="B194" s="329"/>
    </row>
    <row r="195" spans="2:2" x14ac:dyDescent="0.2">
      <c r="B195" s="329"/>
    </row>
    <row r="196" spans="2:2" x14ac:dyDescent="0.2">
      <c r="B196" s="329"/>
    </row>
    <row r="197" spans="2:2" x14ac:dyDescent="0.2">
      <c r="B197" s="329"/>
    </row>
    <row r="198" spans="2:2" x14ac:dyDescent="0.2">
      <c r="B198" s="329"/>
    </row>
    <row r="199" spans="2:2" x14ac:dyDescent="0.2">
      <c r="B199" s="329"/>
    </row>
    <row r="200" spans="2:2" x14ac:dyDescent="0.2">
      <c r="B200" s="329"/>
    </row>
    <row r="201" spans="2:2" x14ac:dyDescent="0.2">
      <c r="B201" s="329"/>
    </row>
    <row r="202" spans="2:2" x14ac:dyDescent="0.2">
      <c r="B202" s="329"/>
    </row>
    <row r="203" spans="2:2" x14ac:dyDescent="0.2">
      <c r="B203" s="329"/>
    </row>
    <row r="204" spans="2:2" x14ac:dyDescent="0.2">
      <c r="B204" s="329"/>
    </row>
    <row r="205" spans="2:2" x14ac:dyDescent="0.2">
      <c r="B205" s="329"/>
    </row>
    <row r="206" spans="2:2" x14ac:dyDescent="0.2">
      <c r="B206" s="329"/>
    </row>
    <row r="207" spans="2:2" x14ac:dyDescent="0.2">
      <c r="B207" s="329"/>
    </row>
    <row r="208" spans="2:2" x14ac:dyDescent="0.2">
      <c r="B208" s="329"/>
    </row>
    <row r="209" spans="2:2" x14ac:dyDescent="0.2">
      <c r="B209" s="329"/>
    </row>
    <row r="210" spans="2:2" x14ac:dyDescent="0.2">
      <c r="B210" s="329"/>
    </row>
    <row r="211" spans="2:2" x14ac:dyDescent="0.2">
      <c r="B211" s="329"/>
    </row>
  </sheetData>
  <mergeCells count="60">
    <mergeCell ref="A107:A109"/>
    <mergeCell ref="A110:A112"/>
    <mergeCell ref="A114:F114"/>
    <mergeCell ref="A115:G115"/>
    <mergeCell ref="A116:G116"/>
    <mergeCell ref="A104:A106"/>
    <mergeCell ref="A72:A74"/>
    <mergeCell ref="A75:A77"/>
    <mergeCell ref="A78:A80"/>
    <mergeCell ref="A81:A83"/>
    <mergeCell ref="A84:A86"/>
    <mergeCell ref="A87:A89"/>
    <mergeCell ref="A90:A92"/>
    <mergeCell ref="A93:A94"/>
    <mergeCell ref="A95:A97"/>
    <mergeCell ref="A98:A100"/>
    <mergeCell ref="A101:A103"/>
    <mergeCell ref="A69:A71"/>
    <mergeCell ref="A36:A38"/>
    <mergeCell ref="A39:A41"/>
    <mergeCell ref="A42:A44"/>
    <mergeCell ref="A45:A47"/>
    <mergeCell ref="A48:A50"/>
    <mergeCell ref="A51:A53"/>
    <mergeCell ref="A54:A56"/>
    <mergeCell ref="A57:A59"/>
    <mergeCell ref="A60:A62"/>
    <mergeCell ref="A63:A65"/>
    <mergeCell ref="A66:A68"/>
    <mergeCell ref="A18:A20"/>
    <mergeCell ref="A21:A23"/>
    <mergeCell ref="A24:A26"/>
    <mergeCell ref="A27:A29"/>
    <mergeCell ref="A30:A32"/>
    <mergeCell ref="A33:A35"/>
    <mergeCell ref="U10:V10"/>
    <mergeCell ref="W10:X10"/>
    <mergeCell ref="Y10:Z10"/>
    <mergeCell ref="AA10:AB10"/>
    <mergeCell ref="A12:A14"/>
    <mergeCell ref="A15:A17"/>
    <mergeCell ref="J10:K10"/>
    <mergeCell ref="L10:M10"/>
    <mergeCell ref="N10:O10"/>
    <mergeCell ref="P10:P11"/>
    <mergeCell ref="Q10:R10"/>
    <mergeCell ref="S10:T10"/>
    <mergeCell ref="A10:A11"/>
    <mergeCell ref="B10:B11"/>
    <mergeCell ref="C10:C11"/>
    <mergeCell ref="D10:E10"/>
    <mergeCell ref="F10:G10"/>
    <mergeCell ref="H10:I10"/>
    <mergeCell ref="A3:AB3"/>
    <mergeCell ref="A4:C4"/>
    <mergeCell ref="A5:C5"/>
    <mergeCell ref="A6:C6"/>
    <mergeCell ref="A7:C7"/>
    <mergeCell ref="C9:O9"/>
    <mergeCell ref="P9:AB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5"/>
  <sheetViews>
    <sheetView zoomScale="90" zoomScaleNormal="90" workbookViewId="0">
      <selection activeCell="A3" sqref="A3:BF3"/>
    </sheetView>
  </sheetViews>
  <sheetFormatPr baseColWidth="10" defaultRowHeight="12" x14ac:dyDescent="0.2"/>
  <cols>
    <col min="1" max="1" width="36.7109375" style="302" customWidth="1"/>
    <col min="2" max="2" width="28.7109375" style="302" customWidth="1"/>
    <col min="3" max="3" width="17.85546875" style="302" customWidth="1"/>
    <col min="4" max="4" width="24.140625" style="302" customWidth="1"/>
    <col min="5" max="5" width="13.7109375" style="265" customWidth="1"/>
    <col min="6" max="7" width="10.7109375" style="265" customWidth="1"/>
    <col min="8" max="8" width="17.42578125" style="265" customWidth="1"/>
    <col min="9" max="9" width="10.85546875" style="265" customWidth="1"/>
    <col min="10" max="10" width="10.7109375" style="265" customWidth="1"/>
    <col min="11" max="11" width="10.85546875" style="265" customWidth="1"/>
    <col min="12" max="12" width="10.7109375" style="265" customWidth="1"/>
    <col min="13" max="13" width="10.85546875" style="265" customWidth="1"/>
    <col min="14" max="14" width="10.7109375" style="265" customWidth="1"/>
    <col min="15" max="15" width="10.85546875" style="265" customWidth="1"/>
    <col min="16" max="16" width="10.7109375" style="265" customWidth="1"/>
    <col min="17" max="17" width="10.85546875" style="265" customWidth="1"/>
    <col min="18" max="20" width="10.7109375" style="265" customWidth="1"/>
    <col min="21" max="21" width="10.85546875" style="265" customWidth="1"/>
    <col min="22" max="22" width="10.7109375" style="265" customWidth="1"/>
    <col min="23" max="23" width="10.85546875" style="265" customWidth="1"/>
    <col min="24" max="24" width="10.7109375" style="265" customWidth="1"/>
    <col min="25" max="25" width="10.85546875" style="265" customWidth="1"/>
    <col min="26" max="26" width="10.7109375" style="265" customWidth="1"/>
    <col min="27" max="27" width="10.85546875" style="265" customWidth="1"/>
    <col min="28" max="28" width="10.7109375" style="265" customWidth="1"/>
    <col min="29" max="29" width="10.85546875" style="265" customWidth="1"/>
    <col min="30" max="30" width="10.7109375" style="265" customWidth="1"/>
    <col min="31" max="31" width="11.42578125" style="265"/>
    <col min="32" max="32" width="23.42578125" style="265" customWidth="1"/>
    <col min="33" max="256" width="11.42578125" style="265"/>
    <col min="257" max="257" width="36.7109375" style="265" customWidth="1"/>
    <col min="258" max="258" width="28.7109375" style="265" customWidth="1"/>
    <col min="259" max="259" width="17.85546875" style="265" customWidth="1"/>
    <col min="260" max="260" width="24.140625" style="265" customWidth="1"/>
    <col min="261" max="261" width="13.7109375" style="265" customWidth="1"/>
    <col min="262" max="263" width="10.7109375" style="265" customWidth="1"/>
    <col min="264" max="264" width="17.42578125" style="265" customWidth="1"/>
    <col min="265" max="265" width="10.85546875" style="265" customWidth="1"/>
    <col min="266" max="266" width="10.7109375" style="265" customWidth="1"/>
    <col min="267" max="267" width="10.85546875" style="265" customWidth="1"/>
    <col min="268" max="268" width="10.7109375" style="265" customWidth="1"/>
    <col min="269" max="269" width="10.85546875" style="265" customWidth="1"/>
    <col min="270" max="270" width="10.7109375" style="265" customWidth="1"/>
    <col min="271" max="271" width="10.85546875" style="265" customWidth="1"/>
    <col min="272" max="272" width="10.7109375" style="265" customWidth="1"/>
    <col min="273" max="273" width="10.85546875" style="265" customWidth="1"/>
    <col min="274" max="276" width="10.7109375" style="265" customWidth="1"/>
    <col min="277" max="277" width="10.85546875" style="265" customWidth="1"/>
    <col min="278" max="278" width="10.7109375" style="265" customWidth="1"/>
    <col min="279" max="279" width="10.85546875" style="265" customWidth="1"/>
    <col min="280" max="280" width="10.7109375" style="265" customWidth="1"/>
    <col min="281" max="281" width="10.85546875" style="265" customWidth="1"/>
    <col min="282" max="282" width="10.7109375" style="265" customWidth="1"/>
    <col min="283" max="283" width="10.85546875" style="265" customWidth="1"/>
    <col min="284" max="284" width="10.7109375" style="265" customWidth="1"/>
    <col min="285" max="285" width="10.85546875" style="265" customWidth="1"/>
    <col min="286" max="286" width="10.7109375" style="265" customWidth="1"/>
    <col min="287" max="287" width="11.42578125" style="265"/>
    <col min="288" max="288" width="23.42578125" style="265" customWidth="1"/>
    <col min="289" max="512" width="11.42578125" style="265"/>
    <col min="513" max="513" width="36.7109375" style="265" customWidth="1"/>
    <col min="514" max="514" width="28.7109375" style="265" customWidth="1"/>
    <col min="515" max="515" width="17.85546875" style="265" customWidth="1"/>
    <col min="516" max="516" width="24.140625" style="265" customWidth="1"/>
    <col min="517" max="517" width="13.7109375" style="265" customWidth="1"/>
    <col min="518" max="519" width="10.7109375" style="265" customWidth="1"/>
    <col min="520" max="520" width="17.42578125" style="265" customWidth="1"/>
    <col min="521" max="521" width="10.85546875" style="265" customWidth="1"/>
    <col min="522" max="522" width="10.7109375" style="265" customWidth="1"/>
    <col min="523" max="523" width="10.85546875" style="265" customWidth="1"/>
    <col min="524" max="524" width="10.7109375" style="265" customWidth="1"/>
    <col min="525" max="525" width="10.85546875" style="265" customWidth="1"/>
    <col min="526" max="526" width="10.7109375" style="265" customWidth="1"/>
    <col min="527" max="527" width="10.85546875" style="265" customWidth="1"/>
    <col min="528" max="528" width="10.7109375" style="265" customWidth="1"/>
    <col min="529" max="529" width="10.85546875" style="265" customWidth="1"/>
    <col min="530" max="532" width="10.7109375" style="265" customWidth="1"/>
    <col min="533" max="533" width="10.85546875" style="265" customWidth="1"/>
    <col min="534" max="534" width="10.7109375" style="265" customWidth="1"/>
    <col min="535" max="535" width="10.85546875" style="265" customWidth="1"/>
    <col min="536" max="536" width="10.7109375" style="265" customWidth="1"/>
    <col min="537" max="537" width="10.85546875" style="265" customWidth="1"/>
    <col min="538" max="538" width="10.7109375" style="265" customWidth="1"/>
    <col min="539" max="539" width="10.85546875" style="265" customWidth="1"/>
    <col min="540" max="540" width="10.7109375" style="265" customWidth="1"/>
    <col min="541" max="541" width="10.85546875" style="265" customWidth="1"/>
    <col min="542" max="542" width="10.7109375" style="265" customWidth="1"/>
    <col min="543" max="543" width="11.42578125" style="265"/>
    <col min="544" max="544" width="23.42578125" style="265" customWidth="1"/>
    <col min="545" max="768" width="11.42578125" style="265"/>
    <col min="769" max="769" width="36.7109375" style="265" customWidth="1"/>
    <col min="770" max="770" width="28.7109375" style="265" customWidth="1"/>
    <col min="771" max="771" width="17.85546875" style="265" customWidth="1"/>
    <col min="772" max="772" width="24.140625" style="265" customWidth="1"/>
    <col min="773" max="773" width="13.7109375" style="265" customWidth="1"/>
    <col min="774" max="775" width="10.7109375" style="265" customWidth="1"/>
    <col min="776" max="776" width="17.42578125" style="265" customWidth="1"/>
    <col min="777" max="777" width="10.85546875" style="265" customWidth="1"/>
    <col min="778" max="778" width="10.7109375" style="265" customWidth="1"/>
    <col min="779" max="779" width="10.85546875" style="265" customWidth="1"/>
    <col min="780" max="780" width="10.7109375" style="265" customWidth="1"/>
    <col min="781" max="781" width="10.85546875" style="265" customWidth="1"/>
    <col min="782" max="782" width="10.7109375" style="265" customWidth="1"/>
    <col min="783" max="783" width="10.85546875" style="265" customWidth="1"/>
    <col min="784" max="784" width="10.7109375" style="265" customWidth="1"/>
    <col min="785" max="785" width="10.85546875" style="265" customWidth="1"/>
    <col min="786" max="788" width="10.7109375" style="265" customWidth="1"/>
    <col min="789" max="789" width="10.85546875" style="265" customWidth="1"/>
    <col min="790" max="790" width="10.7109375" style="265" customWidth="1"/>
    <col min="791" max="791" width="10.85546875" style="265" customWidth="1"/>
    <col min="792" max="792" width="10.7109375" style="265" customWidth="1"/>
    <col min="793" max="793" width="10.85546875" style="265" customWidth="1"/>
    <col min="794" max="794" width="10.7109375" style="265" customWidth="1"/>
    <col min="795" max="795" width="10.85546875" style="265" customWidth="1"/>
    <col min="796" max="796" width="10.7109375" style="265" customWidth="1"/>
    <col min="797" max="797" width="10.85546875" style="265" customWidth="1"/>
    <col min="798" max="798" width="10.7109375" style="265" customWidth="1"/>
    <col min="799" max="799" width="11.42578125" style="265"/>
    <col min="800" max="800" width="23.42578125" style="265" customWidth="1"/>
    <col min="801" max="1024" width="11.42578125" style="265"/>
    <col min="1025" max="1025" width="36.7109375" style="265" customWidth="1"/>
    <col min="1026" max="1026" width="28.7109375" style="265" customWidth="1"/>
    <col min="1027" max="1027" width="17.85546875" style="265" customWidth="1"/>
    <col min="1028" max="1028" width="24.140625" style="265" customWidth="1"/>
    <col min="1029" max="1029" width="13.7109375" style="265" customWidth="1"/>
    <col min="1030" max="1031" width="10.7109375" style="265" customWidth="1"/>
    <col min="1032" max="1032" width="17.42578125" style="265" customWidth="1"/>
    <col min="1033" max="1033" width="10.85546875" style="265" customWidth="1"/>
    <col min="1034" max="1034" width="10.7109375" style="265" customWidth="1"/>
    <col min="1035" max="1035" width="10.85546875" style="265" customWidth="1"/>
    <col min="1036" max="1036" width="10.7109375" style="265" customWidth="1"/>
    <col min="1037" max="1037" width="10.85546875" style="265" customWidth="1"/>
    <col min="1038" max="1038" width="10.7109375" style="265" customWidth="1"/>
    <col min="1039" max="1039" width="10.85546875" style="265" customWidth="1"/>
    <col min="1040" max="1040" width="10.7109375" style="265" customWidth="1"/>
    <col min="1041" max="1041" width="10.85546875" style="265" customWidth="1"/>
    <col min="1042" max="1044" width="10.7109375" style="265" customWidth="1"/>
    <col min="1045" max="1045" width="10.85546875" style="265" customWidth="1"/>
    <col min="1046" max="1046" width="10.7109375" style="265" customWidth="1"/>
    <col min="1047" max="1047" width="10.85546875" style="265" customWidth="1"/>
    <col min="1048" max="1048" width="10.7109375" style="265" customWidth="1"/>
    <col min="1049" max="1049" width="10.85546875" style="265" customWidth="1"/>
    <col min="1050" max="1050" width="10.7109375" style="265" customWidth="1"/>
    <col min="1051" max="1051" width="10.85546875" style="265" customWidth="1"/>
    <col min="1052" max="1052" width="10.7109375" style="265" customWidth="1"/>
    <col min="1053" max="1053" width="10.85546875" style="265" customWidth="1"/>
    <col min="1054" max="1054" width="10.7109375" style="265" customWidth="1"/>
    <col min="1055" max="1055" width="11.42578125" style="265"/>
    <col min="1056" max="1056" width="23.42578125" style="265" customWidth="1"/>
    <col min="1057" max="1280" width="11.42578125" style="265"/>
    <col min="1281" max="1281" width="36.7109375" style="265" customWidth="1"/>
    <col min="1282" max="1282" width="28.7109375" style="265" customWidth="1"/>
    <col min="1283" max="1283" width="17.85546875" style="265" customWidth="1"/>
    <col min="1284" max="1284" width="24.140625" style="265" customWidth="1"/>
    <col min="1285" max="1285" width="13.7109375" style="265" customWidth="1"/>
    <col min="1286" max="1287" width="10.7109375" style="265" customWidth="1"/>
    <col min="1288" max="1288" width="17.42578125" style="265" customWidth="1"/>
    <col min="1289" max="1289" width="10.85546875" style="265" customWidth="1"/>
    <col min="1290" max="1290" width="10.7109375" style="265" customWidth="1"/>
    <col min="1291" max="1291" width="10.85546875" style="265" customWidth="1"/>
    <col min="1292" max="1292" width="10.7109375" style="265" customWidth="1"/>
    <col min="1293" max="1293" width="10.85546875" style="265" customWidth="1"/>
    <col min="1294" max="1294" width="10.7109375" style="265" customWidth="1"/>
    <col min="1295" max="1295" width="10.85546875" style="265" customWidth="1"/>
    <col min="1296" max="1296" width="10.7109375" style="265" customWidth="1"/>
    <col min="1297" max="1297" width="10.85546875" style="265" customWidth="1"/>
    <col min="1298" max="1300" width="10.7109375" style="265" customWidth="1"/>
    <col min="1301" max="1301" width="10.85546875" style="265" customWidth="1"/>
    <col min="1302" max="1302" width="10.7109375" style="265" customWidth="1"/>
    <col min="1303" max="1303" width="10.85546875" style="265" customWidth="1"/>
    <col min="1304" max="1304" width="10.7109375" style="265" customWidth="1"/>
    <col min="1305" max="1305" width="10.85546875" style="265" customWidth="1"/>
    <col min="1306" max="1306" width="10.7109375" style="265" customWidth="1"/>
    <col min="1307" max="1307" width="10.85546875" style="265" customWidth="1"/>
    <col min="1308" max="1308" width="10.7109375" style="265" customWidth="1"/>
    <col min="1309" max="1309" width="10.85546875" style="265" customWidth="1"/>
    <col min="1310" max="1310" width="10.7109375" style="265" customWidth="1"/>
    <col min="1311" max="1311" width="11.42578125" style="265"/>
    <col min="1312" max="1312" width="23.42578125" style="265" customWidth="1"/>
    <col min="1313" max="1536" width="11.42578125" style="265"/>
    <col min="1537" max="1537" width="36.7109375" style="265" customWidth="1"/>
    <col min="1538" max="1538" width="28.7109375" style="265" customWidth="1"/>
    <col min="1539" max="1539" width="17.85546875" style="265" customWidth="1"/>
    <col min="1540" max="1540" width="24.140625" style="265" customWidth="1"/>
    <col min="1541" max="1541" width="13.7109375" style="265" customWidth="1"/>
    <col min="1542" max="1543" width="10.7109375" style="265" customWidth="1"/>
    <col min="1544" max="1544" width="17.42578125" style="265" customWidth="1"/>
    <col min="1545" max="1545" width="10.85546875" style="265" customWidth="1"/>
    <col min="1546" max="1546" width="10.7109375" style="265" customWidth="1"/>
    <col min="1547" max="1547" width="10.85546875" style="265" customWidth="1"/>
    <col min="1548" max="1548" width="10.7109375" style="265" customWidth="1"/>
    <col min="1549" max="1549" width="10.85546875" style="265" customWidth="1"/>
    <col min="1550" max="1550" width="10.7109375" style="265" customWidth="1"/>
    <col min="1551" max="1551" width="10.85546875" style="265" customWidth="1"/>
    <col min="1552" max="1552" width="10.7109375" style="265" customWidth="1"/>
    <col min="1553" max="1553" width="10.85546875" style="265" customWidth="1"/>
    <col min="1554" max="1556" width="10.7109375" style="265" customWidth="1"/>
    <col min="1557" max="1557" width="10.85546875" style="265" customWidth="1"/>
    <col min="1558" max="1558" width="10.7109375" style="265" customWidth="1"/>
    <col min="1559" max="1559" width="10.85546875" style="265" customWidth="1"/>
    <col min="1560" max="1560" width="10.7109375" style="265" customWidth="1"/>
    <col min="1561" max="1561" width="10.85546875" style="265" customWidth="1"/>
    <col min="1562" max="1562" width="10.7109375" style="265" customWidth="1"/>
    <col min="1563" max="1563" width="10.85546875" style="265" customWidth="1"/>
    <col min="1564" max="1564" width="10.7109375" style="265" customWidth="1"/>
    <col min="1565" max="1565" width="10.85546875" style="265" customWidth="1"/>
    <col min="1566" max="1566" width="10.7109375" style="265" customWidth="1"/>
    <col min="1567" max="1567" width="11.42578125" style="265"/>
    <col min="1568" max="1568" width="23.42578125" style="265" customWidth="1"/>
    <col min="1569" max="1792" width="11.42578125" style="265"/>
    <col min="1793" max="1793" width="36.7109375" style="265" customWidth="1"/>
    <col min="1794" max="1794" width="28.7109375" style="265" customWidth="1"/>
    <col min="1795" max="1795" width="17.85546875" style="265" customWidth="1"/>
    <col min="1796" max="1796" width="24.140625" style="265" customWidth="1"/>
    <col min="1797" max="1797" width="13.7109375" style="265" customWidth="1"/>
    <col min="1798" max="1799" width="10.7109375" style="265" customWidth="1"/>
    <col min="1800" max="1800" width="17.42578125" style="265" customWidth="1"/>
    <col min="1801" max="1801" width="10.85546875" style="265" customWidth="1"/>
    <col min="1802" max="1802" width="10.7109375" style="265" customWidth="1"/>
    <col min="1803" max="1803" width="10.85546875" style="265" customWidth="1"/>
    <col min="1804" max="1804" width="10.7109375" style="265" customWidth="1"/>
    <col min="1805" max="1805" width="10.85546875" style="265" customWidth="1"/>
    <col min="1806" max="1806" width="10.7109375" style="265" customWidth="1"/>
    <col min="1807" max="1807" width="10.85546875" style="265" customWidth="1"/>
    <col min="1808" max="1808" width="10.7109375" style="265" customWidth="1"/>
    <col min="1809" max="1809" width="10.85546875" style="265" customWidth="1"/>
    <col min="1810" max="1812" width="10.7109375" style="265" customWidth="1"/>
    <col min="1813" max="1813" width="10.85546875" style="265" customWidth="1"/>
    <col min="1814" max="1814" width="10.7109375" style="265" customWidth="1"/>
    <col min="1815" max="1815" width="10.85546875" style="265" customWidth="1"/>
    <col min="1816" max="1816" width="10.7109375" style="265" customWidth="1"/>
    <col min="1817" max="1817" width="10.85546875" style="265" customWidth="1"/>
    <col min="1818" max="1818" width="10.7109375" style="265" customWidth="1"/>
    <col min="1819" max="1819" width="10.85546875" style="265" customWidth="1"/>
    <col min="1820" max="1820" width="10.7109375" style="265" customWidth="1"/>
    <col min="1821" max="1821" width="10.85546875" style="265" customWidth="1"/>
    <col min="1822" max="1822" width="10.7109375" style="265" customWidth="1"/>
    <col min="1823" max="1823" width="11.42578125" style="265"/>
    <col min="1824" max="1824" width="23.42578125" style="265" customWidth="1"/>
    <col min="1825" max="2048" width="11.42578125" style="265"/>
    <col min="2049" max="2049" width="36.7109375" style="265" customWidth="1"/>
    <col min="2050" max="2050" width="28.7109375" style="265" customWidth="1"/>
    <col min="2051" max="2051" width="17.85546875" style="265" customWidth="1"/>
    <col min="2052" max="2052" width="24.140625" style="265" customWidth="1"/>
    <col min="2053" max="2053" width="13.7109375" style="265" customWidth="1"/>
    <col min="2054" max="2055" width="10.7109375" style="265" customWidth="1"/>
    <col min="2056" max="2056" width="17.42578125" style="265" customWidth="1"/>
    <col min="2057" max="2057" width="10.85546875" style="265" customWidth="1"/>
    <col min="2058" max="2058" width="10.7109375" style="265" customWidth="1"/>
    <col min="2059" max="2059" width="10.85546875" style="265" customWidth="1"/>
    <col min="2060" max="2060" width="10.7109375" style="265" customWidth="1"/>
    <col min="2061" max="2061" width="10.85546875" style="265" customWidth="1"/>
    <col min="2062" max="2062" width="10.7109375" style="265" customWidth="1"/>
    <col min="2063" max="2063" width="10.85546875" style="265" customWidth="1"/>
    <col min="2064" max="2064" width="10.7109375" style="265" customWidth="1"/>
    <col min="2065" max="2065" width="10.85546875" style="265" customWidth="1"/>
    <col min="2066" max="2068" width="10.7109375" style="265" customWidth="1"/>
    <col min="2069" max="2069" width="10.85546875" style="265" customWidth="1"/>
    <col min="2070" max="2070" width="10.7109375" style="265" customWidth="1"/>
    <col min="2071" max="2071" width="10.85546875" style="265" customWidth="1"/>
    <col min="2072" max="2072" width="10.7109375" style="265" customWidth="1"/>
    <col min="2073" max="2073" width="10.85546875" style="265" customWidth="1"/>
    <col min="2074" max="2074" width="10.7109375" style="265" customWidth="1"/>
    <col min="2075" max="2075" width="10.85546875" style="265" customWidth="1"/>
    <col min="2076" max="2076" width="10.7109375" style="265" customWidth="1"/>
    <col min="2077" max="2077" width="10.85546875" style="265" customWidth="1"/>
    <col min="2078" max="2078" width="10.7109375" style="265" customWidth="1"/>
    <col min="2079" max="2079" width="11.42578125" style="265"/>
    <col min="2080" max="2080" width="23.42578125" style="265" customWidth="1"/>
    <col min="2081" max="2304" width="11.42578125" style="265"/>
    <col min="2305" max="2305" width="36.7109375" style="265" customWidth="1"/>
    <col min="2306" max="2306" width="28.7109375" style="265" customWidth="1"/>
    <col min="2307" max="2307" width="17.85546875" style="265" customWidth="1"/>
    <col min="2308" max="2308" width="24.140625" style="265" customWidth="1"/>
    <col min="2309" max="2309" width="13.7109375" style="265" customWidth="1"/>
    <col min="2310" max="2311" width="10.7109375" style="265" customWidth="1"/>
    <col min="2312" max="2312" width="17.42578125" style="265" customWidth="1"/>
    <col min="2313" max="2313" width="10.85546875" style="265" customWidth="1"/>
    <col min="2314" max="2314" width="10.7109375" style="265" customWidth="1"/>
    <col min="2315" max="2315" width="10.85546875" style="265" customWidth="1"/>
    <col min="2316" max="2316" width="10.7109375" style="265" customWidth="1"/>
    <col min="2317" max="2317" width="10.85546875" style="265" customWidth="1"/>
    <col min="2318" max="2318" width="10.7109375" style="265" customWidth="1"/>
    <col min="2319" max="2319" width="10.85546875" style="265" customWidth="1"/>
    <col min="2320" max="2320" width="10.7109375" style="265" customWidth="1"/>
    <col min="2321" max="2321" width="10.85546875" style="265" customWidth="1"/>
    <col min="2322" max="2324" width="10.7109375" style="265" customWidth="1"/>
    <col min="2325" max="2325" width="10.85546875" style="265" customWidth="1"/>
    <col min="2326" max="2326" width="10.7109375" style="265" customWidth="1"/>
    <col min="2327" max="2327" width="10.85546875" style="265" customWidth="1"/>
    <col min="2328" max="2328" width="10.7109375" style="265" customWidth="1"/>
    <col min="2329" max="2329" width="10.85546875" style="265" customWidth="1"/>
    <col min="2330" max="2330" width="10.7109375" style="265" customWidth="1"/>
    <col min="2331" max="2331" width="10.85546875" style="265" customWidth="1"/>
    <col min="2332" max="2332" width="10.7109375" style="265" customWidth="1"/>
    <col min="2333" max="2333" width="10.85546875" style="265" customWidth="1"/>
    <col min="2334" max="2334" width="10.7109375" style="265" customWidth="1"/>
    <col min="2335" max="2335" width="11.42578125" style="265"/>
    <col min="2336" max="2336" width="23.42578125" style="265" customWidth="1"/>
    <col min="2337" max="2560" width="11.42578125" style="265"/>
    <col min="2561" max="2561" width="36.7109375" style="265" customWidth="1"/>
    <col min="2562" max="2562" width="28.7109375" style="265" customWidth="1"/>
    <col min="2563" max="2563" width="17.85546875" style="265" customWidth="1"/>
    <col min="2564" max="2564" width="24.140625" style="265" customWidth="1"/>
    <col min="2565" max="2565" width="13.7109375" style="265" customWidth="1"/>
    <col min="2566" max="2567" width="10.7109375" style="265" customWidth="1"/>
    <col min="2568" max="2568" width="17.42578125" style="265" customWidth="1"/>
    <col min="2569" max="2569" width="10.85546875" style="265" customWidth="1"/>
    <col min="2570" max="2570" width="10.7109375" style="265" customWidth="1"/>
    <col min="2571" max="2571" width="10.85546875" style="265" customWidth="1"/>
    <col min="2572" max="2572" width="10.7109375" style="265" customWidth="1"/>
    <col min="2573" max="2573" width="10.85546875" style="265" customWidth="1"/>
    <col min="2574" max="2574" width="10.7109375" style="265" customWidth="1"/>
    <col min="2575" max="2575" width="10.85546875" style="265" customWidth="1"/>
    <col min="2576" max="2576" width="10.7109375" style="265" customWidth="1"/>
    <col min="2577" max="2577" width="10.85546875" style="265" customWidth="1"/>
    <col min="2578" max="2580" width="10.7109375" style="265" customWidth="1"/>
    <col min="2581" max="2581" width="10.85546875" style="265" customWidth="1"/>
    <col min="2582" max="2582" width="10.7109375" style="265" customWidth="1"/>
    <col min="2583" max="2583" width="10.85546875" style="265" customWidth="1"/>
    <col min="2584" max="2584" width="10.7109375" style="265" customWidth="1"/>
    <col min="2585" max="2585" width="10.85546875" style="265" customWidth="1"/>
    <col min="2586" max="2586" width="10.7109375" style="265" customWidth="1"/>
    <col min="2587" max="2587" width="10.85546875" style="265" customWidth="1"/>
    <col min="2588" max="2588" width="10.7109375" style="265" customWidth="1"/>
    <col min="2589" max="2589" width="10.85546875" style="265" customWidth="1"/>
    <col min="2590" max="2590" width="10.7109375" style="265" customWidth="1"/>
    <col min="2591" max="2591" width="11.42578125" style="265"/>
    <col min="2592" max="2592" width="23.42578125" style="265" customWidth="1"/>
    <col min="2593" max="2816" width="11.42578125" style="265"/>
    <col min="2817" max="2817" width="36.7109375" style="265" customWidth="1"/>
    <col min="2818" max="2818" width="28.7109375" style="265" customWidth="1"/>
    <col min="2819" max="2819" width="17.85546875" style="265" customWidth="1"/>
    <col min="2820" max="2820" width="24.140625" style="265" customWidth="1"/>
    <col min="2821" max="2821" width="13.7109375" style="265" customWidth="1"/>
    <col min="2822" max="2823" width="10.7109375" style="265" customWidth="1"/>
    <col min="2824" max="2824" width="17.42578125" style="265" customWidth="1"/>
    <col min="2825" max="2825" width="10.85546875" style="265" customWidth="1"/>
    <col min="2826" max="2826" width="10.7109375" style="265" customWidth="1"/>
    <col min="2827" max="2827" width="10.85546875" style="265" customWidth="1"/>
    <col min="2828" max="2828" width="10.7109375" style="265" customWidth="1"/>
    <col min="2829" max="2829" width="10.85546875" style="265" customWidth="1"/>
    <col min="2830" max="2830" width="10.7109375" style="265" customWidth="1"/>
    <col min="2831" max="2831" width="10.85546875" style="265" customWidth="1"/>
    <col min="2832" max="2832" width="10.7109375" style="265" customWidth="1"/>
    <col min="2833" max="2833" width="10.85546875" style="265" customWidth="1"/>
    <col min="2834" max="2836" width="10.7109375" style="265" customWidth="1"/>
    <col min="2837" max="2837" width="10.85546875" style="265" customWidth="1"/>
    <col min="2838" max="2838" width="10.7109375" style="265" customWidth="1"/>
    <col min="2839" max="2839" width="10.85546875" style="265" customWidth="1"/>
    <col min="2840" max="2840" width="10.7109375" style="265" customWidth="1"/>
    <col min="2841" max="2841" width="10.85546875" style="265" customWidth="1"/>
    <col min="2842" max="2842" width="10.7109375" style="265" customWidth="1"/>
    <col min="2843" max="2843" width="10.85546875" style="265" customWidth="1"/>
    <col min="2844" max="2844" width="10.7109375" style="265" customWidth="1"/>
    <col min="2845" max="2845" width="10.85546875" style="265" customWidth="1"/>
    <col min="2846" max="2846" width="10.7109375" style="265" customWidth="1"/>
    <col min="2847" max="2847" width="11.42578125" style="265"/>
    <col min="2848" max="2848" width="23.42578125" style="265" customWidth="1"/>
    <col min="2849" max="3072" width="11.42578125" style="265"/>
    <col min="3073" max="3073" width="36.7109375" style="265" customWidth="1"/>
    <col min="3074" max="3074" width="28.7109375" style="265" customWidth="1"/>
    <col min="3075" max="3075" width="17.85546875" style="265" customWidth="1"/>
    <col min="3076" max="3076" width="24.140625" style="265" customWidth="1"/>
    <col min="3077" max="3077" width="13.7109375" style="265" customWidth="1"/>
    <col min="3078" max="3079" width="10.7109375" style="265" customWidth="1"/>
    <col min="3080" max="3080" width="17.42578125" style="265" customWidth="1"/>
    <col min="3081" max="3081" width="10.85546875" style="265" customWidth="1"/>
    <col min="3082" max="3082" width="10.7109375" style="265" customWidth="1"/>
    <col min="3083" max="3083" width="10.85546875" style="265" customWidth="1"/>
    <col min="3084" max="3084" width="10.7109375" style="265" customWidth="1"/>
    <col min="3085" max="3085" width="10.85546875" style="265" customWidth="1"/>
    <col min="3086" max="3086" width="10.7109375" style="265" customWidth="1"/>
    <col min="3087" max="3087" width="10.85546875" style="265" customWidth="1"/>
    <col min="3088" max="3088" width="10.7109375" style="265" customWidth="1"/>
    <col min="3089" max="3089" width="10.85546875" style="265" customWidth="1"/>
    <col min="3090" max="3092" width="10.7109375" style="265" customWidth="1"/>
    <col min="3093" max="3093" width="10.85546875" style="265" customWidth="1"/>
    <col min="3094" max="3094" width="10.7109375" style="265" customWidth="1"/>
    <col min="3095" max="3095" width="10.85546875" style="265" customWidth="1"/>
    <col min="3096" max="3096" width="10.7109375" style="265" customWidth="1"/>
    <col min="3097" max="3097" width="10.85546875" style="265" customWidth="1"/>
    <col min="3098" max="3098" width="10.7109375" style="265" customWidth="1"/>
    <col min="3099" max="3099" width="10.85546875" style="265" customWidth="1"/>
    <col min="3100" max="3100" width="10.7109375" style="265" customWidth="1"/>
    <col min="3101" max="3101" width="10.85546875" style="265" customWidth="1"/>
    <col min="3102" max="3102" width="10.7109375" style="265" customWidth="1"/>
    <col min="3103" max="3103" width="11.42578125" style="265"/>
    <col min="3104" max="3104" width="23.42578125" style="265" customWidth="1"/>
    <col min="3105" max="3328" width="11.42578125" style="265"/>
    <col min="3329" max="3329" width="36.7109375" style="265" customWidth="1"/>
    <col min="3330" max="3330" width="28.7109375" style="265" customWidth="1"/>
    <col min="3331" max="3331" width="17.85546875" style="265" customWidth="1"/>
    <col min="3332" max="3332" width="24.140625" style="265" customWidth="1"/>
    <col min="3333" max="3333" width="13.7109375" style="265" customWidth="1"/>
    <col min="3334" max="3335" width="10.7109375" style="265" customWidth="1"/>
    <col min="3336" max="3336" width="17.42578125" style="265" customWidth="1"/>
    <col min="3337" max="3337" width="10.85546875" style="265" customWidth="1"/>
    <col min="3338" max="3338" width="10.7109375" style="265" customWidth="1"/>
    <col min="3339" max="3339" width="10.85546875" style="265" customWidth="1"/>
    <col min="3340" max="3340" width="10.7109375" style="265" customWidth="1"/>
    <col min="3341" max="3341" width="10.85546875" style="265" customWidth="1"/>
    <col min="3342" max="3342" width="10.7109375" style="265" customWidth="1"/>
    <col min="3343" max="3343" width="10.85546875" style="265" customWidth="1"/>
    <col min="3344" max="3344" width="10.7109375" style="265" customWidth="1"/>
    <col min="3345" max="3345" width="10.85546875" style="265" customWidth="1"/>
    <col min="3346" max="3348" width="10.7109375" style="265" customWidth="1"/>
    <col min="3349" max="3349" width="10.85546875" style="265" customWidth="1"/>
    <col min="3350" max="3350" width="10.7109375" style="265" customWidth="1"/>
    <col min="3351" max="3351" width="10.85546875" style="265" customWidth="1"/>
    <col min="3352" max="3352" width="10.7109375" style="265" customWidth="1"/>
    <col min="3353" max="3353" width="10.85546875" style="265" customWidth="1"/>
    <col min="3354" max="3354" width="10.7109375" style="265" customWidth="1"/>
    <col min="3355" max="3355" width="10.85546875" style="265" customWidth="1"/>
    <col min="3356" max="3356" width="10.7109375" style="265" customWidth="1"/>
    <col min="3357" max="3357" width="10.85546875" style="265" customWidth="1"/>
    <col min="3358" max="3358" width="10.7109375" style="265" customWidth="1"/>
    <col min="3359" max="3359" width="11.42578125" style="265"/>
    <col min="3360" max="3360" width="23.42578125" style="265" customWidth="1"/>
    <col min="3361" max="3584" width="11.42578125" style="265"/>
    <col min="3585" max="3585" width="36.7109375" style="265" customWidth="1"/>
    <col min="3586" max="3586" width="28.7109375" style="265" customWidth="1"/>
    <col min="3587" max="3587" width="17.85546875" style="265" customWidth="1"/>
    <col min="3588" max="3588" width="24.140625" style="265" customWidth="1"/>
    <col min="3589" max="3589" width="13.7109375" style="265" customWidth="1"/>
    <col min="3590" max="3591" width="10.7109375" style="265" customWidth="1"/>
    <col min="3592" max="3592" width="17.42578125" style="265" customWidth="1"/>
    <col min="3593" max="3593" width="10.85546875" style="265" customWidth="1"/>
    <col min="3594" max="3594" width="10.7109375" style="265" customWidth="1"/>
    <col min="3595" max="3595" width="10.85546875" style="265" customWidth="1"/>
    <col min="3596" max="3596" width="10.7109375" style="265" customWidth="1"/>
    <col min="3597" max="3597" width="10.85546875" style="265" customWidth="1"/>
    <col min="3598" max="3598" width="10.7109375" style="265" customWidth="1"/>
    <col min="3599" max="3599" width="10.85546875" style="265" customWidth="1"/>
    <col min="3600" max="3600" width="10.7109375" style="265" customWidth="1"/>
    <col min="3601" max="3601" width="10.85546875" style="265" customWidth="1"/>
    <col min="3602" max="3604" width="10.7109375" style="265" customWidth="1"/>
    <col min="3605" max="3605" width="10.85546875" style="265" customWidth="1"/>
    <col min="3606" max="3606" width="10.7109375" style="265" customWidth="1"/>
    <col min="3607" max="3607" width="10.85546875" style="265" customWidth="1"/>
    <col min="3608" max="3608" width="10.7109375" style="265" customWidth="1"/>
    <col min="3609" max="3609" width="10.85546875" style="265" customWidth="1"/>
    <col min="3610" max="3610" width="10.7109375" style="265" customWidth="1"/>
    <col min="3611" max="3611" width="10.85546875" style="265" customWidth="1"/>
    <col min="3612" max="3612" width="10.7109375" style="265" customWidth="1"/>
    <col min="3613" max="3613" width="10.85546875" style="265" customWidth="1"/>
    <col min="3614" max="3614" width="10.7109375" style="265" customWidth="1"/>
    <col min="3615" max="3615" width="11.42578125" style="265"/>
    <col min="3616" max="3616" width="23.42578125" style="265" customWidth="1"/>
    <col min="3617" max="3840" width="11.42578125" style="265"/>
    <col min="3841" max="3841" width="36.7109375" style="265" customWidth="1"/>
    <col min="3842" max="3842" width="28.7109375" style="265" customWidth="1"/>
    <col min="3843" max="3843" width="17.85546875" style="265" customWidth="1"/>
    <col min="3844" max="3844" width="24.140625" style="265" customWidth="1"/>
    <col min="3845" max="3845" width="13.7109375" style="265" customWidth="1"/>
    <col min="3846" max="3847" width="10.7109375" style="265" customWidth="1"/>
    <col min="3848" max="3848" width="17.42578125" style="265" customWidth="1"/>
    <col min="3849" max="3849" width="10.85546875" style="265" customWidth="1"/>
    <col min="3850" max="3850" width="10.7109375" style="265" customWidth="1"/>
    <col min="3851" max="3851" width="10.85546875" style="265" customWidth="1"/>
    <col min="3852" max="3852" width="10.7109375" style="265" customWidth="1"/>
    <col min="3853" max="3853" width="10.85546875" style="265" customWidth="1"/>
    <col min="3854" max="3854" width="10.7109375" style="265" customWidth="1"/>
    <col min="3855" max="3855" width="10.85546875" style="265" customWidth="1"/>
    <col min="3856" max="3856" width="10.7109375" style="265" customWidth="1"/>
    <col min="3857" max="3857" width="10.85546875" style="265" customWidth="1"/>
    <col min="3858" max="3860" width="10.7109375" style="265" customWidth="1"/>
    <col min="3861" max="3861" width="10.85546875" style="265" customWidth="1"/>
    <col min="3862" max="3862" width="10.7109375" style="265" customWidth="1"/>
    <col min="3863" max="3863" width="10.85546875" style="265" customWidth="1"/>
    <col min="3864" max="3864" width="10.7109375" style="265" customWidth="1"/>
    <col min="3865" max="3865" width="10.85546875" style="265" customWidth="1"/>
    <col min="3866" max="3866" width="10.7109375" style="265" customWidth="1"/>
    <col min="3867" max="3867" width="10.85546875" style="265" customWidth="1"/>
    <col min="3868" max="3868" width="10.7109375" style="265" customWidth="1"/>
    <col min="3869" max="3869" width="10.85546875" style="265" customWidth="1"/>
    <col min="3870" max="3870" width="10.7109375" style="265" customWidth="1"/>
    <col min="3871" max="3871" width="11.42578125" style="265"/>
    <col min="3872" max="3872" width="23.42578125" style="265" customWidth="1"/>
    <col min="3873" max="4096" width="11.42578125" style="265"/>
    <col min="4097" max="4097" width="36.7109375" style="265" customWidth="1"/>
    <col min="4098" max="4098" width="28.7109375" style="265" customWidth="1"/>
    <col min="4099" max="4099" width="17.85546875" style="265" customWidth="1"/>
    <col min="4100" max="4100" width="24.140625" style="265" customWidth="1"/>
    <col min="4101" max="4101" width="13.7109375" style="265" customWidth="1"/>
    <col min="4102" max="4103" width="10.7109375" style="265" customWidth="1"/>
    <col min="4104" max="4104" width="17.42578125" style="265" customWidth="1"/>
    <col min="4105" max="4105" width="10.85546875" style="265" customWidth="1"/>
    <col min="4106" max="4106" width="10.7109375" style="265" customWidth="1"/>
    <col min="4107" max="4107" width="10.85546875" style="265" customWidth="1"/>
    <col min="4108" max="4108" width="10.7109375" style="265" customWidth="1"/>
    <col min="4109" max="4109" width="10.85546875" style="265" customWidth="1"/>
    <col min="4110" max="4110" width="10.7109375" style="265" customWidth="1"/>
    <col min="4111" max="4111" width="10.85546875" style="265" customWidth="1"/>
    <col min="4112" max="4112" width="10.7109375" style="265" customWidth="1"/>
    <col min="4113" max="4113" width="10.85546875" style="265" customWidth="1"/>
    <col min="4114" max="4116" width="10.7109375" style="265" customWidth="1"/>
    <col min="4117" max="4117" width="10.85546875" style="265" customWidth="1"/>
    <col min="4118" max="4118" width="10.7109375" style="265" customWidth="1"/>
    <col min="4119" max="4119" width="10.85546875" style="265" customWidth="1"/>
    <col min="4120" max="4120" width="10.7109375" style="265" customWidth="1"/>
    <col min="4121" max="4121" width="10.85546875" style="265" customWidth="1"/>
    <col min="4122" max="4122" width="10.7109375" style="265" customWidth="1"/>
    <col min="4123" max="4123" width="10.85546875" style="265" customWidth="1"/>
    <col min="4124" max="4124" width="10.7109375" style="265" customWidth="1"/>
    <col min="4125" max="4125" width="10.85546875" style="265" customWidth="1"/>
    <col min="4126" max="4126" width="10.7109375" style="265" customWidth="1"/>
    <col min="4127" max="4127" width="11.42578125" style="265"/>
    <col min="4128" max="4128" width="23.42578125" style="265" customWidth="1"/>
    <col min="4129" max="4352" width="11.42578125" style="265"/>
    <col min="4353" max="4353" width="36.7109375" style="265" customWidth="1"/>
    <col min="4354" max="4354" width="28.7109375" style="265" customWidth="1"/>
    <col min="4355" max="4355" width="17.85546875" style="265" customWidth="1"/>
    <col min="4356" max="4356" width="24.140625" style="265" customWidth="1"/>
    <col min="4357" max="4357" width="13.7109375" style="265" customWidth="1"/>
    <col min="4358" max="4359" width="10.7109375" style="265" customWidth="1"/>
    <col min="4360" max="4360" width="17.42578125" style="265" customWidth="1"/>
    <col min="4361" max="4361" width="10.85546875" style="265" customWidth="1"/>
    <col min="4362" max="4362" width="10.7109375" style="265" customWidth="1"/>
    <col min="4363" max="4363" width="10.85546875" style="265" customWidth="1"/>
    <col min="4364" max="4364" width="10.7109375" style="265" customWidth="1"/>
    <col min="4365" max="4365" width="10.85546875" style="265" customWidth="1"/>
    <col min="4366" max="4366" width="10.7109375" style="265" customWidth="1"/>
    <col min="4367" max="4367" width="10.85546875" style="265" customWidth="1"/>
    <col min="4368" max="4368" width="10.7109375" style="265" customWidth="1"/>
    <col min="4369" max="4369" width="10.85546875" style="265" customWidth="1"/>
    <col min="4370" max="4372" width="10.7109375" style="265" customWidth="1"/>
    <col min="4373" max="4373" width="10.85546875" style="265" customWidth="1"/>
    <col min="4374" max="4374" width="10.7109375" style="265" customWidth="1"/>
    <col min="4375" max="4375" width="10.85546875" style="265" customWidth="1"/>
    <col min="4376" max="4376" width="10.7109375" style="265" customWidth="1"/>
    <col min="4377" max="4377" width="10.85546875" style="265" customWidth="1"/>
    <col min="4378" max="4378" width="10.7109375" style="265" customWidth="1"/>
    <col min="4379" max="4379" width="10.85546875" style="265" customWidth="1"/>
    <col min="4380" max="4380" width="10.7109375" style="265" customWidth="1"/>
    <col min="4381" max="4381" width="10.85546875" style="265" customWidth="1"/>
    <col min="4382" max="4382" width="10.7109375" style="265" customWidth="1"/>
    <col min="4383" max="4383" width="11.42578125" style="265"/>
    <col min="4384" max="4384" width="23.42578125" style="265" customWidth="1"/>
    <col min="4385" max="4608" width="11.42578125" style="265"/>
    <col min="4609" max="4609" width="36.7109375" style="265" customWidth="1"/>
    <col min="4610" max="4610" width="28.7109375" style="265" customWidth="1"/>
    <col min="4611" max="4611" width="17.85546875" style="265" customWidth="1"/>
    <col min="4612" max="4612" width="24.140625" style="265" customWidth="1"/>
    <col min="4613" max="4613" width="13.7109375" style="265" customWidth="1"/>
    <col min="4614" max="4615" width="10.7109375" style="265" customWidth="1"/>
    <col min="4616" max="4616" width="17.42578125" style="265" customWidth="1"/>
    <col min="4617" max="4617" width="10.85546875" style="265" customWidth="1"/>
    <col min="4618" max="4618" width="10.7109375" style="265" customWidth="1"/>
    <col min="4619" max="4619" width="10.85546875" style="265" customWidth="1"/>
    <col min="4620" max="4620" width="10.7109375" style="265" customWidth="1"/>
    <col min="4621" max="4621" width="10.85546875" style="265" customWidth="1"/>
    <col min="4622" max="4622" width="10.7109375" style="265" customWidth="1"/>
    <col min="4623" max="4623" width="10.85546875" style="265" customWidth="1"/>
    <col min="4624" max="4624" width="10.7109375" style="265" customWidth="1"/>
    <col min="4625" max="4625" width="10.85546875" style="265" customWidth="1"/>
    <col min="4626" max="4628" width="10.7109375" style="265" customWidth="1"/>
    <col min="4629" max="4629" width="10.85546875" style="265" customWidth="1"/>
    <col min="4630" max="4630" width="10.7109375" style="265" customWidth="1"/>
    <col min="4631" max="4631" width="10.85546875" style="265" customWidth="1"/>
    <col min="4632" max="4632" width="10.7109375" style="265" customWidth="1"/>
    <col min="4633" max="4633" width="10.85546875" style="265" customWidth="1"/>
    <col min="4634" max="4634" width="10.7109375" style="265" customWidth="1"/>
    <col min="4635" max="4635" width="10.85546875" style="265" customWidth="1"/>
    <col min="4636" max="4636" width="10.7109375" style="265" customWidth="1"/>
    <col min="4637" max="4637" width="10.85546875" style="265" customWidth="1"/>
    <col min="4638" max="4638" width="10.7109375" style="265" customWidth="1"/>
    <col min="4639" max="4639" width="11.42578125" style="265"/>
    <col min="4640" max="4640" width="23.42578125" style="265" customWidth="1"/>
    <col min="4641" max="4864" width="11.42578125" style="265"/>
    <col min="4865" max="4865" width="36.7109375" style="265" customWidth="1"/>
    <col min="4866" max="4866" width="28.7109375" style="265" customWidth="1"/>
    <col min="4867" max="4867" width="17.85546875" style="265" customWidth="1"/>
    <col min="4868" max="4868" width="24.140625" style="265" customWidth="1"/>
    <col min="4869" max="4869" width="13.7109375" style="265" customWidth="1"/>
    <col min="4870" max="4871" width="10.7109375" style="265" customWidth="1"/>
    <col min="4872" max="4872" width="17.42578125" style="265" customWidth="1"/>
    <col min="4873" max="4873" width="10.85546875" style="265" customWidth="1"/>
    <col min="4874" max="4874" width="10.7109375" style="265" customWidth="1"/>
    <col min="4875" max="4875" width="10.85546875" style="265" customWidth="1"/>
    <col min="4876" max="4876" width="10.7109375" style="265" customWidth="1"/>
    <col min="4877" max="4877" width="10.85546875" style="265" customWidth="1"/>
    <col min="4878" max="4878" width="10.7109375" style="265" customWidth="1"/>
    <col min="4879" max="4879" width="10.85546875" style="265" customWidth="1"/>
    <col min="4880" max="4880" width="10.7109375" style="265" customWidth="1"/>
    <col min="4881" max="4881" width="10.85546875" style="265" customWidth="1"/>
    <col min="4882" max="4884" width="10.7109375" style="265" customWidth="1"/>
    <col min="4885" max="4885" width="10.85546875" style="265" customWidth="1"/>
    <col min="4886" max="4886" width="10.7109375" style="265" customWidth="1"/>
    <col min="4887" max="4887" width="10.85546875" style="265" customWidth="1"/>
    <col min="4888" max="4888" width="10.7109375" style="265" customWidth="1"/>
    <col min="4889" max="4889" width="10.85546875" style="265" customWidth="1"/>
    <col min="4890" max="4890" width="10.7109375" style="265" customWidth="1"/>
    <col min="4891" max="4891" width="10.85546875" style="265" customWidth="1"/>
    <col min="4892" max="4892" width="10.7109375" style="265" customWidth="1"/>
    <col min="4893" max="4893" width="10.85546875" style="265" customWidth="1"/>
    <col min="4894" max="4894" width="10.7109375" style="265" customWidth="1"/>
    <col min="4895" max="4895" width="11.42578125" style="265"/>
    <col min="4896" max="4896" width="23.42578125" style="265" customWidth="1"/>
    <col min="4897" max="5120" width="11.42578125" style="265"/>
    <col min="5121" max="5121" width="36.7109375" style="265" customWidth="1"/>
    <col min="5122" max="5122" width="28.7109375" style="265" customWidth="1"/>
    <col min="5123" max="5123" width="17.85546875" style="265" customWidth="1"/>
    <col min="5124" max="5124" width="24.140625" style="265" customWidth="1"/>
    <col min="5125" max="5125" width="13.7109375" style="265" customWidth="1"/>
    <col min="5126" max="5127" width="10.7109375" style="265" customWidth="1"/>
    <col min="5128" max="5128" width="17.42578125" style="265" customWidth="1"/>
    <col min="5129" max="5129" width="10.85546875" style="265" customWidth="1"/>
    <col min="5130" max="5130" width="10.7109375" style="265" customWidth="1"/>
    <col min="5131" max="5131" width="10.85546875" style="265" customWidth="1"/>
    <col min="5132" max="5132" width="10.7109375" style="265" customWidth="1"/>
    <col min="5133" max="5133" width="10.85546875" style="265" customWidth="1"/>
    <col min="5134" max="5134" width="10.7109375" style="265" customWidth="1"/>
    <col min="5135" max="5135" width="10.85546875" style="265" customWidth="1"/>
    <col min="5136" max="5136" width="10.7109375" style="265" customWidth="1"/>
    <col min="5137" max="5137" width="10.85546875" style="265" customWidth="1"/>
    <col min="5138" max="5140" width="10.7109375" style="265" customWidth="1"/>
    <col min="5141" max="5141" width="10.85546875" style="265" customWidth="1"/>
    <col min="5142" max="5142" width="10.7109375" style="265" customWidth="1"/>
    <col min="5143" max="5143" width="10.85546875" style="265" customWidth="1"/>
    <col min="5144" max="5144" width="10.7109375" style="265" customWidth="1"/>
    <col min="5145" max="5145" width="10.85546875" style="265" customWidth="1"/>
    <col min="5146" max="5146" width="10.7109375" style="265" customWidth="1"/>
    <col min="5147" max="5147" width="10.85546875" style="265" customWidth="1"/>
    <col min="5148" max="5148" width="10.7109375" style="265" customWidth="1"/>
    <col min="5149" max="5149" width="10.85546875" style="265" customWidth="1"/>
    <col min="5150" max="5150" width="10.7109375" style="265" customWidth="1"/>
    <col min="5151" max="5151" width="11.42578125" style="265"/>
    <col min="5152" max="5152" width="23.42578125" style="265" customWidth="1"/>
    <col min="5153" max="5376" width="11.42578125" style="265"/>
    <col min="5377" max="5377" width="36.7109375" style="265" customWidth="1"/>
    <col min="5378" max="5378" width="28.7109375" style="265" customWidth="1"/>
    <col min="5379" max="5379" width="17.85546875" style="265" customWidth="1"/>
    <col min="5380" max="5380" width="24.140625" style="265" customWidth="1"/>
    <col min="5381" max="5381" width="13.7109375" style="265" customWidth="1"/>
    <col min="5382" max="5383" width="10.7109375" style="265" customWidth="1"/>
    <col min="5384" max="5384" width="17.42578125" style="265" customWidth="1"/>
    <col min="5385" max="5385" width="10.85546875" style="265" customWidth="1"/>
    <col min="5386" max="5386" width="10.7109375" style="265" customWidth="1"/>
    <col min="5387" max="5387" width="10.85546875" style="265" customWidth="1"/>
    <col min="5388" max="5388" width="10.7109375" style="265" customWidth="1"/>
    <col min="5389" max="5389" width="10.85546875" style="265" customWidth="1"/>
    <col min="5390" max="5390" width="10.7109375" style="265" customWidth="1"/>
    <col min="5391" max="5391" width="10.85546875" style="265" customWidth="1"/>
    <col min="5392" max="5392" width="10.7109375" style="265" customWidth="1"/>
    <col min="5393" max="5393" width="10.85546875" style="265" customWidth="1"/>
    <col min="5394" max="5396" width="10.7109375" style="265" customWidth="1"/>
    <col min="5397" max="5397" width="10.85546875" style="265" customWidth="1"/>
    <col min="5398" max="5398" width="10.7109375" style="265" customWidth="1"/>
    <col min="5399" max="5399" width="10.85546875" style="265" customWidth="1"/>
    <col min="5400" max="5400" width="10.7109375" style="265" customWidth="1"/>
    <col min="5401" max="5401" width="10.85546875" style="265" customWidth="1"/>
    <col min="5402" max="5402" width="10.7109375" style="265" customWidth="1"/>
    <col min="5403" max="5403" width="10.85546875" style="265" customWidth="1"/>
    <col min="5404" max="5404" width="10.7109375" style="265" customWidth="1"/>
    <col min="5405" max="5405" width="10.85546875" style="265" customWidth="1"/>
    <col min="5406" max="5406" width="10.7109375" style="265" customWidth="1"/>
    <col min="5407" max="5407" width="11.42578125" style="265"/>
    <col min="5408" max="5408" width="23.42578125" style="265" customWidth="1"/>
    <col min="5409" max="5632" width="11.42578125" style="265"/>
    <col min="5633" max="5633" width="36.7109375" style="265" customWidth="1"/>
    <col min="5634" max="5634" width="28.7109375" style="265" customWidth="1"/>
    <col min="5635" max="5635" width="17.85546875" style="265" customWidth="1"/>
    <col min="5636" max="5636" width="24.140625" style="265" customWidth="1"/>
    <col min="5637" max="5637" width="13.7109375" style="265" customWidth="1"/>
    <col min="5638" max="5639" width="10.7109375" style="265" customWidth="1"/>
    <col min="5640" max="5640" width="17.42578125" style="265" customWidth="1"/>
    <col min="5641" max="5641" width="10.85546875" style="265" customWidth="1"/>
    <col min="5642" max="5642" width="10.7109375" style="265" customWidth="1"/>
    <col min="5643" max="5643" width="10.85546875" style="265" customWidth="1"/>
    <col min="5644" max="5644" width="10.7109375" style="265" customWidth="1"/>
    <col min="5645" max="5645" width="10.85546875" style="265" customWidth="1"/>
    <col min="5646" max="5646" width="10.7109375" style="265" customWidth="1"/>
    <col min="5647" max="5647" width="10.85546875" style="265" customWidth="1"/>
    <col min="5648" max="5648" width="10.7109375" style="265" customWidth="1"/>
    <col min="5649" max="5649" width="10.85546875" style="265" customWidth="1"/>
    <col min="5650" max="5652" width="10.7109375" style="265" customWidth="1"/>
    <col min="5653" max="5653" width="10.85546875" style="265" customWidth="1"/>
    <col min="5654" max="5654" width="10.7109375" style="265" customWidth="1"/>
    <col min="5655" max="5655" width="10.85546875" style="265" customWidth="1"/>
    <col min="5656" max="5656" width="10.7109375" style="265" customWidth="1"/>
    <col min="5657" max="5657" width="10.85546875" style="265" customWidth="1"/>
    <col min="5658" max="5658" width="10.7109375" style="265" customWidth="1"/>
    <col min="5659" max="5659" width="10.85546875" style="265" customWidth="1"/>
    <col min="5660" max="5660" width="10.7109375" style="265" customWidth="1"/>
    <col min="5661" max="5661" width="10.85546875" style="265" customWidth="1"/>
    <col min="5662" max="5662" width="10.7109375" style="265" customWidth="1"/>
    <col min="5663" max="5663" width="11.42578125" style="265"/>
    <col min="5664" max="5664" width="23.42578125" style="265" customWidth="1"/>
    <col min="5665" max="5888" width="11.42578125" style="265"/>
    <col min="5889" max="5889" width="36.7109375" style="265" customWidth="1"/>
    <col min="5890" max="5890" width="28.7109375" style="265" customWidth="1"/>
    <col min="5891" max="5891" width="17.85546875" style="265" customWidth="1"/>
    <col min="5892" max="5892" width="24.140625" style="265" customWidth="1"/>
    <col min="5893" max="5893" width="13.7109375" style="265" customWidth="1"/>
    <col min="5894" max="5895" width="10.7109375" style="265" customWidth="1"/>
    <col min="5896" max="5896" width="17.42578125" style="265" customWidth="1"/>
    <col min="5897" max="5897" width="10.85546875" style="265" customWidth="1"/>
    <col min="5898" max="5898" width="10.7109375" style="265" customWidth="1"/>
    <col min="5899" max="5899" width="10.85546875" style="265" customWidth="1"/>
    <col min="5900" max="5900" width="10.7109375" style="265" customWidth="1"/>
    <col min="5901" max="5901" width="10.85546875" style="265" customWidth="1"/>
    <col min="5902" max="5902" width="10.7109375" style="265" customWidth="1"/>
    <col min="5903" max="5903" width="10.85546875" style="265" customWidth="1"/>
    <col min="5904" max="5904" width="10.7109375" style="265" customWidth="1"/>
    <col min="5905" max="5905" width="10.85546875" style="265" customWidth="1"/>
    <col min="5906" max="5908" width="10.7109375" style="265" customWidth="1"/>
    <col min="5909" max="5909" width="10.85546875" style="265" customWidth="1"/>
    <col min="5910" max="5910" width="10.7109375" style="265" customWidth="1"/>
    <col min="5911" max="5911" width="10.85546875" style="265" customWidth="1"/>
    <col min="5912" max="5912" width="10.7109375" style="265" customWidth="1"/>
    <col min="5913" max="5913" width="10.85546875" style="265" customWidth="1"/>
    <col min="5914" max="5914" width="10.7109375" style="265" customWidth="1"/>
    <col min="5915" max="5915" width="10.85546875" style="265" customWidth="1"/>
    <col min="5916" max="5916" width="10.7109375" style="265" customWidth="1"/>
    <col min="5917" max="5917" width="10.85546875" style="265" customWidth="1"/>
    <col min="5918" max="5918" width="10.7109375" style="265" customWidth="1"/>
    <col min="5919" max="5919" width="11.42578125" style="265"/>
    <col min="5920" max="5920" width="23.42578125" style="265" customWidth="1"/>
    <col min="5921" max="6144" width="11.42578125" style="265"/>
    <col min="6145" max="6145" width="36.7109375" style="265" customWidth="1"/>
    <col min="6146" max="6146" width="28.7109375" style="265" customWidth="1"/>
    <col min="6147" max="6147" width="17.85546875" style="265" customWidth="1"/>
    <col min="6148" max="6148" width="24.140625" style="265" customWidth="1"/>
    <col min="6149" max="6149" width="13.7109375" style="265" customWidth="1"/>
    <col min="6150" max="6151" width="10.7109375" style="265" customWidth="1"/>
    <col min="6152" max="6152" width="17.42578125" style="265" customWidth="1"/>
    <col min="6153" max="6153" width="10.85546875" style="265" customWidth="1"/>
    <col min="6154" max="6154" width="10.7109375" style="265" customWidth="1"/>
    <col min="6155" max="6155" width="10.85546875" style="265" customWidth="1"/>
    <col min="6156" max="6156" width="10.7109375" style="265" customWidth="1"/>
    <col min="6157" max="6157" width="10.85546875" style="265" customWidth="1"/>
    <col min="6158" max="6158" width="10.7109375" style="265" customWidth="1"/>
    <col min="6159" max="6159" width="10.85546875" style="265" customWidth="1"/>
    <col min="6160" max="6160" width="10.7109375" style="265" customWidth="1"/>
    <col min="6161" max="6161" width="10.85546875" style="265" customWidth="1"/>
    <col min="6162" max="6164" width="10.7109375" style="265" customWidth="1"/>
    <col min="6165" max="6165" width="10.85546875" style="265" customWidth="1"/>
    <col min="6166" max="6166" width="10.7109375" style="265" customWidth="1"/>
    <col min="6167" max="6167" width="10.85546875" style="265" customWidth="1"/>
    <col min="6168" max="6168" width="10.7109375" style="265" customWidth="1"/>
    <col min="6169" max="6169" width="10.85546875" style="265" customWidth="1"/>
    <col min="6170" max="6170" width="10.7109375" style="265" customWidth="1"/>
    <col min="6171" max="6171" width="10.85546875" style="265" customWidth="1"/>
    <col min="6172" max="6172" width="10.7109375" style="265" customWidth="1"/>
    <col min="6173" max="6173" width="10.85546875" style="265" customWidth="1"/>
    <col min="6174" max="6174" width="10.7109375" style="265" customWidth="1"/>
    <col min="6175" max="6175" width="11.42578125" style="265"/>
    <col min="6176" max="6176" width="23.42578125" style="265" customWidth="1"/>
    <col min="6177" max="6400" width="11.42578125" style="265"/>
    <col min="6401" max="6401" width="36.7109375" style="265" customWidth="1"/>
    <col min="6402" max="6402" width="28.7109375" style="265" customWidth="1"/>
    <col min="6403" max="6403" width="17.85546875" style="265" customWidth="1"/>
    <col min="6404" max="6404" width="24.140625" style="265" customWidth="1"/>
    <col min="6405" max="6405" width="13.7109375" style="265" customWidth="1"/>
    <col min="6406" max="6407" width="10.7109375" style="265" customWidth="1"/>
    <col min="6408" max="6408" width="17.42578125" style="265" customWidth="1"/>
    <col min="6409" max="6409" width="10.85546875" style="265" customWidth="1"/>
    <col min="6410" max="6410" width="10.7109375" style="265" customWidth="1"/>
    <col min="6411" max="6411" width="10.85546875" style="265" customWidth="1"/>
    <col min="6412" max="6412" width="10.7109375" style="265" customWidth="1"/>
    <col min="6413" max="6413" width="10.85546875" style="265" customWidth="1"/>
    <col min="6414" max="6414" width="10.7109375" style="265" customWidth="1"/>
    <col min="6415" max="6415" width="10.85546875" style="265" customWidth="1"/>
    <col min="6416" max="6416" width="10.7109375" style="265" customWidth="1"/>
    <col min="6417" max="6417" width="10.85546875" style="265" customWidth="1"/>
    <col min="6418" max="6420" width="10.7109375" style="265" customWidth="1"/>
    <col min="6421" max="6421" width="10.85546875" style="265" customWidth="1"/>
    <col min="6422" max="6422" width="10.7109375" style="265" customWidth="1"/>
    <col min="6423" max="6423" width="10.85546875" style="265" customWidth="1"/>
    <col min="6424" max="6424" width="10.7109375" style="265" customWidth="1"/>
    <col min="6425" max="6425" width="10.85546875" style="265" customWidth="1"/>
    <col min="6426" max="6426" width="10.7109375" style="265" customWidth="1"/>
    <col min="6427" max="6427" width="10.85546875" style="265" customWidth="1"/>
    <col min="6428" max="6428" width="10.7109375" style="265" customWidth="1"/>
    <col min="6429" max="6429" width="10.85546875" style="265" customWidth="1"/>
    <col min="6430" max="6430" width="10.7109375" style="265" customWidth="1"/>
    <col min="6431" max="6431" width="11.42578125" style="265"/>
    <col min="6432" max="6432" width="23.42578125" style="265" customWidth="1"/>
    <col min="6433" max="6656" width="11.42578125" style="265"/>
    <col min="6657" max="6657" width="36.7109375" style="265" customWidth="1"/>
    <col min="6658" max="6658" width="28.7109375" style="265" customWidth="1"/>
    <col min="6659" max="6659" width="17.85546875" style="265" customWidth="1"/>
    <col min="6660" max="6660" width="24.140625" style="265" customWidth="1"/>
    <col min="6661" max="6661" width="13.7109375" style="265" customWidth="1"/>
    <col min="6662" max="6663" width="10.7109375" style="265" customWidth="1"/>
    <col min="6664" max="6664" width="17.42578125" style="265" customWidth="1"/>
    <col min="6665" max="6665" width="10.85546875" style="265" customWidth="1"/>
    <col min="6666" max="6666" width="10.7109375" style="265" customWidth="1"/>
    <col min="6667" max="6667" width="10.85546875" style="265" customWidth="1"/>
    <col min="6668" max="6668" width="10.7109375" style="265" customWidth="1"/>
    <col min="6669" max="6669" width="10.85546875" style="265" customWidth="1"/>
    <col min="6670" max="6670" width="10.7109375" style="265" customWidth="1"/>
    <col min="6671" max="6671" width="10.85546875" style="265" customWidth="1"/>
    <col min="6672" max="6672" width="10.7109375" style="265" customWidth="1"/>
    <col min="6673" max="6673" width="10.85546875" style="265" customWidth="1"/>
    <col min="6674" max="6676" width="10.7109375" style="265" customWidth="1"/>
    <col min="6677" max="6677" width="10.85546875" style="265" customWidth="1"/>
    <col min="6678" max="6678" width="10.7109375" style="265" customWidth="1"/>
    <col min="6679" max="6679" width="10.85546875" style="265" customWidth="1"/>
    <col min="6680" max="6680" width="10.7109375" style="265" customWidth="1"/>
    <col min="6681" max="6681" width="10.85546875" style="265" customWidth="1"/>
    <col min="6682" max="6682" width="10.7109375" style="265" customWidth="1"/>
    <col min="6683" max="6683" width="10.85546875" style="265" customWidth="1"/>
    <col min="6684" max="6684" width="10.7109375" style="265" customWidth="1"/>
    <col min="6685" max="6685" width="10.85546875" style="265" customWidth="1"/>
    <col min="6686" max="6686" width="10.7109375" style="265" customWidth="1"/>
    <col min="6687" max="6687" width="11.42578125" style="265"/>
    <col min="6688" max="6688" width="23.42578125" style="265" customWidth="1"/>
    <col min="6689" max="6912" width="11.42578125" style="265"/>
    <col min="6913" max="6913" width="36.7109375" style="265" customWidth="1"/>
    <col min="6914" max="6914" width="28.7109375" style="265" customWidth="1"/>
    <col min="6915" max="6915" width="17.85546875" style="265" customWidth="1"/>
    <col min="6916" max="6916" width="24.140625" style="265" customWidth="1"/>
    <col min="6917" max="6917" width="13.7109375" style="265" customWidth="1"/>
    <col min="6918" max="6919" width="10.7109375" style="265" customWidth="1"/>
    <col min="6920" max="6920" width="17.42578125" style="265" customWidth="1"/>
    <col min="6921" max="6921" width="10.85546875" style="265" customWidth="1"/>
    <col min="6922" max="6922" width="10.7109375" style="265" customWidth="1"/>
    <col min="6923" max="6923" width="10.85546875" style="265" customWidth="1"/>
    <col min="6924" max="6924" width="10.7109375" style="265" customWidth="1"/>
    <col min="6925" max="6925" width="10.85546875" style="265" customWidth="1"/>
    <col min="6926" max="6926" width="10.7109375" style="265" customWidth="1"/>
    <col min="6927" max="6927" width="10.85546875" style="265" customWidth="1"/>
    <col min="6928" max="6928" width="10.7109375" style="265" customWidth="1"/>
    <col min="6929" max="6929" width="10.85546875" style="265" customWidth="1"/>
    <col min="6930" max="6932" width="10.7109375" style="265" customWidth="1"/>
    <col min="6933" max="6933" width="10.85546875" style="265" customWidth="1"/>
    <col min="6934" max="6934" width="10.7109375" style="265" customWidth="1"/>
    <col min="6935" max="6935" width="10.85546875" style="265" customWidth="1"/>
    <col min="6936" max="6936" width="10.7109375" style="265" customWidth="1"/>
    <col min="6937" max="6937" width="10.85546875" style="265" customWidth="1"/>
    <col min="6938" max="6938" width="10.7109375" style="265" customWidth="1"/>
    <col min="6939" max="6939" width="10.85546875" style="265" customWidth="1"/>
    <col min="6940" max="6940" width="10.7109375" style="265" customWidth="1"/>
    <col min="6941" max="6941" width="10.85546875" style="265" customWidth="1"/>
    <col min="6942" max="6942" width="10.7109375" style="265" customWidth="1"/>
    <col min="6943" max="6943" width="11.42578125" style="265"/>
    <col min="6944" max="6944" width="23.42578125" style="265" customWidth="1"/>
    <col min="6945" max="7168" width="11.42578125" style="265"/>
    <col min="7169" max="7169" width="36.7109375" style="265" customWidth="1"/>
    <col min="7170" max="7170" width="28.7109375" style="265" customWidth="1"/>
    <col min="7171" max="7171" width="17.85546875" style="265" customWidth="1"/>
    <col min="7172" max="7172" width="24.140625" style="265" customWidth="1"/>
    <col min="7173" max="7173" width="13.7109375" style="265" customWidth="1"/>
    <col min="7174" max="7175" width="10.7109375" style="265" customWidth="1"/>
    <col min="7176" max="7176" width="17.42578125" style="265" customWidth="1"/>
    <col min="7177" max="7177" width="10.85546875" style="265" customWidth="1"/>
    <col min="7178" max="7178" width="10.7109375" style="265" customWidth="1"/>
    <col min="7179" max="7179" width="10.85546875" style="265" customWidth="1"/>
    <col min="7180" max="7180" width="10.7109375" style="265" customWidth="1"/>
    <col min="7181" max="7181" width="10.85546875" style="265" customWidth="1"/>
    <col min="7182" max="7182" width="10.7109375" style="265" customWidth="1"/>
    <col min="7183" max="7183" width="10.85546875" style="265" customWidth="1"/>
    <col min="7184" max="7184" width="10.7109375" style="265" customWidth="1"/>
    <col min="7185" max="7185" width="10.85546875" style="265" customWidth="1"/>
    <col min="7186" max="7188" width="10.7109375" style="265" customWidth="1"/>
    <col min="7189" max="7189" width="10.85546875" style="265" customWidth="1"/>
    <col min="7190" max="7190" width="10.7109375" style="265" customWidth="1"/>
    <col min="7191" max="7191" width="10.85546875" style="265" customWidth="1"/>
    <col min="7192" max="7192" width="10.7109375" style="265" customWidth="1"/>
    <col min="7193" max="7193" width="10.85546875" style="265" customWidth="1"/>
    <col min="7194" max="7194" width="10.7109375" style="265" customWidth="1"/>
    <col min="7195" max="7195" width="10.85546875" style="265" customWidth="1"/>
    <col min="7196" max="7196" width="10.7109375" style="265" customWidth="1"/>
    <col min="7197" max="7197" width="10.85546875" style="265" customWidth="1"/>
    <col min="7198" max="7198" width="10.7109375" style="265" customWidth="1"/>
    <col min="7199" max="7199" width="11.42578125" style="265"/>
    <col min="7200" max="7200" width="23.42578125" style="265" customWidth="1"/>
    <col min="7201" max="7424" width="11.42578125" style="265"/>
    <col min="7425" max="7425" width="36.7109375" style="265" customWidth="1"/>
    <col min="7426" max="7426" width="28.7109375" style="265" customWidth="1"/>
    <col min="7427" max="7427" width="17.85546875" style="265" customWidth="1"/>
    <col min="7428" max="7428" width="24.140625" style="265" customWidth="1"/>
    <col min="7429" max="7429" width="13.7109375" style="265" customWidth="1"/>
    <col min="7430" max="7431" width="10.7109375" style="265" customWidth="1"/>
    <col min="7432" max="7432" width="17.42578125" style="265" customWidth="1"/>
    <col min="7433" max="7433" width="10.85546875" style="265" customWidth="1"/>
    <col min="7434" max="7434" width="10.7109375" style="265" customWidth="1"/>
    <col min="7435" max="7435" width="10.85546875" style="265" customWidth="1"/>
    <col min="7436" max="7436" width="10.7109375" style="265" customWidth="1"/>
    <col min="7437" max="7437" width="10.85546875" style="265" customWidth="1"/>
    <col min="7438" max="7438" width="10.7109375" style="265" customWidth="1"/>
    <col min="7439" max="7439" width="10.85546875" style="265" customWidth="1"/>
    <col min="7440" max="7440" width="10.7109375" style="265" customWidth="1"/>
    <col min="7441" max="7441" width="10.85546875" style="265" customWidth="1"/>
    <col min="7442" max="7444" width="10.7109375" style="265" customWidth="1"/>
    <col min="7445" max="7445" width="10.85546875" style="265" customWidth="1"/>
    <col min="7446" max="7446" width="10.7109375" style="265" customWidth="1"/>
    <col min="7447" max="7447" width="10.85546875" style="265" customWidth="1"/>
    <col min="7448" max="7448" width="10.7109375" style="265" customWidth="1"/>
    <col min="7449" max="7449" width="10.85546875" style="265" customWidth="1"/>
    <col min="7450" max="7450" width="10.7109375" style="265" customWidth="1"/>
    <col min="7451" max="7451" width="10.85546875" style="265" customWidth="1"/>
    <col min="7452" max="7452" width="10.7109375" style="265" customWidth="1"/>
    <col min="7453" max="7453" width="10.85546875" style="265" customWidth="1"/>
    <col min="7454" max="7454" width="10.7109375" style="265" customWidth="1"/>
    <col min="7455" max="7455" width="11.42578125" style="265"/>
    <col min="7456" max="7456" width="23.42578125" style="265" customWidth="1"/>
    <col min="7457" max="7680" width="11.42578125" style="265"/>
    <col min="7681" max="7681" width="36.7109375" style="265" customWidth="1"/>
    <col min="7682" max="7682" width="28.7109375" style="265" customWidth="1"/>
    <col min="7683" max="7683" width="17.85546875" style="265" customWidth="1"/>
    <col min="7684" max="7684" width="24.140625" style="265" customWidth="1"/>
    <col min="7685" max="7685" width="13.7109375" style="265" customWidth="1"/>
    <col min="7686" max="7687" width="10.7109375" style="265" customWidth="1"/>
    <col min="7688" max="7688" width="17.42578125" style="265" customWidth="1"/>
    <col min="7689" max="7689" width="10.85546875" style="265" customWidth="1"/>
    <col min="7690" max="7690" width="10.7109375" style="265" customWidth="1"/>
    <col min="7691" max="7691" width="10.85546875" style="265" customWidth="1"/>
    <col min="7692" max="7692" width="10.7109375" style="265" customWidth="1"/>
    <col min="7693" max="7693" width="10.85546875" style="265" customWidth="1"/>
    <col min="7694" max="7694" width="10.7109375" style="265" customWidth="1"/>
    <col min="7695" max="7695" width="10.85546875" style="265" customWidth="1"/>
    <col min="7696" max="7696" width="10.7109375" style="265" customWidth="1"/>
    <col min="7697" max="7697" width="10.85546875" style="265" customWidth="1"/>
    <col min="7698" max="7700" width="10.7109375" style="265" customWidth="1"/>
    <col min="7701" max="7701" width="10.85546875" style="265" customWidth="1"/>
    <col min="7702" max="7702" width="10.7109375" style="265" customWidth="1"/>
    <col min="7703" max="7703" width="10.85546875" style="265" customWidth="1"/>
    <col min="7704" max="7704" width="10.7109375" style="265" customWidth="1"/>
    <col min="7705" max="7705" width="10.85546875" style="265" customWidth="1"/>
    <col min="7706" max="7706" width="10.7109375" style="265" customWidth="1"/>
    <col min="7707" max="7707" width="10.85546875" style="265" customWidth="1"/>
    <col min="7708" max="7708" width="10.7109375" style="265" customWidth="1"/>
    <col min="7709" max="7709" width="10.85546875" style="265" customWidth="1"/>
    <col min="7710" max="7710" width="10.7109375" style="265" customWidth="1"/>
    <col min="7711" max="7711" width="11.42578125" style="265"/>
    <col min="7712" max="7712" width="23.42578125" style="265" customWidth="1"/>
    <col min="7713" max="7936" width="11.42578125" style="265"/>
    <col min="7937" max="7937" width="36.7109375" style="265" customWidth="1"/>
    <col min="7938" max="7938" width="28.7109375" style="265" customWidth="1"/>
    <col min="7939" max="7939" width="17.85546875" style="265" customWidth="1"/>
    <col min="7940" max="7940" width="24.140625" style="265" customWidth="1"/>
    <col min="7941" max="7941" width="13.7109375" style="265" customWidth="1"/>
    <col min="7942" max="7943" width="10.7109375" style="265" customWidth="1"/>
    <col min="7944" max="7944" width="17.42578125" style="265" customWidth="1"/>
    <col min="7945" max="7945" width="10.85546875" style="265" customWidth="1"/>
    <col min="7946" max="7946" width="10.7109375" style="265" customWidth="1"/>
    <col min="7947" max="7947" width="10.85546875" style="265" customWidth="1"/>
    <col min="7948" max="7948" width="10.7109375" style="265" customWidth="1"/>
    <col min="7949" max="7949" width="10.85546875" style="265" customWidth="1"/>
    <col min="7950" max="7950" width="10.7109375" style="265" customWidth="1"/>
    <col min="7951" max="7951" width="10.85546875" style="265" customWidth="1"/>
    <col min="7952" max="7952" width="10.7109375" style="265" customWidth="1"/>
    <col min="7953" max="7953" width="10.85546875" style="265" customWidth="1"/>
    <col min="7954" max="7956" width="10.7109375" style="265" customWidth="1"/>
    <col min="7957" max="7957" width="10.85546875" style="265" customWidth="1"/>
    <col min="7958" max="7958" width="10.7109375" style="265" customWidth="1"/>
    <col min="7959" max="7959" width="10.85546875" style="265" customWidth="1"/>
    <col min="7960" max="7960" width="10.7109375" style="265" customWidth="1"/>
    <col min="7961" max="7961" width="10.85546875" style="265" customWidth="1"/>
    <col min="7962" max="7962" width="10.7109375" style="265" customWidth="1"/>
    <col min="7963" max="7963" width="10.85546875" style="265" customWidth="1"/>
    <col min="7964" max="7964" width="10.7109375" style="265" customWidth="1"/>
    <col min="7965" max="7965" width="10.85546875" style="265" customWidth="1"/>
    <col min="7966" max="7966" width="10.7109375" style="265" customWidth="1"/>
    <col min="7967" max="7967" width="11.42578125" style="265"/>
    <col min="7968" max="7968" width="23.42578125" style="265" customWidth="1"/>
    <col min="7969" max="8192" width="11.42578125" style="265"/>
    <col min="8193" max="8193" width="36.7109375" style="265" customWidth="1"/>
    <col min="8194" max="8194" width="28.7109375" style="265" customWidth="1"/>
    <col min="8195" max="8195" width="17.85546875" style="265" customWidth="1"/>
    <col min="8196" max="8196" width="24.140625" style="265" customWidth="1"/>
    <col min="8197" max="8197" width="13.7109375" style="265" customWidth="1"/>
    <col min="8198" max="8199" width="10.7109375" style="265" customWidth="1"/>
    <col min="8200" max="8200" width="17.42578125" style="265" customWidth="1"/>
    <col min="8201" max="8201" width="10.85546875" style="265" customWidth="1"/>
    <col min="8202" max="8202" width="10.7109375" style="265" customWidth="1"/>
    <col min="8203" max="8203" width="10.85546875" style="265" customWidth="1"/>
    <col min="8204" max="8204" width="10.7109375" style="265" customWidth="1"/>
    <col min="8205" max="8205" width="10.85546875" style="265" customWidth="1"/>
    <col min="8206" max="8206" width="10.7109375" style="265" customWidth="1"/>
    <col min="8207" max="8207" width="10.85546875" style="265" customWidth="1"/>
    <col min="8208" max="8208" width="10.7109375" style="265" customWidth="1"/>
    <col min="8209" max="8209" width="10.85546875" style="265" customWidth="1"/>
    <col min="8210" max="8212" width="10.7109375" style="265" customWidth="1"/>
    <col min="8213" max="8213" width="10.85546875" style="265" customWidth="1"/>
    <col min="8214" max="8214" width="10.7109375" style="265" customWidth="1"/>
    <col min="8215" max="8215" width="10.85546875" style="265" customWidth="1"/>
    <col min="8216" max="8216" width="10.7109375" style="265" customWidth="1"/>
    <col min="8217" max="8217" width="10.85546875" style="265" customWidth="1"/>
    <col min="8218" max="8218" width="10.7109375" style="265" customWidth="1"/>
    <col min="8219" max="8219" width="10.85546875" style="265" customWidth="1"/>
    <col min="8220" max="8220" width="10.7109375" style="265" customWidth="1"/>
    <col min="8221" max="8221" width="10.85546875" style="265" customWidth="1"/>
    <col min="8222" max="8222" width="10.7109375" style="265" customWidth="1"/>
    <col min="8223" max="8223" width="11.42578125" style="265"/>
    <col min="8224" max="8224" width="23.42578125" style="265" customWidth="1"/>
    <col min="8225" max="8448" width="11.42578125" style="265"/>
    <col min="8449" max="8449" width="36.7109375" style="265" customWidth="1"/>
    <col min="8450" max="8450" width="28.7109375" style="265" customWidth="1"/>
    <col min="8451" max="8451" width="17.85546875" style="265" customWidth="1"/>
    <col min="8452" max="8452" width="24.140625" style="265" customWidth="1"/>
    <col min="8453" max="8453" width="13.7109375" style="265" customWidth="1"/>
    <col min="8454" max="8455" width="10.7109375" style="265" customWidth="1"/>
    <col min="8456" max="8456" width="17.42578125" style="265" customWidth="1"/>
    <col min="8457" max="8457" width="10.85546875" style="265" customWidth="1"/>
    <col min="8458" max="8458" width="10.7109375" style="265" customWidth="1"/>
    <col min="8459" max="8459" width="10.85546875" style="265" customWidth="1"/>
    <col min="8460" max="8460" width="10.7109375" style="265" customWidth="1"/>
    <col min="8461" max="8461" width="10.85546875" style="265" customWidth="1"/>
    <col min="8462" max="8462" width="10.7109375" style="265" customWidth="1"/>
    <col min="8463" max="8463" width="10.85546875" style="265" customWidth="1"/>
    <col min="8464" max="8464" width="10.7109375" style="265" customWidth="1"/>
    <col min="8465" max="8465" width="10.85546875" style="265" customWidth="1"/>
    <col min="8466" max="8468" width="10.7109375" style="265" customWidth="1"/>
    <col min="8469" max="8469" width="10.85546875" style="265" customWidth="1"/>
    <col min="8470" max="8470" width="10.7109375" style="265" customWidth="1"/>
    <col min="8471" max="8471" width="10.85546875" style="265" customWidth="1"/>
    <col min="8472" max="8472" width="10.7109375" style="265" customWidth="1"/>
    <col min="8473" max="8473" width="10.85546875" style="265" customWidth="1"/>
    <col min="8474" max="8474" width="10.7109375" style="265" customWidth="1"/>
    <col min="8475" max="8475" width="10.85546875" style="265" customWidth="1"/>
    <col min="8476" max="8476" width="10.7109375" style="265" customWidth="1"/>
    <col min="8477" max="8477" width="10.85546875" style="265" customWidth="1"/>
    <col min="8478" max="8478" width="10.7109375" style="265" customWidth="1"/>
    <col min="8479" max="8479" width="11.42578125" style="265"/>
    <col min="8480" max="8480" width="23.42578125" style="265" customWidth="1"/>
    <col min="8481" max="8704" width="11.42578125" style="265"/>
    <col min="8705" max="8705" width="36.7109375" style="265" customWidth="1"/>
    <col min="8706" max="8706" width="28.7109375" style="265" customWidth="1"/>
    <col min="8707" max="8707" width="17.85546875" style="265" customWidth="1"/>
    <col min="8708" max="8708" width="24.140625" style="265" customWidth="1"/>
    <col min="8709" max="8709" width="13.7109375" style="265" customWidth="1"/>
    <col min="8710" max="8711" width="10.7109375" style="265" customWidth="1"/>
    <col min="8712" max="8712" width="17.42578125" style="265" customWidth="1"/>
    <col min="8713" max="8713" width="10.85546875" style="265" customWidth="1"/>
    <col min="8714" max="8714" width="10.7109375" style="265" customWidth="1"/>
    <col min="8715" max="8715" width="10.85546875" style="265" customWidth="1"/>
    <col min="8716" max="8716" width="10.7109375" style="265" customWidth="1"/>
    <col min="8717" max="8717" width="10.85546875" style="265" customWidth="1"/>
    <col min="8718" max="8718" width="10.7109375" style="265" customWidth="1"/>
    <col min="8719" max="8719" width="10.85546875" style="265" customWidth="1"/>
    <col min="8720" max="8720" width="10.7109375" style="265" customWidth="1"/>
    <col min="8721" max="8721" width="10.85546875" style="265" customWidth="1"/>
    <col min="8722" max="8724" width="10.7109375" style="265" customWidth="1"/>
    <col min="8725" max="8725" width="10.85546875" style="265" customWidth="1"/>
    <col min="8726" max="8726" width="10.7109375" style="265" customWidth="1"/>
    <col min="8727" max="8727" width="10.85546875" style="265" customWidth="1"/>
    <col min="8728" max="8728" width="10.7109375" style="265" customWidth="1"/>
    <col min="8729" max="8729" width="10.85546875" style="265" customWidth="1"/>
    <col min="8730" max="8730" width="10.7109375" style="265" customWidth="1"/>
    <col min="8731" max="8731" width="10.85546875" style="265" customWidth="1"/>
    <col min="8732" max="8732" width="10.7109375" style="265" customWidth="1"/>
    <col min="8733" max="8733" width="10.85546875" style="265" customWidth="1"/>
    <col min="8734" max="8734" width="10.7109375" style="265" customWidth="1"/>
    <col min="8735" max="8735" width="11.42578125" style="265"/>
    <col min="8736" max="8736" width="23.42578125" style="265" customWidth="1"/>
    <col min="8737" max="8960" width="11.42578125" style="265"/>
    <col min="8961" max="8961" width="36.7109375" style="265" customWidth="1"/>
    <col min="8962" max="8962" width="28.7109375" style="265" customWidth="1"/>
    <col min="8963" max="8963" width="17.85546875" style="265" customWidth="1"/>
    <col min="8964" max="8964" width="24.140625" style="265" customWidth="1"/>
    <col min="8965" max="8965" width="13.7109375" style="265" customWidth="1"/>
    <col min="8966" max="8967" width="10.7109375" style="265" customWidth="1"/>
    <col min="8968" max="8968" width="17.42578125" style="265" customWidth="1"/>
    <col min="8969" max="8969" width="10.85546875" style="265" customWidth="1"/>
    <col min="8970" max="8970" width="10.7109375" style="265" customWidth="1"/>
    <col min="8971" max="8971" width="10.85546875" style="265" customWidth="1"/>
    <col min="8972" max="8972" width="10.7109375" style="265" customWidth="1"/>
    <col min="8973" max="8973" width="10.85546875" style="265" customWidth="1"/>
    <col min="8974" max="8974" width="10.7109375" style="265" customWidth="1"/>
    <col min="8975" max="8975" width="10.85546875" style="265" customWidth="1"/>
    <col min="8976" max="8976" width="10.7109375" style="265" customWidth="1"/>
    <col min="8977" max="8977" width="10.85546875" style="265" customWidth="1"/>
    <col min="8978" max="8980" width="10.7109375" style="265" customWidth="1"/>
    <col min="8981" max="8981" width="10.85546875" style="265" customWidth="1"/>
    <col min="8982" max="8982" width="10.7109375" style="265" customWidth="1"/>
    <col min="8983" max="8983" width="10.85546875" style="265" customWidth="1"/>
    <col min="8984" max="8984" width="10.7109375" style="265" customWidth="1"/>
    <col min="8985" max="8985" width="10.85546875" style="265" customWidth="1"/>
    <col min="8986" max="8986" width="10.7109375" style="265" customWidth="1"/>
    <col min="8987" max="8987" width="10.85546875" style="265" customWidth="1"/>
    <col min="8988" max="8988" width="10.7109375" style="265" customWidth="1"/>
    <col min="8989" max="8989" width="10.85546875" style="265" customWidth="1"/>
    <col min="8990" max="8990" width="10.7109375" style="265" customWidth="1"/>
    <col min="8991" max="8991" width="11.42578125" style="265"/>
    <col min="8992" max="8992" width="23.42578125" style="265" customWidth="1"/>
    <col min="8993" max="9216" width="11.42578125" style="265"/>
    <col min="9217" max="9217" width="36.7109375" style="265" customWidth="1"/>
    <col min="9218" max="9218" width="28.7109375" style="265" customWidth="1"/>
    <col min="9219" max="9219" width="17.85546875" style="265" customWidth="1"/>
    <col min="9220" max="9220" width="24.140625" style="265" customWidth="1"/>
    <col min="9221" max="9221" width="13.7109375" style="265" customWidth="1"/>
    <col min="9222" max="9223" width="10.7109375" style="265" customWidth="1"/>
    <col min="9224" max="9224" width="17.42578125" style="265" customWidth="1"/>
    <col min="9225" max="9225" width="10.85546875" style="265" customWidth="1"/>
    <col min="9226" max="9226" width="10.7109375" style="265" customWidth="1"/>
    <col min="9227" max="9227" width="10.85546875" style="265" customWidth="1"/>
    <col min="9228" max="9228" width="10.7109375" style="265" customWidth="1"/>
    <col min="9229" max="9229" width="10.85546875" style="265" customWidth="1"/>
    <col min="9230" max="9230" width="10.7109375" style="265" customWidth="1"/>
    <col min="9231" max="9231" width="10.85546875" style="265" customWidth="1"/>
    <col min="9232" max="9232" width="10.7109375" style="265" customWidth="1"/>
    <col min="9233" max="9233" width="10.85546875" style="265" customWidth="1"/>
    <col min="9234" max="9236" width="10.7109375" style="265" customWidth="1"/>
    <col min="9237" max="9237" width="10.85546875" style="265" customWidth="1"/>
    <col min="9238" max="9238" width="10.7109375" style="265" customWidth="1"/>
    <col min="9239" max="9239" width="10.85546875" style="265" customWidth="1"/>
    <col min="9240" max="9240" width="10.7109375" style="265" customWidth="1"/>
    <col min="9241" max="9241" width="10.85546875" style="265" customWidth="1"/>
    <col min="9242" max="9242" width="10.7109375" style="265" customWidth="1"/>
    <col min="9243" max="9243" width="10.85546875" style="265" customWidth="1"/>
    <col min="9244" max="9244" width="10.7109375" style="265" customWidth="1"/>
    <col min="9245" max="9245" width="10.85546875" style="265" customWidth="1"/>
    <col min="9246" max="9246" width="10.7109375" style="265" customWidth="1"/>
    <col min="9247" max="9247" width="11.42578125" style="265"/>
    <col min="9248" max="9248" width="23.42578125" style="265" customWidth="1"/>
    <col min="9249" max="9472" width="11.42578125" style="265"/>
    <col min="9473" max="9473" width="36.7109375" style="265" customWidth="1"/>
    <col min="9474" max="9474" width="28.7109375" style="265" customWidth="1"/>
    <col min="9475" max="9475" width="17.85546875" style="265" customWidth="1"/>
    <col min="9476" max="9476" width="24.140625" style="265" customWidth="1"/>
    <col min="9477" max="9477" width="13.7109375" style="265" customWidth="1"/>
    <col min="9478" max="9479" width="10.7109375" style="265" customWidth="1"/>
    <col min="9480" max="9480" width="17.42578125" style="265" customWidth="1"/>
    <col min="9481" max="9481" width="10.85546875" style="265" customWidth="1"/>
    <col min="9482" max="9482" width="10.7109375" style="265" customWidth="1"/>
    <col min="9483" max="9483" width="10.85546875" style="265" customWidth="1"/>
    <col min="9484" max="9484" width="10.7109375" style="265" customWidth="1"/>
    <col min="9485" max="9485" width="10.85546875" style="265" customWidth="1"/>
    <col min="9486" max="9486" width="10.7109375" style="265" customWidth="1"/>
    <col min="9487" max="9487" width="10.85546875" style="265" customWidth="1"/>
    <col min="9488" max="9488" width="10.7109375" style="265" customWidth="1"/>
    <col min="9489" max="9489" width="10.85546875" style="265" customWidth="1"/>
    <col min="9490" max="9492" width="10.7109375" style="265" customWidth="1"/>
    <col min="9493" max="9493" width="10.85546875" style="265" customWidth="1"/>
    <col min="9494" max="9494" width="10.7109375" style="265" customWidth="1"/>
    <col min="9495" max="9495" width="10.85546875" style="265" customWidth="1"/>
    <col min="9496" max="9496" width="10.7109375" style="265" customWidth="1"/>
    <col min="9497" max="9497" width="10.85546875" style="265" customWidth="1"/>
    <col min="9498" max="9498" width="10.7109375" style="265" customWidth="1"/>
    <col min="9499" max="9499" width="10.85546875" style="265" customWidth="1"/>
    <col min="9500" max="9500" width="10.7109375" style="265" customWidth="1"/>
    <col min="9501" max="9501" width="10.85546875" style="265" customWidth="1"/>
    <col min="9502" max="9502" width="10.7109375" style="265" customWidth="1"/>
    <col min="9503" max="9503" width="11.42578125" style="265"/>
    <col min="9504" max="9504" width="23.42578125" style="265" customWidth="1"/>
    <col min="9505" max="9728" width="11.42578125" style="265"/>
    <col min="9729" max="9729" width="36.7109375" style="265" customWidth="1"/>
    <col min="9730" max="9730" width="28.7109375" style="265" customWidth="1"/>
    <col min="9731" max="9731" width="17.85546875" style="265" customWidth="1"/>
    <col min="9732" max="9732" width="24.140625" style="265" customWidth="1"/>
    <col min="9733" max="9733" width="13.7109375" style="265" customWidth="1"/>
    <col min="9734" max="9735" width="10.7109375" style="265" customWidth="1"/>
    <col min="9736" max="9736" width="17.42578125" style="265" customWidth="1"/>
    <col min="9737" max="9737" width="10.85546875" style="265" customWidth="1"/>
    <col min="9738" max="9738" width="10.7109375" style="265" customWidth="1"/>
    <col min="9739" max="9739" width="10.85546875" style="265" customWidth="1"/>
    <col min="9740" max="9740" width="10.7109375" style="265" customWidth="1"/>
    <col min="9741" max="9741" width="10.85546875" style="265" customWidth="1"/>
    <col min="9742" max="9742" width="10.7109375" style="265" customWidth="1"/>
    <col min="9743" max="9743" width="10.85546875" style="265" customWidth="1"/>
    <col min="9744" max="9744" width="10.7109375" style="265" customWidth="1"/>
    <col min="9745" max="9745" width="10.85546875" style="265" customWidth="1"/>
    <col min="9746" max="9748" width="10.7109375" style="265" customWidth="1"/>
    <col min="9749" max="9749" width="10.85546875" style="265" customWidth="1"/>
    <col min="9750" max="9750" width="10.7109375" style="265" customWidth="1"/>
    <col min="9751" max="9751" width="10.85546875" style="265" customWidth="1"/>
    <col min="9752" max="9752" width="10.7109375" style="265" customWidth="1"/>
    <col min="9753" max="9753" width="10.85546875" style="265" customWidth="1"/>
    <col min="9754" max="9754" width="10.7109375" style="265" customWidth="1"/>
    <col min="9755" max="9755" width="10.85546875" style="265" customWidth="1"/>
    <col min="9756" max="9756" width="10.7109375" style="265" customWidth="1"/>
    <col min="9757" max="9757" width="10.85546875" style="265" customWidth="1"/>
    <col min="9758" max="9758" width="10.7109375" style="265" customWidth="1"/>
    <col min="9759" max="9759" width="11.42578125" style="265"/>
    <col min="9760" max="9760" width="23.42578125" style="265" customWidth="1"/>
    <col min="9761" max="9984" width="11.42578125" style="265"/>
    <col min="9985" max="9985" width="36.7109375" style="265" customWidth="1"/>
    <col min="9986" max="9986" width="28.7109375" style="265" customWidth="1"/>
    <col min="9987" max="9987" width="17.85546875" style="265" customWidth="1"/>
    <col min="9988" max="9988" width="24.140625" style="265" customWidth="1"/>
    <col min="9989" max="9989" width="13.7109375" style="265" customWidth="1"/>
    <col min="9990" max="9991" width="10.7109375" style="265" customWidth="1"/>
    <col min="9992" max="9992" width="17.42578125" style="265" customWidth="1"/>
    <col min="9993" max="9993" width="10.85546875" style="265" customWidth="1"/>
    <col min="9994" max="9994" width="10.7109375" style="265" customWidth="1"/>
    <col min="9995" max="9995" width="10.85546875" style="265" customWidth="1"/>
    <col min="9996" max="9996" width="10.7109375" style="265" customWidth="1"/>
    <col min="9997" max="9997" width="10.85546875" style="265" customWidth="1"/>
    <col min="9998" max="9998" width="10.7109375" style="265" customWidth="1"/>
    <col min="9999" max="9999" width="10.85546875" style="265" customWidth="1"/>
    <col min="10000" max="10000" width="10.7109375" style="265" customWidth="1"/>
    <col min="10001" max="10001" width="10.85546875" style="265" customWidth="1"/>
    <col min="10002" max="10004" width="10.7109375" style="265" customWidth="1"/>
    <col min="10005" max="10005" width="10.85546875" style="265" customWidth="1"/>
    <col min="10006" max="10006" width="10.7109375" style="265" customWidth="1"/>
    <col min="10007" max="10007" width="10.85546875" style="265" customWidth="1"/>
    <col min="10008" max="10008" width="10.7109375" style="265" customWidth="1"/>
    <col min="10009" max="10009" width="10.85546875" style="265" customWidth="1"/>
    <col min="10010" max="10010" width="10.7109375" style="265" customWidth="1"/>
    <col min="10011" max="10011" width="10.85546875" style="265" customWidth="1"/>
    <col min="10012" max="10012" width="10.7109375" style="265" customWidth="1"/>
    <col min="10013" max="10013" width="10.85546875" style="265" customWidth="1"/>
    <col min="10014" max="10014" width="10.7109375" style="265" customWidth="1"/>
    <col min="10015" max="10015" width="11.42578125" style="265"/>
    <col min="10016" max="10016" width="23.42578125" style="265" customWidth="1"/>
    <col min="10017" max="10240" width="11.42578125" style="265"/>
    <col min="10241" max="10241" width="36.7109375" style="265" customWidth="1"/>
    <col min="10242" max="10242" width="28.7109375" style="265" customWidth="1"/>
    <col min="10243" max="10243" width="17.85546875" style="265" customWidth="1"/>
    <col min="10244" max="10244" width="24.140625" style="265" customWidth="1"/>
    <col min="10245" max="10245" width="13.7109375" style="265" customWidth="1"/>
    <col min="10246" max="10247" width="10.7109375" style="265" customWidth="1"/>
    <col min="10248" max="10248" width="17.42578125" style="265" customWidth="1"/>
    <col min="10249" max="10249" width="10.85546875" style="265" customWidth="1"/>
    <col min="10250" max="10250" width="10.7109375" style="265" customWidth="1"/>
    <col min="10251" max="10251" width="10.85546875" style="265" customWidth="1"/>
    <col min="10252" max="10252" width="10.7109375" style="265" customWidth="1"/>
    <col min="10253" max="10253" width="10.85546875" style="265" customWidth="1"/>
    <col min="10254" max="10254" width="10.7109375" style="265" customWidth="1"/>
    <col min="10255" max="10255" width="10.85546875" style="265" customWidth="1"/>
    <col min="10256" max="10256" width="10.7109375" style="265" customWidth="1"/>
    <col min="10257" max="10257" width="10.85546875" style="265" customWidth="1"/>
    <col min="10258" max="10260" width="10.7109375" style="265" customWidth="1"/>
    <col min="10261" max="10261" width="10.85546875" style="265" customWidth="1"/>
    <col min="10262" max="10262" width="10.7109375" style="265" customWidth="1"/>
    <col min="10263" max="10263" width="10.85546875" style="265" customWidth="1"/>
    <col min="10264" max="10264" width="10.7109375" style="265" customWidth="1"/>
    <col min="10265" max="10265" width="10.85546875" style="265" customWidth="1"/>
    <col min="10266" max="10266" width="10.7109375" style="265" customWidth="1"/>
    <col min="10267" max="10267" width="10.85546875" style="265" customWidth="1"/>
    <col min="10268" max="10268" width="10.7109375" style="265" customWidth="1"/>
    <col min="10269" max="10269" width="10.85546875" style="265" customWidth="1"/>
    <col min="10270" max="10270" width="10.7109375" style="265" customWidth="1"/>
    <col min="10271" max="10271" width="11.42578125" style="265"/>
    <col min="10272" max="10272" width="23.42578125" style="265" customWidth="1"/>
    <col min="10273" max="10496" width="11.42578125" style="265"/>
    <col min="10497" max="10497" width="36.7109375" style="265" customWidth="1"/>
    <col min="10498" max="10498" width="28.7109375" style="265" customWidth="1"/>
    <col min="10499" max="10499" width="17.85546875" style="265" customWidth="1"/>
    <col min="10500" max="10500" width="24.140625" style="265" customWidth="1"/>
    <col min="10501" max="10501" width="13.7109375" style="265" customWidth="1"/>
    <col min="10502" max="10503" width="10.7109375" style="265" customWidth="1"/>
    <col min="10504" max="10504" width="17.42578125" style="265" customWidth="1"/>
    <col min="10505" max="10505" width="10.85546875" style="265" customWidth="1"/>
    <col min="10506" max="10506" width="10.7109375" style="265" customWidth="1"/>
    <col min="10507" max="10507" width="10.85546875" style="265" customWidth="1"/>
    <col min="10508" max="10508" width="10.7109375" style="265" customWidth="1"/>
    <col min="10509" max="10509" width="10.85546875" style="265" customWidth="1"/>
    <col min="10510" max="10510" width="10.7109375" style="265" customWidth="1"/>
    <col min="10511" max="10511" width="10.85546875" style="265" customWidth="1"/>
    <col min="10512" max="10512" width="10.7109375" style="265" customWidth="1"/>
    <col min="10513" max="10513" width="10.85546875" style="265" customWidth="1"/>
    <col min="10514" max="10516" width="10.7109375" style="265" customWidth="1"/>
    <col min="10517" max="10517" width="10.85546875" style="265" customWidth="1"/>
    <col min="10518" max="10518" width="10.7109375" style="265" customWidth="1"/>
    <col min="10519" max="10519" width="10.85546875" style="265" customWidth="1"/>
    <col min="10520" max="10520" width="10.7109375" style="265" customWidth="1"/>
    <col min="10521" max="10521" width="10.85546875" style="265" customWidth="1"/>
    <col min="10522" max="10522" width="10.7109375" style="265" customWidth="1"/>
    <col min="10523" max="10523" width="10.85546875" style="265" customWidth="1"/>
    <col min="10524" max="10524" width="10.7109375" style="265" customWidth="1"/>
    <col min="10525" max="10525" width="10.85546875" style="265" customWidth="1"/>
    <col min="10526" max="10526" width="10.7109375" style="265" customWidth="1"/>
    <col min="10527" max="10527" width="11.42578125" style="265"/>
    <col min="10528" max="10528" width="23.42578125" style="265" customWidth="1"/>
    <col min="10529" max="10752" width="11.42578125" style="265"/>
    <col min="10753" max="10753" width="36.7109375" style="265" customWidth="1"/>
    <col min="10754" max="10754" width="28.7109375" style="265" customWidth="1"/>
    <col min="10755" max="10755" width="17.85546875" style="265" customWidth="1"/>
    <col min="10756" max="10756" width="24.140625" style="265" customWidth="1"/>
    <col min="10757" max="10757" width="13.7109375" style="265" customWidth="1"/>
    <col min="10758" max="10759" width="10.7109375" style="265" customWidth="1"/>
    <col min="10760" max="10760" width="17.42578125" style="265" customWidth="1"/>
    <col min="10761" max="10761" width="10.85546875" style="265" customWidth="1"/>
    <col min="10762" max="10762" width="10.7109375" style="265" customWidth="1"/>
    <col min="10763" max="10763" width="10.85546875" style="265" customWidth="1"/>
    <col min="10764" max="10764" width="10.7109375" style="265" customWidth="1"/>
    <col min="10765" max="10765" width="10.85546875" style="265" customWidth="1"/>
    <col min="10766" max="10766" width="10.7109375" style="265" customWidth="1"/>
    <col min="10767" max="10767" width="10.85546875" style="265" customWidth="1"/>
    <col min="10768" max="10768" width="10.7109375" style="265" customWidth="1"/>
    <col min="10769" max="10769" width="10.85546875" style="265" customWidth="1"/>
    <col min="10770" max="10772" width="10.7109375" style="265" customWidth="1"/>
    <col min="10773" max="10773" width="10.85546875" style="265" customWidth="1"/>
    <col min="10774" max="10774" width="10.7109375" style="265" customWidth="1"/>
    <col min="10775" max="10775" width="10.85546875" style="265" customWidth="1"/>
    <col min="10776" max="10776" width="10.7109375" style="265" customWidth="1"/>
    <col min="10777" max="10777" width="10.85546875" style="265" customWidth="1"/>
    <col min="10778" max="10778" width="10.7109375" style="265" customWidth="1"/>
    <col min="10779" max="10779" width="10.85546875" style="265" customWidth="1"/>
    <col min="10780" max="10780" width="10.7109375" style="265" customWidth="1"/>
    <col min="10781" max="10781" width="10.85546875" style="265" customWidth="1"/>
    <col min="10782" max="10782" width="10.7109375" style="265" customWidth="1"/>
    <col min="10783" max="10783" width="11.42578125" style="265"/>
    <col min="10784" max="10784" width="23.42578125" style="265" customWidth="1"/>
    <col min="10785" max="11008" width="11.42578125" style="265"/>
    <col min="11009" max="11009" width="36.7109375" style="265" customWidth="1"/>
    <col min="11010" max="11010" width="28.7109375" style="265" customWidth="1"/>
    <col min="11011" max="11011" width="17.85546875" style="265" customWidth="1"/>
    <col min="11012" max="11012" width="24.140625" style="265" customWidth="1"/>
    <col min="11013" max="11013" width="13.7109375" style="265" customWidth="1"/>
    <col min="11014" max="11015" width="10.7109375" style="265" customWidth="1"/>
    <col min="11016" max="11016" width="17.42578125" style="265" customWidth="1"/>
    <col min="11017" max="11017" width="10.85546875" style="265" customWidth="1"/>
    <col min="11018" max="11018" width="10.7109375" style="265" customWidth="1"/>
    <col min="11019" max="11019" width="10.85546875" style="265" customWidth="1"/>
    <col min="11020" max="11020" width="10.7109375" style="265" customWidth="1"/>
    <col min="11021" max="11021" width="10.85546875" style="265" customWidth="1"/>
    <col min="11022" max="11022" width="10.7109375" style="265" customWidth="1"/>
    <col min="11023" max="11023" width="10.85546875" style="265" customWidth="1"/>
    <col min="11024" max="11024" width="10.7109375" style="265" customWidth="1"/>
    <col min="11025" max="11025" width="10.85546875" style="265" customWidth="1"/>
    <col min="11026" max="11028" width="10.7109375" style="265" customWidth="1"/>
    <col min="11029" max="11029" width="10.85546875" style="265" customWidth="1"/>
    <col min="11030" max="11030" width="10.7109375" style="265" customWidth="1"/>
    <col min="11031" max="11031" width="10.85546875" style="265" customWidth="1"/>
    <col min="11032" max="11032" width="10.7109375" style="265" customWidth="1"/>
    <col min="11033" max="11033" width="10.85546875" style="265" customWidth="1"/>
    <col min="11034" max="11034" width="10.7109375" style="265" customWidth="1"/>
    <col min="11035" max="11035" width="10.85546875" style="265" customWidth="1"/>
    <col min="11036" max="11036" width="10.7109375" style="265" customWidth="1"/>
    <col min="11037" max="11037" width="10.85546875" style="265" customWidth="1"/>
    <col min="11038" max="11038" width="10.7109375" style="265" customWidth="1"/>
    <col min="11039" max="11039" width="11.42578125" style="265"/>
    <col min="11040" max="11040" width="23.42578125" style="265" customWidth="1"/>
    <col min="11041" max="11264" width="11.42578125" style="265"/>
    <col min="11265" max="11265" width="36.7109375" style="265" customWidth="1"/>
    <col min="11266" max="11266" width="28.7109375" style="265" customWidth="1"/>
    <col min="11267" max="11267" width="17.85546875" style="265" customWidth="1"/>
    <col min="11268" max="11268" width="24.140625" style="265" customWidth="1"/>
    <col min="11269" max="11269" width="13.7109375" style="265" customWidth="1"/>
    <col min="11270" max="11271" width="10.7109375" style="265" customWidth="1"/>
    <col min="11272" max="11272" width="17.42578125" style="265" customWidth="1"/>
    <col min="11273" max="11273" width="10.85546875" style="265" customWidth="1"/>
    <col min="11274" max="11274" width="10.7109375" style="265" customWidth="1"/>
    <col min="11275" max="11275" width="10.85546875" style="265" customWidth="1"/>
    <col min="11276" max="11276" width="10.7109375" style="265" customWidth="1"/>
    <col min="11277" max="11277" width="10.85546875" style="265" customWidth="1"/>
    <col min="11278" max="11278" width="10.7109375" style="265" customWidth="1"/>
    <col min="11279" max="11279" width="10.85546875" style="265" customWidth="1"/>
    <col min="11280" max="11280" width="10.7109375" style="265" customWidth="1"/>
    <col min="11281" max="11281" width="10.85546875" style="265" customWidth="1"/>
    <col min="11282" max="11284" width="10.7109375" style="265" customWidth="1"/>
    <col min="11285" max="11285" width="10.85546875" style="265" customWidth="1"/>
    <col min="11286" max="11286" width="10.7109375" style="265" customWidth="1"/>
    <col min="11287" max="11287" width="10.85546875" style="265" customWidth="1"/>
    <col min="11288" max="11288" width="10.7109375" style="265" customWidth="1"/>
    <col min="11289" max="11289" width="10.85546875" style="265" customWidth="1"/>
    <col min="11290" max="11290" width="10.7109375" style="265" customWidth="1"/>
    <col min="11291" max="11291" width="10.85546875" style="265" customWidth="1"/>
    <col min="11292" max="11292" width="10.7109375" style="265" customWidth="1"/>
    <col min="11293" max="11293" width="10.85546875" style="265" customWidth="1"/>
    <col min="11294" max="11294" width="10.7109375" style="265" customWidth="1"/>
    <col min="11295" max="11295" width="11.42578125" style="265"/>
    <col min="11296" max="11296" width="23.42578125" style="265" customWidth="1"/>
    <col min="11297" max="11520" width="11.42578125" style="265"/>
    <col min="11521" max="11521" width="36.7109375" style="265" customWidth="1"/>
    <col min="11522" max="11522" width="28.7109375" style="265" customWidth="1"/>
    <col min="11523" max="11523" width="17.85546875" style="265" customWidth="1"/>
    <col min="11524" max="11524" width="24.140625" style="265" customWidth="1"/>
    <col min="11525" max="11525" width="13.7109375" style="265" customWidth="1"/>
    <col min="11526" max="11527" width="10.7109375" style="265" customWidth="1"/>
    <col min="11528" max="11528" width="17.42578125" style="265" customWidth="1"/>
    <col min="11529" max="11529" width="10.85546875" style="265" customWidth="1"/>
    <col min="11530" max="11530" width="10.7109375" style="265" customWidth="1"/>
    <col min="11531" max="11531" width="10.85546875" style="265" customWidth="1"/>
    <col min="11532" max="11532" width="10.7109375" style="265" customWidth="1"/>
    <col min="11533" max="11533" width="10.85546875" style="265" customWidth="1"/>
    <col min="11534" max="11534" width="10.7109375" style="265" customWidth="1"/>
    <col min="11535" max="11535" width="10.85546875" style="265" customWidth="1"/>
    <col min="11536" max="11536" width="10.7109375" style="265" customWidth="1"/>
    <col min="11537" max="11537" width="10.85546875" style="265" customWidth="1"/>
    <col min="11538" max="11540" width="10.7109375" style="265" customWidth="1"/>
    <col min="11541" max="11541" width="10.85546875" style="265" customWidth="1"/>
    <col min="11542" max="11542" width="10.7109375" style="265" customWidth="1"/>
    <col min="11543" max="11543" width="10.85546875" style="265" customWidth="1"/>
    <col min="11544" max="11544" width="10.7109375" style="265" customWidth="1"/>
    <col min="11545" max="11545" width="10.85546875" style="265" customWidth="1"/>
    <col min="11546" max="11546" width="10.7109375" style="265" customWidth="1"/>
    <col min="11547" max="11547" width="10.85546875" style="265" customWidth="1"/>
    <col min="11548" max="11548" width="10.7109375" style="265" customWidth="1"/>
    <col min="11549" max="11549" width="10.85546875" style="265" customWidth="1"/>
    <col min="11550" max="11550" width="10.7109375" style="265" customWidth="1"/>
    <col min="11551" max="11551" width="11.42578125" style="265"/>
    <col min="11552" max="11552" width="23.42578125" style="265" customWidth="1"/>
    <col min="11553" max="11776" width="11.42578125" style="265"/>
    <col min="11777" max="11777" width="36.7109375" style="265" customWidth="1"/>
    <col min="11778" max="11778" width="28.7109375" style="265" customWidth="1"/>
    <col min="11779" max="11779" width="17.85546875" style="265" customWidth="1"/>
    <col min="11780" max="11780" width="24.140625" style="265" customWidth="1"/>
    <col min="11781" max="11781" width="13.7109375" style="265" customWidth="1"/>
    <col min="11782" max="11783" width="10.7109375" style="265" customWidth="1"/>
    <col min="11784" max="11784" width="17.42578125" style="265" customWidth="1"/>
    <col min="11785" max="11785" width="10.85546875" style="265" customWidth="1"/>
    <col min="11786" max="11786" width="10.7109375" style="265" customWidth="1"/>
    <col min="11787" max="11787" width="10.85546875" style="265" customWidth="1"/>
    <col min="11788" max="11788" width="10.7109375" style="265" customWidth="1"/>
    <col min="11789" max="11789" width="10.85546875" style="265" customWidth="1"/>
    <col min="11790" max="11790" width="10.7109375" style="265" customWidth="1"/>
    <col min="11791" max="11791" width="10.85546875" style="265" customWidth="1"/>
    <col min="11792" max="11792" width="10.7109375" style="265" customWidth="1"/>
    <col min="11793" max="11793" width="10.85546875" style="265" customWidth="1"/>
    <col min="11794" max="11796" width="10.7109375" style="265" customWidth="1"/>
    <col min="11797" max="11797" width="10.85546875" style="265" customWidth="1"/>
    <col min="11798" max="11798" width="10.7109375" style="265" customWidth="1"/>
    <col min="11799" max="11799" width="10.85546875" style="265" customWidth="1"/>
    <col min="11800" max="11800" width="10.7109375" style="265" customWidth="1"/>
    <col min="11801" max="11801" width="10.85546875" style="265" customWidth="1"/>
    <col min="11802" max="11802" width="10.7109375" style="265" customWidth="1"/>
    <col min="11803" max="11803" width="10.85546875" style="265" customWidth="1"/>
    <col min="11804" max="11804" width="10.7109375" style="265" customWidth="1"/>
    <col min="11805" max="11805" width="10.85546875" style="265" customWidth="1"/>
    <col min="11806" max="11806" width="10.7109375" style="265" customWidth="1"/>
    <col min="11807" max="11807" width="11.42578125" style="265"/>
    <col min="11808" max="11808" width="23.42578125" style="265" customWidth="1"/>
    <col min="11809" max="12032" width="11.42578125" style="265"/>
    <col min="12033" max="12033" width="36.7109375" style="265" customWidth="1"/>
    <col min="12034" max="12034" width="28.7109375" style="265" customWidth="1"/>
    <col min="12035" max="12035" width="17.85546875" style="265" customWidth="1"/>
    <col min="12036" max="12036" width="24.140625" style="265" customWidth="1"/>
    <col min="12037" max="12037" width="13.7109375" style="265" customWidth="1"/>
    <col min="12038" max="12039" width="10.7109375" style="265" customWidth="1"/>
    <col min="12040" max="12040" width="17.42578125" style="265" customWidth="1"/>
    <col min="12041" max="12041" width="10.85546875" style="265" customWidth="1"/>
    <col min="12042" max="12042" width="10.7109375" style="265" customWidth="1"/>
    <col min="12043" max="12043" width="10.85546875" style="265" customWidth="1"/>
    <col min="12044" max="12044" width="10.7109375" style="265" customWidth="1"/>
    <col min="12045" max="12045" width="10.85546875" style="265" customWidth="1"/>
    <col min="12046" max="12046" width="10.7109375" style="265" customWidth="1"/>
    <col min="12047" max="12047" width="10.85546875" style="265" customWidth="1"/>
    <col min="12048" max="12048" width="10.7109375" style="265" customWidth="1"/>
    <col min="12049" max="12049" width="10.85546875" style="265" customWidth="1"/>
    <col min="12050" max="12052" width="10.7109375" style="265" customWidth="1"/>
    <col min="12053" max="12053" width="10.85546875" style="265" customWidth="1"/>
    <col min="12054" max="12054" width="10.7109375" style="265" customWidth="1"/>
    <col min="12055" max="12055" width="10.85546875" style="265" customWidth="1"/>
    <col min="12056" max="12056" width="10.7109375" style="265" customWidth="1"/>
    <col min="12057" max="12057" width="10.85546875" style="265" customWidth="1"/>
    <col min="12058" max="12058" width="10.7109375" style="265" customWidth="1"/>
    <col min="12059" max="12059" width="10.85546875" style="265" customWidth="1"/>
    <col min="12060" max="12060" width="10.7109375" style="265" customWidth="1"/>
    <col min="12061" max="12061" width="10.85546875" style="265" customWidth="1"/>
    <col min="12062" max="12062" width="10.7109375" style="265" customWidth="1"/>
    <col min="12063" max="12063" width="11.42578125" style="265"/>
    <col min="12064" max="12064" width="23.42578125" style="265" customWidth="1"/>
    <col min="12065" max="12288" width="11.42578125" style="265"/>
    <col min="12289" max="12289" width="36.7109375" style="265" customWidth="1"/>
    <col min="12290" max="12290" width="28.7109375" style="265" customWidth="1"/>
    <col min="12291" max="12291" width="17.85546875" style="265" customWidth="1"/>
    <col min="12292" max="12292" width="24.140625" style="265" customWidth="1"/>
    <col min="12293" max="12293" width="13.7109375" style="265" customWidth="1"/>
    <col min="12294" max="12295" width="10.7109375" style="265" customWidth="1"/>
    <col min="12296" max="12296" width="17.42578125" style="265" customWidth="1"/>
    <col min="12297" max="12297" width="10.85546875" style="265" customWidth="1"/>
    <col min="12298" max="12298" width="10.7109375" style="265" customWidth="1"/>
    <col min="12299" max="12299" width="10.85546875" style="265" customWidth="1"/>
    <col min="12300" max="12300" width="10.7109375" style="265" customWidth="1"/>
    <col min="12301" max="12301" width="10.85546875" style="265" customWidth="1"/>
    <col min="12302" max="12302" width="10.7109375" style="265" customWidth="1"/>
    <col min="12303" max="12303" width="10.85546875" style="265" customWidth="1"/>
    <col min="12304" max="12304" width="10.7109375" style="265" customWidth="1"/>
    <col min="12305" max="12305" width="10.85546875" style="265" customWidth="1"/>
    <col min="12306" max="12308" width="10.7109375" style="265" customWidth="1"/>
    <col min="12309" max="12309" width="10.85546875" style="265" customWidth="1"/>
    <col min="12310" max="12310" width="10.7109375" style="265" customWidth="1"/>
    <col min="12311" max="12311" width="10.85546875" style="265" customWidth="1"/>
    <col min="12312" max="12312" width="10.7109375" style="265" customWidth="1"/>
    <col min="12313" max="12313" width="10.85546875" style="265" customWidth="1"/>
    <col min="12314" max="12314" width="10.7109375" style="265" customWidth="1"/>
    <col min="12315" max="12315" width="10.85546875" style="265" customWidth="1"/>
    <col min="12316" max="12316" width="10.7109375" style="265" customWidth="1"/>
    <col min="12317" max="12317" width="10.85546875" style="265" customWidth="1"/>
    <col min="12318" max="12318" width="10.7109375" style="265" customWidth="1"/>
    <col min="12319" max="12319" width="11.42578125" style="265"/>
    <col min="12320" max="12320" width="23.42578125" style="265" customWidth="1"/>
    <col min="12321" max="12544" width="11.42578125" style="265"/>
    <col min="12545" max="12545" width="36.7109375" style="265" customWidth="1"/>
    <col min="12546" max="12546" width="28.7109375" style="265" customWidth="1"/>
    <col min="12547" max="12547" width="17.85546875" style="265" customWidth="1"/>
    <col min="12548" max="12548" width="24.140625" style="265" customWidth="1"/>
    <col min="12549" max="12549" width="13.7109375" style="265" customWidth="1"/>
    <col min="12550" max="12551" width="10.7109375" style="265" customWidth="1"/>
    <col min="12552" max="12552" width="17.42578125" style="265" customWidth="1"/>
    <col min="12553" max="12553" width="10.85546875" style="265" customWidth="1"/>
    <col min="12554" max="12554" width="10.7109375" style="265" customWidth="1"/>
    <col min="12555" max="12555" width="10.85546875" style="265" customWidth="1"/>
    <col min="12556" max="12556" width="10.7109375" style="265" customWidth="1"/>
    <col min="12557" max="12557" width="10.85546875" style="265" customWidth="1"/>
    <col min="12558" max="12558" width="10.7109375" style="265" customWidth="1"/>
    <col min="12559" max="12559" width="10.85546875" style="265" customWidth="1"/>
    <col min="12560" max="12560" width="10.7109375" style="265" customWidth="1"/>
    <col min="12561" max="12561" width="10.85546875" style="265" customWidth="1"/>
    <col min="12562" max="12564" width="10.7109375" style="265" customWidth="1"/>
    <col min="12565" max="12565" width="10.85546875" style="265" customWidth="1"/>
    <col min="12566" max="12566" width="10.7109375" style="265" customWidth="1"/>
    <col min="12567" max="12567" width="10.85546875" style="265" customWidth="1"/>
    <col min="12568" max="12568" width="10.7109375" style="265" customWidth="1"/>
    <col min="12569" max="12569" width="10.85546875" style="265" customWidth="1"/>
    <col min="12570" max="12570" width="10.7109375" style="265" customWidth="1"/>
    <col min="12571" max="12571" width="10.85546875" style="265" customWidth="1"/>
    <col min="12572" max="12572" width="10.7109375" style="265" customWidth="1"/>
    <col min="12573" max="12573" width="10.85546875" style="265" customWidth="1"/>
    <col min="12574" max="12574" width="10.7109375" style="265" customWidth="1"/>
    <col min="12575" max="12575" width="11.42578125" style="265"/>
    <col min="12576" max="12576" width="23.42578125" style="265" customWidth="1"/>
    <col min="12577" max="12800" width="11.42578125" style="265"/>
    <col min="12801" max="12801" width="36.7109375" style="265" customWidth="1"/>
    <col min="12802" max="12802" width="28.7109375" style="265" customWidth="1"/>
    <col min="12803" max="12803" width="17.85546875" style="265" customWidth="1"/>
    <col min="12804" max="12804" width="24.140625" style="265" customWidth="1"/>
    <col min="12805" max="12805" width="13.7109375" style="265" customWidth="1"/>
    <col min="12806" max="12807" width="10.7109375" style="265" customWidth="1"/>
    <col min="12808" max="12808" width="17.42578125" style="265" customWidth="1"/>
    <col min="12809" max="12809" width="10.85546875" style="265" customWidth="1"/>
    <col min="12810" max="12810" width="10.7109375" style="265" customWidth="1"/>
    <col min="12811" max="12811" width="10.85546875" style="265" customWidth="1"/>
    <col min="12812" max="12812" width="10.7109375" style="265" customWidth="1"/>
    <col min="12813" max="12813" width="10.85546875" style="265" customWidth="1"/>
    <col min="12814" max="12814" width="10.7109375" style="265" customWidth="1"/>
    <col min="12815" max="12815" width="10.85546875" style="265" customWidth="1"/>
    <col min="12816" max="12816" width="10.7109375" style="265" customWidth="1"/>
    <col min="12817" max="12817" width="10.85546875" style="265" customWidth="1"/>
    <col min="12818" max="12820" width="10.7109375" style="265" customWidth="1"/>
    <col min="12821" max="12821" width="10.85546875" style="265" customWidth="1"/>
    <col min="12822" max="12822" width="10.7109375" style="265" customWidth="1"/>
    <col min="12823" max="12823" width="10.85546875" style="265" customWidth="1"/>
    <col min="12824" max="12824" width="10.7109375" style="265" customWidth="1"/>
    <col min="12825" max="12825" width="10.85546875" style="265" customWidth="1"/>
    <col min="12826" max="12826" width="10.7109375" style="265" customWidth="1"/>
    <col min="12827" max="12827" width="10.85546875" style="265" customWidth="1"/>
    <col min="12828" max="12828" width="10.7109375" style="265" customWidth="1"/>
    <col min="12829" max="12829" width="10.85546875" style="265" customWidth="1"/>
    <col min="12830" max="12830" width="10.7109375" style="265" customWidth="1"/>
    <col min="12831" max="12831" width="11.42578125" style="265"/>
    <col min="12832" max="12832" width="23.42578125" style="265" customWidth="1"/>
    <col min="12833" max="13056" width="11.42578125" style="265"/>
    <col min="13057" max="13057" width="36.7109375" style="265" customWidth="1"/>
    <col min="13058" max="13058" width="28.7109375" style="265" customWidth="1"/>
    <col min="13059" max="13059" width="17.85546875" style="265" customWidth="1"/>
    <col min="13060" max="13060" width="24.140625" style="265" customWidth="1"/>
    <col min="13061" max="13061" width="13.7109375" style="265" customWidth="1"/>
    <col min="13062" max="13063" width="10.7109375" style="265" customWidth="1"/>
    <col min="13064" max="13064" width="17.42578125" style="265" customWidth="1"/>
    <col min="13065" max="13065" width="10.85546875" style="265" customWidth="1"/>
    <col min="13066" max="13066" width="10.7109375" style="265" customWidth="1"/>
    <col min="13067" max="13067" width="10.85546875" style="265" customWidth="1"/>
    <col min="13068" max="13068" width="10.7109375" style="265" customWidth="1"/>
    <col min="13069" max="13069" width="10.85546875" style="265" customWidth="1"/>
    <col min="13070" max="13070" width="10.7109375" style="265" customWidth="1"/>
    <col min="13071" max="13071" width="10.85546875" style="265" customWidth="1"/>
    <col min="13072" max="13072" width="10.7109375" style="265" customWidth="1"/>
    <col min="13073" max="13073" width="10.85546875" style="265" customWidth="1"/>
    <col min="13074" max="13076" width="10.7109375" style="265" customWidth="1"/>
    <col min="13077" max="13077" width="10.85546875" style="265" customWidth="1"/>
    <col min="13078" max="13078" width="10.7109375" style="265" customWidth="1"/>
    <col min="13079" max="13079" width="10.85546875" style="265" customWidth="1"/>
    <col min="13080" max="13080" width="10.7109375" style="265" customWidth="1"/>
    <col min="13081" max="13081" width="10.85546875" style="265" customWidth="1"/>
    <col min="13082" max="13082" width="10.7109375" style="265" customWidth="1"/>
    <col min="13083" max="13083" width="10.85546875" style="265" customWidth="1"/>
    <col min="13084" max="13084" width="10.7109375" style="265" customWidth="1"/>
    <col min="13085" max="13085" width="10.85546875" style="265" customWidth="1"/>
    <col min="13086" max="13086" width="10.7109375" style="265" customWidth="1"/>
    <col min="13087" max="13087" width="11.42578125" style="265"/>
    <col min="13088" max="13088" width="23.42578125" style="265" customWidth="1"/>
    <col min="13089" max="13312" width="11.42578125" style="265"/>
    <col min="13313" max="13313" width="36.7109375" style="265" customWidth="1"/>
    <col min="13314" max="13314" width="28.7109375" style="265" customWidth="1"/>
    <col min="13315" max="13315" width="17.85546875" style="265" customWidth="1"/>
    <col min="13316" max="13316" width="24.140625" style="265" customWidth="1"/>
    <col min="13317" max="13317" width="13.7109375" style="265" customWidth="1"/>
    <col min="13318" max="13319" width="10.7109375" style="265" customWidth="1"/>
    <col min="13320" max="13320" width="17.42578125" style="265" customWidth="1"/>
    <col min="13321" max="13321" width="10.85546875" style="265" customWidth="1"/>
    <col min="13322" max="13322" width="10.7109375" style="265" customWidth="1"/>
    <col min="13323" max="13323" width="10.85546875" style="265" customWidth="1"/>
    <col min="13324" max="13324" width="10.7109375" style="265" customWidth="1"/>
    <col min="13325" max="13325" width="10.85546875" style="265" customWidth="1"/>
    <col min="13326" max="13326" width="10.7109375" style="265" customWidth="1"/>
    <col min="13327" max="13327" width="10.85546875" style="265" customWidth="1"/>
    <col min="13328" max="13328" width="10.7109375" style="265" customWidth="1"/>
    <col min="13329" max="13329" width="10.85546875" style="265" customWidth="1"/>
    <col min="13330" max="13332" width="10.7109375" style="265" customWidth="1"/>
    <col min="13333" max="13333" width="10.85546875" style="265" customWidth="1"/>
    <col min="13334" max="13334" width="10.7109375" style="265" customWidth="1"/>
    <col min="13335" max="13335" width="10.85546875" style="265" customWidth="1"/>
    <col min="13336" max="13336" width="10.7109375" style="265" customWidth="1"/>
    <col min="13337" max="13337" width="10.85546875" style="265" customWidth="1"/>
    <col min="13338" max="13338" width="10.7109375" style="265" customWidth="1"/>
    <col min="13339" max="13339" width="10.85546875" style="265" customWidth="1"/>
    <col min="13340" max="13340" width="10.7109375" style="265" customWidth="1"/>
    <col min="13341" max="13341" width="10.85546875" style="265" customWidth="1"/>
    <col min="13342" max="13342" width="10.7109375" style="265" customWidth="1"/>
    <col min="13343" max="13343" width="11.42578125" style="265"/>
    <col min="13344" max="13344" width="23.42578125" style="265" customWidth="1"/>
    <col min="13345" max="13568" width="11.42578125" style="265"/>
    <col min="13569" max="13569" width="36.7109375" style="265" customWidth="1"/>
    <col min="13570" max="13570" width="28.7109375" style="265" customWidth="1"/>
    <col min="13571" max="13571" width="17.85546875" style="265" customWidth="1"/>
    <col min="13572" max="13572" width="24.140625" style="265" customWidth="1"/>
    <col min="13573" max="13573" width="13.7109375" style="265" customWidth="1"/>
    <col min="13574" max="13575" width="10.7109375" style="265" customWidth="1"/>
    <col min="13576" max="13576" width="17.42578125" style="265" customWidth="1"/>
    <col min="13577" max="13577" width="10.85546875" style="265" customWidth="1"/>
    <col min="13578" max="13578" width="10.7109375" style="265" customWidth="1"/>
    <col min="13579" max="13579" width="10.85546875" style="265" customWidth="1"/>
    <col min="13580" max="13580" width="10.7109375" style="265" customWidth="1"/>
    <col min="13581" max="13581" width="10.85546875" style="265" customWidth="1"/>
    <col min="13582" max="13582" width="10.7109375" style="265" customWidth="1"/>
    <col min="13583" max="13583" width="10.85546875" style="265" customWidth="1"/>
    <col min="13584" max="13584" width="10.7109375" style="265" customWidth="1"/>
    <col min="13585" max="13585" width="10.85546875" style="265" customWidth="1"/>
    <col min="13586" max="13588" width="10.7109375" style="265" customWidth="1"/>
    <col min="13589" max="13589" width="10.85546875" style="265" customWidth="1"/>
    <col min="13590" max="13590" width="10.7109375" style="265" customWidth="1"/>
    <col min="13591" max="13591" width="10.85546875" style="265" customWidth="1"/>
    <col min="13592" max="13592" width="10.7109375" style="265" customWidth="1"/>
    <col min="13593" max="13593" width="10.85546875" style="265" customWidth="1"/>
    <col min="13594" max="13594" width="10.7109375" style="265" customWidth="1"/>
    <col min="13595" max="13595" width="10.85546875" style="265" customWidth="1"/>
    <col min="13596" max="13596" width="10.7109375" style="265" customWidth="1"/>
    <col min="13597" max="13597" width="10.85546875" style="265" customWidth="1"/>
    <col min="13598" max="13598" width="10.7109375" style="265" customWidth="1"/>
    <col min="13599" max="13599" width="11.42578125" style="265"/>
    <col min="13600" max="13600" width="23.42578125" style="265" customWidth="1"/>
    <col min="13601" max="13824" width="11.42578125" style="265"/>
    <col min="13825" max="13825" width="36.7109375" style="265" customWidth="1"/>
    <col min="13826" max="13826" width="28.7109375" style="265" customWidth="1"/>
    <col min="13827" max="13827" width="17.85546875" style="265" customWidth="1"/>
    <col min="13828" max="13828" width="24.140625" style="265" customWidth="1"/>
    <col min="13829" max="13829" width="13.7109375" style="265" customWidth="1"/>
    <col min="13830" max="13831" width="10.7109375" style="265" customWidth="1"/>
    <col min="13832" max="13832" width="17.42578125" style="265" customWidth="1"/>
    <col min="13833" max="13833" width="10.85546875" style="265" customWidth="1"/>
    <col min="13834" max="13834" width="10.7109375" style="265" customWidth="1"/>
    <col min="13835" max="13835" width="10.85546875" style="265" customWidth="1"/>
    <col min="13836" max="13836" width="10.7109375" style="265" customWidth="1"/>
    <col min="13837" max="13837" width="10.85546875" style="265" customWidth="1"/>
    <col min="13838" max="13838" width="10.7109375" style="265" customWidth="1"/>
    <col min="13839" max="13839" width="10.85546875" style="265" customWidth="1"/>
    <col min="13840" max="13840" width="10.7109375" style="265" customWidth="1"/>
    <col min="13841" max="13841" width="10.85546875" style="265" customWidth="1"/>
    <col min="13842" max="13844" width="10.7109375" style="265" customWidth="1"/>
    <col min="13845" max="13845" width="10.85546875" style="265" customWidth="1"/>
    <col min="13846" max="13846" width="10.7109375" style="265" customWidth="1"/>
    <col min="13847" max="13847" width="10.85546875" style="265" customWidth="1"/>
    <col min="13848" max="13848" width="10.7109375" style="265" customWidth="1"/>
    <col min="13849" max="13849" width="10.85546875" style="265" customWidth="1"/>
    <col min="13850" max="13850" width="10.7109375" style="265" customWidth="1"/>
    <col min="13851" max="13851" width="10.85546875" style="265" customWidth="1"/>
    <col min="13852" max="13852" width="10.7109375" style="265" customWidth="1"/>
    <col min="13853" max="13853" width="10.85546875" style="265" customWidth="1"/>
    <col min="13854" max="13854" width="10.7109375" style="265" customWidth="1"/>
    <col min="13855" max="13855" width="11.42578125" style="265"/>
    <col min="13856" max="13856" width="23.42578125" style="265" customWidth="1"/>
    <col min="13857" max="14080" width="11.42578125" style="265"/>
    <col min="14081" max="14081" width="36.7109375" style="265" customWidth="1"/>
    <col min="14082" max="14082" width="28.7109375" style="265" customWidth="1"/>
    <col min="14083" max="14083" width="17.85546875" style="265" customWidth="1"/>
    <col min="14084" max="14084" width="24.140625" style="265" customWidth="1"/>
    <col min="14085" max="14085" width="13.7109375" style="265" customWidth="1"/>
    <col min="14086" max="14087" width="10.7109375" style="265" customWidth="1"/>
    <col min="14088" max="14088" width="17.42578125" style="265" customWidth="1"/>
    <col min="14089" max="14089" width="10.85546875" style="265" customWidth="1"/>
    <col min="14090" max="14090" width="10.7109375" style="265" customWidth="1"/>
    <col min="14091" max="14091" width="10.85546875" style="265" customWidth="1"/>
    <col min="14092" max="14092" width="10.7109375" style="265" customWidth="1"/>
    <col min="14093" max="14093" width="10.85546875" style="265" customWidth="1"/>
    <col min="14094" max="14094" width="10.7109375" style="265" customWidth="1"/>
    <col min="14095" max="14095" width="10.85546875" style="265" customWidth="1"/>
    <col min="14096" max="14096" width="10.7109375" style="265" customWidth="1"/>
    <col min="14097" max="14097" width="10.85546875" style="265" customWidth="1"/>
    <col min="14098" max="14100" width="10.7109375" style="265" customWidth="1"/>
    <col min="14101" max="14101" width="10.85546875" style="265" customWidth="1"/>
    <col min="14102" max="14102" width="10.7109375" style="265" customWidth="1"/>
    <col min="14103" max="14103" width="10.85546875" style="265" customWidth="1"/>
    <col min="14104" max="14104" width="10.7109375" style="265" customWidth="1"/>
    <col min="14105" max="14105" width="10.85546875" style="265" customWidth="1"/>
    <col min="14106" max="14106" width="10.7109375" style="265" customWidth="1"/>
    <col min="14107" max="14107" width="10.85546875" style="265" customWidth="1"/>
    <col min="14108" max="14108" width="10.7109375" style="265" customWidth="1"/>
    <col min="14109" max="14109" width="10.85546875" style="265" customWidth="1"/>
    <col min="14110" max="14110" width="10.7109375" style="265" customWidth="1"/>
    <col min="14111" max="14111" width="11.42578125" style="265"/>
    <col min="14112" max="14112" width="23.42578125" style="265" customWidth="1"/>
    <col min="14113" max="14336" width="11.42578125" style="265"/>
    <col min="14337" max="14337" width="36.7109375" style="265" customWidth="1"/>
    <col min="14338" max="14338" width="28.7109375" style="265" customWidth="1"/>
    <col min="14339" max="14339" width="17.85546875" style="265" customWidth="1"/>
    <col min="14340" max="14340" width="24.140625" style="265" customWidth="1"/>
    <col min="14341" max="14341" width="13.7109375" style="265" customWidth="1"/>
    <col min="14342" max="14343" width="10.7109375" style="265" customWidth="1"/>
    <col min="14344" max="14344" width="17.42578125" style="265" customWidth="1"/>
    <col min="14345" max="14345" width="10.85546875" style="265" customWidth="1"/>
    <col min="14346" max="14346" width="10.7109375" style="265" customWidth="1"/>
    <col min="14347" max="14347" width="10.85546875" style="265" customWidth="1"/>
    <col min="14348" max="14348" width="10.7109375" style="265" customWidth="1"/>
    <col min="14349" max="14349" width="10.85546875" style="265" customWidth="1"/>
    <col min="14350" max="14350" width="10.7109375" style="265" customWidth="1"/>
    <col min="14351" max="14351" width="10.85546875" style="265" customWidth="1"/>
    <col min="14352" max="14352" width="10.7109375" style="265" customWidth="1"/>
    <col min="14353" max="14353" width="10.85546875" style="265" customWidth="1"/>
    <col min="14354" max="14356" width="10.7109375" style="265" customWidth="1"/>
    <col min="14357" max="14357" width="10.85546875" style="265" customWidth="1"/>
    <col min="14358" max="14358" width="10.7109375" style="265" customWidth="1"/>
    <col min="14359" max="14359" width="10.85546875" style="265" customWidth="1"/>
    <col min="14360" max="14360" width="10.7109375" style="265" customWidth="1"/>
    <col min="14361" max="14361" width="10.85546875" style="265" customWidth="1"/>
    <col min="14362" max="14362" width="10.7109375" style="265" customWidth="1"/>
    <col min="14363" max="14363" width="10.85546875" style="265" customWidth="1"/>
    <col min="14364" max="14364" width="10.7109375" style="265" customWidth="1"/>
    <col min="14365" max="14365" width="10.85546875" style="265" customWidth="1"/>
    <col min="14366" max="14366" width="10.7109375" style="265" customWidth="1"/>
    <col min="14367" max="14367" width="11.42578125" style="265"/>
    <col min="14368" max="14368" width="23.42578125" style="265" customWidth="1"/>
    <col min="14369" max="14592" width="11.42578125" style="265"/>
    <col min="14593" max="14593" width="36.7109375" style="265" customWidth="1"/>
    <col min="14594" max="14594" width="28.7109375" style="265" customWidth="1"/>
    <col min="14595" max="14595" width="17.85546875" style="265" customWidth="1"/>
    <col min="14596" max="14596" width="24.140625" style="265" customWidth="1"/>
    <col min="14597" max="14597" width="13.7109375" style="265" customWidth="1"/>
    <col min="14598" max="14599" width="10.7109375" style="265" customWidth="1"/>
    <col min="14600" max="14600" width="17.42578125" style="265" customWidth="1"/>
    <col min="14601" max="14601" width="10.85546875" style="265" customWidth="1"/>
    <col min="14602" max="14602" width="10.7109375" style="265" customWidth="1"/>
    <col min="14603" max="14603" width="10.85546875" style="265" customWidth="1"/>
    <col min="14604" max="14604" width="10.7109375" style="265" customWidth="1"/>
    <col min="14605" max="14605" width="10.85546875" style="265" customWidth="1"/>
    <col min="14606" max="14606" width="10.7109375" style="265" customWidth="1"/>
    <col min="14607" max="14607" width="10.85546875" style="265" customWidth="1"/>
    <col min="14608" max="14608" width="10.7109375" style="265" customWidth="1"/>
    <col min="14609" max="14609" width="10.85546875" style="265" customWidth="1"/>
    <col min="14610" max="14612" width="10.7109375" style="265" customWidth="1"/>
    <col min="14613" max="14613" width="10.85546875" style="265" customWidth="1"/>
    <col min="14614" max="14614" width="10.7109375" style="265" customWidth="1"/>
    <col min="14615" max="14615" width="10.85546875" style="265" customWidth="1"/>
    <col min="14616" max="14616" width="10.7109375" style="265" customWidth="1"/>
    <col min="14617" max="14617" width="10.85546875" style="265" customWidth="1"/>
    <col min="14618" max="14618" width="10.7109375" style="265" customWidth="1"/>
    <col min="14619" max="14619" width="10.85546875" style="265" customWidth="1"/>
    <col min="14620" max="14620" width="10.7109375" style="265" customWidth="1"/>
    <col min="14621" max="14621" width="10.85546875" style="265" customWidth="1"/>
    <col min="14622" max="14622" width="10.7109375" style="265" customWidth="1"/>
    <col min="14623" max="14623" width="11.42578125" style="265"/>
    <col min="14624" max="14624" width="23.42578125" style="265" customWidth="1"/>
    <col min="14625" max="14848" width="11.42578125" style="265"/>
    <col min="14849" max="14849" width="36.7109375" style="265" customWidth="1"/>
    <col min="14850" max="14850" width="28.7109375" style="265" customWidth="1"/>
    <col min="14851" max="14851" width="17.85546875" style="265" customWidth="1"/>
    <col min="14852" max="14852" width="24.140625" style="265" customWidth="1"/>
    <col min="14853" max="14853" width="13.7109375" style="265" customWidth="1"/>
    <col min="14854" max="14855" width="10.7109375" style="265" customWidth="1"/>
    <col min="14856" max="14856" width="17.42578125" style="265" customWidth="1"/>
    <col min="14857" max="14857" width="10.85546875" style="265" customWidth="1"/>
    <col min="14858" max="14858" width="10.7109375" style="265" customWidth="1"/>
    <col min="14859" max="14859" width="10.85546875" style="265" customWidth="1"/>
    <col min="14860" max="14860" width="10.7109375" style="265" customWidth="1"/>
    <col min="14861" max="14861" width="10.85546875" style="265" customWidth="1"/>
    <col min="14862" max="14862" width="10.7109375" style="265" customWidth="1"/>
    <col min="14863" max="14863" width="10.85546875" style="265" customWidth="1"/>
    <col min="14864" max="14864" width="10.7109375" style="265" customWidth="1"/>
    <col min="14865" max="14865" width="10.85546875" style="265" customWidth="1"/>
    <col min="14866" max="14868" width="10.7109375" style="265" customWidth="1"/>
    <col min="14869" max="14869" width="10.85546875" style="265" customWidth="1"/>
    <col min="14870" max="14870" width="10.7109375" style="265" customWidth="1"/>
    <col min="14871" max="14871" width="10.85546875" style="265" customWidth="1"/>
    <col min="14872" max="14872" width="10.7109375" style="265" customWidth="1"/>
    <col min="14873" max="14873" width="10.85546875" style="265" customWidth="1"/>
    <col min="14874" max="14874" width="10.7109375" style="265" customWidth="1"/>
    <col min="14875" max="14875" width="10.85546875" style="265" customWidth="1"/>
    <col min="14876" max="14876" width="10.7109375" style="265" customWidth="1"/>
    <col min="14877" max="14877" width="10.85546875" style="265" customWidth="1"/>
    <col min="14878" max="14878" width="10.7109375" style="265" customWidth="1"/>
    <col min="14879" max="14879" width="11.42578125" style="265"/>
    <col min="14880" max="14880" width="23.42578125" style="265" customWidth="1"/>
    <col min="14881" max="15104" width="11.42578125" style="265"/>
    <col min="15105" max="15105" width="36.7109375" style="265" customWidth="1"/>
    <col min="15106" max="15106" width="28.7109375" style="265" customWidth="1"/>
    <col min="15107" max="15107" width="17.85546875" style="265" customWidth="1"/>
    <col min="15108" max="15108" width="24.140625" style="265" customWidth="1"/>
    <col min="15109" max="15109" width="13.7109375" style="265" customWidth="1"/>
    <col min="15110" max="15111" width="10.7109375" style="265" customWidth="1"/>
    <col min="15112" max="15112" width="17.42578125" style="265" customWidth="1"/>
    <col min="15113" max="15113" width="10.85546875" style="265" customWidth="1"/>
    <col min="15114" max="15114" width="10.7109375" style="265" customWidth="1"/>
    <col min="15115" max="15115" width="10.85546875" style="265" customWidth="1"/>
    <col min="15116" max="15116" width="10.7109375" style="265" customWidth="1"/>
    <col min="15117" max="15117" width="10.85546875" style="265" customWidth="1"/>
    <col min="15118" max="15118" width="10.7109375" style="265" customWidth="1"/>
    <col min="15119" max="15119" width="10.85546875" style="265" customWidth="1"/>
    <col min="15120" max="15120" width="10.7109375" style="265" customWidth="1"/>
    <col min="15121" max="15121" width="10.85546875" style="265" customWidth="1"/>
    <col min="15122" max="15124" width="10.7109375" style="265" customWidth="1"/>
    <col min="15125" max="15125" width="10.85546875" style="265" customWidth="1"/>
    <col min="15126" max="15126" width="10.7109375" style="265" customWidth="1"/>
    <col min="15127" max="15127" width="10.85546875" style="265" customWidth="1"/>
    <col min="15128" max="15128" width="10.7109375" style="265" customWidth="1"/>
    <col min="15129" max="15129" width="10.85546875" style="265" customWidth="1"/>
    <col min="15130" max="15130" width="10.7109375" style="265" customWidth="1"/>
    <col min="15131" max="15131" width="10.85546875" style="265" customWidth="1"/>
    <col min="15132" max="15132" width="10.7109375" style="265" customWidth="1"/>
    <col min="15133" max="15133" width="10.85546875" style="265" customWidth="1"/>
    <col min="15134" max="15134" width="10.7109375" style="265" customWidth="1"/>
    <col min="15135" max="15135" width="11.42578125" style="265"/>
    <col min="15136" max="15136" width="23.42578125" style="265" customWidth="1"/>
    <col min="15137" max="15360" width="11.42578125" style="265"/>
    <col min="15361" max="15361" width="36.7109375" style="265" customWidth="1"/>
    <col min="15362" max="15362" width="28.7109375" style="265" customWidth="1"/>
    <col min="15363" max="15363" width="17.85546875" style="265" customWidth="1"/>
    <col min="15364" max="15364" width="24.140625" style="265" customWidth="1"/>
    <col min="15365" max="15365" width="13.7109375" style="265" customWidth="1"/>
    <col min="15366" max="15367" width="10.7109375" style="265" customWidth="1"/>
    <col min="15368" max="15368" width="17.42578125" style="265" customWidth="1"/>
    <col min="15369" max="15369" width="10.85546875" style="265" customWidth="1"/>
    <col min="15370" max="15370" width="10.7109375" style="265" customWidth="1"/>
    <col min="15371" max="15371" width="10.85546875" style="265" customWidth="1"/>
    <col min="15372" max="15372" width="10.7109375" style="265" customWidth="1"/>
    <col min="15373" max="15373" width="10.85546875" style="265" customWidth="1"/>
    <col min="15374" max="15374" width="10.7109375" style="265" customWidth="1"/>
    <col min="15375" max="15375" width="10.85546875" style="265" customWidth="1"/>
    <col min="15376" max="15376" width="10.7109375" style="265" customWidth="1"/>
    <col min="15377" max="15377" width="10.85546875" style="265" customWidth="1"/>
    <col min="15378" max="15380" width="10.7109375" style="265" customWidth="1"/>
    <col min="15381" max="15381" width="10.85546875" style="265" customWidth="1"/>
    <col min="15382" max="15382" width="10.7109375" style="265" customWidth="1"/>
    <col min="15383" max="15383" width="10.85546875" style="265" customWidth="1"/>
    <col min="15384" max="15384" width="10.7109375" style="265" customWidth="1"/>
    <col min="15385" max="15385" width="10.85546875" style="265" customWidth="1"/>
    <col min="15386" max="15386" width="10.7109375" style="265" customWidth="1"/>
    <col min="15387" max="15387" width="10.85546875" style="265" customWidth="1"/>
    <col min="15388" max="15388" width="10.7109375" style="265" customWidth="1"/>
    <col min="15389" max="15389" width="10.85546875" style="265" customWidth="1"/>
    <col min="15390" max="15390" width="10.7109375" style="265" customWidth="1"/>
    <col min="15391" max="15391" width="11.42578125" style="265"/>
    <col min="15392" max="15392" width="23.42578125" style="265" customWidth="1"/>
    <col min="15393" max="15616" width="11.42578125" style="265"/>
    <col min="15617" max="15617" width="36.7109375" style="265" customWidth="1"/>
    <col min="15618" max="15618" width="28.7109375" style="265" customWidth="1"/>
    <col min="15619" max="15619" width="17.85546875" style="265" customWidth="1"/>
    <col min="15620" max="15620" width="24.140625" style="265" customWidth="1"/>
    <col min="15621" max="15621" width="13.7109375" style="265" customWidth="1"/>
    <col min="15622" max="15623" width="10.7109375" style="265" customWidth="1"/>
    <col min="15624" max="15624" width="17.42578125" style="265" customWidth="1"/>
    <col min="15625" max="15625" width="10.85546875" style="265" customWidth="1"/>
    <col min="15626" max="15626" width="10.7109375" style="265" customWidth="1"/>
    <col min="15627" max="15627" width="10.85546875" style="265" customWidth="1"/>
    <col min="15628" max="15628" width="10.7109375" style="265" customWidth="1"/>
    <col min="15629" max="15629" width="10.85546875" style="265" customWidth="1"/>
    <col min="15630" max="15630" width="10.7109375" style="265" customWidth="1"/>
    <col min="15631" max="15631" width="10.85546875" style="265" customWidth="1"/>
    <col min="15632" max="15632" width="10.7109375" style="265" customWidth="1"/>
    <col min="15633" max="15633" width="10.85546875" style="265" customWidth="1"/>
    <col min="15634" max="15636" width="10.7109375" style="265" customWidth="1"/>
    <col min="15637" max="15637" width="10.85546875" style="265" customWidth="1"/>
    <col min="15638" max="15638" width="10.7109375" style="265" customWidth="1"/>
    <col min="15639" max="15639" width="10.85546875" style="265" customWidth="1"/>
    <col min="15640" max="15640" width="10.7109375" style="265" customWidth="1"/>
    <col min="15641" max="15641" width="10.85546875" style="265" customWidth="1"/>
    <col min="15642" max="15642" width="10.7109375" style="265" customWidth="1"/>
    <col min="15643" max="15643" width="10.85546875" style="265" customWidth="1"/>
    <col min="15644" max="15644" width="10.7109375" style="265" customWidth="1"/>
    <col min="15645" max="15645" width="10.85546875" style="265" customWidth="1"/>
    <col min="15646" max="15646" width="10.7109375" style="265" customWidth="1"/>
    <col min="15647" max="15647" width="11.42578125" style="265"/>
    <col min="15648" max="15648" width="23.42578125" style="265" customWidth="1"/>
    <col min="15649" max="15872" width="11.42578125" style="265"/>
    <col min="15873" max="15873" width="36.7109375" style="265" customWidth="1"/>
    <col min="15874" max="15874" width="28.7109375" style="265" customWidth="1"/>
    <col min="15875" max="15875" width="17.85546875" style="265" customWidth="1"/>
    <col min="15876" max="15876" width="24.140625" style="265" customWidth="1"/>
    <col min="15877" max="15877" width="13.7109375" style="265" customWidth="1"/>
    <col min="15878" max="15879" width="10.7109375" style="265" customWidth="1"/>
    <col min="15880" max="15880" width="17.42578125" style="265" customWidth="1"/>
    <col min="15881" max="15881" width="10.85546875" style="265" customWidth="1"/>
    <col min="15882" max="15882" width="10.7109375" style="265" customWidth="1"/>
    <col min="15883" max="15883" width="10.85546875" style="265" customWidth="1"/>
    <col min="15884" max="15884" width="10.7109375" style="265" customWidth="1"/>
    <col min="15885" max="15885" width="10.85546875" style="265" customWidth="1"/>
    <col min="15886" max="15886" width="10.7109375" style="265" customWidth="1"/>
    <col min="15887" max="15887" width="10.85546875" style="265" customWidth="1"/>
    <col min="15888" max="15888" width="10.7109375" style="265" customWidth="1"/>
    <col min="15889" max="15889" width="10.85546875" style="265" customWidth="1"/>
    <col min="15890" max="15892" width="10.7109375" style="265" customWidth="1"/>
    <col min="15893" max="15893" width="10.85546875" style="265" customWidth="1"/>
    <col min="15894" max="15894" width="10.7109375" style="265" customWidth="1"/>
    <col min="15895" max="15895" width="10.85546875" style="265" customWidth="1"/>
    <col min="15896" max="15896" width="10.7109375" style="265" customWidth="1"/>
    <col min="15897" max="15897" width="10.85546875" style="265" customWidth="1"/>
    <col min="15898" max="15898" width="10.7109375" style="265" customWidth="1"/>
    <col min="15899" max="15899" width="10.85546875" style="265" customWidth="1"/>
    <col min="15900" max="15900" width="10.7109375" style="265" customWidth="1"/>
    <col min="15901" max="15901" width="10.85546875" style="265" customWidth="1"/>
    <col min="15902" max="15902" width="10.7109375" style="265" customWidth="1"/>
    <col min="15903" max="15903" width="11.42578125" style="265"/>
    <col min="15904" max="15904" width="23.42578125" style="265" customWidth="1"/>
    <col min="15905" max="16128" width="11.42578125" style="265"/>
    <col min="16129" max="16129" width="36.7109375" style="265" customWidth="1"/>
    <col min="16130" max="16130" width="28.7109375" style="265" customWidth="1"/>
    <col min="16131" max="16131" width="17.85546875" style="265" customWidth="1"/>
    <col min="16132" max="16132" width="24.140625" style="265" customWidth="1"/>
    <col min="16133" max="16133" width="13.7109375" style="265" customWidth="1"/>
    <col min="16134" max="16135" width="10.7109375" style="265" customWidth="1"/>
    <col min="16136" max="16136" width="17.42578125" style="265" customWidth="1"/>
    <col min="16137" max="16137" width="10.85546875" style="265" customWidth="1"/>
    <col min="16138" max="16138" width="10.7109375" style="265" customWidth="1"/>
    <col min="16139" max="16139" width="10.85546875" style="265" customWidth="1"/>
    <col min="16140" max="16140" width="10.7109375" style="265" customWidth="1"/>
    <col min="16141" max="16141" width="10.85546875" style="265" customWidth="1"/>
    <col min="16142" max="16142" width="10.7109375" style="265" customWidth="1"/>
    <col min="16143" max="16143" width="10.85546875" style="265" customWidth="1"/>
    <col min="16144" max="16144" width="10.7109375" style="265" customWidth="1"/>
    <col min="16145" max="16145" width="10.85546875" style="265" customWidth="1"/>
    <col min="16146" max="16148" width="10.7109375" style="265" customWidth="1"/>
    <col min="16149" max="16149" width="10.85546875" style="265" customWidth="1"/>
    <col min="16150" max="16150" width="10.7109375" style="265" customWidth="1"/>
    <col min="16151" max="16151" width="10.85546875" style="265" customWidth="1"/>
    <col min="16152" max="16152" width="10.7109375" style="265" customWidth="1"/>
    <col min="16153" max="16153" width="10.85546875" style="265" customWidth="1"/>
    <col min="16154" max="16154" width="10.7109375" style="265" customWidth="1"/>
    <col min="16155" max="16155" width="10.85546875" style="265" customWidth="1"/>
    <col min="16156" max="16156" width="10.7109375" style="265" customWidth="1"/>
    <col min="16157" max="16157" width="10.85546875" style="265" customWidth="1"/>
    <col min="16158" max="16158" width="10.7109375" style="265" customWidth="1"/>
    <col min="16159" max="16159" width="11.42578125" style="265"/>
    <col min="16160" max="16160" width="23.42578125" style="265" customWidth="1"/>
    <col min="16161" max="16384" width="11.42578125" style="265"/>
  </cols>
  <sheetData>
    <row r="1" spans="1:58" ht="60" customHeight="1" x14ac:dyDescent="0.2">
      <c r="A1" s="262"/>
      <c r="B1" s="262"/>
      <c r="C1" s="262"/>
      <c r="D1" s="357"/>
      <c r="I1" s="264"/>
    </row>
    <row r="2" spans="1:58" ht="15" customHeight="1" x14ac:dyDescent="0.2">
      <c r="A2" s="262"/>
      <c r="B2" s="262"/>
      <c r="C2" s="262"/>
      <c r="D2" s="357"/>
    </row>
    <row r="3" spans="1:58" s="266" customFormat="1" ht="21" customHeight="1" x14ac:dyDescent="0.2">
      <c r="A3" s="708" t="s">
        <v>220</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row>
    <row r="4" spans="1:58" s="266" customFormat="1" x14ac:dyDescent="0.2">
      <c r="A4" s="709"/>
      <c r="B4" s="709"/>
      <c r="C4" s="709"/>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row>
    <row r="5" spans="1:58" s="266" customFormat="1" x14ac:dyDescent="0.2">
      <c r="A5" s="710" t="s">
        <v>221</v>
      </c>
      <c r="B5" s="710"/>
      <c r="C5" s="710"/>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row>
    <row r="6" spans="1:58" s="266" customFormat="1" x14ac:dyDescent="0.2">
      <c r="A6" s="710"/>
      <c r="B6" s="710"/>
      <c r="C6" s="710"/>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row>
    <row r="7" spans="1:58" s="266" customFormat="1" ht="37.5" customHeight="1" x14ac:dyDescent="0.2">
      <c r="A7" s="710" t="s">
        <v>220</v>
      </c>
      <c r="B7" s="710"/>
      <c r="C7" s="710"/>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row>
    <row r="8" spans="1:58" s="266" customFormat="1" x14ac:dyDescent="0.2">
      <c r="A8" s="268"/>
      <c r="B8" s="268"/>
      <c r="C8" s="268"/>
      <c r="D8" s="268"/>
    </row>
    <row r="9" spans="1:58" s="266" customFormat="1" ht="12.75" customHeight="1" x14ac:dyDescent="0.2">
      <c r="C9" s="707">
        <v>2018</v>
      </c>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v>2019</v>
      </c>
      <c r="AF9" s="707"/>
      <c r="AG9" s="707"/>
      <c r="AH9" s="707"/>
      <c r="AI9" s="707"/>
      <c r="AJ9" s="707"/>
      <c r="AK9" s="707"/>
      <c r="AL9" s="707"/>
      <c r="AM9" s="707"/>
      <c r="AN9" s="707"/>
      <c r="AO9" s="707"/>
      <c r="AP9" s="707"/>
      <c r="AQ9" s="707"/>
      <c r="AR9" s="707"/>
      <c r="AS9" s="707"/>
      <c r="AT9" s="707"/>
      <c r="AU9" s="707"/>
      <c r="AV9" s="707"/>
      <c r="AW9" s="707"/>
      <c r="AX9" s="707"/>
      <c r="AY9" s="707"/>
      <c r="AZ9" s="707"/>
      <c r="BA9" s="707"/>
      <c r="BB9" s="707"/>
      <c r="BC9" s="707"/>
      <c r="BD9" s="707"/>
      <c r="BE9" s="707"/>
      <c r="BF9" s="707"/>
    </row>
    <row r="10" spans="1:58" s="266" customFormat="1" ht="12.75" customHeight="1" x14ac:dyDescent="0.2">
      <c r="A10" s="718" t="s">
        <v>149</v>
      </c>
      <c r="B10" s="718" t="s">
        <v>150</v>
      </c>
      <c r="C10" s="713" t="s">
        <v>222</v>
      </c>
      <c r="D10" s="738" t="s">
        <v>223</v>
      </c>
      <c r="E10" s="735" t="s">
        <v>224</v>
      </c>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13" t="s">
        <v>222</v>
      </c>
      <c r="AF10" s="738" t="s">
        <v>225</v>
      </c>
      <c r="AG10" s="735" t="s">
        <v>224</v>
      </c>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row>
    <row r="11" spans="1:58" s="266" customFormat="1" ht="39" customHeight="1" x14ac:dyDescent="0.2">
      <c r="A11" s="733"/>
      <c r="B11" s="733"/>
      <c r="C11" s="734"/>
      <c r="D11" s="739"/>
      <c r="E11" s="737" t="s">
        <v>226</v>
      </c>
      <c r="F11" s="737"/>
      <c r="G11" s="737" t="s">
        <v>227</v>
      </c>
      <c r="H11" s="737"/>
      <c r="I11" s="737" t="s">
        <v>228</v>
      </c>
      <c r="J11" s="737"/>
      <c r="K11" s="737" t="s">
        <v>229</v>
      </c>
      <c r="L11" s="737"/>
      <c r="M11" s="736" t="s">
        <v>230</v>
      </c>
      <c r="N11" s="736"/>
      <c r="O11" s="737" t="s">
        <v>231</v>
      </c>
      <c r="P11" s="737"/>
      <c r="Q11" s="736" t="s">
        <v>232</v>
      </c>
      <c r="R11" s="736"/>
      <c r="S11" s="736" t="s">
        <v>233</v>
      </c>
      <c r="T11" s="736"/>
      <c r="U11" s="736" t="s">
        <v>234</v>
      </c>
      <c r="V11" s="736"/>
      <c r="W11" s="737" t="s">
        <v>235</v>
      </c>
      <c r="X11" s="737"/>
      <c r="Y11" s="737" t="s">
        <v>236</v>
      </c>
      <c r="Z11" s="737"/>
      <c r="AA11" s="737" t="s">
        <v>237</v>
      </c>
      <c r="AB11" s="737"/>
      <c r="AC11" s="736" t="s">
        <v>238</v>
      </c>
      <c r="AD11" s="736"/>
      <c r="AE11" s="731"/>
      <c r="AF11" s="739"/>
      <c r="AG11" s="737" t="s">
        <v>226</v>
      </c>
      <c r="AH11" s="737"/>
      <c r="AI11" s="737" t="s">
        <v>227</v>
      </c>
      <c r="AJ11" s="737"/>
      <c r="AK11" s="737" t="s">
        <v>228</v>
      </c>
      <c r="AL11" s="737"/>
      <c r="AM11" s="737" t="s">
        <v>229</v>
      </c>
      <c r="AN11" s="737"/>
      <c r="AO11" s="736" t="s">
        <v>230</v>
      </c>
      <c r="AP11" s="736"/>
      <c r="AQ11" s="737" t="s">
        <v>231</v>
      </c>
      <c r="AR11" s="737"/>
      <c r="AS11" s="736" t="s">
        <v>232</v>
      </c>
      <c r="AT11" s="736"/>
      <c r="AU11" s="736" t="s">
        <v>233</v>
      </c>
      <c r="AV11" s="736"/>
      <c r="AW11" s="736" t="s">
        <v>234</v>
      </c>
      <c r="AX11" s="736"/>
      <c r="AY11" s="737" t="s">
        <v>235</v>
      </c>
      <c r="AZ11" s="737"/>
      <c r="BA11" s="737" t="s">
        <v>236</v>
      </c>
      <c r="BB11" s="737"/>
      <c r="BC11" s="737" t="s">
        <v>237</v>
      </c>
      <c r="BD11" s="737"/>
      <c r="BE11" s="737" t="s">
        <v>238</v>
      </c>
      <c r="BF11" s="737"/>
    </row>
    <row r="12" spans="1:58" s="266" customFormat="1" ht="12" customHeight="1" x14ac:dyDescent="0.2">
      <c r="A12" s="719"/>
      <c r="B12" s="719"/>
      <c r="C12" s="715"/>
      <c r="D12" s="486" t="s">
        <v>63</v>
      </c>
      <c r="E12" s="484" t="s">
        <v>63</v>
      </c>
      <c r="F12" s="484" t="s">
        <v>160</v>
      </c>
      <c r="G12" s="484" t="s">
        <v>63</v>
      </c>
      <c r="H12" s="484" t="s">
        <v>160</v>
      </c>
      <c r="I12" s="484" t="s">
        <v>63</v>
      </c>
      <c r="J12" s="484" t="s">
        <v>160</v>
      </c>
      <c r="K12" s="484" t="s">
        <v>63</v>
      </c>
      <c r="L12" s="484" t="s">
        <v>160</v>
      </c>
      <c r="M12" s="484" t="s">
        <v>63</v>
      </c>
      <c r="N12" s="484" t="s">
        <v>160</v>
      </c>
      <c r="O12" s="484" t="s">
        <v>63</v>
      </c>
      <c r="P12" s="484" t="s">
        <v>160</v>
      </c>
      <c r="Q12" s="484" t="s">
        <v>63</v>
      </c>
      <c r="R12" s="484" t="s">
        <v>160</v>
      </c>
      <c r="S12" s="484" t="s">
        <v>63</v>
      </c>
      <c r="T12" s="484" t="s">
        <v>160</v>
      </c>
      <c r="U12" s="484" t="s">
        <v>63</v>
      </c>
      <c r="V12" s="484" t="s">
        <v>160</v>
      </c>
      <c r="W12" s="484" t="s">
        <v>63</v>
      </c>
      <c r="X12" s="484" t="s">
        <v>160</v>
      </c>
      <c r="Y12" s="484" t="s">
        <v>63</v>
      </c>
      <c r="Z12" s="484" t="s">
        <v>160</v>
      </c>
      <c r="AA12" s="484" t="s">
        <v>63</v>
      </c>
      <c r="AB12" s="484" t="s">
        <v>160</v>
      </c>
      <c r="AC12" s="484" t="s">
        <v>63</v>
      </c>
      <c r="AD12" s="484" t="s">
        <v>160</v>
      </c>
      <c r="AE12" s="715"/>
      <c r="AF12" s="486"/>
      <c r="AG12" s="484" t="s">
        <v>63</v>
      </c>
      <c r="AH12" s="484" t="s">
        <v>160</v>
      </c>
      <c r="AI12" s="484" t="s">
        <v>63</v>
      </c>
      <c r="AJ12" s="484" t="s">
        <v>160</v>
      </c>
      <c r="AK12" s="484" t="s">
        <v>63</v>
      </c>
      <c r="AL12" s="484" t="s">
        <v>160</v>
      </c>
      <c r="AM12" s="484" t="s">
        <v>63</v>
      </c>
      <c r="AN12" s="484" t="s">
        <v>160</v>
      </c>
      <c r="AO12" s="484" t="s">
        <v>63</v>
      </c>
      <c r="AP12" s="484" t="s">
        <v>160</v>
      </c>
      <c r="AQ12" s="484" t="s">
        <v>63</v>
      </c>
      <c r="AR12" s="484" t="s">
        <v>160</v>
      </c>
      <c r="AS12" s="484" t="s">
        <v>63</v>
      </c>
      <c r="AT12" s="484" t="s">
        <v>160</v>
      </c>
      <c r="AU12" s="484" t="s">
        <v>63</v>
      </c>
      <c r="AV12" s="484" t="s">
        <v>160</v>
      </c>
      <c r="AW12" s="484" t="s">
        <v>63</v>
      </c>
      <c r="AX12" s="484" t="s">
        <v>160</v>
      </c>
      <c r="AY12" s="484" t="s">
        <v>63</v>
      </c>
      <c r="AZ12" s="484" t="s">
        <v>160</v>
      </c>
      <c r="BA12" s="484" t="s">
        <v>63</v>
      </c>
      <c r="BB12" s="484" t="s">
        <v>160</v>
      </c>
      <c r="BC12" s="484" t="s">
        <v>63</v>
      </c>
      <c r="BD12" s="484" t="s">
        <v>160</v>
      </c>
      <c r="BE12" s="484" t="s">
        <v>63</v>
      </c>
      <c r="BF12" s="484" t="s">
        <v>160</v>
      </c>
    </row>
    <row r="13" spans="1:58" s="312" customFormat="1" ht="15" customHeight="1" x14ac:dyDescent="0.2">
      <c r="A13" s="720" t="s">
        <v>161</v>
      </c>
      <c r="B13" s="269" t="s">
        <v>63</v>
      </c>
      <c r="C13" s="278">
        <v>39447</v>
      </c>
      <c r="D13" s="342">
        <v>18737</v>
      </c>
      <c r="E13" s="358">
        <v>432</v>
      </c>
      <c r="F13" s="359">
        <v>2.3034809599999999</v>
      </c>
      <c r="G13" s="342">
        <v>2966</v>
      </c>
      <c r="H13" s="343">
        <v>15.828350540000001</v>
      </c>
      <c r="I13" s="358">
        <v>6603</v>
      </c>
      <c r="J13" s="359">
        <v>35.24115252</v>
      </c>
      <c r="K13" s="342">
        <v>258</v>
      </c>
      <c r="L13" s="343">
        <v>1.37598076</v>
      </c>
      <c r="M13" s="342">
        <v>1401</v>
      </c>
      <c r="N13" s="343">
        <v>7.4768526399999997</v>
      </c>
      <c r="O13" s="342">
        <v>227</v>
      </c>
      <c r="P13" s="343">
        <v>1.2137367999999999</v>
      </c>
      <c r="Q13" s="358">
        <v>282</v>
      </c>
      <c r="R13" s="359">
        <v>1.5067619800000001</v>
      </c>
      <c r="S13" s="358">
        <v>1807</v>
      </c>
      <c r="T13" s="359">
        <v>9.6437732500000006</v>
      </c>
      <c r="U13" s="358">
        <v>171</v>
      </c>
      <c r="V13" s="359">
        <v>0.91027371000000001</v>
      </c>
      <c r="W13" s="358">
        <v>105</v>
      </c>
      <c r="X13" s="359">
        <v>0.56125082999999998</v>
      </c>
      <c r="Y13" s="358">
        <v>3597</v>
      </c>
      <c r="Z13" s="359">
        <v>19.194666949999998</v>
      </c>
      <c r="AA13" s="358">
        <v>748</v>
      </c>
      <c r="AB13" s="359">
        <v>3.9930950099999998</v>
      </c>
      <c r="AC13" s="358">
        <v>141</v>
      </c>
      <c r="AD13" s="359">
        <v>0.75062404000000005</v>
      </c>
      <c r="AE13" s="281">
        <v>40425</v>
      </c>
      <c r="AF13" s="360">
        <v>19235</v>
      </c>
      <c r="AG13" s="360">
        <v>581</v>
      </c>
      <c r="AH13" s="361">
        <v>3.0216005500000001</v>
      </c>
      <c r="AI13" s="360">
        <v>2977</v>
      </c>
      <c r="AJ13" s="361">
        <v>15.47674625</v>
      </c>
      <c r="AK13" s="360">
        <v>6464</v>
      </c>
      <c r="AL13" s="361">
        <v>33.60293618</v>
      </c>
      <c r="AM13" s="360">
        <v>274</v>
      </c>
      <c r="AN13" s="361">
        <v>1.4236330800000001</v>
      </c>
      <c r="AO13" s="360">
        <v>1301</v>
      </c>
      <c r="AP13" s="361">
        <v>6.76495522</v>
      </c>
      <c r="AQ13" s="360">
        <v>254</v>
      </c>
      <c r="AR13" s="361">
        <v>1.32033183</v>
      </c>
      <c r="AS13" s="360">
        <v>302</v>
      </c>
      <c r="AT13" s="361">
        <v>1.57184024</v>
      </c>
      <c r="AU13" s="361">
        <v>1772</v>
      </c>
      <c r="AV13" s="361">
        <v>9.2139067800000003</v>
      </c>
      <c r="AW13" s="360">
        <v>219</v>
      </c>
      <c r="AX13" s="361">
        <v>1.1355187899999999</v>
      </c>
      <c r="AY13" s="360">
        <v>109</v>
      </c>
      <c r="AZ13" s="361">
        <v>0.56494219999999995</v>
      </c>
      <c r="BA13" s="360">
        <v>3863</v>
      </c>
      <c r="BB13" s="361">
        <v>20.084819270000001</v>
      </c>
      <c r="BC13" s="360">
        <v>919</v>
      </c>
      <c r="BD13" s="361">
        <v>4.7796568700000002</v>
      </c>
      <c r="BE13" s="360">
        <v>200</v>
      </c>
      <c r="BF13" s="361">
        <v>1.03911274</v>
      </c>
    </row>
    <row r="14" spans="1:58" s="312" customFormat="1" ht="15" customHeight="1" x14ac:dyDescent="0.2">
      <c r="A14" s="720"/>
      <c r="B14" s="273" t="s">
        <v>162</v>
      </c>
      <c r="C14" s="275">
        <v>30308</v>
      </c>
      <c r="D14" s="274">
        <v>14566</v>
      </c>
      <c r="E14" s="362">
        <v>332</v>
      </c>
      <c r="F14" s="363">
        <v>2.2788402799999998</v>
      </c>
      <c r="G14" s="274">
        <v>2839</v>
      </c>
      <c r="H14" s="364">
        <v>19.487534270000001</v>
      </c>
      <c r="I14" s="362">
        <v>3924</v>
      </c>
      <c r="J14" s="363">
        <v>26.938626660000001</v>
      </c>
      <c r="K14" s="274">
        <v>257</v>
      </c>
      <c r="L14" s="364">
        <v>1.7623541599999999</v>
      </c>
      <c r="M14" s="274">
        <v>1397</v>
      </c>
      <c r="N14" s="364">
        <v>9.5938044999999992</v>
      </c>
      <c r="O14" s="274">
        <v>222</v>
      </c>
      <c r="P14" s="364">
        <v>1.52075195</v>
      </c>
      <c r="Q14" s="362">
        <v>245</v>
      </c>
      <c r="R14" s="363">
        <v>1.6837616900000001</v>
      </c>
      <c r="S14" s="362">
        <v>1733</v>
      </c>
      <c r="T14" s="363">
        <v>11.89505782</v>
      </c>
      <c r="U14" s="362">
        <v>42</v>
      </c>
      <c r="V14" s="363">
        <v>0.28570715000000002</v>
      </c>
      <c r="W14" s="362">
        <v>8</v>
      </c>
      <c r="X14" s="363">
        <v>5.1691290000000001E-2</v>
      </c>
      <c r="Y14" s="362">
        <v>2832</v>
      </c>
      <c r="Z14" s="363">
        <v>19.44291518</v>
      </c>
      <c r="AA14" s="362">
        <v>633</v>
      </c>
      <c r="AB14" s="363">
        <v>4.3488131699999997</v>
      </c>
      <c r="AC14" s="362">
        <v>103</v>
      </c>
      <c r="AD14" s="363">
        <v>0.71014188</v>
      </c>
      <c r="AE14" s="275">
        <v>31159</v>
      </c>
      <c r="AF14" s="274">
        <v>15129</v>
      </c>
      <c r="AG14" s="274">
        <v>453</v>
      </c>
      <c r="AH14" s="364">
        <v>2.9973209999999999</v>
      </c>
      <c r="AI14" s="274">
        <v>2867</v>
      </c>
      <c r="AJ14" s="364">
        <v>18.953357650000001</v>
      </c>
      <c r="AK14" s="274">
        <v>3923</v>
      </c>
      <c r="AL14" s="364">
        <v>25.93350972</v>
      </c>
      <c r="AM14" s="274">
        <v>272</v>
      </c>
      <c r="AN14" s="364">
        <v>1.7951152100000001</v>
      </c>
      <c r="AO14" s="274">
        <v>1300</v>
      </c>
      <c r="AP14" s="364">
        <v>8.5909347799999995</v>
      </c>
      <c r="AQ14" s="274">
        <v>249</v>
      </c>
      <c r="AR14" s="364">
        <v>1.64760328</v>
      </c>
      <c r="AS14" s="274">
        <v>266</v>
      </c>
      <c r="AT14" s="364">
        <v>1.7592409200000001</v>
      </c>
      <c r="AU14" s="364">
        <v>1699</v>
      </c>
      <c r="AV14" s="364">
        <v>11.22890694</v>
      </c>
      <c r="AW14" s="274">
        <v>43</v>
      </c>
      <c r="AX14" s="364">
        <v>0.28005045000000001</v>
      </c>
      <c r="AY14" s="274">
        <v>10</v>
      </c>
      <c r="AZ14" s="364">
        <v>6.3216540000000002E-2</v>
      </c>
      <c r="BA14" s="274">
        <v>3088</v>
      </c>
      <c r="BB14" s="364">
        <v>20.408312909999999</v>
      </c>
      <c r="BC14" s="274">
        <v>791</v>
      </c>
      <c r="BD14" s="364">
        <v>5.2285314200000004</v>
      </c>
      <c r="BE14" s="274">
        <v>169</v>
      </c>
      <c r="BF14" s="364">
        <v>1.1138991600000001</v>
      </c>
    </row>
    <row r="15" spans="1:58" s="312" customFormat="1" ht="15" customHeight="1" x14ac:dyDescent="0.2">
      <c r="A15" s="720"/>
      <c r="B15" s="269" t="s">
        <v>163</v>
      </c>
      <c r="C15" s="278">
        <v>9139</v>
      </c>
      <c r="D15" s="342">
        <v>4171</v>
      </c>
      <c r="E15" s="358">
        <v>100</v>
      </c>
      <c r="F15" s="359">
        <v>2.3895365499999999</v>
      </c>
      <c r="G15" s="342">
        <v>127</v>
      </c>
      <c r="H15" s="343">
        <v>3.04895096</v>
      </c>
      <c r="I15" s="358">
        <v>2679</v>
      </c>
      <c r="J15" s="359">
        <v>64.237044389999994</v>
      </c>
      <c r="K15" s="342">
        <v>1</v>
      </c>
      <c r="L15" s="343">
        <v>2.660326E-2</v>
      </c>
      <c r="M15" s="342">
        <v>3</v>
      </c>
      <c r="N15" s="343">
        <v>8.357154E-2</v>
      </c>
      <c r="O15" s="342">
        <v>6</v>
      </c>
      <c r="P15" s="343">
        <v>0.14151155000000001</v>
      </c>
      <c r="Q15" s="358">
        <v>37</v>
      </c>
      <c r="R15" s="359">
        <v>0.88860496</v>
      </c>
      <c r="S15" s="358">
        <v>74</v>
      </c>
      <c r="T15" s="359">
        <v>1.7813462</v>
      </c>
      <c r="U15" s="358">
        <v>129</v>
      </c>
      <c r="V15" s="359">
        <v>3.0915213000000001</v>
      </c>
      <c r="W15" s="358">
        <v>98</v>
      </c>
      <c r="X15" s="359">
        <v>2.3408458099999998</v>
      </c>
      <c r="Y15" s="358">
        <v>764</v>
      </c>
      <c r="Z15" s="359">
        <v>18.327680340000001</v>
      </c>
      <c r="AA15" s="358">
        <v>115</v>
      </c>
      <c r="AB15" s="359">
        <v>2.7507784700000002</v>
      </c>
      <c r="AC15" s="358">
        <v>37</v>
      </c>
      <c r="AD15" s="359">
        <v>0.89200466</v>
      </c>
      <c r="AE15" s="281">
        <v>9266</v>
      </c>
      <c r="AF15" s="360">
        <v>4106</v>
      </c>
      <c r="AG15" s="360">
        <v>128</v>
      </c>
      <c r="AH15" s="361">
        <v>3.1110521699999998</v>
      </c>
      <c r="AI15" s="360">
        <v>110</v>
      </c>
      <c r="AJ15" s="361">
        <v>2.6680869500000002</v>
      </c>
      <c r="AK15" s="360">
        <v>2540</v>
      </c>
      <c r="AL15" s="361">
        <v>61.858918559999999</v>
      </c>
      <c r="AM15" s="360">
        <v>2</v>
      </c>
      <c r="AN15" s="361">
        <v>5.5004980000000002E-2</v>
      </c>
      <c r="AO15" s="360">
        <v>2</v>
      </c>
      <c r="AP15" s="361">
        <v>3.7614290000000002E-2</v>
      </c>
      <c r="AQ15" s="360">
        <v>5</v>
      </c>
      <c r="AR15" s="361">
        <v>0.11458633</v>
      </c>
      <c r="AS15" s="360">
        <v>36</v>
      </c>
      <c r="AT15" s="361">
        <v>0.88141177999999998</v>
      </c>
      <c r="AU15" s="361">
        <v>74</v>
      </c>
      <c r="AV15" s="361">
        <v>1.7901692300000001</v>
      </c>
      <c r="AW15" s="360">
        <v>177</v>
      </c>
      <c r="AX15" s="361">
        <v>4.2872666700000002</v>
      </c>
      <c r="AY15" s="360">
        <v>99</v>
      </c>
      <c r="AZ15" s="361">
        <v>2.4134182800000001</v>
      </c>
      <c r="BA15" s="360">
        <v>776</v>
      </c>
      <c r="BB15" s="361">
        <v>18.892992119999999</v>
      </c>
      <c r="BC15" s="360">
        <v>128</v>
      </c>
      <c r="BD15" s="361">
        <v>3.12589681</v>
      </c>
      <c r="BE15" s="360">
        <v>31</v>
      </c>
      <c r="BF15" s="361">
        <v>0.76358183999999996</v>
      </c>
    </row>
    <row r="16" spans="1:58" s="312" customFormat="1" ht="15" customHeight="1" x14ac:dyDescent="0.2">
      <c r="A16" s="720" t="s">
        <v>164</v>
      </c>
      <c r="B16" s="273" t="s">
        <v>63</v>
      </c>
      <c r="C16" s="275">
        <v>52</v>
      </c>
      <c r="D16" s="274">
        <v>20</v>
      </c>
      <c r="E16" s="362">
        <v>0</v>
      </c>
      <c r="F16" s="363">
        <v>0.38170198999999999</v>
      </c>
      <c r="G16" s="274">
        <v>0</v>
      </c>
      <c r="H16" s="364">
        <v>1.8785976099999999</v>
      </c>
      <c r="I16" s="362">
        <v>9</v>
      </c>
      <c r="J16" s="363">
        <v>46.116289719999997</v>
      </c>
      <c r="K16" s="274">
        <v>0</v>
      </c>
      <c r="L16" s="364">
        <v>0</v>
      </c>
      <c r="M16" s="274">
        <v>0</v>
      </c>
      <c r="N16" s="364">
        <v>0</v>
      </c>
      <c r="O16" s="274">
        <v>0</v>
      </c>
      <c r="P16" s="364">
        <v>0.27726995999999998</v>
      </c>
      <c r="Q16" s="362">
        <v>0</v>
      </c>
      <c r="R16" s="363">
        <v>0.21795485000000001</v>
      </c>
      <c r="S16" s="362">
        <v>0</v>
      </c>
      <c r="T16" s="363">
        <v>1.8852525</v>
      </c>
      <c r="U16" s="362">
        <v>2</v>
      </c>
      <c r="V16" s="363">
        <v>9.0972214299999994</v>
      </c>
      <c r="W16" s="362">
        <v>0</v>
      </c>
      <c r="X16" s="363">
        <v>0.10777286</v>
      </c>
      <c r="Y16" s="362">
        <v>8</v>
      </c>
      <c r="Z16" s="363">
        <v>37.407356819999997</v>
      </c>
      <c r="AA16" s="362">
        <v>0</v>
      </c>
      <c r="AB16" s="363">
        <v>1.3061423700000001</v>
      </c>
      <c r="AC16" s="362">
        <v>0</v>
      </c>
      <c r="AD16" s="363">
        <v>1.3244399</v>
      </c>
      <c r="AE16" s="275">
        <v>53</v>
      </c>
      <c r="AF16" s="274">
        <v>19</v>
      </c>
      <c r="AG16" s="274">
        <v>0</v>
      </c>
      <c r="AH16" s="364">
        <v>0.53990733000000002</v>
      </c>
      <c r="AI16" s="274">
        <v>1</v>
      </c>
      <c r="AJ16" s="364">
        <v>3.2418910300000001</v>
      </c>
      <c r="AK16" s="274">
        <v>7</v>
      </c>
      <c r="AL16" s="364">
        <v>36.772330459999999</v>
      </c>
      <c r="AM16" s="274">
        <v>0</v>
      </c>
      <c r="AN16" s="364">
        <v>0</v>
      </c>
      <c r="AO16" s="274">
        <v>0</v>
      </c>
      <c r="AP16" s="364">
        <v>8.161641E-2</v>
      </c>
      <c r="AQ16" s="274">
        <v>0</v>
      </c>
      <c r="AR16" s="364">
        <v>9.6682000000000004E-2</v>
      </c>
      <c r="AS16" s="274">
        <v>0</v>
      </c>
      <c r="AT16" s="364">
        <v>0.19735849999999999</v>
      </c>
      <c r="AU16" s="364">
        <v>0</v>
      </c>
      <c r="AV16" s="364">
        <v>1.50188437</v>
      </c>
      <c r="AW16" s="274">
        <v>2</v>
      </c>
      <c r="AX16" s="364">
        <v>8.5340269699999993</v>
      </c>
      <c r="AY16" s="274">
        <v>0</v>
      </c>
      <c r="AZ16" s="364">
        <v>0</v>
      </c>
      <c r="BA16" s="274">
        <v>8</v>
      </c>
      <c r="BB16" s="364">
        <v>44.180297289999999</v>
      </c>
      <c r="BC16" s="274">
        <v>0</v>
      </c>
      <c r="BD16" s="364">
        <v>1.4430419400000001</v>
      </c>
      <c r="BE16" s="274">
        <v>1</v>
      </c>
      <c r="BF16" s="364">
        <v>3.4109636999999999</v>
      </c>
    </row>
    <row r="17" spans="1:58" s="312" customFormat="1" ht="15" customHeight="1" x14ac:dyDescent="0.2">
      <c r="A17" s="720"/>
      <c r="B17" s="269" t="s">
        <v>162</v>
      </c>
      <c r="C17" s="284">
        <v>25</v>
      </c>
      <c r="D17" s="283">
        <v>11</v>
      </c>
      <c r="E17" s="365">
        <v>0</v>
      </c>
      <c r="F17" s="366">
        <v>0.63490553000000005</v>
      </c>
      <c r="G17" s="283">
        <v>0</v>
      </c>
      <c r="H17" s="367">
        <v>1.2032048900000001</v>
      </c>
      <c r="I17" s="365">
        <v>2</v>
      </c>
      <c r="J17" s="366">
        <v>20.888239559999999</v>
      </c>
      <c r="K17" s="283">
        <v>0</v>
      </c>
      <c r="L17" s="367">
        <v>0</v>
      </c>
      <c r="M17" s="283">
        <v>0</v>
      </c>
      <c r="N17" s="367">
        <v>0</v>
      </c>
      <c r="O17" s="283">
        <v>0</v>
      </c>
      <c r="P17" s="367">
        <v>0.26606431000000003</v>
      </c>
      <c r="Q17" s="365">
        <v>0</v>
      </c>
      <c r="R17" s="366">
        <v>0.27442074999999999</v>
      </c>
      <c r="S17" s="365">
        <v>0</v>
      </c>
      <c r="T17" s="366">
        <v>3.4689222100000001</v>
      </c>
      <c r="U17" s="365">
        <v>0</v>
      </c>
      <c r="V17" s="366">
        <v>1.3282932700000001</v>
      </c>
      <c r="W17" s="365">
        <v>0</v>
      </c>
      <c r="X17" s="366">
        <v>0.20045004999999999</v>
      </c>
      <c r="Y17" s="365">
        <v>7</v>
      </c>
      <c r="Z17" s="366">
        <v>67.129973489999998</v>
      </c>
      <c r="AA17" s="365">
        <v>0</v>
      </c>
      <c r="AB17" s="366">
        <v>2.3294078100000002</v>
      </c>
      <c r="AC17" s="365">
        <v>0</v>
      </c>
      <c r="AD17" s="366">
        <v>2.27611813</v>
      </c>
      <c r="AE17" s="284">
        <v>26</v>
      </c>
      <c r="AF17" s="283">
        <v>13</v>
      </c>
      <c r="AG17" s="283">
        <v>0</v>
      </c>
      <c r="AH17" s="367">
        <v>0.77088778999999996</v>
      </c>
      <c r="AI17" s="283">
        <v>0</v>
      </c>
      <c r="AJ17" s="367">
        <v>3.8105224600000001</v>
      </c>
      <c r="AK17" s="283">
        <v>3</v>
      </c>
      <c r="AL17" s="367">
        <v>25.045726909999999</v>
      </c>
      <c r="AM17" s="283">
        <v>0</v>
      </c>
      <c r="AN17" s="367">
        <v>0</v>
      </c>
      <c r="AO17" s="283">
        <v>0</v>
      </c>
      <c r="AP17" s="367">
        <v>0.12308695</v>
      </c>
      <c r="AQ17" s="283">
        <v>0</v>
      </c>
      <c r="AR17" s="367">
        <v>0.12074484000000001</v>
      </c>
      <c r="AS17" s="283">
        <v>0</v>
      </c>
      <c r="AT17" s="367">
        <v>0.29763937000000001</v>
      </c>
      <c r="AU17" s="367">
        <v>0</v>
      </c>
      <c r="AV17" s="367">
        <v>2.06068622</v>
      </c>
      <c r="AW17" s="283">
        <v>1</v>
      </c>
      <c r="AX17" s="367">
        <v>1.1621024900000001</v>
      </c>
      <c r="AY17" s="283">
        <v>0</v>
      </c>
      <c r="AZ17" s="367">
        <v>0</v>
      </c>
      <c r="BA17" s="283">
        <v>8</v>
      </c>
      <c r="BB17" s="367">
        <v>63.328594340000002</v>
      </c>
      <c r="BC17" s="283">
        <v>0</v>
      </c>
      <c r="BD17" s="367">
        <v>1.7779519800000001</v>
      </c>
      <c r="BE17" s="283">
        <v>0</v>
      </c>
      <c r="BF17" s="367">
        <v>1.5020566399999999</v>
      </c>
    </row>
    <row r="18" spans="1:58" s="312" customFormat="1" ht="15" customHeight="1" x14ac:dyDescent="0.2">
      <c r="A18" s="720"/>
      <c r="B18" s="273" t="s">
        <v>163</v>
      </c>
      <c r="C18" s="275">
        <v>27</v>
      </c>
      <c r="D18" s="274">
        <v>9</v>
      </c>
      <c r="E18" s="362">
        <v>0</v>
      </c>
      <c r="F18" s="363">
        <v>8.7255559999999996E-2</v>
      </c>
      <c r="G18" s="274">
        <v>0</v>
      </c>
      <c r="H18" s="364">
        <v>2.6640012199999998</v>
      </c>
      <c r="I18" s="362">
        <v>7</v>
      </c>
      <c r="J18" s="363">
        <v>75.453594460000005</v>
      </c>
      <c r="K18" s="274">
        <v>0</v>
      </c>
      <c r="L18" s="364">
        <v>0</v>
      </c>
      <c r="M18" s="274">
        <v>0</v>
      </c>
      <c r="N18" s="364">
        <v>0</v>
      </c>
      <c r="O18" s="274">
        <v>0</v>
      </c>
      <c r="P18" s="364">
        <v>0.29030084</v>
      </c>
      <c r="Q18" s="362">
        <v>0</v>
      </c>
      <c r="R18" s="363">
        <v>0.15229154</v>
      </c>
      <c r="S18" s="362">
        <v>0</v>
      </c>
      <c r="T18" s="363">
        <v>4.3627779999999998E-2</v>
      </c>
      <c r="U18" s="362">
        <v>2</v>
      </c>
      <c r="V18" s="363">
        <v>18.131586410000001</v>
      </c>
      <c r="W18" s="362">
        <v>0</v>
      </c>
      <c r="X18" s="363">
        <v>0</v>
      </c>
      <c r="Y18" s="362">
        <v>0</v>
      </c>
      <c r="Z18" s="363">
        <v>2.8433910099999999</v>
      </c>
      <c r="AA18" s="362">
        <v>0</v>
      </c>
      <c r="AB18" s="363">
        <v>0.11620299000000001</v>
      </c>
      <c r="AC18" s="362">
        <v>0</v>
      </c>
      <c r="AD18" s="363">
        <v>0.21774818000000001</v>
      </c>
      <c r="AE18" s="275">
        <v>27</v>
      </c>
      <c r="AF18" s="274">
        <v>6</v>
      </c>
      <c r="AG18" s="274">
        <v>0</v>
      </c>
      <c r="AH18" s="364">
        <v>8.5324520000000001E-2</v>
      </c>
      <c r="AI18" s="274">
        <v>0</v>
      </c>
      <c r="AJ18" s="364">
        <v>2.1227917399999998</v>
      </c>
      <c r="AK18" s="274">
        <v>4</v>
      </c>
      <c r="AL18" s="364">
        <v>59.85095896</v>
      </c>
      <c r="AM18" s="274">
        <v>0</v>
      </c>
      <c r="AN18" s="364">
        <v>0</v>
      </c>
      <c r="AO18" s="274">
        <v>0</v>
      </c>
      <c r="AP18" s="364">
        <v>0</v>
      </c>
      <c r="AQ18" s="274">
        <v>0</v>
      </c>
      <c r="AR18" s="364">
        <v>4.9324960000000001E-2</v>
      </c>
      <c r="AS18" s="274">
        <v>0</v>
      </c>
      <c r="AT18" s="364">
        <v>0</v>
      </c>
      <c r="AU18" s="364">
        <v>0</v>
      </c>
      <c r="AV18" s="364">
        <v>0.40213029</v>
      </c>
      <c r="AW18" s="274">
        <v>2</v>
      </c>
      <c r="AX18" s="364">
        <v>23.04239724</v>
      </c>
      <c r="AY18" s="274">
        <v>0</v>
      </c>
      <c r="AZ18" s="364">
        <v>0</v>
      </c>
      <c r="BA18" s="274">
        <v>0</v>
      </c>
      <c r="BB18" s="364">
        <v>6.4953502399999996</v>
      </c>
      <c r="BC18" s="274">
        <v>0</v>
      </c>
      <c r="BD18" s="364">
        <v>0.78391977999999995</v>
      </c>
      <c r="BE18" s="274">
        <v>0</v>
      </c>
      <c r="BF18" s="364">
        <v>7.1678022800000001</v>
      </c>
    </row>
    <row r="19" spans="1:58" s="312" customFormat="1" ht="15" customHeight="1" x14ac:dyDescent="0.2">
      <c r="A19" s="720" t="s">
        <v>165</v>
      </c>
      <c r="B19" s="269" t="s">
        <v>63</v>
      </c>
      <c r="C19" s="284">
        <v>5363</v>
      </c>
      <c r="D19" s="283">
        <v>2555</v>
      </c>
      <c r="E19" s="365">
        <v>39</v>
      </c>
      <c r="F19" s="366">
        <v>1.52463083</v>
      </c>
      <c r="G19" s="283">
        <v>577</v>
      </c>
      <c r="H19" s="367">
        <v>22.58337014</v>
      </c>
      <c r="I19" s="365">
        <v>908</v>
      </c>
      <c r="J19" s="366">
        <v>35.557038329999997</v>
      </c>
      <c r="K19" s="283">
        <v>258</v>
      </c>
      <c r="L19" s="367">
        <v>10.0913314</v>
      </c>
      <c r="M19" s="283">
        <v>7</v>
      </c>
      <c r="N19" s="367">
        <v>0.25575808</v>
      </c>
      <c r="O19" s="283">
        <v>19</v>
      </c>
      <c r="P19" s="367">
        <v>0.73578160999999997</v>
      </c>
      <c r="Q19" s="365">
        <v>32</v>
      </c>
      <c r="R19" s="366">
        <v>1.2572588499999999</v>
      </c>
      <c r="S19" s="365">
        <v>196</v>
      </c>
      <c r="T19" s="366">
        <v>7.6847478799999998</v>
      </c>
      <c r="U19" s="365">
        <v>9</v>
      </c>
      <c r="V19" s="366">
        <v>0.36038113999999999</v>
      </c>
      <c r="W19" s="365">
        <v>12</v>
      </c>
      <c r="X19" s="366">
        <v>0.47761033000000003</v>
      </c>
      <c r="Y19" s="365">
        <v>430</v>
      </c>
      <c r="Z19" s="366">
        <v>16.82220272</v>
      </c>
      <c r="AA19" s="365">
        <v>59</v>
      </c>
      <c r="AB19" s="366">
        <v>2.31481782</v>
      </c>
      <c r="AC19" s="365">
        <v>9</v>
      </c>
      <c r="AD19" s="366">
        <v>0.33507088000000002</v>
      </c>
      <c r="AE19" s="284">
        <v>5496</v>
      </c>
      <c r="AF19" s="283">
        <v>2514</v>
      </c>
      <c r="AG19" s="283">
        <v>110</v>
      </c>
      <c r="AH19" s="367">
        <v>4.3652752000000001</v>
      </c>
      <c r="AI19" s="283">
        <v>468</v>
      </c>
      <c r="AJ19" s="367">
        <v>18.616061699999999</v>
      </c>
      <c r="AK19" s="283">
        <v>770</v>
      </c>
      <c r="AL19" s="367">
        <v>30.63954481</v>
      </c>
      <c r="AM19" s="283">
        <v>274</v>
      </c>
      <c r="AN19" s="367">
        <v>10.89304828</v>
      </c>
      <c r="AO19" s="283">
        <v>13</v>
      </c>
      <c r="AP19" s="367">
        <v>0.53034924999999999</v>
      </c>
      <c r="AQ19" s="283">
        <v>22</v>
      </c>
      <c r="AR19" s="367">
        <v>0.89181964000000002</v>
      </c>
      <c r="AS19" s="283">
        <v>35</v>
      </c>
      <c r="AT19" s="367">
        <v>1.40444404</v>
      </c>
      <c r="AU19" s="367">
        <v>244</v>
      </c>
      <c r="AV19" s="367">
        <v>9.6935762000000008</v>
      </c>
      <c r="AW19" s="283">
        <v>6</v>
      </c>
      <c r="AX19" s="367">
        <v>0.2294929</v>
      </c>
      <c r="AY19" s="283">
        <v>12</v>
      </c>
      <c r="AZ19" s="367">
        <v>0.45792296999999998</v>
      </c>
      <c r="BA19" s="283">
        <v>484</v>
      </c>
      <c r="BB19" s="367">
        <v>19.240043709999998</v>
      </c>
      <c r="BC19" s="283">
        <v>57</v>
      </c>
      <c r="BD19" s="367">
        <v>2.26991019</v>
      </c>
      <c r="BE19" s="283">
        <v>19</v>
      </c>
      <c r="BF19" s="367">
        <v>0.7685111</v>
      </c>
    </row>
    <row r="20" spans="1:58" s="312" customFormat="1" ht="15" customHeight="1" x14ac:dyDescent="0.2">
      <c r="A20" s="720"/>
      <c r="B20" s="273" t="s">
        <v>162</v>
      </c>
      <c r="C20" s="275">
        <v>4252</v>
      </c>
      <c r="D20" s="274">
        <v>2023</v>
      </c>
      <c r="E20" s="362">
        <v>30</v>
      </c>
      <c r="F20" s="363">
        <v>1.4637683100000001</v>
      </c>
      <c r="G20" s="274">
        <v>546</v>
      </c>
      <c r="H20" s="364">
        <v>26.98269226</v>
      </c>
      <c r="I20" s="362">
        <v>553</v>
      </c>
      <c r="J20" s="363">
        <v>27.33479436</v>
      </c>
      <c r="K20" s="274">
        <v>257</v>
      </c>
      <c r="L20" s="364">
        <v>12.691795969999999</v>
      </c>
      <c r="M20" s="274">
        <v>7</v>
      </c>
      <c r="N20" s="364">
        <v>0.32305546000000002</v>
      </c>
      <c r="O20" s="274">
        <v>18</v>
      </c>
      <c r="P20" s="364">
        <v>0.90841857000000004</v>
      </c>
      <c r="Q20" s="362">
        <v>28</v>
      </c>
      <c r="R20" s="363">
        <v>1.3707563599999999</v>
      </c>
      <c r="S20" s="362">
        <v>190</v>
      </c>
      <c r="T20" s="363">
        <v>9.4106817300000003</v>
      </c>
      <c r="U20" s="362">
        <v>3</v>
      </c>
      <c r="V20" s="363">
        <v>0.17255603</v>
      </c>
      <c r="W20" s="362">
        <v>0</v>
      </c>
      <c r="X20" s="363">
        <v>0</v>
      </c>
      <c r="Y20" s="362">
        <v>334</v>
      </c>
      <c r="Z20" s="363">
        <v>16.491735989999999</v>
      </c>
      <c r="AA20" s="362">
        <v>51</v>
      </c>
      <c r="AB20" s="363">
        <v>2.5452427900000001</v>
      </c>
      <c r="AC20" s="362">
        <v>6</v>
      </c>
      <c r="AD20" s="363">
        <v>0.30450215000000003</v>
      </c>
      <c r="AE20" s="275">
        <v>4394</v>
      </c>
      <c r="AF20" s="274">
        <v>2055</v>
      </c>
      <c r="AG20" s="274">
        <v>86</v>
      </c>
      <c r="AH20" s="364">
        <v>4.1969627599999999</v>
      </c>
      <c r="AI20" s="274">
        <v>429</v>
      </c>
      <c r="AJ20" s="364">
        <v>20.861787339999999</v>
      </c>
      <c r="AK20" s="274">
        <v>503</v>
      </c>
      <c r="AL20" s="364">
        <v>24.47116806</v>
      </c>
      <c r="AM20" s="274">
        <v>272</v>
      </c>
      <c r="AN20" s="364">
        <v>13.21374499</v>
      </c>
      <c r="AO20" s="274">
        <v>13</v>
      </c>
      <c r="AP20" s="364">
        <v>0.64868745999999999</v>
      </c>
      <c r="AQ20" s="274">
        <v>22</v>
      </c>
      <c r="AR20" s="364">
        <v>1.0793326700000001</v>
      </c>
      <c r="AS20" s="274">
        <v>27</v>
      </c>
      <c r="AT20" s="364">
        <v>1.33587089</v>
      </c>
      <c r="AU20" s="364">
        <v>239</v>
      </c>
      <c r="AV20" s="364">
        <v>11.63216064</v>
      </c>
      <c r="AW20" s="274">
        <v>5</v>
      </c>
      <c r="AX20" s="364">
        <v>0.21854167999999999</v>
      </c>
      <c r="AY20" s="274">
        <v>0</v>
      </c>
      <c r="AZ20" s="364">
        <v>6.3793399999999998E-3</v>
      </c>
      <c r="BA20" s="274">
        <v>397</v>
      </c>
      <c r="BB20" s="364">
        <v>19.326750149999999</v>
      </c>
      <c r="BC20" s="274">
        <v>44</v>
      </c>
      <c r="BD20" s="364">
        <v>2.1402392899999998</v>
      </c>
      <c r="BE20" s="274">
        <v>18</v>
      </c>
      <c r="BF20" s="364">
        <v>0.86837472000000004</v>
      </c>
    </row>
    <row r="21" spans="1:58" s="312" customFormat="1" ht="15" customHeight="1" x14ac:dyDescent="0.2">
      <c r="A21" s="720"/>
      <c r="B21" s="269" t="s">
        <v>163</v>
      </c>
      <c r="C21" s="284">
        <v>1111</v>
      </c>
      <c r="D21" s="283">
        <v>532</v>
      </c>
      <c r="E21" s="365">
        <v>9</v>
      </c>
      <c r="F21" s="366">
        <v>1.75593376</v>
      </c>
      <c r="G21" s="283">
        <v>31</v>
      </c>
      <c r="H21" s="367">
        <v>5.8641131099999999</v>
      </c>
      <c r="I21" s="365">
        <v>356</v>
      </c>
      <c r="J21" s="366">
        <v>66.804991169999994</v>
      </c>
      <c r="K21" s="283">
        <v>1</v>
      </c>
      <c r="L21" s="367">
        <v>0.20848257000000001</v>
      </c>
      <c r="M21" s="283">
        <v>0</v>
      </c>
      <c r="N21" s="367">
        <v>0</v>
      </c>
      <c r="O21" s="283">
        <v>0</v>
      </c>
      <c r="P21" s="367">
        <v>7.9689220000000005E-2</v>
      </c>
      <c r="Q21" s="365">
        <v>4</v>
      </c>
      <c r="R21" s="366">
        <v>0.82592102999999994</v>
      </c>
      <c r="S21" s="365">
        <v>6</v>
      </c>
      <c r="T21" s="366">
        <v>1.12548012</v>
      </c>
      <c r="U21" s="365">
        <v>6</v>
      </c>
      <c r="V21" s="366">
        <v>1.07419479</v>
      </c>
      <c r="W21" s="365">
        <v>12</v>
      </c>
      <c r="X21" s="366">
        <v>2.2927285899999998</v>
      </c>
      <c r="Y21" s="365">
        <v>96</v>
      </c>
      <c r="Z21" s="366">
        <v>18.07811396</v>
      </c>
      <c r="AA21" s="365">
        <v>8</v>
      </c>
      <c r="AB21" s="366">
        <v>1.4391069000000001</v>
      </c>
      <c r="AC21" s="365">
        <v>2</v>
      </c>
      <c r="AD21" s="366">
        <v>0.45124478000000001</v>
      </c>
      <c r="AE21" s="284">
        <v>1102</v>
      </c>
      <c r="AF21" s="283">
        <v>459</v>
      </c>
      <c r="AG21" s="283">
        <v>23</v>
      </c>
      <c r="AH21" s="367">
        <v>5.1195909400000001</v>
      </c>
      <c r="AI21" s="283">
        <v>39</v>
      </c>
      <c r="AJ21" s="367">
        <v>8.5515281299999995</v>
      </c>
      <c r="AK21" s="283">
        <v>267</v>
      </c>
      <c r="AL21" s="367">
        <v>58.283988020000002</v>
      </c>
      <c r="AM21" s="283">
        <v>2</v>
      </c>
      <c r="AN21" s="367">
        <v>0.49252136000000002</v>
      </c>
      <c r="AO21" s="283">
        <v>0</v>
      </c>
      <c r="AP21" s="367">
        <v>0</v>
      </c>
      <c r="AQ21" s="283">
        <v>0</v>
      </c>
      <c r="AR21" s="367">
        <v>5.1453760000000001E-2</v>
      </c>
      <c r="AS21" s="283">
        <v>8</v>
      </c>
      <c r="AT21" s="367">
        <v>1.7117641800000001</v>
      </c>
      <c r="AU21" s="367">
        <v>5</v>
      </c>
      <c r="AV21" s="367">
        <v>1.0055388700000001</v>
      </c>
      <c r="AW21" s="283">
        <v>2</v>
      </c>
      <c r="AX21" s="367">
        <v>0.27857228000000001</v>
      </c>
      <c r="AY21" s="283">
        <v>11</v>
      </c>
      <c r="AZ21" s="367">
        <v>2.48157892</v>
      </c>
      <c r="BA21" s="283">
        <v>86</v>
      </c>
      <c r="BB21" s="367">
        <v>18.8514567</v>
      </c>
      <c r="BC21" s="283">
        <v>13</v>
      </c>
      <c r="BD21" s="367">
        <v>2.8510484599999999</v>
      </c>
      <c r="BE21" s="283">
        <v>1</v>
      </c>
      <c r="BF21" s="367">
        <v>0.32095836</v>
      </c>
    </row>
    <row r="22" spans="1:58" s="312" customFormat="1" ht="15" customHeight="1" x14ac:dyDescent="0.2">
      <c r="A22" s="720" t="s">
        <v>166</v>
      </c>
      <c r="B22" s="273" t="s">
        <v>63</v>
      </c>
      <c r="C22" s="275">
        <v>206</v>
      </c>
      <c r="D22" s="274">
        <v>85</v>
      </c>
      <c r="E22" s="362">
        <v>1</v>
      </c>
      <c r="F22" s="363">
        <v>0.92792666000000001</v>
      </c>
      <c r="G22" s="274">
        <v>1</v>
      </c>
      <c r="H22" s="364">
        <v>1.6827991899999999</v>
      </c>
      <c r="I22" s="362">
        <v>34</v>
      </c>
      <c r="J22" s="363">
        <v>40.651987859999998</v>
      </c>
      <c r="K22" s="274">
        <v>0</v>
      </c>
      <c r="L22" s="364">
        <v>0</v>
      </c>
      <c r="M22" s="274">
        <v>0</v>
      </c>
      <c r="N22" s="364">
        <v>0</v>
      </c>
      <c r="O22" s="274">
        <v>0</v>
      </c>
      <c r="P22" s="364">
        <v>0.57567809000000003</v>
      </c>
      <c r="Q22" s="362">
        <v>1</v>
      </c>
      <c r="R22" s="363">
        <v>1.0205038399999999</v>
      </c>
      <c r="S22" s="362">
        <v>4</v>
      </c>
      <c r="T22" s="363">
        <v>4.6363489199999997</v>
      </c>
      <c r="U22" s="362">
        <v>0</v>
      </c>
      <c r="V22" s="363">
        <v>0.39791960999999998</v>
      </c>
      <c r="W22" s="362">
        <v>1</v>
      </c>
      <c r="X22" s="363">
        <v>1.3493989099999999</v>
      </c>
      <c r="Y22" s="362">
        <v>33</v>
      </c>
      <c r="Z22" s="363">
        <v>39.44064874</v>
      </c>
      <c r="AA22" s="362">
        <v>7</v>
      </c>
      <c r="AB22" s="363">
        <v>7.8896837299999998</v>
      </c>
      <c r="AC22" s="362">
        <v>1</v>
      </c>
      <c r="AD22" s="363">
        <v>1.4271044500000001</v>
      </c>
      <c r="AE22" s="275">
        <v>219</v>
      </c>
      <c r="AF22" s="274">
        <v>86</v>
      </c>
      <c r="AG22" s="274">
        <v>0</v>
      </c>
      <c r="AH22" s="364">
        <v>0.28570093000000002</v>
      </c>
      <c r="AI22" s="274">
        <v>1</v>
      </c>
      <c r="AJ22" s="364">
        <v>1.57859733</v>
      </c>
      <c r="AK22" s="274">
        <v>37</v>
      </c>
      <c r="AL22" s="364">
        <v>43.132712900000001</v>
      </c>
      <c r="AM22" s="274">
        <v>0</v>
      </c>
      <c r="AN22" s="364">
        <v>0</v>
      </c>
      <c r="AO22" s="274">
        <v>0</v>
      </c>
      <c r="AP22" s="364">
        <v>0</v>
      </c>
      <c r="AQ22" s="274">
        <v>1</v>
      </c>
      <c r="AR22" s="364">
        <v>0.77837778000000002</v>
      </c>
      <c r="AS22" s="274">
        <v>1</v>
      </c>
      <c r="AT22" s="364">
        <v>1.45000766</v>
      </c>
      <c r="AU22" s="364">
        <v>3</v>
      </c>
      <c r="AV22" s="364">
        <v>3.8966840399999998</v>
      </c>
      <c r="AW22" s="274">
        <v>1</v>
      </c>
      <c r="AX22" s="364">
        <v>0.14231598000000001</v>
      </c>
      <c r="AY22" s="274">
        <v>1</v>
      </c>
      <c r="AZ22" s="364">
        <v>0.83583209000000003</v>
      </c>
      <c r="BA22" s="274">
        <v>35</v>
      </c>
      <c r="BB22" s="364">
        <v>40.738436350000001</v>
      </c>
      <c r="BC22" s="274">
        <v>6</v>
      </c>
      <c r="BD22" s="364">
        <v>6.5888617900000002</v>
      </c>
      <c r="BE22" s="274">
        <v>0</v>
      </c>
      <c r="BF22" s="364">
        <v>0.57247314999999999</v>
      </c>
    </row>
    <row r="23" spans="1:58" s="312" customFormat="1" ht="15" customHeight="1" x14ac:dyDescent="0.2">
      <c r="A23" s="720"/>
      <c r="B23" s="269" t="s">
        <v>162</v>
      </c>
      <c r="C23" s="284">
        <v>137</v>
      </c>
      <c r="D23" s="283">
        <v>59</v>
      </c>
      <c r="E23" s="365">
        <v>1</v>
      </c>
      <c r="F23" s="366">
        <v>1.3319982399999999</v>
      </c>
      <c r="G23" s="283">
        <v>1</v>
      </c>
      <c r="H23" s="367">
        <v>2.2910226900000001</v>
      </c>
      <c r="I23" s="365">
        <v>19</v>
      </c>
      <c r="J23" s="366">
        <v>32.117984479999997</v>
      </c>
      <c r="K23" s="283">
        <v>0</v>
      </c>
      <c r="L23" s="367">
        <v>0</v>
      </c>
      <c r="M23" s="283">
        <v>0</v>
      </c>
      <c r="N23" s="367">
        <v>0</v>
      </c>
      <c r="O23" s="283">
        <v>0</v>
      </c>
      <c r="P23" s="367">
        <v>0.73772740000000003</v>
      </c>
      <c r="Q23" s="365">
        <v>1</v>
      </c>
      <c r="R23" s="366">
        <v>1.22032001</v>
      </c>
      <c r="S23" s="365">
        <v>4</v>
      </c>
      <c r="T23" s="366">
        <v>6.0013063400000002</v>
      </c>
      <c r="U23" s="365">
        <v>0</v>
      </c>
      <c r="V23" s="366">
        <v>0.19345652999999999</v>
      </c>
      <c r="W23" s="365">
        <v>0</v>
      </c>
      <c r="X23" s="366">
        <v>8.8359069999999998E-2</v>
      </c>
      <c r="Y23" s="365">
        <v>26</v>
      </c>
      <c r="Z23" s="366">
        <v>44.726230970000003</v>
      </c>
      <c r="AA23" s="365">
        <v>6</v>
      </c>
      <c r="AB23" s="366">
        <v>9.6233010100000005</v>
      </c>
      <c r="AC23" s="365">
        <v>1</v>
      </c>
      <c r="AD23" s="366">
        <v>1.6682932699999999</v>
      </c>
      <c r="AE23" s="284">
        <v>146</v>
      </c>
      <c r="AF23" s="283">
        <v>60</v>
      </c>
      <c r="AG23" s="283">
        <v>0</v>
      </c>
      <c r="AH23" s="367">
        <v>0.31348709000000002</v>
      </c>
      <c r="AI23" s="283">
        <v>1</v>
      </c>
      <c r="AJ23" s="367">
        <v>2.0919875700000001</v>
      </c>
      <c r="AK23" s="283">
        <v>22</v>
      </c>
      <c r="AL23" s="367">
        <v>37.347278729999999</v>
      </c>
      <c r="AM23" s="283">
        <v>0</v>
      </c>
      <c r="AN23" s="367">
        <v>0</v>
      </c>
      <c r="AO23" s="283">
        <v>0</v>
      </c>
      <c r="AP23" s="367">
        <v>0</v>
      </c>
      <c r="AQ23" s="283">
        <v>1</v>
      </c>
      <c r="AR23" s="367">
        <v>0.92508990999999996</v>
      </c>
      <c r="AS23" s="283">
        <v>1</v>
      </c>
      <c r="AT23" s="367">
        <v>2.0072494500000002</v>
      </c>
      <c r="AU23" s="367">
        <v>3</v>
      </c>
      <c r="AV23" s="367">
        <v>4.9221205899999996</v>
      </c>
      <c r="AW23" s="283">
        <v>0</v>
      </c>
      <c r="AX23" s="367">
        <v>0</v>
      </c>
      <c r="AY23" s="283">
        <v>0</v>
      </c>
      <c r="AZ23" s="367">
        <v>0</v>
      </c>
      <c r="BA23" s="283">
        <v>26</v>
      </c>
      <c r="BB23" s="367">
        <v>43.416252280000002</v>
      </c>
      <c r="BC23" s="283">
        <v>5</v>
      </c>
      <c r="BD23" s="367">
        <v>8.3488982699999994</v>
      </c>
      <c r="BE23" s="283">
        <v>0</v>
      </c>
      <c r="BF23" s="367">
        <v>0.62763610000000003</v>
      </c>
    </row>
    <row r="24" spans="1:58" s="312" customFormat="1" ht="15" customHeight="1" x14ac:dyDescent="0.2">
      <c r="A24" s="720"/>
      <c r="B24" s="273" t="s">
        <v>163</v>
      </c>
      <c r="C24" s="275">
        <v>68</v>
      </c>
      <c r="D24" s="274">
        <v>26</v>
      </c>
      <c r="E24" s="362">
        <v>0</v>
      </c>
      <c r="F24" s="363">
        <v>0</v>
      </c>
      <c r="G24" s="274">
        <v>0</v>
      </c>
      <c r="H24" s="364">
        <v>0.28604966999999998</v>
      </c>
      <c r="I24" s="362">
        <v>15</v>
      </c>
      <c r="J24" s="363">
        <v>60.249825370000003</v>
      </c>
      <c r="K24" s="274">
        <v>0</v>
      </c>
      <c r="L24" s="364">
        <v>0</v>
      </c>
      <c r="M24" s="274">
        <v>0</v>
      </c>
      <c r="N24" s="364">
        <v>0</v>
      </c>
      <c r="O24" s="274">
        <v>0</v>
      </c>
      <c r="P24" s="364">
        <v>0.20354136</v>
      </c>
      <c r="Q24" s="362">
        <v>0</v>
      </c>
      <c r="R24" s="363">
        <v>0.56163775999999999</v>
      </c>
      <c r="S24" s="362">
        <v>0</v>
      </c>
      <c r="T24" s="363">
        <v>1.5018043700000001</v>
      </c>
      <c r="U24" s="362">
        <v>0</v>
      </c>
      <c r="V24" s="363">
        <v>0.86745704999999995</v>
      </c>
      <c r="W24" s="362">
        <v>1</v>
      </c>
      <c r="X24" s="363">
        <v>4.24530283</v>
      </c>
      <c r="Y24" s="362">
        <v>7</v>
      </c>
      <c r="Z24" s="363">
        <v>27.302619610000001</v>
      </c>
      <c r="AA24" s="362">
        <v>1</v>
      </c>
      <c r="AB24" s="363">
        <v>3.9085334899999999</v>
      </c>
      <c r="AC24" s="362">
        <v>0</v>
      </c>
      <c r="AD24" s="363">
        <v>0.87322849000000002</v>
      </c>
      <c r="AE24" s="275">
        <v>73</v>
      </c>
      <c r="AF24" s="274">
        <v>26</v>
      </c>
      <c r="AG24" s="274">
        <v>0</v>
      </c>
      <c r="AH24" s="364">
        <v>0.22179029</v>
      </c>
      <c r="AI24" s="274">
        <v>0</v>
      </c>
      <c r="AJ24" s="364">
        <v>0.39775463</v>
      </c>
      <c r="AK24" s="274">
        <v>15</v>
      </c>
      <c r="AL24" s="364">
        <v>56.439720289999997</v>
      </c>
      <c r="AM24" s="274">
        <v>0</v>
      </c>
      <c r="AN24" s="364">
        <v>0</v>
      </c>
      <c r="AO24" s="274">
        <v>0</v>
      </c>
      <c r="AP24" s="364">
        <v>0</v>
      </c>
      <c r="AQ24" s="274">
        <v>0</v>
      </c>
      <c r="AR24" s="364">
        <v>0.44092695999999998</v>
      </c>
      <c r="AS24" s="274">
        <v>0</v>
      </c>
      <c r="AT24" s="364">
        <v>0.16830253000000001</v>
      </c>
      <c r="AU24" s="364">
        <v>0</v>
      </c>
      <c r="AV24" s="364">
        <v>1.5380897899999999</v>
      </c>
      <c r="AW24" s="274">
        <v>1</v>
      </c>
      <c r="AX24" s="364">
        <v>0.46965525000000002</v>
      </c>
      <c r="AY24" s="274">
        <v>1</v>
      </c>
      <c r="AZ24" s="364">
        <v>2.7583194199999999</v>
      </c>
      <c r="BA24" s="274">
        <v>9</v>
      </c>
      <c r="BB24" s="364">
        <v>34.57922421</v>
      </c>
      <c r="BC24" s="274">
        <v>1</v>
      </c>
      <c r="BD24" s="364">
        <v>2.5406230999999999</v>
      </c>
      <c r="BE24" s="274">
        <v>0</v>
      </c>
      <c r="BF24" s="364">
        <v>0.44559353000000002</v>
      </c>
    </row>
    <row r="25" spans="1:58" s="312" customFormat="1" ht="15" customHeight="1" x14ac:dyDescent="0.2">
      <c r="A25" s="720" t="s">
        <v>167</v>
      </c>
      <c r="B25" s="269" t="s">
        <v>63</v>
      </c>
      <c r="C25" s="284">
        <v>2057</v>
      </c>
      <c r="D25" s="283">
        <v>894</v>
      </c>
      <c r="E25" s="365">
        <v>42</v>
      </c>
      <c r="F25" s="366">
        <v>4.6605964999999996</v>
      </c>
      <c r="G25" s="283">
        <v>331</v>
      </c>
      <c r="H25" s="367">
        <v>36.991017229999997</v>
      </c>
      <c r="I25" s="365">
        <v>203</v>
      </c>
      <c r="J25" s="366">
        <v>22.67061683</v>
      </c>
      <c r="K25" s="283">
        <v>0</v>
      </c>
      <c r="L25" s="367">
        <v>0</v>
      </c>
      <c r="M25" s="283">
        <v>15</v>
      </c>
      <c r="N25" s="367">
        <v>1.6990605299999999</v>
      </c>
      <c r="O25" s="283">
        <v>12</v>
      </c>
      <c r="P25" s="367">
        <v>1.3703083599999999</v>
      </c>
      <c r="Q25" s="365">
        <v>9</v>
      </c>
      <c r="R25" s="366">
        <v>1.0532330700000001</v>
      </c>
      <c r="S25" s="365">
        <v>101</v>
      </c>
      <c r="T25" s="366">
        <v>11.33229072</v>
      </c>
      <c r="U25" s="365">
        <v>0</v>
      </c>
      <c r="V25" s="366">
        <v>4.7564700000000001E-2</v>
      </c>
      <c r="W25" s="365">
        <v>3</v>
      </c>
      <c r="X25" s="366">
        <v>0.30718367000000002</v>
      </c>
      <c r="Y25" s="365">
        <v>146</v>
      </c>
      <c r="Z25" s="366">
        <v>16.328127569999999</v>
      </c>
      <c r="AA25" s="365">
        <v>23</v>
      </c>
      <c r="AB25" s="366">
        <v>2.6181368599999999</v>
      </c>
      <c r="AC25" s="365">
        <v>8</v>
      </c>
      <c r="AD25" s="366">
        <v>0.92186396000000004</v>
      </c>
      <c r="AE25" s="284">
        <v>2139</v>
      </c>
      <c r="AF25" s="283">
        <v>905</v>
      </c>
      <c r="AG25" s="283">
        <v>47</v>
      </c>
      <c r="AH25" s="367">
        <v>5.2367181299999999</v>
      </c>
      <c r="AI25" s="283">
        <v>356</v>
      </c>
      <c r="AJ25" s="367">
        <v>39.347792040000002</v>
      </c>
      <c r="AK25" s="283">
        <v>224</v>
      </c>
      <c r="AL25" s="367">
        <v>24.694455510000001</v>
      </c>
      <c r="AM25" s="283">
        <v>0</v>
      </c>
      <c r="AN25" s="367">
        <v>0</v>
      </c>
      <c r="AO25" s="283">
        <v>9</v>
      </c>
      <c r="AP25" s="367">
        <v>0.94586298000000002</v>
      </c>
      <c r="AQ25" s="283">
        <v>17</v>
      </c>
      <c r="AR25" s="367">
        <v>1.8826775200000001</v>
      </c>
      <c r="AS25" s="283">
        <v>7</v>
      </c>
      <c r="AT25" s="367">
        <v>0.80749013999999997</v>
      </c>
      <c r="AU25" s="367">
        <v>78</v>
      </c>
      <c r="AV25" s="367">
        <v>8.5906539100000003</v>
      </c>
      <c r="AW25" s="283">
        <v>1</v>
      </c>
      <c r="AX25" s="367">
        <v>1.1056369999999999E-2</v>
      </c>
      <c r="AY25" s="283">
        <v>1</v>
      </c>
      <c r="AZ25" s="367">
        <v>0.13608344</v>
      </c>
      <c r="BA25" s="283">
        <v>142</v>
      </c>
      <c r="BB25" s="367">
        <v>15.67472912</v>
      </c>
      <c r="BC25" s="283">
        <v>19</v>
      </c>
      <c r="BD25" s="367">
        <v>2.0778130699999999</v>
      </c>
      <c r="BE25" s="283">
        <v>5</v>
      </c>
      <c r="BF25" s="367">
        <v>0.59466777000000004</v>
      </c>
    </row>
    <row r="26" spans="1:58" s="312" customFormat="1" ht="15" customHeight="1" x14ac:dyDescent="0.2">
      <c r="A26" s="720"/>
      <c r="B26" s="273" t="s">
        <v>162</v>
      </c>
      <c r="C26" s="275">
        <v>1954</v>
      </c>
      <c r="D26" s="274">
        <v>853</v>
      </c>
      <c r="E26" s="362">
        <v>37</v>
      </c>
      <c r="F26" s="363">
        <v>4.3435892000000003</v>
      </c>
      <c r="G26" s="274">
        <v>329</v>
      </c>
      <c r="H26" s="364">
        <v>38.530260040000002</v>
      </c>
      <c r="I26" s="362">
        <v>181</v>
      </c>
      <c r="J26" s="363">
        <v>21.188035299999999</v>
      </c>
      <c r="K26" s="274">
        <v>0</v>
      </c>
      <c r="L26" s="364">
        <v>0</v>
      </c>
      <c r="M26" s="274">
        <v>15</v>
      </c>
      <c r="N26" s="364">
        <v>1.7817165699999999</v>
      </c>
      <c r="O26" s="274">
        <v>12</v>
      </c>
      <c r="P26" s="364">
        <v>1.4333792299999999</v>
      </c>
      <c r="Q26" s="362">
        <v>9</v>
      </c>
      <c r="R26" s="363">
        <v>1.0719279900000001</v>
      </c>
      <c r="S26" s="362">
        <v>101</v>
      </c>
      <c r="T26" s="363">
        <v>11.80312153</v>
      </c>
      <c r="U26" s="362">
        <v>0</v>
      </c>
      <c r="V26" s="363">
        <v>3.8804360000000003E-2</v>
      </c>
      <c r="W26" s="362">
        <v>1</v>
      </c>
      <c r="X26" s="363">
        <v>0.17008275</v>
      </c>
      <c r="Y26" s="362">
        <v>138</v>
      </c>
      <c r="Z26" s="363">
        <v>16.13632686</v>
      </c>
      <c r="AA26" s="362">
        <v>22</v>
      </c>
      <c r="AB26" s="363">
        <v>2.6170364799999999</v>
      </c>
      <c r="AC26" s="362">
        <v>8</v>
      </c>
      <c r="AD26" s="363">
        <v>0.88571968999999995</v>
      </c>
      <c r="AE26" s="275">
        <v>2032</v>
      </c>
      <c r="AF26" s="274">
        <v>865</v>
      </c>
      <c r="AG26" s="274">
        <v>42</v>
      </c>
      <c r="AH26" s="364">
        <v>4.8838724999999998</v>
      </c>
      <c r="AI26" s="274">
        <v>355</v>
      </c>
      <c r="AJ26" s="364">
        <v>40.967236489999998</v>
      </c>
      <c r="AK26" s="274">
        <v>202</v>
      </c>
      <c r="AL26" s="364">
        <v>23.3775485</v>
      </c>
      <c r="AM26" s="274">
        <v>0</v>
      </c>
      <c r="AN26" s="364">
        <v>0</v>
      </c>
      <c r="AO26" s="274">
        <v>9</v>
      </c>
      <c r="AP26" s="364">
        <v>0.98936950999999995</v>
      </c>
      <c r="AQ26" s="274">
        <v>17</v>
      </c>
      <c r="AR26" s="364">
        <v>1.96771626</v>
      </c>
      <c r="AS26" s="274">
        <v>7</v>
      </c>
      <c r="AT26" s="364">
        <v>0.79859371000000001</v>
      </c>
      <c r="AU26" s="364">
        <v>77</v>
      </c>
      <c r="AV26" s="364">
        <v>8.9294289300000003</v>
      </c>
      <c r="AW26" s="274">
        <v>0</v>
      </c>
      <c r="AX26" s="364">
        <v>0</v>
      </c>
      <c r="AY26" s="274">
        <v>1</v>
      </c>
      <c r="AZ26" s="364">
        <v>6.2068610000000003E-2</v>
      </c>
      <c r="BA26" s="274">
        <v>134</v>
      </c>
      <c r="BB26" s="364">
        <v>15.46081998</v>
      </c>
      <c r="BC26" s="274">
        <v>18</v>
      </c>
      <c r="BD26" s="364">
        <v>2.0408186800000001</v>
      </c>
      <c r="BE26" s="274">
        <v>5</v>
      </c>
      <c r="BF26" s="364">
        <v>0.52252684000000005</v>
      </c>
    </row>
    <row r="27" spans="1:58" s="312" customFormat="1" ht="15" customHeight="1" x14ac:dyDescent="0.2">
      <c r="A27" s="720"/>
      <c r="B27" s="269" t="s">
        <v>163</v>
      </c>
      <c r="C27" s="284">
        <v>103</v>
      </c>
      <c r="D27" s="283">
        <v>41</v>
      </c>
      <c r="E27" s="365">
        <v>5</v>
      </c>
      <c r="F27" s="366">
        <v>11.17693315</v>
      </c>
      <c r="G27" s="283">
        <v>2</v>
      </c>
      <c r="H27" s="367">
        <v>5.3506597600000001</v>
      </c>
      <c r="I27" s="365">
        <v>22</v>
      </c>
      <c r="J27" s="366">
        <v>53.146256690000001</v>
      </c>
      <c r="K27" s="283">
        <v>0</v>
      </c>
      <c r="L27" s="367">
        <v>0</v>
      </c>
      <c r="M27" s="283">
        <v>0</v>
      </c>
      <c r="N27" s="367">
        <v>0</v>
      </c>
      <c r="O27" s="283">
        <v>0</v>
      </c>
      <c r="P27" s="367">
        <v>7.3836520000000003E-2</v>
      </c>
      <c r="Q27" s="365">
        <v>0</v>
      </c>
      <c r="R27" s="366">
        <v>0.66894412999999997</v>
      </c>
      <c r="S27" s="365">
        <v>1</v>
      </c>
      <c r="T27" s="366">
        <v>1.65398983</v>
      </c>
      <c r="U27" s="365">
        <v>0</v>
      </c>
      <c r="V27" s="366">
        <v>0.22764039999999999</v>
      </c>
      <c r="W27" s="365">
        <v>1</v>
      </c>
      <c r="X27" s="366">
        <v>3.1254018700000001</v>
      </c>
      <c r="Y27" s="365">
        <v>8</v>
      </c>
      <c r="Z27" s="366">
        <v>20.27074344</v>
      </c>
      <c r="AA27" s="365">
        <v>1</v>
      </c>
      <c r="AB27" s="366">
        <v>2.6407561400000001</v>
      </c>
      <c r="AC27" s="365">
        <v>1</v>
      </c>
      <c r="AD27" s="366">
        <v>1.66483808</v>
      </c>
      <c r="AE27" s="284">
        <v>106</v>
      </c>
      <c r="AF27" s="283">
        <v>40</v>
      </c>
      <c r="AG27" s="283">
        <v>5</v>
      </c>
      <c r="AH27" s="367">
        <v>12.90783386</v>
      </c>
      <c r="AI27" s="283">
        <v>2</v>
      </c>
      <c r="AJ27" s="367">
        <v>4.1399140599999997</v>
      </c>
      <c r="AK27" s="283">
        <v>21</v>
      </c>
      <c r="AL27" s="367">
        <v>53.324953669999999</v>
      </c>
      <c r="AM27" s="283">
        <v>0</v>
      </c>
      <c r="AN27" s="367">
        <v>0</v>
      </c>
      <c r="AO27" s="283">
        <v>0</v>
      </c>
      <c r="AP27" s="367">
        <v>0</v>
      </c>
      <c r="AQ27" s="283">
        <v>0</v>
      </c>
      <c r="AR27" s="367">
        <v>3.3874649999999999E-2</v>
      </c>
      <c r="AS27" s="283">
        <v>0</v>
      </c>
      <c r="AT27" s="367">
        <v>1.00090477</v>
      </c>
      <c r="AU27" s="367">
        <v>0</v>
      </c>
      <c r="AV27" s="367">
        <v>1.2254433300000001</v>
      </c>
      <c r="AW27" s="283">
        <v>1</v>
      </c>
      <c r="AX27" s="367">
        <v>0.25142977</v>
      </c>
      <c r="AY27" s="283">
        <v>1</v>
      </c>
      <c r="AZ27" s="367">
        <v>1.74521883</v>
      </c>
      <c r="BA27" s="283">
        <v>8</v>
      </c>
      <c r="BB27" s="367">
        <v>20.32526635</v>
      </c>
      <c r="BC27" s="283">
        <v>1</v>
      </c>
      <c r="BD27" s="367">
        <v>2.8820976100000002</v>
      </c>
      <c r="BE27" s="283">
        <v>1</v>
      </c>
      <c r="BF27" s="367">
        <v>2.1630630900000001</v>
      </c>
    </row>
    <row r="28" spans="1:58" s="312" customFormat="1" ht="15" customHeight="1" x14ac:dyDescent="0.2">
      <c r="A28" s="720" t="s">
        <v>168</v>
      </c>
      <c r="B28" s="273" t="s">
        <v>63</v>
      </c>
      <c r="C28" s="275">
        <v>6342</v>
      </c>
      <c r="D28" s="274">
        <v>3324</v>
      </c>
      <c r="E28" s="362">
        <v>28</v>
      </c>
      <c r="F28" s="363">
        <v>0.83563359000000004</v>
      </c>
      <c r="G28" s="274">
        <v>637</v>
      </c>
      <c r="H28" s="364">
        <v>19.169874239999999</v>
      </c>
      <c r="I28" s="362">
        <v>572</v>
      </c>
      <c r="J28" s="363">
        <v>17.19667802</v>
      </c>
      <c r="K28" s="274">
        <v>0</v>
      </c>
      <c r="L28" s="364">
        <v>0</v>
      </c>
      <c r="M28" s="274">
        <v>1089</v>
      </c>
      <c r="N28" s="364">
        <v>32.752473070000001</v>
      </c>
      <c r="O28" s="274">
        <v>88</v>
      </c>
      <c r="P28" s="364">
        <v>2.64040615</v>
      </c>
      <c r="Q28" s="362">
        <v>48</v>
      </c>
      <c r="R28" s="363">
        <v>1.4425433400000001</v>
      </c>
      <c r="S28" s="362">
        <v>490</v>
      </c>
      <c r="T28" s="363">
        <v>14.73549081</v>
      </c>
      <c r="U28" s="362">
        <v>0</v>
      </c>
      <c r="V28" s="363">
        <v>0</v>
      </c>
      <c r="W28" s="362">
        <v>0</v>
      </c>
      <c r="X28" s="363">
        <v>5.8302800000000002E-3</v>
      </c>
      <c r="Y28" s="362">
        <v>190</v>
      </c>
      <c r="Z28" s="363">
        <v>5.7261154799999998</v>
      </c>
      <c r="AA28" s="362">
        <v>166</v>
      </c>
      <c r="AB28" s="363">
        <v>4.9960549299999997</v>
      </c>
      <c r="AC28" s="362">
        <v>17</v>
      </c>
      <c r="AD28" s="363">
        <v>0.49890010000000001</v>
      </c>
      <c r="AE28" s="275">
        <v>6496</v>
      </c>
      <c r="AF28" s="274">
        <v>3606</v>
      </c>
      <c r="AG28" s="274">
        <v>42</v>
      </c>
      <c r="AH28" s="364">
        <v>1.1672839699999999</v>
      </c>
      <c r="AI28" s="274">
        <v>792</v>
      </c>
      <c r="AJ28" s="364">
        <v>21.966166739999998</v>
      </c>
      <c r="AK28" s="274">
        <v>635</v>
      </c>
      <c r="AL28" s="364">
        <v>17.606856780000001</v>
      </c>
      <c r="AM28" s="274">
        <v>0</v>
      </c>
      <c r="AN28" s="364">
        <v>0</v>
      </c>
      <c r="AO28" s="274">
        <v>913</v>
      </c>
      <c r="AP28" s="364">
        <v>25.327008710000001</v>
      </c>
      <c r="AQ28" s="274">
        <v>88</v>
      </c>
      <c r="AR28" s="364">
        <v>2.4287556700000001</v>
      </c>
      <c r="AS28" s="274">
        <v>50</v>
      </c>
      <c r="AT28" s="364">
        <v>1.3743921400000001</v>
      </c>
      <c r="AU28" s="364">
        <v>485</v>
      </c>
      <c r="AV28" s="364">
        <v>13.452019659999999</v>
      </c>
      <c r="AW28" s="274">
        <v>0</v>
      </c>
      <c r="AX28" s="364">
        <v>0</v>
      </c>
      <c r="AY28" s="274">
        <v>0</v>
      </c>
      <c r="AZ28" s="364">
        <v>3.9439599999999998E-3</v>
      </c>
      <c r="BA28" s="274">
        <v>259</v>
      </c>
      <c r="BB28" s="364">
        <v>7.1736372900000003</v>
      </c>
      <c r="BC28" s="274">
        <v>304</v>
      </c>
      <c r="BD28" s="364">
        <v>8.4382018199999997</v>
      </c>
      <c r="BE28" s="274">
        <v>38</v>
      </c>
      <c r="BF28" s="364">
        <v>1.06173327</v>
      </c>
    </row>
    <row r="29" spans="1:58" s="312" customFormat="1" ht="15" customHeight="1" x14ac:dyDescent="0.2">
      <c r="A29" s="720"/>
      <c r="B29" s="269" t="s">
        <v>162</v>
      </c>
      <c r="C29" s="284">
        <v>6322</v>
      </c>
      <c r="D29" s="283">
        <v>3315</v>
      </c>
      <c r="E29" s="365">
        <v>28</v>
      </c>
      <c r="F29" s="366">
        <v>0.83278231000000003</v>
      </c>
      <c r="G29" s="283">
        <v>636</v>
      </c>
      <c r="H29" s="367">
        <v>19.19129324</v>
      </c>
      <c r="I29" s="365">
        <v>566</v>
      </c>
      <c r="J29" s="366">
        <v>17.08484176</v>
      </c>
      <c r="K29" s="283">
        <v>0</v>
      </c>
      <c r="L29" s="367">
        <v>0</v>
      </c>
      <c r="M29" s="283">
        <v>1088</v>
      </c>
      <c r="N29" s="367">
        <v>32.83132844</v>
      </c>
      <c r="O29" s="283">
        <v>88</v>
      </c>
      <c r="P29" s="367">
        <v>2.6463966800000001</v>
      </c>
      <c r="Q29" s="365">
        <v>48</v>
      </c>
      <c r="R29" s="366">
        <v>1.4441670499999999</v>
      </c>
      <c r="S29" s="365">
        <v>489</v>
      </c>
      <c r="T29" s="366">
        <v>14.766473449999999</v>
      </c>
      <c r="U29" s="365">
        <v>0</v>
      </c>
      <c r="V29" s="366">
        <v>0</v>
      </c>
      <c r="W29" s="365">
        <v>0</v>
      </c>
      <c r="X29" s="366">
        <v>0</v>
      </c>
      <c r="Y29" s="365">
        <v>189</v>
      </c>
      <c r="Z29" s="366">
        <v>5.7002365900000003</v>
      </c>
      <c r="AA29" s="365">
        <v>166</v>
      </c>
      <c r="AB29" s="366">
        <v>5.0036577700000002</v>
      </c>
      <c r="AC29" s="365">
        <v>17</v>
      </c>
      <c r="AD29" s="366">
        <v>0.49882272999999999</v>
      </c>
      <c r="AE29" s="284">
        <v>6475</v>
      </c>
      <c r="AF29" s="283">
        <v>3597</v>
      </c>
      <c r="AG29" s="283">
        <v>42</v>
      </c>
      <c r="AH29" s="367">
        <v>1.1599196199999999</v>
      </c>
      <c r="AI29" s="283">
        <v>791</v>
      </c>
      <c r="AJ29" s="367">
        <v>22.00245799</v>
      </c>
      <c r="AK29" s="283">
        <v>629</v>
      </c>
      <c r="AL29" s="367">
        <v>17.493697520000001</v>
      </c>
      <c r="AM29" s="283">
        <v>0</v>
      </c>
      <c r="AN29" s="367">
        <v>0</v>
      </c>
      <c r="AO29" s="283">
        <v>913</v>
      </c>
      <c r="AP29" s="367">
        <v>25.385395490000001</v>
      </c>
      <c r="AQ29" s="283">
        <v>88</v>
      </c>
      <c r="AR29" s="367">
        <v>2.4349296300000001</v>
      </c>
      <c r="AS29" s="283">
        <v>49</v>
      </c>
      <c r="AT29" s="367">
        <v>1.3758822500000001</v>
      </c>
      <c r="AU29" s="367">
        <v>485</v>
      </c>
      <c r="AV29" s="367">
        <v>13.47773308</v>
      </c>
      <c r="AW29" s="283">
        <v>0</v>
      </c>
      <c r="AX29" s="367">
        <v>0</v>
      </c>
      <c r="AY29" s="283">
        <v>0</v>
      </c>
      <c r="AZ29" s="367">
        <v>0</v>
      </c>
      <c r="BA29" s="283">
        <v>257</v>
      </c>
      <c r="BB29" s="367">
        <v>7.1573138500000004</v>
      </c>
      <c r="BC29" s="283">
        <v>304</v>
      </c>
      <c r="BD29" s="367">
        <v>8.4487115199999998</v>
      </c>
      <c r="BE29" s="283">
        <v>38</v>
      </c>
      <c r="BF29" s="367">
        <v>1.06395905</v>
      </c>
    </row>
    <row r="30" spans="1:58" s="312" customFormat="1" ht="15" customHeight="1" x14ac:dyDescent="0.2">
      <c r="A30" s="720"/>
      <c r="B30" s="273" t="s">
        <v>163</v>
      </c>
      <c r="C30" s="275">
        <v>20</v>
      </c>
      <c r="D30" s="274">
        <v>9</v>
      </c>
      <c r="E30" s="362">
        <v>0</v>
      </c>
      <c r="F30" s="363">
        <v>1.88599936</v>
      </c>
      <c r="G30" s="274">
        <v>1</v>
      </c>
      <c r="H30" s="364">
        <v>11.27945684</v>
      </c>
      <c r="I30" s="362">
        <v>5</v>
      </c>
      <c r="J30" s="363">
        <v>58.395367950000001</v>
      </c>
      <c r="K30" s="274">
        <v>0</v>
      </c>
      <c r="L30" s="364">
        <v>0</v>
      </c>
      <c r="M30" s="274">
        <v>0</v>
      </c>
      <c r="N30" s="364">
        <v>3.7034134600000002</v>
      </c>
      <c r="O30" s="274">
        <v>0</v>
      </c>
      <c r="P30" s="364">
        <v>0.43359188999999998</v>
      </c>
      <c r="Q30" s="362">
        <v>0</v>
      </c>
      <c r="R30" s="363">
        <v>0.84439505000000004</v>
      </c>
      <c r="S30" s="362">
        <v>0</v>
      </c>
      <c r="T30" s="363">
        <v>3.3219821299999999</v>
      </c>
      <c r="U30" s="362">
        <v>0</v>
      </c>
      <c r="V30" s="363">
        <v>0</v>
      </c>
      <c r="W30" s="362">
        <v>0</v>
      </c>
      <c r="X30" s="363">
        <v>2.1536129700000002</v>
      </c>
      <c r="Y30" s="362">
        <v>1</v>
      </c>
      <c r="Z30" s="363">
        <v>15.25948796</v>
      </c>
      <c r="AA30" s="362">
        <v>0</v>
      </c>
      <c r="AB30" s="363">
        <v>2.1952895200000002</v>
      </c>
      <c r="AC30" s="362">
        <v>0</v>
      </c>
      <c r="AD30" s="363">
        <v>0.52740286999999997</v>
      </c>
      <c r="AE30" s="275">
        <v>21</v>
      </c>
      <c r="AF30" s="274">
        <v>9</v>
      </c>
      <c r="AG30" s="274">
        <v>0</v>
      </c>
      <c r="AH30" s="364">
        <v>4.0643223800000001</v>
      </c>
      <c r="AI30" s="274">
        <v>1</v>
      </c>
      <c r="AJ30" s="364">
        <v>7.68966817</v>
      </c>
      <c r="AK30" s="274">
        <v>6</v>
      </c>
      <c r="AL30" s="364">
        <v>62.122215500000003</v>
      </c>
      <c r="AM30" s="274">
        <v>0</v>
      </c>
      <c r="AN30" s="364">
        <v>0</v>
      </c>
      <c r="AO30" s="274">
        <v>0</v>
      </c>
      <c r="AP30" s="364">
        <v>2.35841944</v>
      </c>
      <c r="AQ30" s="274">
        <v>0</v>
      </c>
      <c r="AR30" s="364">
        <v>0</v>
      </c>
      <c r="AS30" s="274">
        <v>0</v>
      </c>
      <c r="AT30" s="364">
        <v>0.78820361000000005</v>
      </c>
      <c r="AU30" s="364">
        <v>0</v>
      </c>
      <c r="AV30" s="364">
        <v>3.3366978999999999</v>
      </c>
      <c r="AW30" s="274">
        <v>0</v>
      </c>
      <c r="AX30" s="364">
        <v>0</v>
      </c>
      <c r="AY30" s="274">
        <v>0</v>
      </c>
      <c r="AZ30" s="364">
        <v>1.55544482</v>
      </c>
      <c r="BA30" s="274">
        <v>1</v>
      </c>
      <c r="BB30" s="364">
        <v>13.595064430000001</v>
      </c>
      <c r="BC30" s="274">
        <v>0</v>
      </c>
      <c r="BD30" s="364">
        <v>4.30382453</v>
      </c>
      <c r="BE30" s="274">
        <v>0</v>
      </c>
      <c r="BF30" s="364">
        <v>0.18613921</v>
      </c>
    </row>
    <row r="31" spans="1:58" s="312" customFormat="1" ht="15" customHeight="1" x14ac:dyDescent="0.2">
      <c r="A31" s="720" t="s">
        <v>169</v>
      </c>
      <c r="B31" s="269" t="s">
        <v>63</v>
      </c>
      <c r="C31" s="284">
        <v>1636</v>
      </c>
      <c r="D31" s="283">
        <v>696</v>
      </c>
      <c r="E31" s="365">
        <v>17</v>
      </c>
      <c r="F31" s="366">
        <v>2.4999364700000002</v>
      </c>
      <c r="G31" s="283">
        <v>137</v>
      </c>
      <c r="H31" s="367">
        <v>19.648522499999999</v>
      </c>
      <c r="I31" s="365">
        <v>256</v>
      </c>
      <c r="J31" s="366">
        <v>36.732642339999998</v>
      </c>
      <c r="K31" s="283">
        <v>0</v>
      </c>
      <c r="L31" s="367">
        <v>0</v>
      </c>
      <c r="M31" s="283">
        <v>27</v>
      </c>
      <c r="N31" s="367">
        <v>3.8174568999999998</v>
      </c>
      <c r="O31" s="283">
        <v>6</v>
      </c>
      <c r="P31" s="367">
        <v>0.82658326000000004</v>
      </c>
      <c r="Q31" s="365">
        <v>8</v>
      </c>
      <c r="R31" s="366">
        <v>1.20923117</v>
      </c>
      <c r="S31" s="365">
        <v>35</v>
      </c>
      <c r="T31" s="366">
        <v>4.9755496499999996</v>
      </c>
      <c r="U31" s="365">
        <v>18</v>
      </c>
      <c r="V31" s="366">
        <v>2.6506271400000001</v>
      </c>
      <c r="W31" s="365">
        <v>11</v>
      </c>
      <c r="X31" s="366">
        <v>1.5390906</v>
      </c>
      <c r="Y31" s="365">
        <v>157</v>
      </c>
      <c r="Z31" s="366">
        <v>22.519141659999999</v>
      </c>
      <c r="AA31" s="365">
        <v>13</v>
      </c>
      <c r="AB31" s="366">
        <v>1.8367593099999999</v>
      </c>
      <c r="AC31" s="365">
        <v>12</v>
      </c>
      <c r="AD31" s="366">
        <v>1.744459</v>
      </c>
      <c r="AE31" s="284">
        <v>1682</v>
      </c>
      <c r="AF31" s="283">
        <v>696</v>
      </c>
      <c r="AG31" s="283">
        <v>16</v>
      </c>
      <c r="AH31" s="367">
        <v>2.34251342</v>
      </c>
      <c r="AI31" s="283">
        <v>123</v>
      </c>
      <c r="AJ31" s="367">
        <v>17.72901392</v>
      </c>
      <c r="AK31" s="283">
        <v>247</v>
      </c>
      <c r="AL31" s="367">
        <v>35.436710599999998</v>
      </c>
      <c r="AM31" s="283">
        <v>0</v>
      </c>
      <c r="AN31" s="367">
        <v>0</v>
      </c>
      <c r="AO31" s="283">
        <v>22</v>
      </c>
      <c r="AP31" s="367">
        <v>3.1882608000000001</v>
      </c>
      <c r="AQ31" s="283">
        <v>8</v>
      </c>
      <c r="AR31" s="367">
        <v>1.1393859799999999</v>
      </c>
      <c r="AS31" s="283">
        <v>12</v>
      </c>
      <c r="AT31" s="367">
        <v>1.7768352300000001</v>
      </c>
      <c r="AU31" s="367">
        <v>34</v>
      </c>
      <c r="AV31" s="367">
        <v>4.8485881700000002</v>
      </c>
      <c r="AW31" s="283">
        <v>17</v>
      </c>
      <c r="AX31" s="367">
        <v>2.35723701</v>
      </c>
      <c r="AY31" s="283">
        <v>13</v>
      </c>
      <c r="AZ31" s="367">
        <v>1.8774011900000001</v>
      </c>
      <c r="BA31" s="283">
        <v>171</v>
      </c>
      <c r="BB31" s="367">
        <v>24.496410019999999</v>
      </c>
      <c r="BC31" s="283">
        <v>20</v>
      </c>
      <c r="BD31" s="367">
        <v>2.8365367300000002</v>
      </c>
      <c r="BE31" s="283">
        <v>14</v>
      </c>
      <c r="BF31" s="367">
        <v>1.97110691</v>
      </c>
    </row>
    <row r="32" spans="1:58" s="312" customFormat="1" ht="15" customHeight="1" x14ac:dyDescent="0.2">
      <c r="A32" s="720"/>
      <c r="B32" s="273" t="s">
        <v>162</v>
      </c>
      <c r="C32" s="275">
        <v>1236</v>
      </c>
      <c r="D32" s="274">
        <v>530</v>
      </c>
      <c r="E32" s="362">
        <v>12</v>
      </c>
      <c r="F32" s="363">
        <v>2.3281306399999999</v>
      </c>
      <c r="G32" s="274">
        <v>132</v>
      </c>
      <c r="H32" s="364">
        <v>24.896864730000001</v>
      </c>
      <c r="I32" s="362">
        <v>165</v>
      </c>
      <c r="J32" s="363">
        <v>31.14479248</v>
      </c>
      <c r="K32" s="274">
        <v>0</v>
      </c>
      <c r="L32" s="364">
        <v>0</v>
      </c>
      <c r="M32" s="274">
        <v>27</v>
      </c>
      <c r="N32" s="364">
        <v>5.0176530100000001</v>
      </c>
      <c r="O32" s="274">
        <v>6</v>
      </c>
      <c r="P32" s="364">
        <v>1.04362888</v>
      </c>
      <c r="Q32" s="362">
        <v>7</v>
      </c>
      <c r="R32" s="363">
        <v>1.26975565</v>
      </c>
      <c r="S32" s="362">
        <v>34</v>
      </c>
      <c r="T32" s="363">
        <v>6.4076804000000003</v>
      </c>
      <c r="U32" s="362">
        <v>3</v>
      </c>
      <c r="V32" s="363">
        <v>0.50445907000000001</v>
      </c>
      <c r="W32" s="362">
        <v>2</v>
      </c>
      <c r="X32" s="363">
        <v>0.30915280000000001</v>
      </c>
      <c r="Y32" s="362">
        <v>126</v>
      </c>
      <c r="Z32" s="363">
        <v>23.787213080000001</v>
      </c>
      <c r="AA32" s="362">
        <v>10</v>
      </c>
      <c r="AB32" s="363">
        <v>1.8646706200000001</v>
      </c>
      <c r="AC32" s="362">
        <v>8</v>
      </c>
      <c r="AD32" s="363">
        <v>1.42599863</v>
      </c>
      <c r="AE32" s="275">
        <v>1268</v>
      </c>
      <c r="AF32" s="274">
        <v>533</v>
      </c>
      <c r="AG32" s="274">
        <v>12</v>
      </c>
      <c r="AH32" s="364">
        <v>2.2075115099999998</v>
      </c>
      <c r="AI32" s="274">
        <v>120</v>
      </c>
      <c r="AJ32" s="364">
        <v>22.555634560000001</v>
      </c>
      <c r="AK32" s="274">
        <v>159</v>
      </c>
      <c r="AL32" s="364">
        <v>29.766508819999999</v>
      </c>
      <c r="AM32" s="274">
        <v>0</v>
      </c>
      <c r="AN32" s="364">
        <v>0</v>
      </c>
      <c r="AO32" s="274">
        <v>22</v>
      </c>
      <c r="AP32" s="364">
        <v>4.1635501599999998</v>
      </c>
      <c r="AQ32" s="274">
        <v>7</v>
      </c>
      <c r="AR32" s="364">
        <v>1.3704535499999999</v>
      </c>
      <c r="AS32" s="274">
        <v>12</v>
      </c>
      <c r="AT32" s="364">
        <v>2.2202060600000002</v>
      </c>
      <c r="AU32" s="364">
        <v>33</v>
      </c>
      <c r="AV32" s="364">
        <v>6.2522864900000004</v>
      </c>
      <c r="AW32" s="274">
        <v>4</v>
      </c>
      <c r="AX32" s="364">
        <v>0.74642660999999999</v>
      </c>
      <c r="AY32" s="274">
        <v>2</v>
      </c>
      <c r="AZ32" s="364">
        <v>0.43466914000000001</v>
      </c>
      <c r="BA32" s="274">
        <v>138</v>
      </c>
      <c r="BB32" s="364">
        <v>25.819140109999999</v>
      </c>
      <c r="BC32" s="274">
        <v>14</v>
      </c>
      <c r="BD32" s="364">
        <v>2.69976751</v>
      </c>
      <c r="BE32" s="274">
        <v>9</v>
      </c>
      <c r="BF32" s="364">
        <v>1.76384549</v>
      </c>
    </row>
    <row r="33" spans="1:58" s="312" customFormat="1" ht="15" customHeight="1" x14ac:dyDescent="0.2">
      <c r="A33" s="720"/>
      <c r="B33" s="269" t="s">
        <v>163</v>
      </c>
      <c r="C33" s="284">
        <v>399</v>
      </c>
      <c r="D33" s="283">
        <v>167</v>
      </c>
      <c r="E33" s="365">
        <v>5</v>
      </c>
      <c r="F33" s="366">
        <v>3.04639829</v>
      </c>
      <c r="G33" s="283">
        <v>5</v>
      </c>
      <c r="H33" s="367">
        <v>2.9551503499999998</v>
      </c>
      <c r="I33" s="365">
        <v>91</v>
      </c>
      <c r="J33" s="366">
        <v>54.505884459999997</v>
      </c>
      <c r="K33" s="283">
        <v>0</v>
      </c>
      <c r="L33" s="367">
        <v>0</v>
      </c>
      <c r="M33" s="283">
        <v>0</v>
      </c>
      <c r="N33" s="367">
        <v>0</v>
      </c>
      <c r="O33" s="283">
        <v>0</v>
      </c>
      <c r="P33" s="367">
        <v>0.1362275</v>
      </c>
      <c r="Q33" s="365">
        <v>2</v>
      </c>
      <c r="R33" s="366">
        <v>1.0167213100000001</v>
      </c>
      <c r="S33" s="365">
        <v>1</v>
      </c>
      <c r="T33" s="366">
        <v>0.42037953</v>
      </c>
      <c r="U33" s="365">
        <v>16</v>
      </c>
      <c r="V33" s="366">
        <v>9.47693166</v>
      </c>
      <c r="W33" s="365">
        <v>9</v>
      </c>
      <c r="X33" s="366">
        <v>5.4511467400000004</v>
      </c>
      <c r="Y33" s="365">
        <v>31</v>
      </c>
      <c r="Z33" s="366">
        <v>18.48579415</v>
      </c>
      <c r="AA33" s="365">
        <v>3</v>
      </c>
      <c r="AB33" s="366">
        <v>1.74798195</v>
      </c>
      <c r="AC33" s="365">
        <v>5</v>
      </c>
      <c r="AD33" s="366">
        <v>2.7573840700000001</v>
      </c>
      <c r="AE33" s="284">
        <v>414</v>
      </c>
      <c r="AF33" s="283">
        <v>163</v>
      </c>
      <c r="AG33" s="283">
        <v>5</v>
      </c>
      <c r="AH33" s="367">
        <v>2.7838402000000002</v>
      </c>
      <c r="AI33" s="283">
        <v>3</v>
      </c>
      <c r="AJ33" s="367">
        <v>1.9505936500000001</v>
      </c>
      <c r="AK33" s="283">
        <v>88</v>
      </c>
      <c r="AL33" s="367">
        <v>53.97283213</v>
      </c>
      <c r="AM33" s="283">
        <v>0</v>
      </c>
      <c r="AN33" s="367">
        <v>0</v>
      </c>
      <c r="AO33" s="283">
        <v>0</v>
      </c>
      <c r="AP33" s="367">
        <v>0</v>
      </c>
      <c r="AQ33" s="283">
        <v>1</v>
      </c>
      <c r="AR33" s="367">
        <v>0.38401665000000001</v>
      </c>
      <c r="AS33" s="283">
        <v>1</v>
      </c>
      <c r="AT33" s="367">
        <v>0.32743786000000003</v>
      </c>
      <c r="AU33" s="367">
        <v>0</v>
      </c>
      <c r="AV33" s="367">
        <v>0.25984096000000001</v>
      </c>
      <c r="AW33" s="283">
        <v>13</v>
      </c>
      <c r="AX33" s="367">
        <v>7.6230421000000002</v>
      </c>
      <c r="AY33" s="283">
        <v>11</v>
      </c>
      <c r="AZ33" s="367">
        <v>6.5937512800000002</v>
      </c>
      <c r="BA33" s="283">
        <v>33</v>
      </c>
      <c r="BB33" s="367">
        <v>20.17235127</v>
      </c>
      <c r="BC33" s="283">
        <v>5</v>
      </c>
      <c r="BD33" s="367">
        <v>3.2836409099999999</v>
      </c>
      <c r="BE33" s="283">
        <v>4</v>
      </c>
      <c r="BF33" s="367">
        <v>2.64865299</v>
      </c>
    </row>
    <row r="34" spans="1:58" s="312" customFormat="1" ht="15" customHeight="1" x14ac:dyDescent="0.2">
      <c r="A34" s="720" t="s">
        <v>170</v>
      </c>
      <c r="B34" s="273" t="s">
        <v>63</v>
      </c>
      <c r="C34" s="275">
        <v>994</v>
      </c>
      <c r="D34" s="274">
        <v>489</v>
      </c>
      <c r="E34" s="362">
        <v>12</v>
      </c>
      <c r="F34" s="363">
        <v>2.5480194100000002</v>
      </c>
      <c r="G34" s="274">
        <v>50</v>
      </c>
      <c r="H34" s="364">
        <v>10.12998288</v>
      </c>
      <c r="I34" s="362">
        <v>305</v>
      </c>
      <c r="J34" s="363">
        <v>62.309078329999998</v>
      </c>
      <c r="K34" s="274">
        <v>0</v>
      </c>
      <c r="L34" s="364">
        <v>0</v>
      </c>
      <c r="M34" s="274">
        <v>0</v>
      </c>
      <c r="N34" s="364">
        <v>0</v>
      </c>
      <c r="O34" s="274">
        <v>3</v>
      </c>
      <c r="P34" s="364">
        <v>0.55213003000000005</v>
      </c>
      <c r="Q34" s="362">
        <v>7</v>
      </c>
      <c r="R34" s="363">
        <v>1.47032081</v>
      </c>
      <c r="S34" s="362">
        <v>33</v>
      </c>
      <c r="T34" s="363">
        <v>6.67038244</v>
      </c>
      <c r="U34" s="362">
        <v>0</v>
      </c>
      <c r="V34" s="363">
        <v>0</v>
      </c>
      <c r="W34" s="362">
        <v>6</v>
      </c>
      <c r="X34" s="363">
        <v>1.13193514</v>
      </c>
      <c r="Y34" s="362">
        <v>54</v>
      </c>
      <c r="Z34" s="363">
        <v>11.013559750000001</v>
      </c>
      <c r="AA34" s="362">
        <v>20</v>
      </c>
      <c r="AB34" s="363">
        <v>3.9893355000000001</v>
      </c>
      <c r="AC34" s="362">
        <v>1</v>
      </c>
      <c r="AD34" s="363">
        <v>0.18525572000000001</v>
      </c>
      <c r="AE34" s="275">
        <v>1013</v>
      </c>
      <c r="AF34" s="274">
        <v>490</v>
      </c>
      <c r="AG34" s="274">
        <v>24</v>
      </c>
      <c r="AH34" s="364">
        <v>4.8984893500000002</v>
      </c>
      <c r="AI34" s="274">
        <v>50</v>
      </c>
      <c r="AJ34" s="364">
        <v>10.29651312</v>
      </c>
      <c r="AK34" s="274">
        <v>286</v>
      </c>
      <c r="AL34" s="364">
        <v>58.405681950000002</v>
      </c>
      <c r="AM34" s="274">
        <v>0</v>
      </c>
      <c r="AN34" s="364">
        <v>0</v>
      </c>
      <c r="AO34" s="274">
        <v>0</v>
      </c>
      <c r="AP34" s="364">
        <v>0</v>
      </c>
      <c r="AQ34" s="274">
        <v>3</v>
      </c>
      <c r="AR34" s="364">
        <v>0.56922673999999995</v>
      </c>
      <c r="AS34" s="274">
        <v>8</v>
      </c>
      <c r="AT34" s="364">
        <v>1.6792985199999999</v>
      </c>
      <c r="AU34" s="364">
        <v>31</v>
      </c>
      <c r="AV34" s="364">
        <v>6.4029752499999999</v>
      </c>
      <c r="AW34" s="274">
        <v>0</v>
      </c>
      <c r="AX34" s="364">
        <v>0</v>
      </c>
      <c r="AY34" s="274">
        <v>1</v>
      </c>
      <c r="AZ34" s="364">
        <v>0.23145451</v>
      </c>
      <c r="BA34" s="274">
        <v>54</v>
      </c>
      <c r="BB34" s="364">
        <v>11.047909000000001</v>
      </c>
      <c r="BC34" s="274">
        <v>30</v>
      </c>
      <c r="BD34" s="364">
        <v>6.1560549599999996</v>
      </c>
      <c r="BE34" s="274">
        <v>2</v>
      </c>
      <c r="BF34" s="364">
        <v>0.31239660000000002</v>
      </c>
    </row>
    <row r="35" spans="1:58" s="312" customFormat="1" ht="15" customHeight="1" x14ac:dyDescent="0.2">
      <c r="A35" s="720"/>
      <c r="B35" s="269" t="s">
        <v>162</v>
      </c>
      <c r="C35" s="284">
        <v>590</v>
      </c>
      <c r="D35" s="283">
        <v>284</v>
      </c>
      <c r="E35" s="365">
        <v>10</v>
      </c>
      <c r="F35" s="366">
        <v>3.6354981999999998</v>
      </c>
      <c r="G35" s="283">
        <v>47</v>
      </c>
      <c r="H35" s="367">
        <v>16.565472209999999</v>
      </c>
      <c r="I35" s="365">
        <v>146</v>
      </c>
      <c r="J35" s="366">
        <v>51.507628220000001</v>
      </c>
      <c r="K35" s="283">
        <v>0</v>
      </c>
      <c r="L35" s="367">
        <v>0</v>
      </c>
      <c r="M35" s="283">
        <v>0</v>
      </c>
      <c r="N35" s="367">
        <v>0</v>
      </c>
      <c r="O35" s="283">
        <v>3</v>
      </c>
      <c r="P35" s="367">
        <v>0.91070722999999998</v>
      </c>
      <c r="Q35" s="365">
        <v>6</v>
      </c>
      <c r="R35" s="366">
        <v>2.0646727399999998</v>
      </c>
      <c r="S35" s="365">
        <v>29</v>
      </c>
      <c r="T35" s="366">
        <v>10.17002566</v>
      </c>
      <c r="U35" s="365">
        <v>0</v>
      </c>
      <c r="V35" s="366">
        <v>0</v>
      </c>
      <c r="W35" s="365">
        <v>0</v>
      </c>
      <c r="X35" s="366">
        <v>0</v>
      </c>
      <c r="Y35" s="365">
        <v>26</v>
      </c>
      <c r="Z35" s="366">
        <v>9.2736006999999994</v>
      </c>
      <c r="AA35" s="365">
        <v>16</v>
      </c>
      <c r="AB35" s="366">
        <v>5.5534976900000004</v>
      </c>
      <c r="AC35" s="365">
        <v>1</v>
      </c>
      <c r="AD35" s="366">
        <v>0.31889736000000002</v>
      </c>
      <c r="AE35" s="284">
        <v>604</v>
      </c>
      <c r="AF35" s="283">
        <v>300</v>
      </c>
      <c r="AG35" s="283">
        <v>18</v>
      </c>
      <c r="AH35" s="367">
        <v>5.9113703299999996</v>
      </c>
      <c r="AI35" s="283">
        <v>48</v>
      </c>
      <c r="AJ35" s="367">
        <v>15.97493188</v>
      </c>
      <c r="AK35" s="283">
        <v>144</v>
      </c>
      <c r="AL35" s="367">
        <v>48.040165399999999</v>
      </c>
      <c r="AM35" s="283">
        <v>0</v>
      </c>
      <c r="AN35" s="367">
        <v>0</v>
      </c>
      <c r="AO35" s="283">
        <v>0</v>
      </c>
      <c r="AP35" s="367">
        <v>0</v>
      </c>
      <c r="AQ35" s="283">
        <v>2</v>
      </c>
      <c r="AR35" s="367">
        <v>0.71288229999999997</v>
      </c>
      <c r="AS35" s="283">
        <v>7</v>
      </c>
      <c r="AT35" s="367">
        <v>2.3556356300000001</v>
      </c>
      <c r="AU35" s="367">
        <v>26</v>
      </c>
      <c r="AV35" s="367">
        <v>8.5104196499999993</v>
      </c>
      <c r="AW35" s="283">
        <v>0</v>
      </c>
      <c r="AX35" s="367">
        <v>0</v>
      </c>
      <c r="AY35" s="283">
        <v>0</v>
      </c>
      <c r="AZ35" s="367">
        <v>1.078689E-2</v>
      </c>
      <c r="BA35" s="283">
        <v>29</v>
      </c>
      <c r="BB35" s="367">
        <v>9.6026175499999997</v>
      </c>
      <c r="BC35" s="283">
        <v>25</v>
      </c>
      <c r="BD35" s="367">
        <v>8.4485469799999997</v>
      </c>
      <c r="BE35" s="283">
        <v>1</v>
      </c>
      <c r="BF35" s="367">
        <v>0.43264339000000002</v>
      </c>
    </row>
    <row r="36" spans="1:58" s="312" customFormat="1" ht="15" customHeight="1" x14ac:dyDescent="0.2">
      <c r="A36" s="720"/>
      <c r="B36" s="273" t="s">
        <v>163</v>
      </c>
      <c r="C36" s="275">
        <v>403</v>
      </c>
      <c r="D36" s="274">
        <v>205</v>
      </c>
      <c r="E36" s="362">
        <v>2</v>
      </c>
      <c r="F36" s="363">
        <v>1.0405426</v>
      </c>
      <c r="G36" s="274">
        <v>2</v>
      </c>
      <c r="H36" s="364">
        <v>1.20902639</v>
      </c>
      <c r="I36" s="362">
        <v>158</v>
      </c>
      <c r="J36" s="363">
        <v>77.282184700000002</v>
      </c>
      <c r="K36" s="274">
        <v>0</v>
      </c>
      <c r="L36" s="364">
        <v>0</v>
      </c>
      <c r="M36" s="274">
        <v>0</v>
      </c>
      <c r="N36" s="364">
        <v>0</v>
      </c>
      <c r="O36" s="274">
        <v>0</v>
      </c>
      <c r="P36" s="364">
        <v>5.5065790000000003E-2</v>
      </c>
      <c r="Q36" s="362">
        <v>1</v>
      </c>
      <c r="R36" s="363">
        <v>0.64642268000000003</v>
      </c>
      <c r="S36" s="362">
        <v>4</v>
      </c>
      <c r="T36" s="363">
        <v>1.8191328600000001</v>
      </c>
      <c r="U36" s="362">
        <v>0</v>
      </c>
      <c r="V36" s="363">
        <v>0</v>
      </c>
      <c r="W36" s="362">
        <v>6</v>
      </c>
      <c r="X36" s="363">
        <v>2.7010379100000002</v>
      </c>
      <c r="Y36" s="362">
        <v>28</v>
      </c>
      <c r="Z36" s="363">
        <v>13.425512919999999</v>
      </c>
      <c r="AA36" s="362">
        <v>4</v>
      </c>
      <c r="AB36" s="363">
        <v>1.8210741399999999</v>
      </c>
      <c r="AC36" s="362">
        <v>0</v>
      </c>
      <c r="AD36" s="363">
        <v>0</v>
      </c>
      <c r="AE36" s="275">
        <v>409</v>
      </c>
      <c r="AF36" s="274">
        <v>190</v>
      </c>
      <c r="AG36" s="274">
        <v>6</v>
      </c>
      <c r="AH36" s="364">
        <v>3.30058893</v>
      </c>
      <c r="AI36" s="274">
        <v>3</v>
      </c>
      <c r="AJ36" s="364">
        <v>1.33835521</v>
      </c>
      <c r="AK36" s="274">
        <v>142</v>
      </c>
      <c r="AL36" s="364">
        <v>74.758109970000007</v>
      </c>
      <c r="AM36" s="274">
        <v>0</v>
      </c>
      <c r="AN36" s="364">
        <v>0</v>
      </c>
      <c r="AO36" s="274">
        <v>0</v>
      </c>
      <c r="AP36" s="364">
        <v>0</v>
      </c>
      <c r="AQ36" s="274">
        <v>1</v>
      </c>
      <c r="AR36" s="364">
        <v>0.34259864000000001</v>
      </c>
      <c r="AS36" s="274">
        <v>1</v>
      </c>
      <c r="AT36" s="364">
        <v>0.61232286000000002</v>
      </c>
      <c r="AU36" s="364">
        <v>6</v>
      </c>
      <c r="AV36" s="364">
        <v>3.0783138600000002</v>
      </c>
      <c r="AW36" s="274">
        <v>0</v>
      </c>
      <c r="AX36" s="364">
        <v>0</v>
      </c>
      <c r="AY36" s="274">
        <v>1</v>
      </c>
      <c r="AZ36" s="364">
        <v>0.57957524000000005</v>
      </c>
      <c r="BA36" s="274">
        <v>25</v>
      </c>
      <c r="BB36" s="364">
        <v>13.32797139</v>
      </c>
      <c r="BC36" s="274">
        <v>5</v>
      </c>
      <c r="BD36" s="364">
        <v>2.5394661900000002</v>
      </c>
      <c r="BE36" s="274">
        <v>0</v>
      </c>
      <c r="BF36" s="364">
        <v>0.12269771</v>
      </c>
    </row>
    <row r="37" spans="1:58" s="312" customFormat="1" ht="15" customHeight="1" x14ac:dyDescent="0.2">
      <c r="A37" s="720" t="s">
        <v>171</v>
      </c>
      <c r="B37" s="269" t="s">
        <v>63</v>
      </c>
      <c r="C37" s="284">
        <v>849</v>
      </c>
      <c r="D37" s="283">
        <v>397</v>
      </c>
      <c r="E37" s="365">
        <v>5</v>
      </c>
      <c r="F37" s="366">
        <v>1.3382960800000001</v>
      </c>
      <c r="G37" s="283">
        <v>77</v>
      </c>
      <c r="H37" s="367">
        <v>19.482897879999999</v>
      </c>
      <c r="I37" s="365">
        <v>181</v>
      </c>
      <c r="J37" s="366">
        <v>45.422492980000001</v>
      </c>
      <c r="K37" s="283">
        <v>0</v>
      </c>
      <c r="L37" s="367">
        <v>0</v>
      </c>
      <c r="M37" s="283">
        <v>0</v>
      </c>
      <c r="N37" s="367">
        <v>0</v>
      </c>
      <c r="O37" s="283">
        <v>4</v>
      </c>
      <c r="P37" s="367">
        <v>0.98368120000000003</v>
      </c>
      <c r="Q37" s="365">
        <v>6</v>
      </c>
      <c r="R37" s="366">
        <v>1.4130052200000001</v>
      </c>
      <c r="S37" s="365">
        <v>40</v>
      </c>
      <c r="T37" s="366">
        <v>10.05928493</v>
      </c>
      <c r="U37" s="365">
        <v>0</v>
      </c>
      <c r="V37" s="366">
        <v>1.012862E-2</v>
      </c>
      <c r="W37" s="365">
        <v>2</v>
      </c>
      <c r="X37" s="366">
        <v>0.55340460999999996</v>
      </c>
      <c r="Y37" s="365">
        <v>74</v>
      </c>
      <c r="Z37" s="366">
        <v>18.51753428</v>
      </c>
      <c r="AA37" s="365">
        <v>3</v>
      </c>
      <c r="AB37" s="366">
        <v>0.80074089999999998</v>
      </c>
      <c r="AC37" s="365">
        <v>6</v>
      </c>
      <c r="AD37" s="366">
        <v>1.4185333200000001</v>
      </c>
      <c r="AE37" s="284">
        <v>858</v>
      </c>
      <c r="AF37" s="283">
        <v>411</v>
      </c>
      <c r="AG37" s="283">
        <v>9</v>
      </c>
      <c r="AH37" s="367">
        <v>2.1059752500000002</v>
      </c>
      <c r="AI37" s="283">
        <v>81</v>
      </c>
      <c r="AJ37" s="367">
        <v>19.808118220000001</v>
      </c>
      <c r="AK37" s="283">
        <v>179</v>
      </c>
      <c r="AL37" s="367">
        <v>43.615196040000001</v>
      </c>
      <c r="AM37" s="283">
        <v>0</v>
      </c>
      <c r="AN37" s="367">
        <v>0</v>
      </c>
      <c r="AO37" s="283">
        <v>0</v>
      </c>
      <c r="AP37" s="367">
        <v>0</v>
      </c>
      <c r="AQ37" s="283">
        <v>6</v>
      </c>
      <c r="AR37" s="367">
        <v>1.40954438</v>
      </c>
      <c r="AS37" s="283">
        <v>6</v>
      </c>
      <c r="AT37" s="367">
        <v>1.4841095799999999</v>
      </c>
      <c r="AU37" s="367">
        <v>43</v>
      </c>
      <c r="AV37" s="367">
        <v>10.3548393</v>
      </c>
      <c r="AW37" s="283">
        <v>1</v>
      </c>
      <c r="AX37" s="367">
        <v>1.537592E-2</v>
      </c>
      <c r="AY37" s="283">
        <v>2</v>
      </c>
      <c r="AZ37" s="367">
        <v>0.49848803000000003</v>
      </c>
      <c r="BA37" s="283">
        <v>74</v>
      </c>
      <c r="BB37" s="367">
        <v>18.00377108</v>
      </c>
      <c r="BC37" s="283">
        <v>6</v>
      </c>
      <c r="BD37" s="367">
        <v>1.3576193700000001</v>
      </c>
      <c r="BE37" s="283">
        <v>6</v>
      </c>
      <c r="BF37" s="367">
        <v>1.3469628300000001</v>
      </c>
    </row>
    <row r="38" spans="1:58" s="312" customFormat="1" ht="15" customHeight="1" x14ac:dyDescent="0.2">
      <c r="A38" s="720"/>
      <c r="B38" s="273" t="s">
        <v>162</v>
      </c>
      <c r="C38" s="275">
        <v>643</v>
      </c>
      <c r="D38" s="274">
        <v>305</v>
      </c>
      <c r="E38" s="362">
        <v>4</v>
      </c>
      <c r="F38" s="363">
        <v>1.1972854399999999</v>
      </c>
      <c r="G38" s="274">
        <v>73</v>
      </c>
      <c r="H38" s="364">
        <v>24.013085360000002</v>
      </c>
      <c r="I38" s="362">
        <v>114</v>
      </c>
      <c r="J38" s="363">
        <v>37.245593380000003</v>
      </c>
      <c r="K38" s="274">
        <v>0</v>
      </c>
      <c r="L38" s="364">
        <v>0</v>
      </c>
      <c r="M38" s="274">
        <v>0</v>
      </c>
      <c r="N38" s="364">
        <v>0</v>
      </c>
      <c r="O38" s="274">
        <v>4</v>
      </c>
      <c r="P38" s="364">
        <v>1.28253416</v>
      </c>
      <c r="Q38" s="362">
        <v>5</v>
      </c>
      <c r="R38" s="363">
        <v>1.7589287</v>
      </c>
      <c r="S38" s="362">
        <v>38</v>
      </c>
      <c r="T38" s="363">
        <v>12.326096079999999</v>
      </c>
      <c r="U38" s="362">
        <v>0</v>
      </c>
      <c r="V38" s="363">
        <v>0</v>
      </c>
      <c r="W38" s="362">
        <v>0</v>
      </c>
      <c r="X38" s="363">
        <v>4.1806030000000001E-2</v>
      </c>
      <c r="Y38" s="362">
        <v>60</v>
      </c>
      <c r="Z38" s="363">
        <v>19.701101170000001</v>
      </c>
      <c r="AA38" s="362">
        <v>3</v>
      </c>
      <c r="AB38" s="363">
        <v>0.91296222000000005</v>
      </c>
      <c r="AC38" s="362">
        <v>5</v>
      </c>
      <c r="AD38" s="363">
        <v>1.52060745</v>
      </c>
      <c r="AE38" s="275">
        <v>655</v>
      </c>
      <c r="AF38" s="274">
        <v>311</v>
      </c>
      <c r="AG38" s="274">
        <v>6</v>
      </c>
      <c r="AH38" s="364">
        <v>1.98860806</v>
      </c>
      <c r="AI38" s="274">
        <v>79</v>
      </c>
      <c r="AJ38" s="364">
        <v>25.28963714</v>
      </c>
      <c r="AK38" s="274">
        <v>107</v>
      </c>
      <c r="AL38" s="364">
        <v>34.41022512</v>
      </c>
      <c r="AM38" s="274">
        <v>0</v>
      </c>
      <c r="AN38" s="364">
        <v>0</v>
      </c>
      <c r="AO38" s="274">
        <v>0</v>
      </c>
      <c r="AP38" s="364">
        <v>0</v>
      </c>
      <c r="AQ38" s="274">
        <v>6</v>
      </c>
      <c r="AR38" s="364">
        <v>1.8427394800000001</v>
      </c>
      <c r="AS38" s="274">
        <v>5</v>
      </c>
      <c r="AT38" s="364">
        <v>1.6995588100000001</v>
      </c>
      <c r="AU38" s="364">
        <v>40</v>
      </c>
      <c r="AV38" s="364">
        <v>12.90552729</v>
      </c>
      <c r="AW38" s="274">
        <v>0</v>
      </c>
      <c r="AX38" s="364">
        <v>0</v>
      </c>
      <c r="AY38" s="274">
        <v>0</v>
      </c>
      <c r="AZ38" s="364">
        <v>5.3412139999999997E-2</v>
      </c>
      <c r="BA38" s="274">
        <v>58</v>
      </c>
      <c r="BB38" s="364">
        <v>18.578154810000001</v>
      </c>
      <c r="BC38" s="274">
        <v>5</v>
      </c>
      <c r="BD38" s="364">
        <v>1.6103466500000001</v>
      </c>
      <c r="BE38" s="274">
        <v>5</v>
      </c>
      <c r="BF38" s="364">
        <v>1.6217904999999999</v>
      </c>
    </row>
    <row r="39" spans="1:58" s="312" customFormat="1" ht="15" customHeight="1" x14ac:dyDescent="0.2">
      <c r="A39" s="720"/>
      <c r="B39" s="269" t="s">
        <v>163</v>
      </c>
      <c r="C39" s="284">
        <v>206</v>
      </c>
      <c r="D39" s="283">
        <v>93</v>
      </c>
      <c r="E39" s="365">
        <v>2</v>
      </c>
      <c r="F39" s="366">
        <v>1.8024357499999999</v>
      </c>
      <c r="G39" s="283">
        <v>4</v>
      </c>
      <c r="H39" s="367">
        <v>4.5716846499999999</v>
      </c>
      <c r="I39" s="365">
        <v>67</v>
      </c>
      <c r="J39" s="366">
        <v>72.336940510000005</v>
      </c>
      <c r="K39" s="283">
        <v>0</v>
      </c>
      <c r="L39" s="367">
        <v>0</v>
      </c>
      <c r="M39" s="283">
        <v>0</v>
      </c>
      <c r="N39" s="367">
        <v>0</v>
      </c>
      <c r="O39" s="283">
        <v>0</v>
      </c>
      <c r="P39" s="367">
        <v>0</v>
      </c>
      <c r="Q39" s="365">
        <v>0</v>
      </c>
      <c r="R39" s="366">
        <v>0.27439036</v>
      </c>
      <c r="S39" s="365">
        <v>2</v>
      </c>
      <c r="T39" s="366">
        <v>2.59802541</v>
      </c>
      <c r="U39" s="365">
        <v>0</v>
      </c>
      <c r="V39" s="366">
        <v>4.3467190000000003E-2</v>
      </c>
      <c r="W39" s="365">
        <v>2</v>
      </c>
      <c r="X39" s="366">
        <v>2.2373427499999998</v>
      </c>
      <c r="Y39" s="365">
        <v>14</v>
      </c>
      <c r="Z39" s="366">
        <v>14.621797450000001</v>
      </c>
      <c r="AA39" s="365">
        <v>0</v>
      </c>
      <c r="AB39" s="366">
        <v>0.43136189000000003</v>
      </c>
      <c r="AC39" s="365">
        <v>1</v>
      </c>
      <c r="AD39" s="366">
        <v>1.08255404</v>
      </c>
      <c r="AE39" s="284">
        <v>202</v>
      </c>
      <c r="AF39" s="283">
        <v>100</v>
      </c>
      <c r="AG39" s="283">
        <v>2</v>
      </c>
      <c r="AH39" s="367">
        <v>2.4712779899999999</v>
      </c>
      <c r="AI39" s="283">
        <v>3</v>
      </c>
      <c r="AJ39" s="367">
        <v>2.7470140700000001</v>
      </c>
      <c r="AK39" s="283">
        <v>72</v>
      </c>
      <c r="AL39" s="367">
        <v>72.265460610000005</v>
      </c>
      <c r="AM39" s="283">
        <v>0</v>
      </c>
      <c r="AN39" s="367">
        <v>0</v>
      </c>
      <c r="AO39" s="283">
        <v>0</v>
      </c>
      <c r="AP39" s="367">
        <v>0</v>
      </c>
      <c r="AQ39" s="283">
        <v>0</v>
      </c>
      <c r="AR39" s="367">
        <v>6.1234370000000003E-2</v>
      </c>
      <c r="AS39" s="283">
        <v>1</v>
      </c>
      <c r="AT39" s="367">
        <v>0.81352871999999998</v>
      </c>
      <c r="AU39" s="367">
        <v>2</v>
      </c>
      <c r="AV39" s="367">
        <v>2.4158804100000002</v>
      </c>
      <c r="AW39" s="283">
        <v>1</v>
      </c>
      <c r="AX39" s="367">
        <v>6.3233129999999999E-2</v>
      </c>
      <c r="AY39" s="283">
        <v>2</v>
      </c>
      <c r="AZ39" s="367">
        <v>1.8837767000000001</v>
      </c>
      <c r="BA39" s="283">
        <v>16</v>
      </c>
      <c r="BB39" s="367">
        <v>16.216014659999999</v>
      </c>
      <c r="BC39" s="283">
        <v>1</v>
      </c>
      <c r="BD39" s="367">
        <v>0.57101142999999999</v>
      </c>
      <c r="BE39" s="283">
        <v>0</v>
      </c>
      <c r="BF39" s="367">
        <v>0.49156791</v>
      </c>
    </row>
    <row r="40" spans="1:58" s="312" customFormat="1" ht="15" customHeight="1" x14ac:dyDescent="0.2">
      <c r="A40" s="720" t="s">
        <v>172</v>
      </c>
      <c r="B40" s="273" t="s">
        <v>63</v>
      </c>
      <c r="C40" s="275">
        <v>305</v>
      </c>
      <c r="D40" s="274">
        <v>136</v>
      </c>
      <c r="E40" s="362">
        <v>1</v>
      </c>
      <c r="F40" s="363">
        <v>0.66044117000000002</v>
      </c>
      <c r="G40" s="274">
        <v>2</v>
      </c>
      <c r="H40" s="364">
        <v>1.46848336</v>
      </c>
      <c r="I40" s="362">
        <v>69</v>
      </c>
      <c r="J40" s="363">
        <v>50.91363192</v>
      </c>
      <c r="K40" s="274">
        <v>0</v>
      </c>
      <c r="L40" s="364">
        <v>0</v>
      </c>
      <c r="M40" s="274">
        <v>0</v>
      </c>
      <c r="N40" s="364">
        <v>0</v>
      </c>
      <c r="O40" s="274">
        <v>1</v>
      </c>
      <c r="P40" s="364">
        <v>0.86397341999999999</v>
      </c>
      <c r="Q40" s="362">
        <v>0</v>
      </c>
      <c r="R40" s="363">
        <v>6.1529960000000002E-2</v>
      </c>
      <c r="S40" s="362">
        <v>8</v>
      </c>
      <c r="T40" s="363">
        <v>5.8579500299999996</v>
      </c>
      <c r="U40" s="362">
        <v>1</v>
      </c>
      <c r="V40" s="363">
        <v>0.51073528000000001</v>
      </c>
      <c r="W40" s="362">
        <v>5</v>
      </c>
      <c r="X40" s="363">
        <v>3.7942636200000002</v>
      </c>
      <c r="Y40" s="362">
        <v>47</v>
      </c>
      <c r="Z40" s="363">
        <v>34.683299320000003</v>
      </c>
      <c r="AA40" s="362">
        <v>1</v>
      </c>
      <c r="AB40" s="363">
        <v>0.61749578000000005</v>
      </c>
      <c r="AC40" s="362">
        <v>1</v>
      </c>
      <c r="AD40" s="363">
        <v>0.56819613999999996</v>
      </c>
      <c r="AE40" s="275">
        <v>311</v>
      </c>
      <c r="AF40" s="274">
        <v>146</v>
      </c>
      <c r="AG40" s="274">
        <v>1</v>
      </c>
      <c r="AH40" s="364">
        <v>0.60967707000000004</v>
      </c>
      <c r="AI40" s="274">
        <v>5</v>
      </c>
      <c r="AJ40" s="364">
        <v>3.2895602300000002</v>
      </c>
      <c r="AK40" s="274">
        <v>67</v>
      </c>
      <c r="AL40" s="364">
        <v>45.872956299999998</v>
      </c>
      <c r="AM40" s="274">
        <v>0</v>
      </c>
      <c r="AN40" s="364">
        <v>0</v>
      </c>
      <c r="AO40" s="274">
        <v>0</v>
      </c>
      <c r="AP40" s="364">
        <v>0</v>
      </c>
      <c r="AQ40" s="274">
        <v>1</v>
      </c>
      <c r="AR40" s="364">
        <v>0.99289168000000005</v>
      </c>
      <c r="AS40" s="274">
        <v>0</v>
      </c>
      <c r="AT40" s="364">
        <v>0.25513830999999998</v>
      </c>
      <c r="AU40" s="364">
        <v>6</v>
      </c>
      <c r="AV40" s="364">
        <v>4.1372016199999999</v>
      </c>
      <c r="AW40" s="274">
        <v>1</v>
      </c>
      <c r="AX40" s="364">
        <v>0.64337387000000001</v>
      </c>
      <c r="AY40" s="274">
        <v>12</v>
      </c>
      <c r="AZ40" s="364">
        <v>7.9169851600000003</v>
      </c>
      <c r="BA40" s="274">
        <v>51</v>
      </c>
      <c r="BB40" s="364">
        <v>34.707914930000001</v>
      </c>
      <c r="BC40" s="274">
        <v>2</v>
      </c>
      <c r="BD40" s="364">
        <v>1.0763830999999999</v>
      </c>
      <c r="BE40" s="274">
        <v>1</v>
      </c>
      <c r="BF40" s="364">
        <v>0.49791774</v>
      </c>
    </row>
    <row r="41" spans="1:58" s="312" customFormat="1" ht="15" customHeight="1" x14ac:dyDescent="0.2">
      <c r="A41" s="720"/>
      <c r="B41" s="269" t="s">
        <v>162</v>
      </c>
      <c r="C41" s="284">
        <v>203</v>
      </c>
      <c r="D41" s="283">
        <v>88</v>
      </c>
      <c r="E41" s="365">
        <v>1</v>
      </c>
      <c r="F41" s="366">
        <v>0.97045305999999998</v>
      </c>
      <c r="G41" s="283">
        <v>2</v>
      </c>
      <c r="H41" s="367">
        <v>2.2605699399999999</v>
      </c>
      <c r="I41" s="365">
        <v>31</v>
      </c>
      <c r="J41" s="366">
        <v>35.049778580000002</v>
      </c>
      <c r="K41" s="283">
        <v>0</v>
      </c>
      <c r="L41" s="367">
        <v>0</v>
      </c>
      <c r="M41" s="283">
        <v>0</v>
      </c>
      <c r="N41" s="367">
        <v>0</v>
      </c>
      <c r="O41" s="283">
        <v>1</v>
      </c>
      <c r="P41" s="367">
        <v>1.32999282</v>
      </c>
      <c r="Q41" s="365">
        <v>0</v>
      </c>
      <c r="R41" s="366">
        <v>6.0579349999999997E-2</v>
      </c>
      <c r="S41" s="365">
        <v>8</v>
      </c>
      <c r="T41" s="366">
        <v>8.9330693199999995</v>
      </c>
      <c r="U41" s="365">
        <v>0</v>
      </c>
      <c r="V41" s="366">
        <v>0.56214551999999995</v>
      </c>
      <c r="W41" s="365">
        <v>0</v>
      </c>
      <c r="X41" s="366">
        <v>0.41849019999999998</v>
      </c>
      <c r="Y41" s="365">
        <v>43</v>
      </c>
      <c r="Z41" s="366">
        <v>48.846207130000003</v>
      </c>
      <c r="AA41" s="365">
        <v>1</v>
      </c>
      <c r="AB41" s="366">
        <v>0.95056739000000001</v>
      </c>
      <c r="AC41" s="365">
        <v>1</v>
      </c>
      <c r="AD41" s="366">
        <v>0.61814667999999995</v>
      </c>
      <c r="AE41" s="284">
        <v>208</v>
      </c>
      <c r="AF41" s="283">
        <v>96</v>
      </c>
      <c r="AG41" s="283">
        <v>1</v>
      </c>
      <c r="AH41" s="367">
        <v>0.88527045999999998</v>
      </c>
      <c r="AI41" s="283">
        <v>5</v>
      </c>
      <c r="AJ41" s="367">
        <v>4.9779524500000001</v>
      </c>
      <c r="AK41" s="283">
        <v>33</v>
      </c>
      <c r="AL41" s="367">
        <v>34.321279189999998</v>
      </c>
      <c r="AM41" s="283">
        <v>0</v>
      </c>
      <c r="AN41" s="367">
        <v>0</v>
      </c>
      <c r="AO41" s="283">
        <v>0</v>
      </c>
      <c r="AP41" s="367">
        <v>0</v>
      </c>
      <c r="AQ41" s="283">
        <v>1</v>
      </c>
      <c r="AR41" s="367">
        <v>1.4675147200000001</v>
      </c>
      <c r="AS41" s="283">
        <v>0</v>
      </c>
      <c r="AT41" s="367">
        <v>0.37875948999999998</v>
      </c>
      <c r="AU41" s="367">
        <v>6</v>
      </c>
      <c r="AV41" s="367">
        <v>6.1034267099999999</v>
      </c>
      <c r="AW41" s="283">
        <v>1</v>
      </c>
      <c r="AX41" s="367">
        <v>0.71179762999999996</v>
      </c>
      <c r="AY41" s="283">
        <v>0</v>
      </c>
      <c r="AZ41" s="367">
        <v>0.31697425000000001</v>
      </c>
      <c r="BA41" s="283">
        <v>47</v>
      </c>
      <c r="BB41" s="367">
        <v>48.58915416</v>
      </c>
      <c r="BC41" s="283">
        <v>1</v>
      </c>
      <c r="BD41" s="367">
        <v>1.5376720500000001</v>
      </c>
      <c r="BE41" s="283">
        <v>1</v>
      </c>
      <c r="BF41" s="367">
        <v>0.71019887000000004</v>
      </c>
    </row>
    <row r="42" spans="1:58" s="312" customFormat="1" ht="15" customHeight="1" x14ac:dyDescent="0.2">
      <c r="A42" s="720"/>
      <c r="B42" s="273" t="s">
        <v>163</v>
      </c>
      <c r="C42" s="275">
        <v>102</v>
      </c>
      <c r="D42" s="274">
        <v>48</v>
      </c>
      <c r="E42" s="362">
        <v>0</v>
      </c>
      <c r="F42" s="363">
        <v>8.5696789999999995E-2</v>
      </c>
      <c r="G42" s="274">
        <v>0</v>
      </c>
      <c r="H42" s="364">
        <v>0</v>
      </c>
      <c r="I42" s="362">
        <v>38</v>
      </c>
      <c r="J42" s="363">
        <v>80.324311820000005</v>
      </c>
      <c r="K42" s="274">
        <v>0</v>
      </c>
      <c r="L42" s="364">
        <v>0</v>
      </c>
      <c r="M42" s="274">
        <v>0</v>
      </c>
      <c r="N42" s="364">
        <v>0</v>
      </c>
      <c r="O42" s="274">
        <v>0</v>
      </c>
      <c r="P42" s="364">
        <v>0</v>
      </c>
      <c r="Q42" s="362">
        <v>0</v>
      </c>
      <c r="R42" s="363">
        <v>6.3292340000000002E-2</v>
      </c>
      <c r="S42" s="362">
        <v>0</v>
      </c>
      <c r="T42" s="363">
        <v>0.15685414</v>
      </c>
      <c r="U42" s="362">
        <v>0</v>
      </c>
      <c r="V42" s="363">
        <v>0.41542361</v>
      </c>
      <c r="W42" s="362">
        <v>5</v>
      </c>
      <c r="X42" s="363">
        <v>10.05275514</v>
      </c>
      <c r="Y42" s="362">
        <v>4</v>
      </c>
      <c r="Z42" s="363">
        <v>8.4260754700000007</v>
      </c>
      <c r="AA42" s="362">
        <v>0</v>
      </c>
      <c r="AB42" s="363">
        <v>0</v>
      </c>
      <c r="AC42" s="362">
        <v>0</v>
      </c>
      <c r="AD42" s="363">
        <v>0.47559068999999998</v>
      </c>
      <c r="AE42" s="275">
        <v>103</v>
      </c>
      <c r="AF42" s="274">
        <v>50</v>
      </c>
      <c r="AG42" s="274">
        <v>0</v>
      </c>
      <c r="AH42" s="364">
        <v>7.8546519999999995E-2</v>
      </c>
      <c r="AI42" s="274">
        <v>0</v>
      </c>
      <c r="AJ42" s="364">
        <v>3.5648140000000002E-2</v>
      </c>
      <c r="AK42" s="274">
        <v>34</v>
      </c>
      <c r="AL42" s="364">
        <v>68.135639810000001</v>
      </c>
      <c r="AM42" s="274">
        <v>0</v>
      </c>
      <c r="AN42" s="364">
        <v>0</v>
      </c>
      <c r="AO42" s="274">
        <v>0</v>
      </c>
      <c r="AP42" s="364">
        <v>0</v>
      </c>
      <c r="AQ42" s="274">
        <v>0</v>
      </c>
      <c r="AR42" s="364">
        <v>7.8186179999999994E-2</v>
      </c>
      <c r="AS42" s="274">
        <v>0</v>
      </c>
      <c r="AT42" s="364">
        <v>1.6892440000000002E-2</v>
      </c>
      <c r="AU42" s="364">
        <v>0</v>
      </c>
      <c r="AV42" s="364">
        <v>0.34784302</v>
      </c>
      <c r="AW42" s="274">
        <v>1</v>
      </c>
      <c r="AX42" s="364">
        <v>0.51150587999999997</v>
      </c>
      <c r="AY42" s="274">
        <v>11</v>
      </c>
      <c r="AZ42" s="364">
        <v>22.563917880000002</v>
      </c>
      <c r="BA42" s="274">
        <v>4</v>
      </c>
      <c r="BB42" s="364">
        <v>7.9556405400000001</v>
      </c>
      <c r="BC42" s="274">
        <v>0</v>
      </c>
      <c r="BD42" s="364">
        <v>0.1873754</v>
      </c>
      <c r="BE42" s="274">
        <v>0</v>
      </c>
      <c r="BF42" s="364">
        <v>8.8804190000000005E-2</v>
      </c>
    </row>
    <row r="43" spans="1:58" s="312" customFormat="1" ht="15" customHeight="1" x14ac:dyDescent="0.2">
      <c r="A43" s="720" t="s">
        <v>173</v>
      </c>
      <c r="B43" s="269" t="s">
        <v>63</v>
      </c>
      <c r="C43" s="284">
        <v>330</v>
      </c>
      <c r="D43" s="283">
        <v>164</v>
      </c>
      <c r="E43" s="365">
        <v>2</v>
      </c>
      <c r="F43" s="366">
        <v>1.4192609599999999</v>
      </c>
      <c r="G43" s="283">
        <v>6</v>
      </c>
      <c r="H43" s="367">
        <v>3.4490472699999999</v>
      </c>
      <c r="I43" s="365">
        <v>59</v>
      </c>
      <c r="J43" s="366">
        <v>36.161829500000003</v>
      </c>
      <c r="K43" s="283">
        <v>0</v>
      </c>
      <c r="L43" s="367">
        <v>0</v>
      </c>
      <c r="M43" s="283">
        <v>0</v>
      </c>
      <c r="N43" s="367">
        <v>0</v>
      </c>
      <c r="O43" s="283">
        <v>1</v>
      </c>
      <c r="P43" s="367">
        <v>0.62571264000000004</v>
      </c>
      <c r="Q43" s="365">
        <v>4</v>
      </c>
      <c r="R43" s="366">
        <v>2.4123779399999998</v>
      </c>
      <c r="S43" s="365">
        <v>14</v>
      </c>
      <c r="T43" s="366">
        <v>8.2457153499999993</v>
      </c>
      <c r="U43" s="365">
        <v>0</v>
      </c>
      <c r="V43" s="366">
        <v>5.0445329999999997E-2</v>
      </c>
      <c r="W43" s="365">
        <v>2</v>
      </c>
      <c r="X43" s="366">
        <v>1.4435936300000001</v>
      </c>
      <c r="Y43" s="365">
        <v>63</v>
      </c>
      <c r="Z43" s="366">
        <v>38.556891399999998</v>
      </c>
      <c r="AA43" s="365">
        <v>11</v>
      </c>
      <c r="AB43" s="366">
        <v>6.9436943199999996</v>
      </c>
      <c r="AC43" s="365">
        <v>1</v>
      </c>
      <c r="AD43" s="366">
        <v>0.69143167000000005</v>
      </c>
      <c r="AE43" s="284">
        <v>338</v>
      </c>
      <c r="AF43" s="283">
        <v>166</v>
      </c>
      <c r="AG43" s="283">
        <v>3</v>
      </c>
      <c r="AH43" s="367">
        <v>1.69211388</v>
      </c>
      <c r="AI43" s="283">
        <v>7</v>
      </c>
      <c r="AJ43" s="367">
        <v>4.0917643400000001</v>
      </c>
      <c r="AK43" s="283">
        <v>59</v>
      </c>
      <c r="AL43" s="367">
        <v>35.773443309999998</v>
      </c>
      <c r="AM43" s="283">
        <v>0</v>
      </c>
      <c r="AN43" s="367">
        <v>0</v>
      </c>
      <c r="AO43" s="283">
        <v>0</v>
      </c>
      <c r="AP43" s="367">
        <v>0</v>
      </c>
      <c r="AQ43" s="283">
        <v>1</v>
      </c>
      <c r="AR43" s="367">
        <v>0.57519604999999996</v>
      </c>
      <c r="AS43" s="283">
        <v>2</v>
      </c>
      <c r="AT43" s="367">
        <v>1.4795534800000001</v>
      </c>
      <c r="AU43" s="367">
        <v>11</v>
      </c>
      <c r="AV43" s="367">
        <v>6.74864555</v>
      </c>
      <c r="AW43" s="283">
        <v>1</v>
      </c>
      <c r="AX43" s="367">
        <v>0.18609730999999999</v>
      </c>
      <c r="AY43" s="283">
        <v>3</v>
      </c>
      <c r="AZ43" s="367">
        <v>1.81266566</v>
      </c>
      <c r="BA43" s="283">
        <v>64</v>
      </c>
      <c r="BB43" s="367">
        <v>38.796998379999998</v>
      </c>
      <c r="BC43" s="283">
        <v>12</v>
      </c>
      <c r="BD43" s="367">
        <v>7.5084866000000003</v>
      </c>
      <c r="BE43" s="283">
        <v>2</v>
      </c>
      <c r="BF43" s="367">
        <v>1.33503544</v>
      </c>
    </row>
    <row r="44" spans="1:58" s="312" customFormat="1" ht="15" customHeight="1" x14ac:dyDescent="0.2">
      <c r="A44" s="720"/>
      <c r="B44" s="273" t="s">
        <v>162</v>
      </c>
      <c r="C44" s="275">
        <v>235</v>
      </c>
      <c r="D44" s="274">
        <v>121</v>
      </c>
      <c r="E44" s="362">
        <v>2</v>
      </c>
      <c r="F44" s="363">
        <v>1.57570111</v>
      </c>
      <c r="G44" s="274">
        <v>5</v>
      </c>
      <c r="H44" s="364">
        <v>4.5136718900000004</v>
      </c>
      <c r="I44" s="362">
        <v>36</v>
      </c>
      <c r="J44" s="363">
        <v>29.569475709999999</v>
      </c>
      <c r="K44" s="274">
        <v>0</v>
      </c>
      <c r="L44" s="364">
        <v>0</v>
      </c>
      <c r="M44" s="274">
        <v>0</v>
      </c>
      <c r="N44" s="364">
        <v>0</v>
      </c>
      <c r="O44" s="274">
        <v>1</v>
      </c>
      <c r="P44" s="364">
        <v>0.84557592000000004</v>
      </c>
      <c r="Q44" s="362">
        <v>4</v>
      </c>
      <c r="R44" s="363">
        <v>2.94479633</v>
      </c>
      <c r="S44" s="362">
        <v>12</v>
      </c>
      <c r="T44" s="363">
        <v>9.9223123199999996</v>
      </c>
      <c r="U44" s="362">
        <v>0</v>
      </c>
      <c r="V44" s="363">
        <v>6.8170839999999996E-2</v>
      </c>
      <c r="W44" s="362">
        <v>0</v>
      </c>
      <c r="X44" s="363">
        <v>5.7319929999999998E-2</v>
      </c>
      <c r="Y44" s="362">
        <v>50</v>
      </c>
      <c r="Z44" s="363">
        <v>41.367499019999997</v>
      </c>
      <c r="AA44" s="362">
        <v>10</v>
      </c>
      <c r="AB44" s="363">
        <v>8.5395572600000005</v>
      </c>
      <c r="AC44" s="362">
        <v>1</v>
      </c>
      <c r="AD44" s="363">
        <v>0.59591967000000001</v>
      </c>
      <c r="AE44" s="275">
        <v>241</v>
      </c>
      <c r="AF44" s="274">
        <v>123</v>
      </c>
      <c r="AG44" s="274">
        <v>3</v>
      </c>
      <c r="AH44" s="364">
        <v>2.0401031199999999</v>
      </c>
      <c r="AI44" s="274">
        <v>6</v>
      </c>
      <c r="AJ44" s="364">
        <v>5.17390361</v>
      </c>
      <c r="AK44" s="274">
        <v>37</v>
      </c>
      <c r="AL44" s="364">
        <v>29.62339772</v>
      </c>
      <c r="AM44" s="274">
        <v>0</v>
      </c>
      <c r="AN44" s="364">
        <v>0</v>
      </c>
      <c r="AO44" s="274">
        <v>0</v>
      </c>
      <c r="AP44" s="364">
        <v>0</v>
      </c>
      <c r="AQ44" s="274">
        <v>1</v>
      </c>
      <c r="AR44" s="364">
        <v>0.77317968999999998</v>
      </c>
      <c r="AS44" s="274">
        <v>2</v>
      </c>
      <c r="AT44" s="364">
        <v>1.8007201799999999</v>
      </c>
      <c r="AU44" s="364">
        <v>10</v>
      </c>
      <c r="AV44" s="364">
        <v>8.2687543699999999</v>
      </c>
      <c r="AW44" s="274">
        <v>0</v>
      </c>
      <c r="AX44" s="364">
        <v>0</v>
      </c>
      <c r="AY44" s="274">
        <v>0</v>
      </c>
      <c r="AZ44" s="364">
        <v>0</v>
      </c>
      <c r="BA44" s="274">
        <v>52</v>
      </c>
      <c r="BB44" s="364">
        <v>41.994959989999998</v>
      </c>
      <c r="BC44" s="274">
        <v>11</v>
      </c>
      <c r="BD44" s="364">
        <v>9.0277794300000007</v>
      </c>
      <c r="BE44" s="274">
        <v>2</v>
      </c>
      <c r="BF44" s="364">
        <v>1.29720189</v>
      </c>
    </row>
    <row r="45" spans="1:58" s="312" customFormat="1" ht="15" customHeight="1" x14ac:dyDescent="0.2">
      <c r="A45" s="720"/>
      <c r="B45" s="269" t="s">
        <v>163</v>
      </c>
      <c r="C45" s="284">
        <v>95</v>
      </c>
      <c r="D45" s="283">
        <v>43</v>
      </c>
      <c r="E45" s="365">
        <v>0</v>
      </c>
      <c r="F45" s="366">
        <v>0.97404528999999995</v>
      </c>
      <c r="G45" s="283">
        <v>0</v>
      </c>
      <c r="H45" s="367">
        <v>0.41921405</v>
      </c>
      <c r="I45" s="365">
        <v>23</v>
      </c>
      <c r="J45" s="366">
        <v>54.923120529999998</v>
      </c>
      <c r="K45" s="283">
        <v>0</v>
      </c>
      <c r="L45" s="367">
        <v>0</v>
      </c>
      <c r="M45" s="283">
        <v>0</v>
      </c>
      <c r="N45" s="367">
        <v>0</v>
      </c>
      <c r="O45" s="283">
        <v>0</v>
      </c>
      <c r="P45" s="367">
        <v>0</v>
      </c>
      <c r="Q45" s="365">
        <v>0</v>
      </c>
      <c r="R45" s="366">
        <v>0.89715946000000002</v>
      </c>
      <c r="S45" s="365">
        <v>1</v>
      </c>
      <c r="T45" s="366">
        <v>3.4742597200000001</v>
      </c>
      <c r="U45" s="365">
        <v>0</v>
      </c>
      <c r="V45" s="366">
        <v>0</v>
      </c>
      <c r="W45" s="365">
        <v>2</v>
      </c>
      <c r="X45" s="366">
        <v>5.3888133800000002</v>
      </c>
      <c r="Y45" s="365">
        <v>13</v>
      </c>
      <c r="Z45" s="366">
        <v>30.558135669999999</v>
      </c>
      <c r="AA45" s="365">
        <v>1</v>
      </c>
      <c r="AB45" s="366">
        <v>2.4020010300000001</v>
      </c>
      <c r="AC45" s="365">
        <v>0</v>
      </c>
      <c r="AD45" s="366">
        <v>0.96325088000000003</v>
      </c>
      <c r="AE45" s="284">
        <v>97</v>
      </c>
      <c r="AF45" s="283">
        <v>42</v>
      </c>
      <c r="AG45" s="283">
        <v>0</v>
      </c>
      <c r="AH45" s="367">
        <v>0.68111094999999999</v>
      </c>
      <c r="AI45" s="283">
        <v>0</v>
      </c>
      <c r="AJ45" s="367">
        <v>0.94785695000000003</v>
      </c>
      <c r="AK45" s="283">
        <v>23</v>
      </c>
      <c r="AL45" s="367">
        <v>53.640989949999998</v>
      </c>
      <c r="AM45" s="283">
        <v>0</v>
      </c>
      <c r="AN45" s="367">
        <v>0</v>
      </c>
      <c r="AO45" s="283">
        <v>0</v>
      </c>
      <c r="AP45" s="367">
        <v>0</v>
      </c>
      <c r="AQ45" s="283">
        <v>0</v>
      </c>
      <c r="AR45" s="367">
        <v>0</v>
      </c>
      <c r="AS45" s="283">
        <v>0</v>
      </c>
      <c r="AT45" s="367">
        <v>0.54647730999999999</v>
      </c>
      <c r="AU45" s="367">
        <v>1</v>
      </c>
      <c r="AV45" s="367">
        <v>2.3323180899999998</v>
      </c>
      <c r="AW45" s="283">
        <v>1</v>
      </c>
      <c r="AX45" s="367">
        <v>0.72676034</v>
      </c>
      <c r="AY45" s="283">
        <v>3</v>
      </c>
      <c r="AZ45" s="367">
        <v>7.0789498999999996</v>
      </c>
      <c r="BA45" s="283">
        <v>13</v>
      </c>
      <c r="BB45" s="367">
        <v>29.506054550000002</v>
      </c>
      <c r="BC45" s="283">
        <v>1</v>
      </c>
      <c r="BD45" s="367">
        <v>3.0945298000000001</v>
      </c>
      <c r="BE45" s="283">
        <v>1</v>
      </c>
      <c r="BF45" s="367">
        <v>1.4449521700000001</v>
      </c>
    </row>
    <row r="46" spans="1:58" s="312" customFormat="1" ht="15" customHeight="1" x14ac:dyDescent="0.2">
      <c r="A46" s="720" t="s">
        <v>174</v>
      </c>
      <c r="B46" s="273" t="s">
        <v>63</v>
      </c>
      <c r="C46" s="275">
        <v>1179</v>
      </c>
      <c r="D46" s="274">
        <v>579</v>
      </c>
      <c r="E46" s="362">
        <v>20</v>
      </c>
      <c r="F46" s="363">
        <v>3.5078457300000001</v>
      </c>
      <c r="G46" s="274">
        <v>54</v>
      </c>
      <c r="H46" s="364">
        <v>9.3274497600000004</v>
      </c>
      <c r="I46" s="362">
        <v>320</v>
      </c>
      <c r="J46" s="363">
        <v>55.242983449999997</v>
      </c>
      <c r="K46" s="274">
        <v>0</v>
      </c>
      <c r="L46" s="364">
        <v>0</v>
      </c>
      <c r="M46" s="274">
        <v>0</v>
      </c>
      <c r="N46" s="364">
        <v>0</v>
      </c>
      <c r="O46" s="274">
        <v>1</v>
      </c>
      <c r="P46" s="364">
        <v>0.24692384000000001</v>
      </c>
      <c r="Q46" s="362">
        <v>5</v>
      </c>
      <c r="R46" s="363">
        <v>0.78553408999999996</v>
      </c>
      <c r="S46" s="362">
        <v>24</v>
      </c>
      <c r="T46" s="363">
        <v>4.1223904500000002</v>
      </c>
      <c r="U46" s="362">
        <v>15</v>
      </c>
      <c r="V46" s="363">
        <v>2.5810792600000001</v>
      </c>
      <c r="W46" s="362">
        <v>8</v>
      </c>
      <c r="X46" s="363">
        <v>1.3080394900000001</v>
      </c>
      <c r="Y46" s="362">
        <v>116</v>
      </c>
      <c r="Z46" s="363">
        <v>20.060359729999998</v>
      </c>
      <c r="AA46" s="362">
        <v>16</v>
      </c>
      <c r="AB46" s="363">
        <v>2.7107774299999998</v>
      </c>
      <c r="AC46" s="362">
        <v>1</v>
      </c>
      <c r="AD46" s="363">
        <v>0.10661676</v>
      </c>
      <c r="AE46" s="275">
        <v>1195</v>
      </c>
      <c r="AF46" s="274">
        <v>577</v>
      </c>
      <c r="AG46" s="274">
        <v>19</v>
      </c>
      <c r="AH46" s="364">
        <v>3.36995391</v>
      </c>
      <c r="AI46" s="274">
        <v>42</v>
      </c>
      <c r="AJ46" s="364">
        <v>7.31275137</v>
      </c>
      <c r="AK46" s="274">
        <v>335</v>
      </c>
      <c r="AL46" s="364">
        <v>58.14708779</v>
      </c>
      <c r="AM46" s="274">
        <v>0</v>
      </c>
      <c r="AN46" s="364">
        <v>0</v>
      </c>
      <c r="AO46" s="274">
        <v>0</v>
      </c>
      <c r="AP46" s="364">
        <v>0</v>
      </c>
      <c r="AQ46" s="274">
        <v>1</v>
      </c>
      <c r="AR46" s="364">
        <v>0.22000460999999999</v>
      </c>
      <c r="AS46" s="274">
        <v>5</v>
      </c>
      <c r="AT46" s="364">
        <v>0.82740104000000003</v>
      </c>
      <c r="AU46" s="364">
        <v>19</v>
      </c>
      <c r="AV46" s="364">
        <v>3.2228737399999998</v>
      </c>
      <c r="AW46" s="274">
        <v>15</v>
      </c>
      <c r="AX46" s="364">
        <v>2.5947555800000002</v>
      </c>
      <c r="AY46" s="274">
        <v>6</v>
      </c>
      <c r="AZ46" s="364">
        <v>0.99948137999999997</v>
      </c>
      <c r="BA46" s="274">
        <v>120</v>
      </c>
      <c r="BB46" s="364">
        <v>20.76863698</v>
      </c>
      <c r="BC46" s="274">
        <v>13</v>
      </c>
      <c r="BD46" s="364">
        <v>2.32855743</v>
      </c>
      <c r="BE46" s="274">
        <v>1</v>
      </c>
      <c r="BF46" s="364">
        <v>0.20849617000000001</v>
      </c>
    </row>
    <row r="47" spans="1:58" s="312" customFormat="1" ht="15" customHeight="1" x14ac:dyDescent="0.2">
      <c r="A47" s="720"/>
      <c r="B47" s="269" t="s">
        <v>162</v>
      </c>
      <c r="C47" s="284">
        <v>455</v>
      </c>
      <c r="D47" s="283">
        <v>216</v>
      </c>
      <c r="E47" s="365">
        <v>9</v>
      </c>
      <c r="F47" s="366">
        <v>4.0516253600000001</v>
      </c>
      <c r="G47" s="283">
        <v>47</v>
      </c>
      <c r="H47" s="367">
        <v>21.544039959999999</v>
      </c>
      <c r="I47" s="365">
        <v>67</v>
      </c>
      <c r="J47" s="366">
        <v>31.242244169999999</v>
      </c>
      <c r="K47" s="283">
        <v>0</v>
      </c>
      <c r="L47" s="367">
        <v>0</v>
      </c>
      <c r="M47" s="283">
        <v>0</v>
      </c>
      <c r="N47" s="367">
        <v>0</v>
      </c>
      <c r="O47" s="283">
        <v>1</v>
      </c>
      <c r="P47" s="367">
        <v>0.66232126000000002</v>
      </c>
      <c r="Q47" s="365">
        <v>3</v>
      </c>
      <c r="R47" s="366">
        <v>1.3805738000000001</v>
      </c>
      <c r="S47" s="365">
        <v>16</v>
      </c>
      <c r="T47" s="366">
        <v>7.6122307100000004</v>
      </c>
      <c r="U47" s="365">
        <v>3</v>
      </c>
      <c r="V47" s="366">
        <v>1.1999943200000001</v>
      </c>
      <c r="W47" s="365">
        <v>0</v>
      </c>
      <c r="X47" s="366">
        <v>0.17068085999999999</v>
      </c>
      <c r="Y47" s="365">
        <v>58</v>
      </c>
      <c r="Z47" s="366">
        <v>26.971730900000001</v>
      </c>
      <c r="AA47" s="365">
        <v>11</v>
      </c>
      <c r="AB47" s="366">
        <v>5.0321680200000003</v>
      </c>
      <c r="AC47" s="365">
        <v>0</v>
      </c>
      <c r="AD47" s="366">
        <v>0.13239063000000001</v>
      </c>
      <c r="AE47" s="284">
        <v>456</v>
      </c>
      <c r="AF47" s="283">
        <v>218</v>
      </c>
      <c r="AG47" s="283">
        <v>7</v>
      </c>
      <c r="AH47" s="367">
        <v>3.2598240500000002</v>
      </c>
      <c r="AI47" s="283">
        <v>33</v>
      </c>
      <c r="AJ47" s="367">
        <v>15.31294308</v>
      </c>
      <c r="AK47" s="283">
        <v>86</v>
      </c>
      <c r="AL47" s="367">
        <v>39.515638010000004</v>
      </c>
      <c r="AM47" s="283">
        <v>0</v>
      </c>
      <c r="AN47" s="367">
        <v>0</v>
      </c>
      <c r="AO47" s="283">
        <v>0</v>
      </c>
      <c r="AP47" s="367">
        <v>0</v>
      </c>
      <c r="AQ47" s="283">
        <v>1</v>
      </c>
      <c r="AR47" s="367">
        <v>0.58331467000000004</v>
      </c>
      <c r="AS47" s="283">
        <v>3</v>
      </c>
      <c r="AT47" s="367">
        <v>1.6002584900000001</v>
      </c>
      <c r="AU47" s="367">
        <v>16</v>
      </c>
      <c r="AV47" s="367">
        <v>7.3902357500000004</v>
      </c>
      <c r="AW47" s="283">
        <v>2</v>
      </c>
      <c r="AX47" s="367">
        <v>0.64458300000000002</v>
      </c>
      <c r="AY47" s="283">
        <v>0</v>
      </c>
      <c r="AZ47" s="367">
        <v>0.18677485999999999</v>
      </c>
      <c r="BA47" s="283">
        <v>59</v>
      </c>
      <c r="BB47" s="367">
        <v>27.219993800000001</v>
      </c>
      <c r="BC47" s="283">
        <v>8</v>
      </c>
      <c r="BD47" s="367">
        <v>3.89327771</v>
      </c>
      <c r="BE47" s="283">
        <v>1</v>
      </c>
      <c r="BF47" s="367">
        <v>0.39315656999999998</v>
      </c>
    </row>
    <row r="48" spans="1:58" s="312" customFormat="1" ht="15" customHeight="1" x14ac:dyDescent="0.2">
      <c r="A48" s="720"/>
      <c r="B48" s="273" t="s">
        <v>163</v>
      </c>
      <c r="C48" s="275">
        <v>725</v>
      </c>
      <c r="D48" s="274">
        <v>363</v>
      </c>
      <c r="E48" s="362">
        <v>12</v>
      </c>
      <c r="F48" s="363">
        <v>3.18460791</v>
      </c>
      <c r="G48" s="274">
        <v>8</v>
      </c>
      <c r="H48" s="364">
        <v>2.06556695</v>
      </c>
      <c r="I48" s="362">
        <v>253</v>
      </c>
      <c r="J48" s="363">
        <v>69.509693999999996</v>
      </c>
      <c r="K48" s="274">
        <v>0</v>
      </c>
      <c r="L48" s="364">
        <v>0</v>
      </c>
      <c r="M48" s="274">
        <v>0</v>
      </c>
      <c r="N48" s="364">
        <v>0</v>
      </c>
      <c r="O48" s="274">
        <v>0</v>
      </c>
      <c r="P48" s="364">
        <v>0</v>
      </c>
      <c r="Q48" s="362">
        <v>2</v>
      </c>
      <c r="R48" s="363">
        <v>0.43182585000000001</v>
      </c>
      <c r="S48" s="362">
        <v>7</v>
      </c>
      <c r="T48" s="363">
        <v>2.0479318100000001</v>
      </c>
      <c r="U48" s="362">
        <v>12</v>
      </c>
      <c r="V48" s="363">
        <v>3.4020347700000002</v>
      </c>
      <c r="W48" s="362">
        <v>7</v>
      </c>
      <c r="X48" s="363">
        <v>1.98411727</v>
      </c>
      <c r="Y48" s="362">
        <v>58</v>
      </c>
      <c r="Z48" s="363">
        <v>15.95204745</v>
      </c>
      <c r="AA48" s="362">
        <v>5</v>
      </c>
      <c r="AB48" s="363">
        <v>1.3308779500000001</v>
      </c>
      <c r="AC48" s="362">
        <v>0</v>
      </c>
      <c r="AD48" s="363">
        <v>9.1296039999999995E-2</v>
      </c>
      <c r="AE48" s="275">
        <v>739</v>
      </c>
      <c r="AF48" s="274">
        <v>359</v>
      </c>
      <c r="AG48" s="274">
        <v>12</v>
      </c>
      <c r="AH48" s="364">
        <v>3.4366437200000002</v>
      </c>
      <c r="AI48" s="274">
        <v>9</v>
      </c>
      <c r="AJ48" s="364">
        <v>2.4681869000000001</v>
      </c>
      <c r="AK48" s="274">
        <v>249</v>
      </c>
      <c r="AL48" s="364">
        <v>69.429474870000007</v>
      </c>
      <c r="AM48" s="274">
        <v>0</v>
      </c>
      <c r="AN48" s="364">
        <v>0</v>
      </c>
      <c r="AO48" s="274">
        <v>0</v>
      </c>
      <c r="AP48" s="364">
        <v>0</v>
      </c>
      <c r="AQ48" s="274">
        <v>0</v>
      </c>
      <c r="AR48" s="364">
        <v>0</v>
      </c>
      <c r="AS48" s="274">
        <v>1</v>
      </c>
      <c r="AT48" s="364">
        <v>0.35939253999999998</v>
      </c>
      <c r="AU48" s="364">
        <v>3</v>
      </c>
      <c r="AV48" s="364">
        <v>0.69930245999999996</v>
      </c>
      <c r="AW48" s="274">
        <v>14</v>
      </c>
      <c r="AX48" s="364">
        <v>3.77569438</v>
      </c>
      <c r="AY48" s="274">
        <v>5</v>
      </c>
      <c r="AZ48" s="364">
        <v>1.49162073</v>
      </c>
      <c r="BA48" s="274">
        <v>61</v>
      </c>
      <c r="BB48" s="364">
        <v>16.86197885</v>
      </c>
      <c r="BC48" s="274">
        <v>5</v>
      </c>
      <c r="BD48" s="364">
        <v>1.3810316</v>
      </c>
      <c r="BE48" s="274">
        <v>0</v>
      </c>
      <c r="BF48" s="364">
        <v>9.6673949999999995E-2</v>
      </c>
    </row>
    <row r="49" spans="1:58" s="312" customFormat="1" ht="15" customHeight="1" x14ac:dyDescent="0.2">
      <c r="A49" s="720" t="s">
        <v>175</v>
      </c>
      <c r="B49" s="269" t="s">
        <v>63</v>
      </c>
      <c r="C49" s="284">
        <v>923</v>
      </c>
      <c r="D49" s="283">
        <v>399</v>
      </c>
      <c r="E49" s="365">
        <v>5</v>
      </c>
      <c r="F49" s="366">
        <v>1.18255296</v>
      </c>
      <c r="G49" s="283">
        <v>10</v>
      </c>
      <c r="H49" s="367">
        <v>2.4461441599999998</v>
      </c>
      <c r="I49" s="365">
        <v>148</v>
      </c>
      <c r="J49" s="366">
        <v>37.18521836</v>
      </c>
      <c r="K49" s="283">
        <v>0</v>
      </c>
      <c r="L49" s="367">
        <v>0</v>
      </c>
      <c r="M49" s="283">
        <v>0</v>
      </c>
      <c r="N49" s="367">
        <v>0</v>
      </c>
      <c r="O49" s="283">
        <v>3</v>
      </c>
      <c r="P49" s="367">
        <v>0.85179890999999996</v>
      </c>
      <c r="Q49" s="365">
        <v>10</v>
      </c>
      <c r="R49" s="366">
        <v>2.5917464400000001</v>
      </c>
      <c r="S49" s="365">
        <v>38</v>
      </c>
      <c r="T49" s="366">
        <v>9.4564201800000003</v>
      </c>
      <c r="U49" s="365">
        <v>1</v>
      </c>
      <c r="V49" s="366">
        <v>0.2314783</v>
      </c>
      <c r="W49" s="365">
        <v>5</v>
      </c>
      <c r="X49" s="366">
        <v>1.1358499099999999</v>
      </c>
      <c r="Y49" s="365">
        <v>141</v>
      </c>
      <c r="Z49" s="366">
        <v>35.273701099999997</v>
      </c>
      <c r="AA49" s="365">
        <v>34</v>
      </c>
      <c r="AB49" s="366">
        <v>8.5854318700000007</v>
      </c>
      <c r="AC49" s="365">
        <v>4</v>
      </c>
      <c r="AD49" s="366">
        <v>1.05965781</v>
      </c>
      <c r="AE49" s="284">
        <v>965</v>
      </c>
      <c r="AF49" s="283">
        <v>405</v>
      </c>
      <c r="AG49" s="283">
        <v>2</v>
      </c>
      <c r="AH49" s="367">
        <v>0.45621869999999998</v>
      </c>
      <c r="AI49" s="283">
        <v>9</v>
      </c>
      <c r="AJ49" s="367">
        <v>2.11960639</v>
      </c>
      <c r="AK49" s="283">
        <v>130</v>
      </c>
      <c r="AL49" s="367">
        <v>31.997282970000001</v>
      </c>
      <c r="AM49" s="283">
        <v>0</v>
      </c>
      <c r="AN49" s="367">
        <v>0</v>
      </c>
      <c r="AO49" s="283">
        <v>0</v>
      </c>
      <c r="AP49" s="367">
        <v>0</v>
      </c>
      <c r="AQ49" s="283">
        <v>5</v>
      </c>
      <c r="AR49" s="367">
        <v>1.2953432300000001</v>
      </c>
      <c r="AS49" s="283">
        <v>9</v>
      </c>
      <c r="AT49" s="367">
        <v>2.1653691799999999</v>
      </c>
      <c r="AU49" s="367">
        <v>33</v>
      </c>
      <c r="AV49" s="367">
        <v>8.0378085299999995</v>
      </c>
      <c r="AW49" s="283">
        <v>4</v>
      </c>
      <c r="AX49" s="367">
        <v>0.83018475999999997</v>
      </c>
      <c r="AY49" s="283">
        <v>6</v>
      </c>
      <c r="AZ49" s="367">
        <v>1.4700512299999999</v>
      </c>
      <c r="BA49" s="283">
        <v>170</v>
      </c>
      <c r="BB49" s="367">
        <v>41.864425730000001</v>
      </c>
      <c r="BC49" s="283">
        <v>32</v>
      </c>
      <c r="BD49" s="367">
        <v>7.9967194299999997</v>
      </c>
      <c r="BE49" s="283">
        <v>7</v>
      </c>
      <c r="BF49" s="367">
        <v>1.7669898500000001</v>
      </c>
    </row>
    <row r="50" spans="1:58" s="312" customFormat="1" ht="15" customHeight="1" x14ac:dyDescent="0.2">
      <c r="A50" s="720"/>
      <c r="B50" s="273" t="s">
        <v>162</v>
      </c>
      <c r="C50" s="275">
        <v>706</v>
      </c>
      <c r="D50" s="274">
        <v>307</v>
      </c>
      <c r="E50" s="362">
        <v>4</v>
      </c>
      <c r="F50" s="363">
        <v>1.3817558400000001</v>
      </c>
      <c r="G50" s="274">
        <v>10</v>
      </c>
      <c r="H50" s="364">
        <v>3.1564568199999998</v>
      </c>
      <c r="I50" s="362">
        <v>91</v>
      </c>
      <c r="J50" s="363">
        <v>29.75756582</v>
      </c>
      <c r="K50" s="274">
        <v>0</v>
      </c>
      <c r="L50" s="364">
        <v>0</v>
      </c>
      <c r="M50" s="274">
        <v>0</v>
      </c>
      <c r="N50" s="364">
        <v>0</v>
      </c>
      <c r="O50" s="274">
        <v>3</v>
      </c>
      <c r="P50" s="364">
        <v>0.99492367999999998</v>
      </c>
      <c r="Q50" s="362">
        <v>6</v>
      </c>
      <c r="R50" s="363">
        <v>2.1036359600000001</v>
      </c>
      <c r="S50" s="362">
        <v>36</v>
      </c>
      <c r="T50" s="363">
        <v>11.73014553</v>
      </c>
      <c r="U50" s="362">
        <v>0</v>
      </c>
      <c r="V50" s="363">
        <v>4.0015130000000003E-2</v>
      </c>
      <c r="W50" s="362">
        <v>1</v>
      </c>
      <c r="X50" s="363">
        <v>0.22918934999999999</v>
      </c>
      <c r="Y50" s="362">
        <v>122</v>
      </c>
      <c r="Z50" s="363">
        <v>39.691558000000001</v>
      </c>
      <c r="AA50" s="362">
        <v>30</v>
      </c>
      <c r="AB50" s="363">
        <v>9.8300059700000002</v>
      </c>
      <c r="AC50" s="362">
        <v>3</v>
      </c>
      <c r="AD50" s="363">
        <v>1.08474789</v>
      </c>
      <c r="AE50" s="275">
        <v>738</v>
      </c>
      <c r="AF50" s="274">
        <v>316</v>
      </c>
      <c r="AG50" s="274">
        <v>2</v>
      </c>
      <c r="AH50" s="364">
        <v>0.48726159000000002</v>
      </c>
      <c r="AI50" s="274">
        <v>8</v>
      </c>
      <c r="AJ50" s="364">
        <v>2.6755369600000001</v>
      </c>
      <c r="AK50" s="274">
        <v>79</v>
      </c>
      <c r="AL50" s="364">
        <v>24.895036300000001</v>
      </c>
      <c r="AM50" s="274">
        <v>0</v>
      </c>
      <c r="AN50" s="364">
        <v>0</v>
      </c>
      <c r="AO50" s="274">
        <v>0</v>
      </c>
      <c r="AP50" s="364">
        <v>0</v>
      </c>
      <c r="AQ50" s="274">
        <v>5</v>
      </c>
      <c r="AR50" s="364">
        <v>1.5953374600000001</v>
      </c>
      <c r="AS50" s="274">
        <v>8</v>
      </c>
      <c r="AT50" s="364">
        <v>2.4528138400000001</v>
      </c>
      <c r="AU50" s="364">
        <v>31</v>
      </c>
      <c r="AV50" s="364">
        <v>9.7768756299999993</v>
      </c>
      <c r="AW50" s="274">
        <v>1</v>
      </c>
      <c r="AX50" s="364">
        <v>0.15647472000000001</v>
      </c>
      <c r="AY50" s="274">
        <v>1</v>
      </c>
      <c r="AZ50" s="364">
        <v>0.35257972999999998</v>
      </c>
      <c r="BA50" s="274">
        <v>148</v>
      </c>
      <c r="BB50" s="364">
        <v>46.77966035</v>
      </c>
      <c r="BC50" s="274">
        <v>28</v>
      </c>
      <c r="BD50" s="364">
        <v>8.8211094600000006</v>
      </c>
      <c r="BE50" s="274">
        <v>6</v>
      </c>
      <c r="BF50" s="364">
        <v>2.0073139699999998</v>
      </c>
    </row>
    <row r="51" spans="1:58" s="312" customFormat="1" ht="15" customHeight="1" x14ac:dyDescent="0.2">
      <c r="A51" s="720"/>
      <c r="B51" s="269" t="s">
        <v>163</v>
      </c>
      <c r="C51" s="284">
        <v>217</v>
      </c>
      <c r="D51" s="283">
        <v>92</v>
      </c>
      <c r="E51" s="365">
        <v>0</v>
      </c>
      <c r="F51" s="366">
        <v>0.51940450000000005</v>
      </c>
      <c r="G51" s="283">
        <v>0</v>
      </c>
      <c r="H51" s="367">
        <v>8.1505930000000004E-2</v>
      </c>
      <c r="I51" s="365">
        <v>57</v>
      </c>
      <c r="J51" s="366">
        <v>61.911950910000002</v>
      </c>
      <c r="K51" s="283">
        <v>0</v>
      </c>
      <c r="L51" s="367">
        <v>0</v>
      </c>
      <c r="M51" s="283">
        <v>0</v>
      </c>
      <c r="N51" s="367">
        <v>0</v>
      </c>
      <c r="O51" s="283">
        <v>0</v>
      </c>
      <c r="P51" s="367">
        <v>0.37533506999999999</v>
      </c>
      <c r="Q51" s="365">
        <v>4</v>
      </c>
      <c r="R51" s="366">
        <v>4.2166712999999998</v>
      </c>
      <c r="S51" s="365">
        <v>2</v>
      </c>
      <c r="T51" s="366">
        <v>1.88716482</v>
      </c>
      <c r="U51" s="365">
        <v>1</v>
      </c>
      <c r="V51" s="366">
        <v>0.86886118999999995</v>
      </c>
      <c r="W51" s="365">
        <v>4</v>
      </c>
      <c r="X51" s="366">
        <v>4.1541323300000004</v>
      </c>
      <c r="Y51" s="365">
        <v>19</v>
      </c>
      <c r="Z51" s="366">
        <v>20.566609570000001</v>
      </c>
      <c r="AA51" s="365">
        <v>4</v>
      </c>
      <c r="AB51" s="366">
        <v>4.4422317400000004</v>
      </c>
      <c r="AC51" s="365">
        <v>1</v>
      </c>
      <c r="AD51" s="366">
        <v>0.97613265000000005</v>
      </c>
      <c r="AE51" s="284">
        <v>228</v>
      </c>
      <c r="AF51" s="283">
        <v>89</v>
      </c>
      <c r="AG51" s="283">
        <v>0</v>
      </c>
      <c r="AH51" s="367">
        <v>0.34649625000000001</v>
      </c>
      <c r="AI51" s="283">
        <v>0</v>
      </c>
      <c r="AJ51" s="367">
        <v>0.15464501</v>
      </c>
      <c r="AK51" s="283">
        <v>51</v>
      </c>
      <c r="AL51" s="367">
        <v>57.100490280000002</v>
      </c>
      <c r="AM51" s="283">
        <v>0</v>
      </c>
      <c r="AN51" s="367">
        <v>0</v>
      </c>
      <c r="AO51" s="283">
        <v>0</v>
      </c>
      <c r="AP51" s="367">
        <v>0</v>
      </c>
      <c r="AQ51" s="283">
        <v>0</v>
      </c>
      <c r="AR51" s="367">
        <v>0.23500024999999999</v>
      </c>
      <c r="AS51" s="283">
        <v>1</v>
      </c>
      <c r="AT51" s="367">
        <v>1.14938323</v>
      </c>
      <c r="AU51" s="367">
        <v>2</v>
      </c>
      <c r="AV51" s="367">
        <v>1.89099839</v>
      </c>
      <c r="AW51" s="283">
        <v>3</v>
      </c>
      <c r="AX51" s="367">
        <v>3.2114429100000002</v>
      </c>
      <c r="AY51" s="283">
        <v>5</v>
      </c>
      <c r="AZ51" s="367">
        <v>5.4198040499999998</v>
      </c>
      <c r="BA51" s="283">
        <v>22</v>
      </c>
      <c r="BB51" s="367">
        <v>24.49130998</v>
      </c>
      <c r="BC51" s="283">
        <v>5</v>
      </c>
      <c r="BD51" s="367">
        <v>5.0828761299999998</v>
      </c>
      <c r="BE51" s="283">
        <v>1</v>
      </c>
      <c r="BF51" s="367">
        <v>0.91755352999999995</v>
      </c>
    </row>
    <row r="52" spans="1:58" s="312" customFormat="1" ht="15" customHeight="1" x14ac:dyDescent="0.2">
      <c r="A52" s="720" t="s">
        <v>176</v>
      </c>
      <c r="B52" s="273" t="s">
        <v>63</v>
      </c>
      <c r="C52" s="275">
        <v>1406</v>
      </c>
      <c r="D52" s="274">
        <v>588</v>
      </c>
      <c r="E52" s="362">
        <v>10</v>
      </c>
      <c r="F52" s="363">
        <v>1.6902331100000001</v>
      </c>
      <c r="G52" s="274">
        <v>22</v>
      </c>
      <c r="H52" s="364">
        <v>3.8183261900000001</v>
      </c>
      <c r="I52" s="362">
        <v>255</v>
      </c>
      <c r="J52" s="363">
        <v>43.37966943</v>
      </c>
      <c r="K52" s="274">
        <v>0</v>
      </c>
      <c r="L52" s="364">
        <v>0</v>
      </c>
      <c r="M52" s="274">
        <v>0</v>
      </c>
      <c r="N52" s="364">
        <v>0</v>
      </c>
      <c r="O52" s="274">
        <v>2</v>
      </c>
      <c r="P52" s="364">
        <v>0.37515606000000001</v>
      </c>
      <c r="Q52" s="362">
        <v>3</v>
      </c>
      <c r="R52" s="363">
        <v>0.46295931000000001</v>
      </c>
      <c r="S52" s="362">
        <v>30</v>
      </c>
      <c r="T52" s="363">
        <v>5.0748990699999998</v>
      </c>
      <c r="U52" s="362">
        <v>3</v>
      </c>
      <c r="V52" s="363">
        <v>0.58022079000000004</v>
      </c>
      <c r="W52" s="362">
        <v>7</v>
      </c>
      <c r="X52" s="363">
        <v>1.25010899</v>
      </c>
      <c r="Y52" s="362">
        <v>212</v>
      </c>
      <c r="Z52" s="363">
        <v>36.128814269999999</v>
      </c>
      <c r="AA52" s="362">
        <v>39</v>
      </c>
      <c r="AB52" s="363">
        <v>6.6537865299999996</v>
      </c>
      <c r="AC52" s="362">
        <v>3</v>
      </c>
      <c r="AD52" s="363">
        <v>0.58582624999999999</v>
      </c>
      <c r="AE52" s="275">
        <v>1426</v>
      </c>
      <c r="AF52" s="274">
        <v>603</v>
      </c>
      <c r="AG52" s="274">
        <v>6</v>
      </c>
      <c r="AH52" s="364">
        <v>0.94086966000000005</v>
      </c>
      <c r="AI52" s="274">
        <v>17</v>
      </c>
      <c r="AJ52" s="364">
        <v>2.8824139799999999</v>
      </c>
      <c r="AK52" s="274">
        <v>260</v>
      </c>
      <c r="AL52" s="364">
        <v>43.1070688</v>
      </c>
      <c r="AM52" s="274">
        <v>0</v>
      </c>
      <c r="AN52" s="364">
        <v>0</v>
      </c>
      <c r="AO52" s="274">
        <v>0</v>
      </c>
      <c r="AP52" s="364">
        <v>0</v>
      </c>
      <c r="AQ52" s="274">
        <v>2</v>
      </c>
      <c r="AR52" s="364">
        <v>0.37396927000000002</v>
      </c>
      <c r="AS52" s="274">
        <v>4</v>
      </c>
      <c r="AT52" s="364">
        <v>0.66182487000000001</v>
      </c>
      <c r="AU52" s="364">
        <v>23</v>
      </c>
      <c r="AV52" s="364">
        <v>3.8869130099999998</v>
      </c>
      <c r="AW52" s="274">
        <v>5</v>
      </c>
      <c r="AX52" s="364">
        <v>0.69598857000000003</v>
      </c>
      <c r="AY52" s="274">
        <v>12</v>
      </c>
      <c r="AZ52" s="364">
        <v>1.9469343400000001</v>
      </c>
      <c r="BA52" s="274">
        <v>226</v>
      </c>
      <c r="BB52" s="364">
        <v>37.404505159999999</v>
      </c>
      <c r="BC52" s="274">
        <v>44</v>
      </c>
      <c r="BD52" s="364">
        <v>7.2217937499999998</v>
      </c>
      <c r="BE52" s="274">
        <v>5</v>
      </c>
      <c r="BF52" s="364">
        <v>0.87771858000000003</v>
      </c>
    </row>
    <row r="53" spans="1:58" s="312" customFormat="1" ht="15" customHeight="1" x14ac:dyDescent="0.2">
      <c r="A53" s="720"/>
      <c r="B53" s="269" t="s">
        <v>162</v>
      </c>
      <c r="C53" s="284">
        <v>755</v>
      </c>
      <c r="D53" s="283">
        <v>334</v>
      </c>
      <c r="E53" s="365">
        <v>7</v>
      </c>
      <c r="F53" s="366">
        <v>2.1198866999999999</v>
      </c>
      <c r="G53" s="283">
        <v>21</v>
      </c>
      <c r="H53" s="367">
        <v>6.2280941299999997</v>
      </c>
      <c r="I53" s="365">
        <v>101</v>
      </c>
      <c r="J53" s="366">
        <v>30.281290049999999</v>
      </c>
      <c r="K53" s="283">
        <v>0</v>
      </c>
      <c r="L53" s="367">
        <v>0</v>
      </c>
      <c r="M53" s="283">
        <v>0</v>
      </c>
      <c r="N53" s="367">
        <v>0</v>
      </c>
      <c r="O53" s="283">
        <v>1</v>
      </c>
      <c r="P53" s="367">
        <v>0.40931025999999998</v>
      </c>
      <c r="Q53" s="365">
        <v>2</v>
      </c>
      <c r="R53" s="366">
        <v>0.64087090999999996</v>
      </c>
      <c r="S53" s="365">
        <v>29</v>
      </c>
      <c r="T53" s="366">
        <v>8.7308103500000005</v>
      </c>
      <c r="U53" s="365">
        <v>0</v>
      </c>
      <c r="V53" s="366">
        <v>6.5958230000000007E-2</v>
      </c>
      <c r="W53" s="365">
        <v>0</v>
      </c>
      <c r="X53" s="366">
        <v>0</v>
      </c>
      <c r="Y53" s="365">
        <v>148</v>
      </c>
      <c r="Z53" s="366">
        <v>44.173669230000002</v>
      </c>
      <c r="AA53" s="365">
        <v>25</v>
      </c>
      <c r="AB53" s="366">
        <v>7.3271409399999996</v>
      </c>
      <c r="AC53" s="365">
        <v>0</v>
      </c>
      <c r="AD53" s="366">
        <v>2.2969199999999999E-2</v>
      </c>
      <c r="AE53" s="284">
        <v>764</v>
      </c>
      <c r="AF53" s="283">
        <v>340</v>
      </c>
      <c r="AG53" s="283">
        <v>5</v>
      </c>
      <c r="AH53" s="367">
        <v>1.3919431499999999</v>
      </c>
      <c r="AI53" s="283">
        <v>14</v>
      </c>
      <c r="AJ53" s="367">
        <v>4.1874467900000001</v>
      </c>
      <c r="AK53" s="283">
        <v>103</v>
      </c>
      <c r="AL53" s="367">
        <v>30.26589581</v>
      </c>
      <c r="AM53" s="283">
        <v>0</v>
      </c>
      <c r="AN53" s="367">
        <v>0</v>
      </c>
      <c r="AO53" s="283">
        <v>0</v>
      </c>
      <c r="AP53" s="367">
        <v>0</v>
      </c>
      <c r="AQ53" s="283">
        <v>2</v>
      </c>
      <c r="AR53" s="367">
        <v>0.66234623000000004</v>
      </c>
      <c r="AS53" s="283">
        <v>4</v>
      </c>
      <c r="AT53" s="367">
        <v>1.0797834399999999</v>
      </c>
      <c r="AU53" s="367">
        <v>22</v>
      </c>
      <c r="AV53" s="367">
        <v>6.3858504199999997</v>
      </c>
      <c r="AW53" s="283">
        <v>2</v>
      </c>
      <c r="AX53" s="367">
        <v>0.38096761000000001</v>
      </c>
      <c r="AY53" s="283">
        <v>0</v>
      </c>
      <c r="AZ53" s="367">
        <v>0.12882914000000001</v>
      </c>
      <c r="BA53" s="283">
        <v>157</v>
      </c>
      <c r="BB53" s="367">
        <v>46.236194009999998</v>
      </c>
      <c r="BC53" s="283">
        <v>30</v>
      </c>
      <c r="BD53" s="367">
        <v>8.7588595799999993</v>
      </c>
      <c r="BE53" s="283">
        <v>2</v>
      </c>
      <c r="BF53" s="367">
        <v>0.52188383000000005</v>
      </c>
    </row>
    <row r="54" spans="1:58" s="312" customFormat="1" ht="15" customHeight="1" x14ac:dyDescent="0.2">
      <c r="A54" s="720"/>
      <c r="B54" s="273" t="s">
        <v>163</v>
      </c>
      <c r="C54" s="275">
        <v>651</v>
      </c>
      <c r="D54" s="274">
        <v>253</v>
      </c>
      <c r="E54" s="362">
        <v>3</v>
      </c>
      <c r="F54" s="363">
        <v>1.1229621400000001</v>
      </c>
      <c r="G54" s="274">
        <v>2</v>
      </c>
      <c r="H54" s="364">
        <v>0.63671338</v>
      </c>
      <c r="I54" s="362">
        <v>154</v>
      </c>
      <c r="J54" s="363">
        <v>60.673439109999997</v>
      </c>
      <c r="K54" s="274">
        <v>0</v>
      </c>
      <c r="L54" s="364">
        <v>0</v>
      </c>
      <c r="M54" s="274">
        <v>0</v>
      </c>
      <c r="N54" s="364">
        <v>0</v>
      </c>
      <c r="O54" s="274">
        <v>1</v>
      </c>
      <c r="P54" s="364">
        <v>0.33006232000000002</v>
      </c>
      <c r="Q54" s="362">
        <v>1</v>
      </c>
      <c r="R54" s="363">
        <v>0.22806291000000001</v>
      </c>
      <c r="S54" s="362">
        <v>1</v>
      </c>
      <c r="T54" s="363">
        <v>0.24800515000000001</v>
      </c>
      <c r="U54" s="362">
        <v>3</v>
      </c>
      <c r="V54" s="363">
        <v>1.2592008400000001</v>
      </c>
      <c r="W54" s="362">
        <v>7</v>
      </c>
      <c r="X54" s="363">
        <v>2.9006259299999999</v>
      </c>
      <c r="Y54" s="362">
        <v>65</v>
      </c>
      <c r="Z54" s="363">
        <v>25.507204940000001</v>
      </c>
      <c r="AA54" s="362">
        <v>15</v>
      </c>
      <c r="AB54" s="363">
        <v>5.7647577600000002</v>
      </c>
      <c r="AC54" s="362">
        <v>3</v>
      </c>
      <c r="AD54" s="363">
        <v>1.3289655300000001</v>
      </c>
      <c r="AE54" s="275">
        <v>662</v>
      </c>
      <c r="AF54" s="274">
        <v>263</v>
      </c>
      <c r="AG54" s="274">
        <v>1</v>
      </c>
      <c r="AH54" s="364">
        <v>0.35591439000000002</v>
      </c>
      <c r="AI54" s="274">
        <v>3</v>
      </c>
      <c r="AJ54" s="364">
        <v>1.1900382700000001</v>
      </c>
      <c r="AK54" s="274">
        <v>157</v>
      </c>
      <c r="AL54" s="364">
        <v>59.759592259999998</v>
      </c>
      <c r="AM54" s="274">
        <v>0</v>
      </c>
      <c r="AN54" s="364">
        <v>0</v>
      </c>
      <c r="AO54" s="274">
        <v>0</v>
      </c>
      <c r="AP54" s="364">
        <v>0</v>
      </c>
      <c r="AQ54" s="274">
        <v>0</v>
      </c>
      <c r="AR54" s="364">
        <v>0</v>
      </c>
      <c r="AS54" s="274">
        <v>0</v>
      </c>
      <c r="AT54" s="364">
        <v>0.11981327</v>
      </c>
      <c r="AU54" s="364">
        <v>2</v>
      </c>
      <c r="AV54" s="364">
        <v>0.64627341000000005</v>
      </c>
      <c r="AW54" s="274">
        <v>3</v>
      </c>
      <c r="AX54" s="364">
        <v>1.1045099700000001</v>
      </c>
      <c r="AY54" s="274">
        <v>11</v>
      </c>
      <c r="AZ54" s="364">
        <v>4.3046659399999996</v>
      </c>
      <c r="BA54" s="274">
        <v>68</v>
      </c>
      <c r="BB54" s="364">
        <v>25.951508929999999</v>
      </c>
      <c r="BC54" s="274">
        <v>14</v>
      </c>
      <c r="BD54" s="364">
        <v>5.2285159800000001</v>
      </c>
      <c r="BE54" s="274">
        <v>4</v>
      </c>
      <c r="BF54" s="364">
        <v>1.33916759</v>
      </c>
    </row>
    <row r="55" spans="1:58" s="312" customFormat="1" ht="15" customHeight="1" x14ac:dyDescent="0.2">
      <c r="A55" s="720" t="s">
        <v>177</v>
      </c>
      <c r="B55" s="269" t="s">
        <v>63</v>
      </c>
      <c r="C55" s="284">
        <v>2444</v>
      </c>
      <c r="D55" s="283">
        <v>1222</v>
      </c>
      <c r="E55" s="365">
        <v>107</v>
      </c>
      <c r="F55" s="366">
        <v>8.7943509100000004</v>
      </c>
      <c r="G55" s="283">
        <v>254</v>
      </c>
      <c r="H55" s="367">
        <v>20.750986650000002</v>
      </c>
      <c r="I55" s="365">
        <v>428</v>
      </c>
      <c r="J55" s="366">
        <v>35.057170040000003</v>
      </c>
      <c r="K55" s="283">
        <v>0</v>
      </c>
      <c r="L55" s="367">
        <v>0</v>
      </c>
      <c r="M55" s="283">
        <v>78</v>
      </c>
      <c r="N55" s="367">
        <v>6.3700614499999997</v>
      </c>
      <c r="O55" s="283">
        <v>4</v>
      </c>
      <c r="P55" s="367">
        <v>0.34651304999999999</v>
      </c>
      <c r="Q55" s="365">
        <v>37</v>
      </c>
      <c r="R55" s="366">
        <v>3.0642282500000002</v>
      </c>
      <c r="S55" s="365">
        <v>79</v>
      </c>
      <c r="T55" s="366">
        <v>6.4266576400000002</v>
      </c>
      <c r="U55" s="365">
        <v>0</v>
      </c>
      <c r="V55" s="366">
        <v>1.4128460000000001E-2</v>
      </c>
      <c r="W55" s="365">
        <v>4</v>
      </c>
      <c r="X55" s="366">
        <v>0.30434565000000002</v>
      </c>
      <c r="Y55" s="365">
        <v>137</v>
      </c>
      <c r="Z55" s="366">
        <v>11.25466243</v>
      </c>
      <c r="AA55" s="365">
        <v>80</v>
      </c>
      <c r="AB55" s="366">
        <v>6.5201875600000001</v>
      </c>
      <c r="AC55" s="365">
        <v>13</v>
      </c>
      <c r="AD55" s="366">
        <v>1.0967079099999999</v>
      </c>
      <c r="AE55" s="284">
        <v>2576</v>
      </c>
      <c r="AF55" s="283">
        <v>1294</v>
      </c>
      <c r="AG55" s="283">
        <v>159</v>
      </c>
      <c r="AH55" s="367">
        <v>12.274905609999999</v>
      </c>
      <c r="AI55" s="283">
        <v>224</v>
      </c>
      <c r="AJ55" s="367">
        <v>17.306193570000001</v>
      </c>
      <c r="AK55" s="283">
        <v>463</v>
      </c>
      <c r="AL55" s="367">
        <v>35.816820190000001</v>
      </c>
      <c r="AM55" s="283">
        <v>0</v>
      </c>
      <c r="AN55" s="367">
        <v>0</v>
      </c>
      <c r="AO55" s="283">
        <v>65</v>
      </c>
      <c r="AP55" s="367">
        <v>5.0618234600000003</v>
      </c>
      <c r="AQ55" s="283">
        <v>4</v>
      </c>
      <c r="AR55" s="367">
        <v>0.30966969</v>
      </c>
      <c r="AS55" s="283">
        <v>47</v>
      </c>
      <c r="AT55" s="367">
        <v>3.6401229100000001</v>
      </c>
      <c r="AU55" s="367">
        <v>87</v>
      </c>
      <c r="AV55" s="367">
        <v>6.7605514700000002</v>
      </c>
      <c r="AW55" s="283">
        <v>0</v>
      </c>
      <c r="AX55" s="367">
        <v>0</v>
      </c>
      <c r="AY55" s="283">
        <v>2</v>
      </c>
      <c r="AZ55" s="367">
        <v>0.17306716999999999</v>
      </c>
      <c r="BA55" s="283">
        <v>138</v>
      </c>
      <c r="BB55" s="367">
        <v>10.680904999999999</v>
      </c>
      <c r="BC55" s="283">
        <v>91</v>
      </c>
      <c r="BD55" s="367">
        <v>7.05906258</v>
      </c>
      <c r="BE55" s="283">
        <v>12</v>
      </c>
      <c r="BF55" s="367">
        <v>0.91687834000000001</v>
      </c>
    </row>
    <row r="56" spans="1:58" s="312" customFormat="1" ht="15" customHeight="1" x14ac:dyDescent="0.2">
      <c r="A56" s="720"/>
      <c r="B56" s="273" t="s">
        <v>162</v>
      </c>
      <c r="C56" s="275">
        <v>1769</v>
      </c>
      <c r="D56" s="274">
        <v>901</v>
      </c>
      <c r="E56" s="362">
        <v>79</v>
      </c>
      <c r="F56" s="363">
        <v>8.7941307999999996</v>
      </c>
      <c r="G56" s="274">
        <v>224</v>
      </c>
      <c r="H56" s="364">
        <v>24.808407970000001</v>
      </c>
      <c r="I56" s="362">
        <v>258</v>
      </c>
      <c r="J56" s="363">
        <v>28.614782810000001</v>
      </c>
      <c r="K56" s="274">
        <v>0</v>
      </c>
      <c r="L56" s="364">
        <v>0</v>
      </c>
      <c r="M56" s="274">
        <v>78</v>
      </c>
      <c r="N56" s="364">
        <v>8.6326284799999993</v>
      </c>
      <c r="O56" s="274">
        <v>4</v>
      </c>
      <c r="P56" s="364">
        <v>0.46959020000000001</v>
      </c>
      <c r="Q56" s="362">
        <v>32</v>
      </c>
      <c r="R56" s="363">
        <v>3.5896946700000001</v>
      </c>
      <c r="S56" s="362">
        <v>66</v>
      </c>
      <c r="T56" s="363">
        <v>7.3045464000000004</v>
      </c>
      <c r="U56" s="362">
        <v>0</v>
      </c>
      <c r="V56" s="363">
        <v>0</v>
      </c>
      <c r="W56" s="362">
        <v>0</v>
      </c>
      <c r="X56" s="363">
        <v>0</v>
      </c>
      <c r="Y56" s="362">
        <v>91</v>
      </c>
      <c r="Z56" s="363">
        <v>10.08520096</v>
      </c>
      <c r="AA56" s="362">
        <v>62</v>
      </c>
      <c r="AB56" s="363">
        <v>6.8402235600000001</v>
      </c>
      <c r="AC56" s="362">
        <v>8</v>
      </c>
      <c r="AD56" s="363">
        <v>0.86079413000000005</v>
      </c>
      <c r="AE56" s="275">
        <v>1900</v>
      </c>
      <c r="AF56" s="274">
        <v>971</v>
      </c>
      <c r="AG56" s="274">
        <v>123</v>
      </c>
      <c r="AH56" s="364">
        <v>12.71819211</v>
      </c>
      <c r="AI56" s="274">
        <v>212</v>
      </c>
      <c r="AJ56" s="364">
        <v>21.82166084</v>
      </c>
      <c r="AK56" s="274">
        <v>276</v>
      </c>
      <c r="AL56" s="364">
        <v>28.433675319999999</v>
      </c>
      <c r="AM56" s="274">
        <v>0</v>
      </c>
      <c r="AN56" s="364">
        <v>0</v>
      </c>
      <c r="AO56" s="274">
        <v>65</v>
      </c>
      <c r="AP56" s="364">
        <v>6.6856850000000003</v>
      </c>
      <c r="AQ56" s="274">
        <v>3</v>
      </c>
      <c r="AR56" s="364">
        <v>0.33084657000000001</v>
      </c>
      <c r="AS56" s="274">
        <v>40</v>
      </c>
      <c r="AT56" s="364">
        <v>4.15493779</v>
      </c>
      <c r="AU56" s="364">
        <v>74</v>
      </c>
      <c r="AV56" s="364">
        <v>7.6092823899999997</v>
      </c>
      <c r="AW56" s="274">
        <v>0</v>
      </c>
      <c r="AX56" s="364">
        <v>0</v>
      </c>
      <c r="AY56" s="274">
        <v>0</v>
      </c>
      <c r="AZ56" s="364">
        <v>0</v>
      </c>
      <c r="BA56" s="274">
        <v>90</v>
      </c>
      <c r="BB56" s="364">
        <v>9.2748864999999991</v>
      </c>
      <c r="BC56" s="274">
        <v>76</v>
      </c>
      <c r="BD56" s="364">
        <v>7.8555056700000003</v>
      </c>
      <c r="BE56" s="274">
        <v>11</v>
      </c>
      <c r="BF56" s="364">
        <v>1.1153278099999999</v>
      </c>
    </row>
    <row r="57" spans="1:58" s="312" customFormat="1" ht="15" customHeight="1" x14ac:dyDescent="0.2">
      <c r="A57" s="720"/>
      <c r="B57" s="269" t="s">
        <v>163</v>
      </c>
      <c r="C57" s="284">
        <v>675</v>
      </c>
      <c r="D57" s="283">
        <v>320</v>
      </c>
      <c r="E57" s="365">
        <v>28</v>
      </c>
      <c r="F57" s="366">
        <v>8.7949705999999992</v>
      </c>
      <c r="G57" s="283">
        <v>30</v>
      </c>
      <c r="H57" s="367">
        <v>9.3276684299999992</v>
      </c>
      <c r="I57" s="365">
        <v>170</v>
      </c>
      <c r="J57" s="366">
        <v>53.195153150000003</v>
      </c>
      <c r="K57" s="283">
        <v>0</v>
      </c>
      <c r="L57" s="367">
        <v>0</v>
      </c>
      <c r="M57" s="283">
        <v>0</v>
      </c>
      <c r="N57" s="367">
        <v>0</v>
      </c>
      <c r="O57" s="283">
        <v>0</v>
      </c>
      <c r="P57" s="367">
        <v>0</v>
      </c>
      <c r="Q57" s="365">
        <v>5</v>
      </c>
      <c r="R57" s="366">
        <v>1.58482305</v>
      </c>
      <c r="S57" s="365">
        <v>13</v>
      </c>
      <c r="T57" s="366">
        <v>3.9550379000000002</v>
      </c>
      <c r="U57" s="365">
        <v>0</v>
      </c>
      <c r="V57" s="366">
        <v>5.3905929999999998E-2</v>
      </c>
      <c r="W57" s="365">
        <v>4</v>
      </c>
      <c r="X57" s="366">
        <v>1.1612044500000001</v>
      </c>
      <c r="Y57" s="365">
        <v>47</v>
      </c>
      <c r="Z57" s="366">
        <v>14.547179870000001</v>
      </c>
      <c r="AA57" s="365">
        <v>18</v>
      </c>
      <c r="AB57" s="366">
        <v>5.6191539199999996</v>
      </c>
      <c r="AC57" s="365">
        <v>6</v>
      </c>
      <c r="AD57" s="366">
        <v>1.7609027100000001</v>
      </c>
      <c r="AE57" s="284">
        <v>677</v>
      </c>
      <c r="AF57" s="283">
        <v>323</v>
      </c>
      <c r="AG57" s="283">
        <v>35</v>
      </c>
      <c r="AH57" s="367">
        <v>10.942830839999999</v>
      </c>
      <c r="AI57" s="283">
        <v>12</v>
      </c>
      <c r="AJ57" s="367">
        <v>3.7372265100000002</v>
      </c>
      <c r="AK57" s="283">
        <v>187</v>
      </c>
      <c r="AL57" s="367">
        <v>58.0031508</v>
      </c>
      <c r="AM57" s="283">
        <v>0</v>
      </c>
      <c r="AN57" s="367">
        <v>0</v>
      </c>
      <c r="AO57" s="283">
        <v>1</v>
      </c>
      <c r="AP57" s="367">
        <v>0.18212386999999999</v>
      </c>
      <c r="AQ57" s="283">
        <v>1</v>
      </c>
      <c r="AR57" s="367">
        <v>0.24603322</v>
      </c>
      <c r="AS57" s="283">
        <v>7</v>
      </c>
      <c r="AT57" s="367">
        <v>2.0931055700000001</v>
      </c>
      <c r="AU57" s="367">
        <v>14</v>
      </c>
      <c r="AV57" s="367">
        <v>4.21011734</v>
      </c>
      <c r="AW57" s="283">
        <v>0</v>
      </c>
      <c r="AX57" s="367">
        <v>0</v>
      </c>
      <c r="AY57" s="283">
        <v>2</v>
      </c>
      <c r="AZ57" s="367">
        <v>0.69313354000000005</v>
      </c>
      <c r="BA57" s="283">
        <v>48</v>
      </c>
      <c r="BB57" s="367">
        <v>14.905986840000001</v>
      </c>
      <c r="BC57" s="283">
        <v>15</v>
      </c>
      <c r="BD57" s="367">
        <v>4.6657532499999999</v>
      </c>
      <c r="BE57" s="283">
        <v>1</v>
      </c>
      <c r="BF57" s="367">
        <v>0.32053822999999998</v>
      </c>
    </row>
    <row r="58" spans="1:58" s="312" customFormat="1" ht="15" customHeight="1" x14ac:dyDescent="0.2">
      <c r="A58" s="720" t="s">
        <v>178</v>
      </c>
      <c r="B58" s="273" t="s">
        <v>63</v>
      </c>
      <c r="C58" s="275">
        <v>389</v>
      </c>
      <c r="D58" s="274">
        <v>170</v>
      </c>
      <c r="E58" s="362">
        <v>1</v>
      </c>
      <c r="F58" s="363">
        <v>0.56235570000000001</v>
      </c>
      <c r="G58" s="274">
        <v>6</v>
      </c>
      <c r="H58" s="364">
        <v>3.6379460300000002</v>
      </c>
      <c r="I58" s="362">
        <v>78</v>
      </c>
      <c r="J58" s="363">
        <v>45.709076699999997</v>
      </c>
      <c r="K58" s="274">
        <v>0</v>
      </c>
      <c r="L58" s="364">
        <v>0</v>
      </c>
      <c r="M58" s="274">
        <v>0</v>
      </c>
      <c r="N58" s="364">
        <v>0</v>
      </c>
      <c r="O58" s="274">
        <v>0</v>
      </c>
      <c r="P58" s="364">
        <v>0.20852687</v>
      </c>
      <c r="Q58" s="362">
        <v>1</v>
      </c>
      <c r="R58" s="363">
        <v>0.60793182000000001</v>
      </c>
      <c r="S58" s="362">
        <v>1</v>
      </c>
      <c r="T58" s="363">
        <v>0.44381510000000002</v>
      </c>
      <c r="U58" s="362">
        <v>46</v>
      </c>
      <c r="V58" s="363">
        <v>26.90379149</v>
      </c>
      <c r="W58" s="362">
        <v>2</v>
      </c>
      <c r="X58" s="363">
        <v>1.2003318999999999</v>
      </c>
      <c r="Y58" s="362">
        <v>30</v>
      </c>
      <c r="Z58" s="363">
        <v>17.856197430000002</v>
      </c>
      <c r="AA58" s="362">
        <v>1</v>
      </c>
      <c r="AB58" s="363">
        <v>0.38479802000000002</v>
      </c>
      <c r="AC58" s="362">
        <v>4</v>
      </c>
      <c r="AD58" s="363">
        <v>2.4852289399999998</v>
      </c>
      <c r="AE58" s="275">
        <v>394</v>
      </c>
      <c r="AF58" s="274">
        <v>172</v>
      </c>
      <c r="AG58" s="274">
        <v>1</v>
      </c>
      <c r="AH58" s="364">
        <v>0.75623914999999997</v>
      </c>
      <c r="AI58" s="274">
        <v>3</v>
      </c>
      <c r="AJ58" s="364">
        <v>1.75732022</v>
      </c>
      <c r="AK58" s="274">
        <v>69</v>
      </c>
      <c r="AL58" s="364">
        <v>40.205388380000002</v>
      </c>
      <c r="AM58" s="274">
        <v>0</v>
      </c>
      <c r="AN58" s="364">
        <v>0</v>
      </c>
      <c r="AO58" s="274">
        <v>0</v>
      </c>
      <c r="AP58" s="364">
        <v>0</v>
      </c>
      <c r="AQ58" s="274">
        <v>0</v>
      </c>
      <c r="AR58" s="364">
        <v>0.10456897</v>
      </c>
      <c r="AS58" s="274">
        <v>2</v>
      </c>
      <c r="AT58" s="364">
        <v>1.3215788399999999</v>
      </c>
      <c r="AU58" s="364">
        <v>1</v>
      </c>
      <c r="AV58" s="364">
        <v>0.49385308</v>
      </c>
      <c r="AW58" s="274">
        <v>56</v>
      </c>
      <c r="AX58" s="364">
        <v>32.059835399999997</v>
      </c>
      <c r="AY58" s="274">
        <v>0</v>
      </c>
      <c r="AZ58" s="364">
        <v>0.25431172000000002</v>
      </c>
      <c r="BA58" s="274">
        <v>37</v>
      </c>
      <c r="BB58" s="364">
        <v>21.59119565</v>
      </c>
      <c r="BC58" s="274">
        <v>1</v>
      </c>
      <c r="BD58" s="364">
        <v>0.45650855000000001</v>
      </c>
      <c r="BE58" s="274">
        <v>2</v>
      </c>
      <c r="BF58" s="364">
        <v>0.99920001999999997</v>
      </c>
    </row>
    <row r="59" spans="1:58" s="312" customFormat="1" ht="15" customHeight="1" x14ac:dyDescent="0.2">
      <c r="A59" s="720"/>
      <c r="B59" s="269" t="s">
        <v>162</v>
      </c>
      <c r="C59" s="284">
        <v>182</v>
      </c>
      <c r="D59" s="283">
        <v>78</v>
      </c>
      <c r="E59" s="365">
        <v>1</v>
      </c>
      <c r="F59" s="366">
        <v>0.78094960999999996</v>
      </c>
      <c r="G59" s="283">
        <v>5</v>
      </c>
      <c r="H59" s="367">
        <v>6.7281595999999997</v>
      </c>
      <c r="I59" s="365">
        <v>31</v>
      </c>
      <c r="J59" s="366">
        <v>40.309617860000003</v>
      </c>
      <c r="K59" s="283">
        <v>0</v>
      </c>
      <c r="L59" s="367">
        <v>0</v>
      </c>
      <c r="M59" s="283">
        <v>0</v>
      </c>
      <c r="N59" s="367">
        <v>0</v>
      </c>
      <c r="O59" s="283">
        <v>0</v>
      </c>
      <c r="P59" s="367">
        <v>0.45403681000000001</v>
      </c>
      <c r="Q59" s="365">
        <v>1</v>
      </c>
      <c r="R59" s="366">
        <v>0.78492613</v>
      </c>
      <c r="S59" s="365">
        <v>1</v>
      </c>
      <c r="T59" s="366">
        <v>0.89451747999999998</v>
      </c>
      <c r="U59" s="365">
        <v>9</v>
      </c>
      <c r="V59" s="366">
        <v>10.91108949</v>
      </c>
      <c r="W59" s="365">
        <v>0</v>
      </c>
      <c r="X59" s="366">
        <v>0.55697945000000004</v>
      </c>
      <c r="Y59" s="365">
        <v>27</v>
      </c>
      <c r="Z59" s="366">
        <v>34.927788190000001</v>
      </c>
      <c r="AA59" s="365">
        <v>0</v>
      </c>
      <c r="AB59" s="366">
        <v>0.21993329</v>
      </c>
      <c r="AC59" s="365">
        <v>3</v>
      </c>
      <c r="AD59" s="366">
        <v>3.4320021000000001</v>
      </c>
      <c r="AE59" s="284">
        <v>183</v>
      </c>
      <c r="AF59" s="283">
        <v>78</v>
      </c>
      <c r="AG59" s="283">
        <v>1</v>
      </c>
      <c r="AH59" s="367">
        <v>1.0937475699999999</v>
      </c>
      <c r="AI59" s="283">
        <v>3</v>
      </c>
      <c r="AJ59" s="367">
        <v>3.74052221</v>
      </c>
      <c r="AK59" s="283">
        <v>32</v>
      </c>
      <c r="AL59" s="367">
        <v>40.708150240000002</v>
      </c>
      <c r="AM59" s="283">
        <v>0</v>
      </c>
      <c r="AN59" s="367">
        <v>0</v>
      </c>
      <c r="AO59" s="283">
        <v>0</v>
      </c>
      <c r="AP59" s="367">
        <v>0</v>
      </c>
      <c r="AQ59" s="283">
        <v>0</v>
      </c>
      <c r="AR59" s="367">
        <v>0.18952047</v>
      </c>
      <c r="AS59" s="283">
        <v>2</v>
      </c>
      <c r="AT59" s="367">
        <v>2.0805802099999999</v>
      </c>
      <c r="AU59" s="367">
        <v>1</v>
      </c>
      <c r="AV59" s="367">
        <v>1.0938453800000001</v>
      </c>
      <c r="AW59" s="283">
        <v>6</v>
      </c>
      <c r="AX59" s="367">
        <v>7.61831353</v>
      </c>
      <c r="AY59" s="283">
        <v>0</v>
      </c>
      <c r="AZ59" s="367">
        <v>0.19616422</v>
      </c>
      <c r="BA59" s="283">
        <v>32</v>
      </c>
      <c r="BB59" s="367">
        <v>41.197547120000003</v>
      </c>
      <c r="BC59" s="283">
        <v>0</v>
      </c>
      <c r="BD59" s="367">
        <v>0.35753907000000001</v>
      </c>
      <c r="BE59" s="283">
        <v>1</v>
      </c>
      <c r="BF59" s="367">
        <v>1.7240699799999999</v>
      </c>
    </row>
    <row r="60" spans="1:58" s="312" customFormat="1" ht="15" customHeight="1" x14ac:dyDescent="0.2">
      <c r="A60" s="720"/>
      <c r="B60" s="273" t="s">
        <v>163</v>
      </c>
      <c r="C60" s="275">
        <v>208</v>
      </c>
      <c r="D60" s="274">
        <v>92</v>
      </c>
      <c r="E60" s="362">
        <v>0</v>
      </c>
      <c r="F60" s="363">
        <v>0.37669027999999999</v>
      </c>
      <c r="G60" s="274">
        <v>1</v>
      </c>
      <c r="H60" s="364">
        <v>1.01323523</v>
      </c>
      <c r="I60" s="362">
        <v>46</v>
      </c>
      <c r="J60" s="363">
        <v>50.295173269999999</v>
      </c>
      <c r="K60" s="274">
        <v>0</v>
      </c>
      <c r="L60" s="364">
        <v>0</v>
      </c>
      <c r="M60" s="274">
        <v>0</v>
      </c>
      <c r="N60" s="364">
        <v>0</v>
      </c>
      <c r="O60" s="274">
        <v>0</v>
      </c>
      <c r="P60" s="364">
        <v>0</v>
      </c>
      <c r="Q60" s="362">
        <v>0</v>
      </c>
      <c r="R60" s="363">
        <v>0.45759952999999998</v>
      </c>
      <c r="S60" s="362">
        <v>0</v>
      </c>
      <c r="T60" s="363">
        <v>6.1005520000000001E-2</v>
      </c>
      <c r="U60" s="362">
        <v>37</v>
      </c>
      <c r="V60" s="363">
        <v>40.487389030000003</v>
      </c>
      <c r="W60" s="362">
        <v>2</v>
      </c>
      <c r="X60" s="363">
        <v>1.74677119</v>
      </c>
      <c r="Y60" s="362">
        <v>3</v>
      </c>
      <c r="Z60" s="363">
        <v>3.3562325</v>
      </c>
      <c r="AA60" s="362">
        <v>0</v>
      </c>
      <c r="AB60" s="363">
        <v>0.52482790000000001</v>
      </c>
      <c r="AC60" s="362">
        <v>2</v>
      </c>
      <c r="AD60" s="363">
        <v>1.6810755500000001</v>
      </c>
      <c r="AE60" s="275">
        <v>211</v>
      </c>
      <c r="AF60" s="274">
        <v>95</v>
      </c>
      <c r="AG60" s="274">
        <v>0</v>
      </c>
      <c r="AH60" s="364">
        <v>0.47843629999999998</v>
      </c>
      <c r="AI60" s="274">
        <v>0</v>
      </c>
      <c r="AJ60" s="364">
        <v>0.12494858</v>
      </c>
      <c r="AK60" s="274">
        <v>38</v>
      </c>
      <c r="AL60" s="364">
        <v>39.791565589999998</v>
      </c>
      <c r="AM60" s="274">
        <v>0</v>
      </c>
      <c r="AN60" s="364">
        <v>0</v>
      </c>
      <c r="AO60" s="274">
        <v>0</v>
      </c>
      <c r="AP60" s="364">
        <v>0</v>
      </c>
      <c r="AQ60" s="274">
        <v>0</v>
      </c>
      <c r="AR60" s="364">
        <v>3.4645479999999999E-2</v>
      </c>
      <c r="AS60" s="274">
        <v>1</v>
      </c>
      <c r="AT60" s="364">
        <v>0.69684553999999999</v>
      </c>
      <c r="AU60" s="364">
        <v>0</v>
      </c>
      <c r="AV60" s="364">
        <v>0</v>
      </c>
      <c r="AW60" s="274">
        <v>50</v>
      </c>
      <c r="AX60" s="364">
        <v>52.177628509999998</v>
      </c>
      <c r="AY60" s="274">
        <v>0</v>
      </c>
      <c r="AZ60" s="364">
        <v>0.30217287999999998</v>
      </c>
      <c r="BA60" s="274">
        <v>5</v>
      </c>
      <c r="BB60" s="364">
        <v>5.4532266399999996</v>
      </c>
      <c r="BC60" s="274">
        <v>1</v>
      </c>
      <c r="BD60" s="364">
        <v>0.53797022999999999</v>
      </c>
      <c r="BE60" s="274">
        <v>0</v>
      </c>
      <c r="BF60" s="364">
        <v>0.40256026</v>
      </c>
    </row>
    <row r="61" spans="1:58" s="312" customFormat="1" ht="15" customHeight="1" x14ac:dyDescent="0.2">
      <c r="A61" s="720" t="s">
        <v>179</v>
      </c>
      <c r="B61" s="269" t="s">
        <v>63</v>
      </c>
      <c r="C61" s="284">
        <v>31</v>
      </c>
      <c r="D61" s="283">
        <v>10</v>
      </c>
      <c r="E61" s="365">
        <v>0</v>
      </c>
      <c r="F61" s="366">
        <v>0</v>
      </c>
      <c r="G61" s="283">
        <v>0</v>
      </c>
      <c r="H61" s="367">
        <v>0</v>
      </c>
      <c r="I61" s="365">
        <v>5</v>
      </c>
      <c r="J61" s="366">
        <v>50.926589130000004</v>
      </c>
      <c r="K61" s="283">
        <v>0</v>
      </c>
      <c r="L61" s="367">
        <v>0</v>
      </c>
      <c r="M61" s="283">
        <v>0</v>
      </c>
      <c r="N61" s="367">
        <v>0</v>
      </c>
      <c r="O61" s="283">
        <v>0</v>
      </c>
      <c r="P61" s="367">
        <v>0.30207721999999998</v>
      </c>
      <c r="Q61" s="365">
        <v>0</v>
      </c>
      <c r="R61" s="366">
        <v>0.46118875999999998</v>
      </c>
      <c r="S61" s="365">
        <v>0</v>
      </c>
      <c r="T61" s="366">
        <v>3.3325724000000001</v>
      </c>
      <c r="U61" s="365">
        <v>1</v>
      </c>
      <c r="V61" s="366">
        <v>11.04507757</v>
      </c>
      <c r="W61" s="365">
        <v>0</v>
      </c>
      <c r="X61" s="366">
        <v>0</v>
      </c>
      <c r="Y61" s="365">
        <v>2</v>
      </c>
      <c r="Z61" s="366">
        <v>24.385568249999999</v>
      </c>
      <c r="AA61" s="365">
        <v>0</v>
      </c>
      <c r="AB61" s="366">
        <v>4.1448872200000002</v>
      </c>
      <c r="AC61" s="365">
        <v>1</v>
      </c>
      <c r="AD61" s="366">
        <v>5.4020394400000002</v>
      </c>
      <c r="AE61" s="284">
        <v>34</v>
      </c>
      <c r="AF61" s="283">
        <v>10</v>
      </c>
      <c r="AG61" s="283">
        <v>0</v>
      </c>
      <c r="AH61" s="367">
        <v>0</v>
      </c>
      <c r="AI61" s="283">
        <v>0</v>
      </c>
      <c r="AJ61" s="367">
        <v>9.6533179999999996E-2</v>
      </c>
      <c r="AK61" s="283">
        <v>4</v>
      </c>
      <c r="AL61" s="367">
        <v>43.280443699999999</v>
      </c>
      <c r="AM61" s="283">
        <v>0</v>
      </c>
      <c r="AN61" s="367">
        <v>0</v>
      </c>
      <c r="AO61" s="283">
        <v>0</v>
      </c>
      <c r="AP61" s="367">
        <v>0</v>
      </c>
      <c r="AQ61" s="283">
        <v>0</v>
      </c>
      <c r="AR61" s="367">
        <v>0.57406170999999995</v>
      </c>
      <c r="AS61" s="283">
        <v>0</v>
      </c>
      <c r="AT61" s="367">
        <v>0.18348037</v>
      </c>
      <c r="AU61" s="367">
        <v>0</v>
      </c>
      <c r="AV61" s="367">
        <v>2.5462929000000001</v>
      </c>
      <c r="AW61" s="283">
        <v>2</v>
      </c>
      <c r="AX61" s="367">
        <v>17.42500441</v>
      </c>
      <c r="AY61" s="283">
        <v>0</v>
      </c>
      <c r="AZ61" s="367">
        <v>0</v>
      </c>
      <c r="BA61" s="283">
        <v>3</v>
      </c>
      <c r="BB61" s="367">
        <v>26.052819700000001</v>
      </c>
      <c r="BC61" s="283">
        <v>0</v>
      </c>
      <c r="BD61" s="367">
        <v>2.2695154400000002</v>
      </c>
      <c r="BE61" s="283">
        <v>1</v>
      </c>
      <c r="BF61" s="367">
        <v>7.5718485900000001</v>
      </c>
    </row>
    <row r="62" spans="1:58" s="312" customFormat="1" ht="15" customHeight="1" x14ac:dyDescent="0.2">
      <c r="A62" s="720"/>
      <c r="B62" s="273" t="s">
        <v>162</v>
      </c>
      <c r="C62" s="275">
        <v>16</v>
      </c>
      <c r="D62" s="274">
        <v>6</v>
      </c>
      <c r="E62" s="362">
        <v>0</v>
      </c>
      <c r="F62" s="363">
        <v>0</v>
      </c>
      <c r="G62" s="274">
        <v>0</v>
      </c>
      <c r="H62" s="364">
        <v>0</v>
      </c>
      <c r="I62" s="362">
        <v>3</v>
      </c>
      <c r="J62" s="363">
        <v>39.497513910000002</v>
      </c>
      <c r="K62" s="274">
        <v>0</v>
      </c>
      <c r="L62" s="364">
        <v>0</v>
      </c>
      <c r="M62" s="274">
        <v>0</v>
      </c>
      <c r="N62" s="364">
        <v>0</v>
      </c>
      <c r="O62" s="274">
        <v>0</v>
      </c>
      <c r="P62" s="364">
        <v>0.37769616</v>
      </c>
      <c r="Q62" s="362">
        <v>0</v>
      </c>
      <c r="R62" s="363">
        <v>0.70800342999999999</v>
      </c>
      <c r="S62" s="362">
        <v>0</v>
      </c>
      <c r="T62" s="363">
        <v>4.4385310999999996</v>
      </c>
      <c r="U62" s="362">
        <v>1</v>
      </c>
      <c r="V62" s="363">
        <v>8.7030041400000009</v>
      </c>
      <c r="W62" s="362">
        <v>0</v>
      </c>
      <c r="X62" s="363">
        <v>0</v>
      </c>
      <c r="Y62" s="362">
        <v>2</v>
      </c>
      <c r="Z62" s="363">
        <v>33.971439529999998</v>
      </c>
      <c r="AA62" s="362">
        <v>0</v>
      </c>
      <c r="AB62" s="363">
        <v>5.0264113699999999</v>
      </c>
      <c r="AC62" s="362">
        <v>0</v>
      </c>
      <c r="AD62" s="363">
        <v>7.2774003699999996</v>
      </c>
      <c r="AE62" s="275">
        <v>17</v>
      </c>
      <c r="AF62" s="274">
        <v>8</v>
      </c>
      <c r="AG62" s="274">
        <v>0</v>
      </c>
      <c r="AH62" s="364">
        <v>0</v>
      </c>
      <c r="AI62" s="274">
        <v>0</v>
      </c>
      <c r="AJ62" s="364">
        <v>0.12074474</v>
      </c>
      <c r="AK62" s="274">
        <v>3</v>
      </c>
      <c r="AL62" s="364">
        <v>41.843006559999999</v>
      </c>
      <c r="AM62" s="274">
        <v>0</v>
      </c>
      <c r="AN62" s="364">
        <v>0</v>
      </c>
      <c r="AO62" s="274">
        <v>0</v>
      </c>
      <c r="AP62" s="364">
        <v>0</v>
      </c>
      <c r="AQ62" s="274">
        <v>0</v>
      </c>
      <c r="AR62" s="364">
        <v>0.67193802000000002</v>
      </c>
      <c r="AS62" s="274">
        <v>0</v>
      </c>
      <c r="AT62" s="364">
        <v>0.18339467000000001</v>
      </c>
      <c r="AU62" s="364">
        <v>0</v>
      </c>
      <c r="AV62" s="364">
        <v>3.0826519299999999</v>
      </c>
      <c r="AW62" s="274">
        <v>1</v>
      </c>
      <c r="AX62" s="364">
        <v>10.1142653</v>
      </c>
      <c r="AY62" s="274">
        <v>0</v>
      </c>
      <c r="AZ62" s="364">
        <v>0</v>
      </c>
      <c r="BA62" s="274">
        <v>3</v>
      </c>
      <c r="BB62" s="364">
        <v>32.232571149999998</v>
      </c>
      <c r="BC62" s="274">
        <v>0</v>
      </c>
      <c r="BD62" s="364">
        <v>2.4905406700000001</v>
      </c>
      <c r="BE62" s="274">
        <v>1</v>
      </c>
      <c r="BF62" s="364">
        <v>9.2608869499999997</v>
      </c>
    </row>
    <row r="63" spans="1:58" s="312" customFormat="1" ht="15" customHeight="1" x14ac:dyDescent="0.2">
      <c r="A63" s="720"/>
      <c r="B63" s="269" t="s">
        <v>163</v>
      </c>
      <c r="C63" s="284">
        <v>16</v>
      </c>
      <c r="D63" s="283">
        <v>3</v>
      </c>
      <c r="E63" s="365">
        <v>0</v>
      </c>
      <c r="F63" s="366">
        <v>0</v>
      </c>
      <c r="G63" s="283">
        <v>0</v>
      </c>
      <c r="H63" s="367">
        <v>0</v>
      </c>
      <c r="I63" s="365">
        <v>2</v>
      </c>
      <c r="J63" s="366">
        <v>72.282536309999998</v>
      </c>
      <c r="K63" s="283">
        <v>0</v>
      </c>
      <c r="L63" s="367">
        <v>0</v>
      </c>
      <c r="M63" s="283">
        <v>0</v>
      </c>
      <c r="N63" s="367">
        <v>0</v>
      </c>
      <c r="O63" s="283">
        <v>0</v>
      </c>
      <c r="P63" s="367">
        <v>0.16077848</v>
      </c>
      <c r="Q63" s="365">
        <v>0</v>
      </c>
      <c r="R63" s="366">
        <v>0</v>
      </c>
      <c r="S63" s="365">
        <v>0</v>
      </c>
      <c r="T63" s="366">
        <v>1.26601889</v>
      </c>
      <c r="U63" s="365">
        <v>1</v>
      </c>
      <c r="V63" s="366">
        <v>15.42138935</v>
      </c>
      <c r="W63" s="365">
        <v>0</v>
      </c>
      <c r="X63" s="366">
        <v>0</v>
      </c>
      <c r="Y63" s="365">
        <v>0</v>
      </c>
      <c r="Z63" s="366">
        <v>6.4737637699999997</v>
      </c>
      <c r="AA63" s="365">
        <v>0</v>
      </c>
      <c r="AB63" s="366">
        <v>2.4977038199999999</v>
      </c>
      <c r="AC63" s="365">
        <v>0</v>
      </c>
      <c r="AD63" s="366">
        <v>1.89780938</v>
      </c>
      <c r="AE63" s="284">
        <v>18</v>
      </c>
      <c r="AF63" s="283">
        <v>2</v>
      </c>
      <c r="AG63" s="283">
        <v>0</v>
      </c>
      <c r="AH63" s="367">
        <v>0</v>
      </c>
      <c r="AI63" s="283">
        <v>0</v>
      </c>
      <c r="AJ63" s="367">
        <v>0</v>
      </c>
      <c r="AK63" s="283">
        <v>1</v>
      </c>
      <c r="AL63" s="367">
        <v>49.01160513</v>
      </c>
      <c r="AM63" s="283">
        <v>0</v>
      </c>
      <c r="AN63" s="367">
        <v>0</v>
      </c>
      <c r="AO63" s="283">
        <v>0</v>
      </c>
      <c r="AP63" s="367">
        <v>0</v>
      </c>
      <c r="AQ63" s="283">
        <v>0</v>
      </c>
      <c r="AR63" s="367">
        <v>0.18382207</v>
      </c>
      <c r="AS63" s="283">
        <v>0</v>
      </c>
      <c r="AT63" s="367">
        <v>0.18382207</v>
      </c>
      <c r="AU63" s="367">
        <v>0</v>
      </c>
      <c r="AV63" s="367">
        <v>0.4077923</v>
      </c>
      <c r="AW63" s="283">
        <v>1</v>
      </c>
      <c r="AX63" s="367">
        <v>46.573427539999997</v>
      </c>
      <c r="AY63" s="283">
        <v>0</v>
      </c>
      <c r="AZ63" s="367">
        <v>0</v>
      </c>
      <c r="BA63" s="283">
        <v>0</v>
      </c>
      <c r="BB63" s="367">
        <v>1.4137226599999999</v>
      </c>
      <c r="BC63" s="283">
        <v>0</v>
      </c>
      <c r="BD63" s="367">
        <v>1.3882725499999999</v>
      </c>
      <c r="BE63" s="283">
        <v>0</v>
      </c>
      <c r="BF63" s="367">
        <v>0.83753568</v>
      </c>
    </row>
    <row r="64" spans="1:58" s="312" customFormat="1" ht="15" customHeight="1" x14ac:dyDescent="0.2">
      <c r="A64" s="720" t="s">
        <v>180</v>
      </c>
      <c r="B64" s="273" t="s">
        <v>63</v>
      </c>
      <c r="C64" s="275">
        <v>62</v>
      </c>
      <c r="D64" s="274">
        <v>30</v>
      </c>
      <c r="E64" s="362">
        <v>0</v>
      </c>
      <c r="F64" s="363">
        <v>0.20094724999999999</v>
      </c>
      <c r="G64" s="274">
        <v>0</v>
      </c>
      <c r="H64" s="364">
        <v>0.15389965</v>
      </c>
      <c r="I64" s="362">
        <v>11</v>
      </c>
      <c r="J64" s="363">
        <v>38.24869168</v>
      </c>
      <c r="K64" s="274">
        <v>0</v>
      </c>
      <c r="L64" s="364">
        <v>0</v>
      </c>
      <c r="M64" s="274">
        <v>0</v>
      </c>
      <c r="N64" s="364">
        <v>0</v>
      </c>
      <c r="O64" s="274">
        <v>0</v>
      </c>
      <c r="P64" s="364">
        <v>0.49006654999999999</v>
      </c>
      <c r="Q64" s="362">
        <v>0</v>
      </c>
      <c r="R64" s="363">
        <v>0.43654858000000002</v>
      </c>
      <c r="S64" s="362">
        <v>1</v>
      </c>
      <c r="T64" s="363">
        <v>3.0869642599999998</v>
      </c>
      <c r="U64" s="362">
        <v>0</v>
      </c>
      <c r="V64" s="363">
        <v>1.1025781800000001</v>
      </c>
      <c r="W64" s="362">
        <v>1</v>
      </c>
      <c r="X64" s="363">
        <v>4.0179096799999998</v>
      </c>
      <c r="Y64" s="362">
        <v>13</v>
      </c>
      <c r="Z64" s="363">
        <v>44.73965209</v>
      </c>
      <c r="AA64" s="362">
        <v>2</v>
      </c>
      <c r="AB64" s="363">
        <v>6.7965603899999998</v>
      </c>
      <c r="AC64" s="362">
        <v>0</v>
      </c>
      <c r="AD64" s="363">
        <v>0.72618168999999999</v>
      </c>
      <c r="AE64" s="275">
        <v>64</v>
      </c>
      <c r="AF64" s="274">
        <v>36</v>
      </c>
      <c r="AG64" s="274">
        <v>0</v>
      </c>
      <c r="AH64" s="364">
        <v>5.9605390000000001E-2</v>
      </c>
      <c r="AI64" s="274">
        <v>0</v>
      </c>
      <c r="AJ64" s="364">
        <v>0</v>
      </c>
      <c r="AK64" s="274">
        <v>15</v>
      </c>
      <c r="AL64" s="364">
        <v>43.24073155</v>
      </c>
      <c r="AM64" s="274">
        <v>0</v>
      </c>
      <c r="AN64" s="364">
        <v>0</v>
      </c>
      <c r="AO64" s="274">
        <v>0</v>
      </c>
      <c r="AP64" s="364">
        <v>0</v>
      </c>
      <c r="AQ64" s="274">
        <v>0</v>
      </c>
      <c r="AR64" s="364">
        <v>0.32753856999999997</v>
      </c>
      <c r="AS64" s="274">
        <v>0</v>
      </c>
      <c r="AT64" s="364">
        <v>0.18094999</v>
      </c>
      <c r="AU64" s="364">
        <v>1</v>
      </c>
      <c r="AV64" s="364">
        <v>2.9247446899999998</v>
      </c>
      <c r="AW64" s="274">
        <v>1</v>
      </c>
      <c r="AX64" s="364">
        <v>0.43393785000000001</v>
      </c>
      <c r="AY64" s="274">
        <v>1</v>
      </c>
      <c r="AZ64" s="364">
        <v>1.43653948</v>
      </c>
      <c r="BA64" s="274">
        <v>15</v>
      </c>
      <c r="BB64" s="364">
        <v>42.894140710000002</v>
      </c>
      <c r="BC64" s="274">
        <v>2</v>
      </c>
      <c r="BD64" s="364">
        <v>6.3661083600000001</v>
      </c>
      <c r="BE64" s="274">
        <v>1</v>
      </c>
      <c r="BF64" s="364">
        <v>2.13570342</v>
      </c>
    </row>
    <row r="65" spans="1:58" s="312" customFormat="1" ht="15" customHeight="1" x14ac:dyDescent="0.2">
      <c r="A65" s="720"/>
      <c r="B65" s="269" t="s">
        <v>162</v>
      </c>
      <c r="C65" s="284">
        <v>36</v>
      </c>
      <c r="D65" s="283">
        <v>19</v>
      </c>
      <c r="E65" s="365">
        <v>0</v>
      </c>
      <c r="F65" s="366">
        <v>0.31741544999999999</v>
      </c>
      <c r="G65" s="283">
        <v>0</v>
      </c>
      <c r="H65" s="367">
        <v>0.21174493999999999</v>
      </c>
      <c r="I65" s="365">
        <v>5</v>
      </c>
      <c r="J65" s="366">
        <v>26.694380809999998</v>
      </c>
      <c r="K65" s="283">
        <v>0</v>
      </c>
      <c r="L65" s="367">
        <v>0</v>
      </c>
      <c r="M65" s="283">
        <v>0</v>
      </c>
      <c r="N65" s="367">
        <v>0</v>
      </c>
      <c r="O65" s="283">
        <v>0</v>
      </c>
      <c r="P65" s="367">
        <v>0.71139845999999995</v>
      </c>
      <c r="Q65" s="365">
        <v>0</v>
      </c>
      <c r="R65" s="366">
        <v>0.56952356000000004</v>
      </c>
      <c r="S65" s="365">
        <v>1</v>
      </c>
      <c r="T65" s="366">
        <v>4.32526835</v>
      </c>
      <c r="U65" s="365">
        <v>0</v>
      </c>
      <c r="V65" s="366">
        <v>1.38992439</v>
      </c>
      <c r="W65" s="365">
        <v>0</v>
      </c>
      <c r="X65" s="366">
        <v>0</v>
      </c>
      <c r="Y65" s="365">
        <v>10</v>
      </c>
      <c r="Z65" s="366">
        <v>54.60925056</v>
      </c>
      <c r="AA65" s="365">
        <v>2</v>
      </c>
      <c r="AB65" s="366">
        <v>10.211478939999999</v>
      </c>
      <c r="AC65" s="365">
        <v>0</v>
      </c>
      <c r="AD65" s="366">
        <v>0.95961452999999997</v>
      </c>
      <c r="AE65" s="284">
        <v>38</v>
      </c>
      <c r="AF65" s="283">
        <v>22</v>
      </c>
      <c r="AG65" s="283">
        <v>0</v>
      </c>
      <c r="AH65" s="367">
        <v>9.6845500000000001E-2</v>
      </c>
      <c r="AI65" s="283">
        <v>0</v>
      </c>
      <c r="AJ65" s="367">
        <v>0</v>
      </c>
      <c r="AK65" s="283">
        <v>8</v>
      </c>
      <c r="AL65" s="367">
        <v>35.801200420000001</v>
      </c>
      <c r="AM65" s="283">
        <v>0</v>
      </c>
      <c r="AN65" s="367">
        <v>0</v>
      </c>
      <c r="AO65" s="283">
        <v>0</v>
      </c>
      <c r="AP65" s="367">
        <v>0</v>
      </c>
      <c r="AQ65" s="283">
        <v>0</v>
      </c>
      <c r="AR65" s="367">
        <v>0.53217731999999995</v>
      </c>
      <c r="AS65" s="283">
        <v>0</v>
      </c>
      <c r="AT65" s="367">
        <v>0.29400348999999998</v>
      </c>
      <c r="AU65" s="367">
        <v>1</v>
      </c>
      <c r="AV65" s="367">
        <v>4.5584525300000003</v>
      </c>
      <c r="AW65" s="283">
        <v>1</v>
      </c>
      <c r="AX65" s="367">
        <v>0.39011142999999998</v>
      </c>
      <c r="AY65" s="283">
        <v>0</v>
      </c>
      <c r="AZ65" s="367">
        <v>0</v>
      </c>
      <c r="BA65" s="283">
        <v>10</v>
      </c>
      <c r="BB65" s="367">
        <v>47.886408269999997</v>
      </c>
      <c r="BC65" s="283">
        <v>2</v>
      </c>
      <c r="BD65" s="367">
        <v>9.6494341899999991</v>
      </c>
      <c r="BE65" s="283">
        <v>0</v>
      </c>
      <c r="BF65" s="367">
        <v>0.79136684999999996</v>
      </c>
    </row>
    <row r="66" spans="1:58" s="312" customFormat="1" ht="15" customHeight="1" x14ac:dyDescent="0.2">
      <c r="A66" s="720"/>
      <c r="B66" s="273" t="s">
        <v>163</v>
      </c>
      <c r="C66" s="275">
        <v>26</v>
      </c>
      <c r="D66" s="274">
        <v>11</v>
      </c>
      <c r="E66" s="362">
        <v>0</v>
      </c>
      <c r="F66" s="363">
        <v>0</v>
      </c>
      <c r="G66" s="274">
        <v>0</v>
      </c>
      <c r="H66" s="364">
        <v>5.4096859999999997E-2</v>
      </c>
      <c r="I66" s="362">
        <v>6</v>
      </c>
      <c r="J66" s="363">
        <v>58.183807889999997</v>
      </c>
      <c r="K66" s="274">
        <v>0</v>
      </c>
      <c r="L66" s="364">
        <v>0</v>
      </c>
      <c r="M66" s="274">
        <v>0</v>
      </c>
      <c r="N66" s="364">
        <v>0</v>
      </c>
      <c r="O66" s="274">
        <v>0</v>
      </c>
      <c r="P66" s="364">
        <v>0.10819373</v>
      </c>
      <c r="Q66" s="362">
        <v>0</v>
      </c>
      <c r="R66" s="363">
        <v>0.20712151000000001</v>
      </c>
      <c r="S66" s="362">
        <v>0</v>
      </c>
      <c r="T66" s="363">
        <v>0.95046850999999999</v>
      </c>
      <c r="U66" s="362">
        <v>0</v>
      </c>
      <c r="V66" s="363">
        <v>0.60680825000000005</v>
      </c>
      <c r="W66" s="362">
        <v>1</v>
      </c>
      <c r="X66" s="363">
        <v>10.95017049</v>
      </c>
      <c r="Y66" s="362">
        <v>3</v>
      </c>
      <c r="Z66" s="363">
        <v>27.71123777</v>
      </c>
      <c r="AA66" s="362">
        <v>0</v>
      </c>
      <c r="AB66" s="363">
        <v>0.90466435999999995</v>
      </c>
      <c r="AC66" s="362">
        <v>0</v>
      </c>
      <c r="AD66" s="363">
        <v>0.32343063</v>
      </c>
      <c r="AE66" s="275">
        <v>27</v>
      </c>
      <c r="AF66" s="274">
        <v>14</v>
      </c>
      <c r="AG66" s="274">
        <v>0</v>
      </c>
      <c r="AH66" s="364">
        <v>0</v>
      </c>
      <c r="AI66" s="274">
        <v>0</v>
      </c>
      <c r="AJ66" s="364">
        <v>0</v>
      </c>
      <c r="AK66" s="274">
        <v>8</v>
      </c>
      <c r="AL66" s="364">
        <v>55.148218890000003</v>
      </c>
      <c r="AM66" s="274">
        <v>0</v>
      </c>
      <c r="AN66" s="364">
        <v>0</v>
      </c>
      <c r="AO66" s="274">
        <v>0</v>
      </c>
      <c r="AP66" s="364">
        <v>0</v>
      </c>
      <c r="AQ66" s="274">
        <v>0</v>
      </c>
      <c r="AR66" s="364">
        <v>0</v>
      </c>
      <c r="AS66" s="274">
        <v>0</v>
      </c>
      <c r="AT66" s="364">
        <v>0</v>
      </c>
      <c r="AU66" s="364">
        <v>0</v>
      </c>
      <c r="AV66" s="364">
        <v>0.30988157999999999</v>
      </c>
      <c r="AW66" s="274">
        <v>1</v>
      </c>
      <c r="AX66" s="364">
        <v>0.50408509999999995</v>
      </c>
      <c r="AY66" s="274">
        <v>1</v>
      </c>
      <c r="AZ66" s="364">
        <v>3.7358209000000002</v>
      </c>
      <c r="BA66" s="274">
        <v>5</v>
      </c>
      <c r="BB66" s="364">
        <v>34.903669010000002</v>
      </c>
      <c r="BC66" s="274">
        <v>0</v>
      </c>
      <c r="BD66" s="364">
        <v>1.1109168599999999</v>
      </c>
      <c r="BE66" s="274">
        <v>1</v>
      </c>
      <c r="BF66" s="364">
        <v>4.2874076600000004</v>
      </c>
    </row>
    <row r="67" spans="1:58" s="312" customFormat="1" ht="15" customHeight="1" x14ac:dyDescent="0.2">
      <c r="A67" s="720" t="s">
        <v>181</v>
      </c>
      <c r="B67" s="269" t="s">
        <v>63</v>
      </c>
      <c r="C67" s="284">
        <v>861</v>
      </c>
      <c r="D67" s="283">
        <v>384</v>
      </c>
      <c r="E67" s="365">
        <v>6</v>
      </c>
      <c r="F67" s="366">
        <v>1.5541083200000001</v>
      </c>
      <c r="G67" s="283">
        <v>36</v>
      </c>
      <c r="H67" s="367">
        <v>9.4184641399999993</v>
      </c>
      <c r="I67" s="365">
        <v>163</v>
      </c>
      <c r="J67" s="366">
        <v>42.414119650000004</v>
      </c>
      <c r="K67" s="283">
        <v>0</v>
      </c>
      <c r="L67" s="367">
        <v>0</v>
      </c>
      <c r="M67" s="283">
        <v>0</v>
      </c>
      <c r="N67" s="367">
        <v>0</v>
      </c>
      <c r="O67" s="283">
        <v>2</v>
      </c>
      <c r="P67" s="367">
        <v>0.40232127000000001</v>
      </c>
      <c r="Q67" s="365">
        <v>3</v>
      </c>
      <c r="R67" s="366">
        <v>0.73709354000000005</v>
      </c>
      <c r="S67" s="365">
        <v>30</v>
      </c>
      <c r="T67" s="366">
        <v>7.8380612200000002</v>
      </c>
      <c r="U67" s="365">
        <v>0</v>
      </c>
      <c r="V67" s="366">
        <v>0</v>
      </c>
      <c r="W67" s="365">
        <v>1</v>
      </c>
      <c r="X67" s="366">
        <v>0.32561612000000001</v>
      </c>
      <c r="Y67" s="365">
        <v>138</v>
      </c>
      <c r="Z67" s="366">
        <v>35.77541634</v>
      </c>
      <c r="AA67" s="365">
        <v>5</v>
      </c>
      <c r="AB67" s="366">
        <v>1.21066651</v>
      </c>
      <c r="AC67" s="365">
        <v>1</v>
      </c>
      <c r="AD67" s="366">
        <v>0.32413287000000002</v>
      </c>
      <c r="AE67" s="284">
        <v>872</v>
      </c>
      <c r="AF67" s="283">
        <v>409</v>
      </c>
      <c r="AG67" s="283">
        <v>6</v>
      </c>
      <c r="AH67" s="367">
        <v>1.38746773</v>
      </c>
      <c r="AI67" s="283">
        <v>25</v>
      </c>
      <c r="AJ67" s="367">
        <v>6.0970128700000004</v>
      </c>
      <c r="AK67" s="283">
        <v>199</v>
      </c>
      <c r="AL67" s="367">
        <v>48.603624789999998</v>
      </c>
      <c r="AM67" s="283">
        <v>0</v>
      </c>
      <c r="AN67" s="367">
        <v>0</v>
      </c>
      <c r="AO67" s="283">
        <v>0</v>
      </c>
      <c r="AP67" s="367">
        <v>0</v>
      </c>
      <c r="AQ67" s="283">
        <v>2</v>
      </c>
      <c r="AR67" s="367">
        <v>0.54102678999999998</v>
      </c>
      <c r="AS67" s="283">
        <v>3</v>
      </c>
      <c r="AT67" s="367">
        <v>0.70595483999999997</v>
      </c>
      <c r="AU67" s="367">
        <v>26</v>
      </c>
      <c r="AV67" s="367">
        <v>6.4154393699999996</v>
      </c>
      <c r="AW67" s="283">
        <v>0</v>
      </c>
      <c r="AX67" s="367">
        <v>0</v>
      </c>
      <c r="AY67" s="283">
        <v>3</v>
      </c>
      <c r="AZ67" s="367">
        <v>0.70622306000000001</v>
      </c>
      <c r="BA67" s="283">
        <v>135</v>
      </c>
      <c r="BB67" s="367">
        <v>32.881545789999997</v>
      </c>
      <c r="BC67" s="283">
        <v>7</v>
      </c>
      <c r="BD67" s="367">
        <v>1.76925193</v>
      </c>
      <c r="BE67" s="283">
        <v>4</v>
      </c>
      <c r="BF67" s="367">
        <v>0.89245282999999997</v>
      </c>
    </row>
    <row r="68" spans="1:58" s="312" customFormat="1" ht="15" customHeight="1" x14ac:dyDescent="0.2">
      <c r="A68" s="720"/>
      <c r="B68" s="273" t="s">
        <v>162</v>
      </c>
      <c r="C68" s="275">
        <v>531</v>
      </c>
      <c r="D68" s="274">
        <v>243</v>
      </c>
      <c r="E68" s="362">
        <v>5</v>
      </c>
      <c r="F68" s="363">
        <v>2.01864979</v>
      </c>
      <c r="G68" s="274">
        <v>34</v>
      </c>
      <c r="H68" s="364">
        <v>13.912308080000001</v>
      </c>
      <c r="I68" s="362">
        <v>63</v>
      </c>
      <c r="J68" s="363">
        <v>25.83863083</v>
      </c>
      <c r="K68" s="274">
        <v>0</v>
      </c>
      <c r="L68" s="364">
        <v>0</v>
      </c>
      <c r="M68" s="274">
        <v>0</v>
      </c>
      <c r="N68" s="364">
        <v>0</v>
      </c>
      <c r="O68" s="274">
        <v>2</v>
      </c>
      <c r="P68" s="364">
        <v>0.6359165</v>
      </c>
      <c r="Q68" s="362">
        <v>3</v>
      </c>
      <c r="R68" s="363">
        <v>1.13687487</v>
      </c>
      <c r="S68" s="362">
        <v>29</v>
      </c>
      <c r="T68" s="363">
        <v>11.980564709999999</v>
      </c>
      <c r="U68" s="362">
        <v>0</v>
      </c>
      <c r="V68" s="363">
        <v>0</v>
      </c>
      <c r="W68" s="362">
        <v>0</v>
      </c>
      <c r="X68" s="363">
        <v>4.821508E-2</v>
      </c>
      <c r="Y68" s="362">
        <v>103</v>
      </c>
      <c r="Z68" s="363">
        <v>42.154810929999996</v>
      </c>
      <c r="AA68" s="362">
        <v>5</v>
      </c>
      <c r="AB68" s="363">
        <v>1.88694015</v>
      </c>
      <c r="AC68" s="362">
        <v>1</v>
      </c>
      <c r="AD68" s="363">
        <v>0.38708905999999998</v>
      </c>
      <c r="AE68" s="275">
        <v>537</v>
      </c>
      <c r="AF68" s="274">
        <v>246</v>
      </c>
      <c r="AG68" s="274">
        <v>5</v>
      </c>
      <c r="AH68" s="364">
        <v>1.8666986999999999</v>
      </c>
      <c r="AI68" s="274">
        <v>24</v>
      </c>
      <c r="AJ68" s="364">
        <v>9.6609405299999995</v>
      </c>
      <c r="AK68" s="274">
        <v>75</v>
      </c>
      <c r="AL68" s="364">
        <v>30.35518682</v>
      </c>
      <c r="AM68" s="274">
        <v>0</v>
      </c>
      <c r="AN68" s="364">
        <v>0</v>
      </c>
      <c r="AO68" s="274">
        <v>0</v>
      </c>
      <c r="AP68" s="364">
        <v>0</v>
      </c>
      <c r="AQ68" s="274">
        <v>2</v>
      </c>
      <c r="AR68" s="364">
        <v>0.79002815000000004</v>
      </c>
      <c r="AS68" s="274">
        <v>2</v>
      </c>
      <c r="AT68" s="364">
        <v>0.98599482000000005</v>
      </c>
      <c r="AU68" s="364">
        <v>25</v>
      </c>
      <c r="AV68" s="364">
        <v>10.2283928</v>
      </c>
      <c r="AW68" s="274">
        <v>0</v>
      </c>
      <c r="AX68" s="364">
        <v>0</v>
      </c>
      <c r="AY68" s="274">
        <v>1</v>
      </c>
      <c r="AZ68" s="364">
        <v>0.31755159999999999</v>
      </c>
      <c r="BA68" s="274">
        <v>102</v>
      </c>
      <c r="BB68" s="364">
        <v>41.634325459999999</v>
      </c>
      <c r="BC68" s="274">
        <v>7</v>
      </c>
      <c r="BD68" s="364">
        <v>2.76141842</v>
      </c>
      <c r="BE68" s="274">
        <v>3</v>
      </c>
      <c r="BF68" s="364">
        <v>1.3994626800000001</v>
      </c>
    </row>
    <row r="69" spans="1:58" s="312" customFormat="1" ht="15" customHeight="1" x14ac:dyDescent="0.2">
      <c r="A69" s="720"/>
      <c r="B69" s="269" t="s">
        <v>163</v>
      </c>
      <c r="C69" s="284">
        <v>331</v>
      </c>
      <c r="D69" s="283">
        <v>141</v>
      </c>
      <c r="E69" s="365">
        <v>1</v>
      </c>
      <c r="F69" s="366">
        <v>0.75402811999999997</v>
      </c>
      <c r="G69" s="283">
        <v>2</v>
      </c>
      <c r="H69" s="367">
        <v>1.6787126999999999</v>
      </c>
      <c r="I69" s="365">
        <v>100</v>
      </c>
      <c r="J69" s="366">
        <v>70.962098900000001</v>
      </c>
      <c r="K69" s="283">
        <v>0</v>
      </c>
      <c r="L69" s="367">
        <v>0</v>
      </c>
      <c r="M69" s="283">
        <v>0</v>
      </c>
      <c r="N69" s="367">
        <v>0</v>
      </c>
      <c r="O69" s="283">
        <v>0</v>
      </c>
      <c r="P69" s="367">
        <v>0</v>
      </c>
      <c r="Q69" s="365">
        <v>0</v>
      </c>
      <c r="R69" s="366">
        <v>4.8549809999999999E-2</v>
      </c>
      <c r="S69" s="365">
        <v>1</v>
      </c>
      <c r="T69" s="366">
        <v>0.70342375999999995</v>
      </c>
      <c r="U69" s="365">
        <v>0</v>
      </c>
      <c r="V69" s="366">
        <v>0</v>
      </c>
      <c r="W69" s="365">
        <v>1</v>
      </c>
      <c r="X69" s="366">
        <v>0.80338419000000005</v>
      </c>
      <c r="Y69" s="365">
        <v>35</v>
      </c>
      <c r="Z69" s="366">
        <v>24.788179329999998</v>
      </c>
      <c r="AA69" s="365">
        <v>0</v>
      </c>
      <c r="AB69" s="366">
        <v>4.5919809999999998E-2</v>
      </c>
      <c r="AC69" s="365">
        <v>0</v>
      </c>
      <c r="AD69" s="366">
        <v>0.21570338</v>
      </c>
      <c r="AE69" s="284">
        <v>335</v>
      </c>
      <c r="AF69" s="283">
        <v>164</v>
      </c>
      <c r="AG69" s="283">
        <v>1</v>
      </c>
      <c r="AH69" s="367">
        <v>0.66749705000000004</v>
      </c>
      <c r="AI69" s="283">
        <v>1</v>
      </c>
      <c r="AJ69" s="367">
        <v>0.74276070999999999</v>
      </c>
      <c r="AK69" s="283">
        <v>124</v>
      </c>
      <c r="AL69" s="367">
        <v>76.019090939999998</v>
      </c>
      <c r="AM69" s="283">
        <v>0</v>
      </c>
      <c r="AN69" s="367">
        <v>0</v>
      </c>
      <c r="AO69" s="283">
        <v>0</v>
      </c>
      <c r="AP69" s="367">
        <v>0</v>
      </c>
      <c r="AQ69" s="283">
        <v>0</v>
      </c>
      <c r="AR69" s="367">
        <v>0.16694062000000001</v>
      </c>
      <c r="AS69" s="283">
        <v>0</v>
      </c>
      <c r="AT69" s="367">
        <v>0.28523791999999998</v>
      </c>
      <c r="AU69" s="367">
        <v>1</v>
      </c>
      <c r="AV69" s="367">
        <v>0.68706438000000003</v>
      </c>
      <c r="AW69" s="283">
        <v>0</v>
      </c>
      <c r="AX69" s="367">
        <v>0</v>
      </c>
      <c r="AY69" s="283">
        <v>2</v>
      </c>
      <c r="AZ69" s="367">
        <v>1.2901420299999999</v>
      </c>
      <c r="BA69" s="283">
        <v>32</v>
      </c>
      <c r="BB69" s="367">
        <v>19.731843040000001</v>
      </c>
      <c r="BC69" s="283">
        <v>0</v>
      </c>
      <c r="BD69" s="367">
        <v>0.27867466000000002</v>
      </c>
      <c r="BE69" s="283">
        <v>0</v>
      </c>
      <c r="BF69" s="367">
        <v>0.13074864999999999</v>
      </c>
    </row>
    <row r="70" spans="1:58" s="312" customFormat="1" ht="15" customHeight="1" x14ac:dyDescent="0.2">
      <c r="A70" s="720" t="s">
        <v>182</v>
      </c>
      <c r="B70" s="273" t="s">
        <v>63</v>
      </c>
      <c r="C70" s="275">
        <v>639</v>
      </c>
      <c r="D70" s="274">
        <v>238</v>
      </c>
      <c r="E70" s="362">
        <v>1</v>
      </c>
      <c r="F70" s="363">
        <v>0.60773253999999999</v>
      </c>
      <c r="G70" s="274">
        <v>1</v>
      </c>
      <c r="H70" s="364">
        <v>0.56592249999999999</v>
      </c>
      <c r="I70" s="362">
        <v>125</v>
      </c>
      <c r="J70" s="363">
        <v>52.556580480000001</v>
      </c>
      <c r="K70" s="274">
        <v>0</v>
      </c>
      <c r="L70" s="364">
        <v>0</v>
      </c>
      <c r="M70" s="274">
        <v>0</v>
      </c>
      <c r="N70" s="364">
        <v>0</v>
      </c>
      <c r="O70" s="274">
        <v>3</v>
      </c>
      <c r="P70" s="364">
        <v>1.12510731</v>
      </c>
      <c r="Q70" s="362">
        <v>9</v>
      </c>
      <c r="R70" s="363">
        <v>3.6217314200000001</v>
      </c>
      <c r="S70" s="362">
        <v>17</v>
      </c>
      <c r="T70" s="363">
        <v>7.0112523099999997</v>
      </c>
      <c r="U70" s="362">
        <v>0</v>
      </c>
      <c r="V70" s="363">
        <v>4.224957E-2</v>
      </c>
      <c r="W70" s="362">
        <v>2</v>
      </c>
      <c r="X70" s="363">
        <v>0.71948685999999995</v>
      </c>
      <c r="Y70" s="362">
        <v>70</v>
      </c>
      <c r="Z70" s="363">
        <v>29.521724670000001</v>
      </c>
      <c r="AA70" s="362">
        <v>8</v>
      </c>
      <c r="AB70" s="363">
        <v>3.29272761</v>
      </c>
      <c r="AC70" s="362">
        <v>2</v>
      </c>
      <c r="AD70" s="363">
        <v>0.93548472000000005</v>
      </c>
      <c r="AE70" s="275">
        <v>679</v>
      </c>
      <c r="AF70" s="274">
        <v>263</v>
      </c>
      <c r="AG70" s="274">
        <v>4</v>
      </c>
      <c r="AH70" s="364">
        <v>1.5851691299999999</v>
      </c>
      <c r="AI70" s="274">
        <v>2</v>
      </c>
      <c r="AJ70" s="364">
        <v>0.82988956000000003</v>
      </c>
      <c r="AK70" s="274">
        <v>137</v>
      </c>
      <c r="AL70" s="364">
        <v>51.878067469999998</v>
      </c>
      <c r="AM70" s="274">
        <v>0</v>
      </c>
      <c r="AN70" s="364">
        <v>0</v>
      </c>
      <c r="AO70" s="274">
        <v>0</v>
      </c>
      <c r="AP70" s="364">
        <v>0</v>
      </c>
      <c r="AQ70" s="274">
        <v>4</v>
      </c>
      <c r="AR70" s="364">
        <v>1.3399303499999999</v>
      </c>
      <c r="AS70" s="274">
        <v>9</v>
      </c>
      <c r="AT70" s="364">
        <v>3.4910684500000002</v>
      </c>
      <c r="AU70" s="364">
        <v>17</v>
      </c>
      <c r="AV70" s="364">
        <v>6.3468481299999997</v>
      </c>
      <c r="AW70" s="274">
        <v>2</v>
      </c>
      <c r="AX70" s="364">
        <v>0.66313661000000002</v>
      </c>
      <c r="AY70" s="274">
        <v>5</v>
      </c>
      <c r="AZ70" s="364">
        <v>2.0424276699999999</v>
      </c>
      <c r="BA70" s="274">
        <v>70</v>
      </c>
      <c r="BB70" s="364">
        <v>26.56205774</v>
      </c>
      <c r="BC70" s="274">
        <v>10</v>
      </c>
      <c r="BD70" s="364">
        <v>3.7899864399999998</v>
      </c>
      <c r="BE70" s="274">
        <v>4</v>
      </c>
      <c r="BF70" s="364">
        <v>1.47141845</v>
      </c>
    </row>
    <row r="71" spans="1:58" s="312" customFormat="1" ht="15" customHeight="1" x14ac:dyDescent="0.2">
      <c r="A71" s="720"/>
      <c r="B71" s="269" t="s">
        <v>162</v>
      </c>
      <c r="C71" s="284">
        <v>310</v>
      </c>
      <c r="D71" s="283">
        <v>124</v>
      </c>
      <c r="E71" s="365">
        <v>1</v>
      </c>
      <c r="F71" s="366">
        <v>0.93002390999999995</v>
      </c>
      <c r="G71" s="283">
        <v>1</v>
      </c>
      <c r="H71" s="367">
        <v>0.93629123000000003</v>
      </c>
      <c r="I71" s="365">
        <v>47</v>
      </c>
      <c r="J71" s="366">
        <v>37.628546419999999</v>
      </c>
      <c r="K71" s="283">
        <v>0</v>
      </c>
      <c r="L71" s="367">
        <v>0</v>
      </c>
      <c r="M71" s="283">
        <v>0</v>
      </c>
      <c r="N71" s="367">
        <v>0</v>
      </c>
      <c r="O71" s="283">
        <v>2</v>
      </c>
      <c r="P71" s="367">
        <v>1.8568270600000001</v>
      </c>
      <c r="Q71" s="365">
        <v>7</v>
      </c>
      <c r="R71" s="366">
        <v>5.2468866700000003</v>
      </c>
      <c r="S71" s="365">
        <v>13</v>
      </c>
      <c r="T71" s="366">
        <v>10.636587410000001</v>
      </c>
      <c r="U71" s="365">
        <v>0</v>
      </c>
      <c r="V71" s="366">
        <v>1.522661E-2</v>
      </c>
      <c r="W71" s="365">
        <v>0</v>
      </c>
      <c r="X71" s="366">
        <v>9.7986660000000003E-2</v>
      </c>
      <c r="Y71" s="365">
        <v>48</v>
      </c>
      <c r="Z71" s="366">
        <v>38.394007389999999</v>
      </c>
      <c r="AA71" s="365">
        <v>4</v>
      </c>
      <c r="AB71" s="366">
        <v>3.0263821200000001</v>
      </c>
      <c r="AC71" s="365">
        <v>2</v>
      </c>
      <c r="AD71" s="366">
        <v>1.2312345099999999</v>
      </c>
      <c r="AE71" s="284">
        <v>337</v>
      </c>
      <c r="AF71" s="283">
        <v>137</v>
      </c>
      <c r="AG71" s="283">
        <v>2</v>
      </c>
      <c r="AH71" s="367">
        <v>1.1705681100000001</v>
      </c>
      <c r="AI71" s="283">
        <v>2</v>
      </c>
      <c r="AJ71" s="367">
        <v>1.5177329799999999</v>
      </c>
      <c r="AK71" s="283">
        <v>50</v>
      </c>
      <c r="AL71" s="367">
        <v>36.351702299999999</v>
      </c>
      <c r="AM71" s="283">
        <v>0</v>
      </c>
      <c r="AN71" s="367">
        <v>0</v>
      </c>
      <c r="AO71" s="283">
        <v>0</v>
      </c>
      <c r="AP71" s="367">
        <v>0</v>
      </c>
      <c r="AQ71" s="283">
        <v>4</v>
      </c>
      <c r="AR71" s="367">
        <v>2.5775607200000001</v>
      </c>
      <c r="AS71" s="283">
        <v>8</v>
      </c>
      <c r="AT71" s="367">
        <v>6.0259570499999997</v>
      </c>
      <c r="AU71" s="367">
        <v>13</v>
      </c>
      <c r="AV71" s="367">
        <v>9.8394473599999994</v>
      </c>
      <c r="AW71" s="283">
        <v>1</v>
      </c>
      <c r="AX71" s="367">
        <v>5.8293780000000003E-2</v>
      </c>
      <c r="AY71" s="283">
        <v>0</v>
      </c>
      <c r="AZ71" s="367">
        <v>9.4115989999999997E-2</v>
      </c>
      <c r="BA71" s="283">
        <v>49</v>
      </c>
      <c r="BB71" s="367">
        <v>36.151138179999997</v>
      </c>
      <c r="BC71" s="283">
        <v>6</v>
      </c>
      <c r="BD71" s="367">
        <v>4.10497537</v>
      </c>
      <c r="BE71" s="283">
        <v>3</v>
      </c>
      <c r="BF71" s="367">
        <v>2.10850815</v>
      </c>
    </row>
    <row r="72" spans="1:58" s="312" customFormat="1" ht="15" customHeight="1" x14ac:dyDescent="0.2">
      <c r="A72" s="720"/>
      <c r="B72" s="273" t="s">
        <v>163</v>
      </c>
      <c r="C72" s="275">
        <v>329</v>
      </c>
      <c r="D72" s="274">
        <v>114</v>
      </c>
      <c r="E72" s="362">
        <v>0</v>
      </c>
      <c r="F72" s="363">
        <v>0.25624893999999998</v>
      </c>
      <c r="G72" s="274">
        <v>0</v>
      </c>
      <c r="H72" s="364">
        <v>0.16200681</v>
      </c>
      <c r="I72" s="362">
        <v>78</v>
      </c>
      <c r="J72" s="363">
        <v>68.836753279999996</v>
      </c>
      <c r="K72" s="274">
        <v>0</v>
      </c>
      <c r="L72" s="364">
        <v>0</v>
      </c>
      <c r="M72" s="274">
        <v>0</v>
      </c>
      <c r="N72" s="364">
        <v>0</v>
      </c>
      <c r="O72" s="274">
        <v>0</v>
      </c>
      <c r="P72" s="364">
        <v>0.32711047999999998</v>
      </c>
      <c r="Q72" s="362">
        <v>2</v>
      </c>
      <c r="R72" s="363">
        <v>1.8493742399999999</v>
      </c>
      <c r="S72" s="362">
        <v>3</v>
      </c>
      <c r="T72" s="363">
        <v>3.0575447100000002</v>
      </c>
      <c r="U72" s="362">
        <v>0</v>
      </c>
      <c r="V72" s="363">
        <v>7.1720190000000003E-2</v>
      </c>
      <c r="W72" s="362">
        <v>2</v>
      </c>
      <c r="X72" s="363">
        <v>1.39728078</v>
      </c>
      <c r="Y72" s="362">
        <v>23</v>
      </c>
      <c r="Z72" s="363">
        <v>19.845815890000001</v>
      </c>
      <c r="AA72" s="362">
        <v>4</v>
      </c>
      <c r="AB72" s="363">
        <v>3.5831979199999999</v>
      </c>
      <c r="AC72" s="362">
        <v>1</v>
      </c>
      <c r="AD72" s="363">
        <v>0.61294676000000003</v>
      </c>
      <c r="AE72" s="275">
        <v>342</v>
      </c>
      <c r="AF72" s="274">
        <v>126</v>
      </c>
      <c r="AG72" s="274">
        <v>3</v>
      </c>
      <c r="AH72" s="364">
        <v>2.0340402200000001</v>
      </c>
      <c r="AI72" s="274">
        <v>0</v>
      </c>
      <c r="AJ72" s="364">
        <v>8.5190409999999994E-2</v>
      </c>
      <c r="AK72" s="274">
        <v>87</v>
      </c>
      <c r="AL72" s="364">
        <v>68.687810119999995</v>
      </c>
      <c r="AM72" s="274">
        <v>0</v>
      </c>
      <c r="AN72" s="364">
        <v>0</v>
      </c>
      <c r="AO72" s="274">
        <v>0</v>
      </c>
      <c r="AP72" s="364">
        <v>0</v>
      </c>
      <c r="AQ72" s="274">
        <v>0</v>
      </c>
      <c r="AR72" s="364">
        <v>0</v>
      </c>
      <c r="AS72" s="274">
        <v>1</v>
      </c>
      <c r="AT72" s="364">
        <v>0.74665115000000004</v>
      </c>
      <c r="AU72" s="364">
        <v>3</v>
      </c>
      <c r="AV72" s="364">
        <v>2.56555782</v>
      </c>
      <c r="AW72" s="274">
        <v>2</v>
      </c>
      <c r="AX72" s="364">
        <v>1.31797451</v>
      </c>
      <c r="AY72" s="274">
        <v>5</v>
      </c>
      <c r="AZ72" s="364">
        <v>4.1517827900000004</v>
      </c>
      <c r="BA72" s="274">
        <v>20</v>
      </c>
      <c r="BB72" s="364">
        <v>16.180363589999999</v>
      </c>
      <c r="BC72" s="274">
        <v>4</v>
      </c>
      <c r="BD72" s="364">
        <v>3.44896117</v>
      </c>
      <c r="BE72" s="274">
        <v>1</v>
      </c>
      <c r="BF72" s="364">
        <v>0.78166822000000002</v>
      </c>
    </row>
    <row r="73" spans="1:58" s="312" customFormat="1" ht="15" customHeight="1" x14ac:dyDescent="0.2">
      <c r="A73" s="720" t="s">
        <v>183</v>
      </c>
      <c r="B73" s="269" t="s">
        <v>63</v>
      </c>
      <c r="C73" s="284">
        <v>1043</v>
      </c>
      <c r="D73" s="283">
        <v>459</v>
      </c>
      <c r="E73" s="365">
        <v>8</v>
      </c>
      <c r="F73" s="366">
        <v>1.6777171399999999</v>
      </c>
      <c r="G73" s="283">
        <v>47</v>
      </c>
      <c r="H73" s="367">
        <v>10.2874541</v>
      </c>
      <c r="I73" s="365">
        <v>178</v>
      </c>
      <c r="J73" s="366">
        <v>38.669438999999997</v>
      </c>
      <c r="K73" s="283">
        <v>0</v>
      </c>
      <c r="L73" s="367">
        <v>0</v>
      </c>
      <c r="M73" s="283">
        <v>0</v>
      </c>
      <c r="N73" s="367">
        <v>0</v>
      </c>
      <c r="O73" s="283">
        <v>3</v>
      </c>
      <c r="P73" s="367">
        <v>0.68414509000000001</v>
      </c>
      <c r="Q73" s="365">
        <v>7</v>
      </c>
      <c r="R73" s="366">
        <v>1.4909336799999999</v>
      </c>
      <c r="S73" s="365">
        <v>31</v>
      </c>
      <c r="T73" s="366">
        <v>6.7038617299999999</v>
      </c>
      <c r="U73" s="365">
        <v>2</v>
      </c>
      <c r="V73" s="366">
        <v>0.34082646</v>
      </c>
      <c r="W73" s="365">
        <v>12</v>
      </c>
      <c r="X73" s="366">
        <v>2.69206849</v>
      </c>
      <c r="Y73" s="365">
        <v>126</v>
      </c>
      <c r="Z73" s="366">
        <v>27.44593107</v>
      </c>
      <c r="AA73" s="365">
        <v>40</v>
      </c>
      <c r="AB73" s="366">
        <v>8.7307707299999997</v>
      </c>
      <c r="AC73" s="365">
        <v>6</v>
      </c>
      <c r="AD73" s="366">
        <v>1.2768525100000001</v>
      </c>
      <c r="AE73" s="284">
        <v>1079</v>
      </c>
      <c r="AF73" s="283">
        <v>452</v>
      </c>
      <c r="AG73" s="283">
        <v>6</v>
      </c>
      <c r="AH73" s="367">
        <v>1.27973241</v>
      </c>
      <c r="AI73" s="283">
        <v>49</v>
      </c>
      <c r="AJ73" s="367">
        <v>10.844147919999999</v>
      </c>
      <c r="AK73" s="283">
        <v>165</v>
      </c>
      <c r="AL73" s="367">
        <v>36.515059389999998</v>
      </c>
      <c r="AM73" s="283">
        <v>0</v>
      </c>
      <c r="AN73" s="367">
        <v>0</v>
      </c>
      <c r="AO73" s="283">
        <v>0</v>
      </c>
      <c r="AP73" s="367">
        <v>0</v>
      </c>
      <c r="AQ73" s="283">
        <v>6</v>
      </c>
      <c r="AR73" s="367">
        <v>1.4073393700000001</v>
      </c>
      <c r="AS73" s="283">
        <v>5</v>
      </c>
      <c r="AT73" s="367">
        <v>1.10665747</v>
      </c>
      <c r="AU73" s="367">
        <v>25</v>
      </c>
      <c r="AV73" s="367">
        <v>5.5852768599999996</v>
      </c>
      <c r="AW73" s="283">
        <v>4</v>
      </c>
      <c r="AX73" s="367">
        <v>0.85656416000000002</v>
      </c>
      <c r="AY73" s="283">
        <v>9</v>
      </c>
      <c r="AZ73" s="367">
        <v>2.0651202500000001</v>
      </c>
      <c r="BA73" s="283">
        <v>144</v>
      </c>
      <c r="BB73" s="367">
        <v>31.766908619999999</v>
      </c>
      <c r="BC73" s="283">
        <v>34</v>
      </c>
      <c r="BD73" s="367">
        <v>7.5896123400000004</v>
      </c>
      <c r="BE73" s="283">
        <v>4</v>
      </c>
      <c r="BF73" s="367">
        <v>0.98358120999999998</v>
      </c>
    </row>
    <row r="74" spans="1:58" s="312" customFormat="1" ht="15" customHeight="1" x14ac:dyDescent="0.2">
      <c r="A74" s="720"/>
      <c r="B74" s="273" t="s">
        <v>162</v>
      </c>
      <c r="C74" s="275">
        <v>743</v>
      </c>
      <c r="D74" s="274">
        <v>341</v>
      </c>
      <c r="E74" s="362">
        <v>6</v>
      </c>
      <c r="F74" s="363">
        <v>1.62121889</v>
      </c>
      <c r="G74" s="274">
        <v>45</v>
      </c>
      <c r="H74" s="364">
        <v>13.21884038</v>
      </c>
      <c r="I74" s="362">
        <v>119</v>
      </c>
      <c r="J74" s="363">
        <v>34.768345199999999</v>
      </c>
      <c r="K74" s="274">
        <v>0</v>
      </c>
      <c r="L74" s="364">
        <v>0</v>
      </c>
      <c r="M74" s="274">
        <v>0</v>
      </c>
      <c r="N74" s="364">
        <v>0</v>
      </c>
      <c r="O74" s="274">
        <v>3</v>
      </c>
      <c r="P74" s="364">
        <v>0.80524415999999999</v>
      </c>
      <c r="Q74" s="362">
        <v>7</v>
      </c>
      <c r="R74" s="363">
        <v>1.9084257499999999</v>
      </c>
      <c r="S74" s="362">
        <v>29</v>
      </c>
      <c r="T74" s="363">
        <v>8.6071272200000006</v>
      </c>
      <c r="U74" s="362">
        <v>1</v>
      </c>
      <c r="V74" s="363">
        <v>0.30713416999999998</v>
      </c>
      <c r="W74" s="362">
        <v>1</v>
      </c>
      <c r="X74" s="363">
        <v>0.2799469</v>
      </c>
      <c r="Y74" s="362">
        <v>97</v>
      </c>
      <c r="Z74" s="363">
        <v>28.492405659999999</v>
      </c>
      <c r="AA74" s="362">
        <v>31</v>
      </c>
      <c r="AB74" s="363">
        <v>9.0932013600000001</v>
      </c>
      <c r="AC74" s="362">
        <v>3</v>
      </c>
      <c r="AD74" s="363">
        <v>0.89811030000000003</v>
      </c>
      <c r="AE74" s="275">
        <v>768</v>
      </c>
      <c r="AF74" s="274">
        <v>326</v>
      </c>
      <c r="AG74" s="274">
        <v>6</v>
      </c>
      <c r="AH74" s="364">
        <v>1.70256908</v>
      </c>
      <c r="AI74" s="274">
        <v>46</v>
      </c>
      <c r="AJ74" s="364">
        <v>13.96464975</v>
      </c>
      <c r="AK74" s="274">
        <v>101</v>
      </c>
      <c r="AL74" s="364">
        <v>31.032685910000001</v>
      </c>
      <c r="AM74" s="274">
        <v>0</v>
      </c>
      <c r="AN74" s="364">
        <v>0</v>
      </c>
      <c r="AO74" s="274">
        <v>0</v>
      </c>
      <c r="AP74" s="364">
        <v>0</v>
      </c>
      <c r="AQ74" s="274">
        <v>6</v>
      </c>
      <c r="AR74" s="364">
        <v>1.9506197300000001</v>
      </c>
      <c r="AS74" s="274">
        <v>5</v>
      </c>
      <c r="AT74" s="364">
        <v>1.3976578099999999</v>
      </c>
      <c r="AU74" s="364">
        <v>24</v>
      </c>
      <c r="AV74" s="364">
        <v>7.45914213</v>
      </c>
      <c r="AW74" s="274">
        <v>2</v>
      </c>
      <c r="AX74" s="364">
        <v>0.56109450000000005</v>
      </c>
      <c r="AY74" s="274">
        <v>2</v>
      </c>
      <c r="AZ74" s="364">
        <v>0.59687268000000004</v>
      </c>
      <c r="BA74" s="274">
        <v>110</v>
      </c>
      <c r="BB74" s="364">
        <v>33.583690709999999</v>
      </c>
      <c r="BC74" s="274">
        <v>21</v>
      </c>
      <c r="BD74" s="364">
        <v>6.5869473799999998</v>
      </c>
      <c r="BE74" s="274">
        <v>4</v>
      </c>
      <c r="BF74" s="364">
        <v>1.1640703100000001</v>
      </c>
    </row>
    <row r="75" spans="1:58" s="312" customFormat="1" ht="15" customHeight="1" x14ac:dyDescent="0.2">
      <c r="A75" s="720"/>
      <c r="B75" s="269" t="s">
        <v>163</v>
      </c>
      <c r="C75" s="284">
        <v>300</v>
      </c>
      <c r="D75" s="283">
        <v>118</v>
      </c>
      <c r="E75" s="365">
        <v>2</v>
      </c>
      <c r="F75" s="366">
        <v>1.8410835299999999</v>
      </c>
      <c r="G75" s="283">
        <v>2</v>
      </c>
      <c r="H75" s="367">
        <v>1.8112625600000001</v>
      </c>
      <c r="I75" s="365">
        <v>59</v>
      </c>
      <c r="J75" s="366">
        <v>49.949568999999997</v>
      </c>
      <c r="K75" s="283">
        <v>0</v>
      </c>
      <c r="L75" s="367">
        <v>0</v>
      </c>
      <c r="M75" s="283">
        <v>0</v>
      </c>
      <c r="N75" s="367">
        <v>0</v>
      </c>
      <c r="O75" s="283">
        <v>0</v>
      </c>
      <c r="P75" s="367">
        <v>0.33398348</v>
      </c>
      <c r="Q75" s="365">
        <v>0</v>
      </c>
      <c r="R75" s="366">
        <v>0.28374280000000002</v>
      </c>
      <c r="S75" s="365">
        <v>1</v>
      </c>
      <c r="T75" s="366">
        <v>1.20051234</v>
      </c>
      <c r="U75" s="365">
        <v>1</v>
      </c>
      <c r="V75" s="366">
        <v>0.43824869999999999</v>
      </c>
      <c r="W75" s="365">
        <v>11</v>
      </c>
      <c r="X75" s="366">
        <v>9.6667906099999996</v>
      </c>
      <c r="Y75" s="365">
        <v>29</v>
      </c>
      <c r="Z75" s="366">
        <v>24.420018320000001</v>
      </c>
      <c r="AA75" s="365">
        <v>9</v>
      </c>
      <c r="AB75" s="366">
        <v>7.6827916800000002</v>
      </c>
      <c r="AC75" s="365">
        <v>3</v>
      </c>
      <c r="AD75" s="366">
        <v>2.37199698</v>
      </c>
      <c r="AE75" s="284">
        <v>311</v>
      </c>
      <c r="AF75" s="283">
        <v>126</v>
      </c>
      <c r="AG75" s="283">
        <v>0</v>
      </c>
      <c r="AH75" s="367">
        <v>0.18439613999999999</v>
      </c>
      <c r="AI75" s="283">
        <v>3</v>
      </c>
      <c r="AJ75" s="367">
        <v>2.7606510900000001</v>
      </c>
      <c r="AK75" s="283">
        <v>64</v>
      </c>
      <c r="AL75" s="367">
        <v>50.716861190000003</v>
      </c>
      <c r="AM75" s="283">
        <v>0</v>
      </c>
      <c r="AN75" s="367">
        <v>0</v>
      </c>
      <c r="AO75" s="283">
        <v>0</v>
      </c>
      <c r="AP75" s="367">
        <v>0</v>
      </c>
      <c r="AQ75" s="283">
        <v>0</v>
      </c>
      <c r="AR75" s="367">
        <v>0</v>
      </c>
      <c r="AS75" s="283">
        <v>0</v>
      </c>
      <c r="AT75" s="367">
        <v>0.35283629</v>
      </c>
      <c r="AU75" s="367">
        <v>1</v>
      </c>
      <c r="AV75" s="367">
        <v>0.73112686000000005</v>
      </c>
      <c r="AW75" s="283">
        <v>3</v>
      </c>
      <c r="AX75" s="367">
        <v>1.62196286</v>
      </c>
      <c r="AY75" s="283">
        <v>7</v>
      </c>
      <c r="AZ75" s="367">
        <v>5.8685387899999997</v>
      </c>
      <c r="BA75" s="283">
        <v>34</v>
      </c>
      <c r="BB75" s="367">
        <v>27.060629639999998</v>
      </c>
      <c r="BC75" s="283">
        <v>13</v>
      </c>
      <c r="BD75" s="367">
        <v>10.18696351</v>
      </c>
      <c r="BE75" s="283">
        <v>1</v>
      </c>
      <c r="BF75" s="367">
        <v>0.51603363999999996</v>
      </c>
    </row>
    <row r="76" spans="1:58" s="312" customFormat="1" ht="15" customHeight="1" x14ac:dyDescent="0.2">
      <c r="A76" s="720" t="s">
        <v>184</v>
      </c>
      <c r="B76" s="273" t="s">
        <v>63</v>
      </c>
      <c r="C76" s="275">
        <v>834</v>
      </c>
      <c r="D76" s="274">
        <v>413</v>
      </c>
      <c r="E76" s="362">
        <v>6</v>
      </c>
      <c r="F76" s="363">
        <v>1.36835887</v>
      </c>
      <c r="G76" s="274">
        <v>57</v>
      </c>
      <c r="H76" s="364">
        <v>13.768550039999999</v>
      </c>
      <c r="I76" s="362">
        <v>112</v>
      </c>
      <c r="J76" s="363">
        <v>27.15911865</v>
      </c>
      <c r="K76" s="274">
        <v>0</v>
      </c>
      <c r="L76" s="364">
        <v>0</v>
      </c>
      <c r="M76" s="274">
        <v>0</v>
      </c>
      <c r="N76" s="364">
        <v>0</v>
      </c>
      <c r="O76" s="274">
        <v>9</v>
      </c>
      <c r="P76" s="364">
        <v>2.06746126</v>
      </c>
      <c r="Q76" s="362">
        <v>15</v>
      </c>
      <c r="R76" s="363">
        <v>3.63450059</v>
      </c>
      <c r="S76" s="362">
        <v>40</v>
      </c>
      <c r="T76" s="363">
        <v>9.7234522200000004</v>
      </c>
      <c r="U76" s="362">
        <v>1</v>
      </c>
      <c r="V76" s="363">
        <v>0.15720535999999999</v>
      </c>
      <c r="W76" s="362">
        <v>5</v>
      </c>
      <c r="X76" s="363">
        <v>1.18507567</v>
      </c>
      <c r="Y76" s="362">
        <v>139</v>
      </c>
      <c r="Z76" s="363">
        <v>33.709672769999997</v>
      </c>
      <c r="AA76" s="362">
        <v>20</v>
      </c>
      <c r="AB76" s="363">
        <v>4.9114970800000002</v>
      </c>
      <c r="AC76" s="362">
        <v>10</v>
      </c>
      <c r="AD76" s="363">
        <v>2.3151074700000001</v>
      </c>
      <c r="AE76" s="275">
        <v>845</v>
      </c>
      <c r="AF76" s="274">
        <v>414</v>
      </c>
      <c r="AG76" s="274">
        <v>5</v>
      </c>
      <c r="AH76" s="364">
        <v>1.21775418</v>
      </c>
      <c r="AI76" s="274">
        <v>53</v>
      </c>
      <c r="AJ76" s="364">
        <v>12.833175089999999</v>
      </c>
      <c r="AK76" s="274">
        <v>138</v>
      </c>
      <c r="AL76" s="364">
        <v>33.324445709999999</v>
      </c>
      <c r="AM76" s="274">
        <v>0</v>
      </c>
      <c r="AN76" s="364">
        <v>0</v>
      </c>
      <c r="AO76" s="274">
        <v>0</v>
      </c>
      <c r="AP76" s="364">
        <v>0</v>
      </c>
      <c r="AQ76" s="274">
        <v>8</v>
      </c>
      <c r="AR76" s="364">
        <v>1.86049686</v>
      </c>
      <c r="AS76" s="274">
        <v>11</v>
      </c>
      <c r="AT76" s="364">
        <v>2.6611149599999999</v>
      </c>
      <c r="AU76" s="364">
        <v>34</v>
      </c>
      <c r="AV76" s="364">
        <v>8.3059904099999997</v>
      </c>
      <c r="AW76" s="274">
        <v>3</v>
      </c>
      <c r="AX76" s="364">
        <v>0.51959560000000005</v>
      </c>
      <c r="AY76" s="274">
        <v>4</v>
      </c>
      <c r="AZ76" s="364">
        <v>1.0104451000000001</v>
      </c>
      <c r="BA76" s="274">
        <v>134</v>
      </c>
      <c r="BB76" s="364">
        <v>32.341240759999998</v>
      </c>
      <c r="BC76" s="274">
        <v>19</v>
      </c>
      <c r="BD76" s="364">
        <v>4.6315945200000002</v>
      </c>
      <c r="BE76" s="274">
        <v>5</v>
      </c>
      <c r="BF76" s="364">
        <v>1.29414681</v>
      </c>
    </row>
    <row r="77" spans="1:58" s="312" customFormat="1" ht="15" customHeight="1" x14ac:dyDescent="0.2">
      <c r="A77" s="720"/>
      <c r="B77" s="269" t="s">
        <v>162</v>
      </c>
      <c r="C77" s="284">
        <v>644</v>
      </c>
      <c r="D77" s="283">
        <v>323</v>
      </c>
      <c r="E77" s="365">
        <v>5</v>
      </c>
      <c r="F77" s="366">
        <v>1.6664760599999999</v>
      </c>
      <c r="G77" s="283">
        <v>55</v>
      </c>
      <c r="H77" s="367">
        <v>17.13640672</v>
      </c>
      <c r="I77" s="365">
        <v>69</v>
      </c>
      <c r="J77" s="366">
        <v>21.31642257</v>
      </c>
      <c r="K77" s="283">
        <v>0</v>
      </c>
      <c r="L77" s="367">
        <v>0</v>
      </c>
      <c r="M77" s="283">
        <v>0</v>
      </c>
      <c r="N77" s="367">
        <v>0</v>
      </c>
      <c r="O77" s="283">
        <v>8</v>
      </c>
      <c r="P77" s="367">
        <v>2.6005771800000002</v>
      </c>
      <c r="Q77" s="365">
        <v>11</v>
      </c>
      <c r="R77" s="366">
        <v>3.51864088</v>
      </c>
      <c r="S77" s="365">
        <v>38</v>
      </c>
      <c r="T77" s="366">
        <v>11.79270533</v>
      </c>
      <c r="U77" s="365">
        <v>0</v>
      </c>
      <c r="V77" s="366">
        <v>0</v>
      </c>
      <c r="W77" s="365">
        <v>0</v>
      </c>
      <c r="X77" s="366">
        <v>1.7250870000000001E-2</v>
      </c>
      <c r="Y77" s="365">
        <v>111</v>
      </c>
      <c r="Z77" s="366">
        <v>34.431955520000002</v>
      </c>
      <c r="AA77" s="365">
        <v>18</v>
      </c>
      <c r="AB77" s="366">
        <v>5.5223518800000004</v>
      </c>
      <c r="AC77" s="365">
        <v>6</v>
      </c>
      <c r="AD77" s="366">
        <v>1.99721298</v>
      </c>
      <c r="AE77" s="284">
        <v>653</v>
      </c>
      <c r="AF77" s="283">
        <v>327</v>
      </c>
      <c r="AG77" s="283">
        <v>4</v>
      </c>
      <c r="AH77" s="367">
        <v>1.14816378</v>
      </c>
      <c r="AI77" s="283">
        <v>52</v>
      </c>
      <c r="AJ77" s="367">
        <v>16.039718690000001</v>
      </c>
      <c r="AK77" s="283">
        <v>93</v>
      </c>
      <c r="AL77" s="367">
        <v>28.592353110000001</v>
      </c>
      <c r="AM77" s="283">
        <v>0</v>
      </c>
      <c r="AN77" s="367">
        <v>0</v>
      </c>
      <c r="AO77" s="283">
        <v>0</v>
      </c>
      <c r="AP77" s="367">
        <v>0</v>
      </c>
      <c r="AQ77" s="283">
        <v>8</v>
      </c>
      <c r="AR77" s="367">
        <v>2.3456708100000001</v>
      </c>
      <c r="AS77" s="283">
        <v>8</v>
      </c>
      <c r="AT77" s="367">
        <v>2.3655926699999998</v>
      </c>
      <c r="AU77" s="367">
        <v>32</v>
      </c>
      <c r="AV77" s="367">
        <v>9.7891617800000006</v>
      </c>
      <c r="AW77" s="283">
        <v>1</v>
      </c>
      <c r="AX77" s="367">
        <v>0.17320458999999999</v>
      </c>
      <c r="AY77" s="283">
        <v>0</v>
      </c>
      <c r="AZ77" s="367">
        <v>0.13730822000000001</v>
      </c>
      <c r="BA77" s="283">
        <v>107</v>
      </c>
      <c r="BB77" s="367">
        <v>32.84532102</v>
      </c>
      <c r="BC77" s="283">
        <v>17</v>
      </c>
      <c r="BD77" s="367">
        <v>5.1506328100000003</v>
      </c>
      <c r="BE77" s="283">
        <v>5</v>
      </c>
      <c r="BF77" s="367">
        <v>1.4128725099999999</v>
      </c>
    </row>
    <row r="78" spans="1:58" s="312" customFormat="1" ht="15" customHeight="1" x14ac:dyDescent="0.2">
      <c r="A78" s="720"/>
      <c r="B78" s="273" t="s">
        <v>163</v>
      </c>
      <c r="C78" s="275">
        <v>190</v>
      </c>
      <c r="D78" s="274">
        <v>89</v>
      </c>
      <c r="E78" s="362">
        <v>0</v>
      </c>
      <c r="F78" s="363">
        <v>0.28799719000000001</v>
      </c>
      <c r="G78" s="274">
        <v>1</v>
      </c>
      <c r="H78" s="364">
        <v>1.56360692</v>
      </c>
      <c r="I78" s="362">
        <v>43</v>
      </c>
      <c r="J78" s="363">
        <v>48.332755239999997</v>
      </c>
      <c r="K78" s="274">
        <v>0</v>
      </c>
      <c r="L78" s="364">
        <v>0</v>
      </c>
      <c r="M78" s="274">
        <v>0</v>
      </c>
      <c r="N78" s="364">
        <v>0</v>
      </c>
      <c r="O78" s="274">
        <v>0</v>
      </c>
      <c r="P78" s="364">
        <v>0.13547601000000001</v>
      </c>
      <c r="Q78" s="362">
        <v>4</v>
      </c>
      <c r="R78" s="363">
        <v>4.0543703600000001</v>
      </c>
      <c r="S78" s="362">
        <v>2</v>
      </c>
      <c r="T78" s="363">
        <v>2.2245830600000001</v>
      </c>
      <c r="U78" s="362">
        <v>1</v>
      </c>
      <c r="V78" s="363">
        <v>0.72690969000000005</v>
      </c>
      <c r="W78" s="362">
        <v>5</v>
      </c>
      <c r="X78" s="363">
        <v>5.4172139599999998</v>
      </c>
      <c r="Y78" s="362">
        <v>28</v>
      </c>
      <c r="Z78" s="363">
        <v>31.092156429999999</v>
      </c>
      <c r="AA78" s="362">
        <v>2</v>
      </c>
      <c r="AB78" s="363">
        <v>2.6977900199999998</v>
      </c>
      <c r="AC78" s="362">
        <v>3</v>
      </c>
      <c r="AD78" s="363">
        <v>3.46714112</v>
      </c>
      <c r="AE78" s="275">
        <v>192</v>
      </c>
      <c r="AF78" s="274">
        <v>87</v>
      </c>
      <c r="AG78" s="274">
        <v>1</v>
      </c>
      <c r="AH78" s="364">
        <v>1.47745941</v>
      </c>
      <c r="AI78" s="274">
        <v>1</v>
      </c>
      <c r="AJ78" s="364">
        <v>0.86663670000000004</v>
      </c>
      <c r="AK78" s="274">
        <v>45</v>
      </c>
      <c r="AL78" s="364">
        <v>50.984198669999998</v>
      </c>
      <c r="AM78" s="274">
        <v>0</v>
      </c>
      <c r="AN78" s="364">
        <v>0</v>
      </c>
      <c r="AO78" s="274">
        <v>0</v>
      </c>
      <c r="AP78" s="364">
        <v>0</v>
      </c>
      <c r="AQ78" s="274">
        <v>0</v>
      </c>
      <c r="AR78" s="364">
        <v>4.9870400000000002E-2</v>
      </c>
      <c r="AS78" s="274">
        <v>3</v>
      </c>
      <c r="AT78" s="364">
        <v>3.76397812</v>
      </c>
      <c r="AU78" s="364">
        <v>2</v>
      </c>
      <c r="AV78" s="364">
        <v>2.77092545</v>
      </c>
      <c r="AW78" s="274">
        <v>2</v>
      </c>
      <c r="AX78" s="364">
        <v>1.8122963700000001</v>
      </c>
      <c r="AY78" s="274">
        <v>4</v>
      </c>
      <c r="AZ78" s="364">
        <v>4.2689150400000004</v>
      </c>
      <c r="BA78" s="274">
        <v>27</v>
      </c>
      <c r="BB78" s="364">
        <v>30.460057580000001</v>
      </c>
      <c r="BC78" s="274">
        <v>2</v>
      </c>
      <c r="BD78" s="364">
        <v>2.69458931</v>
      </c>
      <c r="BE78" s="274">
        <v>1</v>
      </c>
      <c r="BF78" s="364">
        <v>0.85107295000000005</v>
      </c>
    </row>
    <row r="79" spans="1:58" s="312" customFormat="1" ht="15" customHeight="1" x14ac:dyDescent="0.2">
      <c r="A79" s="720" t="s">
        <v>185</v>
      </c>
      <c r="B79" s="269" t="s">
        <v>63</v>
      </c>
      <c r="C79" s="284">
        <v>1326</v>
      </c>
      <c r="D79" s="283">
        <v>703</v>
      </c>
      <c r="E79" s="365">
        <v>10</v>
      </c>
      <c r="F79" s="366">
        <v>1.4129353</v>
      </c>
      <c r="G79" s="283">
        <v>44</v>
      </c>
      <c r="H79" s="367">
        <v>6.2200610300000001</v>
      </c>
      <c r="I79" s="365">
        <v>433</v>
      </c>
      <c r="J79" s="366">
        <v>61.650316770000003</v>
      </c>
      <c r="K79" s="283">
        <v>0</v>
      </c>
      <c r="L79" s="367">
        <v>0</v>
      </c>
      <c r="M79" s="283">
        <v>0</v>
      </c>
      <c r="N79" s="367">
        <v>0</v>
      </c>
      <c r="O79" s="283">
        <v>8</v>
      </c>
      <c r="P79" s="367">
        <v>1.1005971299999999</v>
      </c>
      <c r="Q79" s="365">
        <v>4</v>
      </c>
      <c r="R79" s="366">
        <v>0.52136141000000003</v>
      </c>
      <c r="S79" s="365">
        <v>35</v>
      </c>
      <c r="T79" s="366">
        <v>4.9148395200000001</v>
      </c>
      <c r="U79" s="365">
        <v>49</v>
      </c>
      <c r="V79" s="366">
        <v>6.9883673100000001</v>
      </c>
      <c r="W79" s="365">
        <v>2</v>
      </c>
      <c r="X79" s="366">
        <v>0.25057658999999999</v>
      </c>
      <c r="Y79" s="365">
        <v>104</v>
      </c>
      <c r="Z79" s="366">
        <v>14.749591000000001</v>
      </c>
      <c r="AA79" s="365">
        <v>14</v>
      </c>
      <c r="AB79" s="366">
        <v>1.95846567</v>
      </c>
      <c r="AC79" s="365">
        <v>2</v>
      </c>
      <c r="AD79" s="366">
        <v>0.23288827000000001</v>
      </c>
      <c r="AE79" s="284">
        <v>1328</v>
      </c>
      <c r="AF79" s="283">
        <v>695</v>
      </c>
      <c r="AG79" s="283">
        <v>5</v>
      </c>
      <c r="AH79" s="367">
        <v>0.76494629000000003</v>
      </c>
      <c r="AI79" s="283">
        <v>41</v>
      </c>
      <c r="AJ79" s="367">
        <v>5.8567999200000003</v>
      </c>
      <c r="AK79" s="283">
        <v>376</v>
      </c>
      <c r="AL79" s="367">
        <v>54.018138839999999</v>
      </c>
      <c r="AM79" s="283">
        <v>0</v>
      </c>
      <c r="AN79" s="367">
        <v>0</v>
      </c>
      <c r="AO79" s="283">
        <v>0</v>
      </c>
      <c r="AP79" s="367">
        <v>0</v>
      </c>
      <c r="AQ79" s="283">
        <v>4</v>
      </c>
      <c r="AR79" s="367">
        <v>0.61308784999999999</v>
      </c>
      <c r="AS79" s="283">
        <v>3</v>
      </c>
      <c r="AT79" s="367">
        <v>0.43973881999999997</v>
      </c>
      <c r="AU79" s="367">
        <v>38</v>
      </c>
      <c r="AV79" s="367">
        <v>5.4479817500000003</v>
      </c>
      <c r="AW79" s="283">
        <v>88</v>
      </c>
      <c r="AX79" s="367">
        <v>12.58105673</v>
      </c>
      <c r="AY79" s="283">
        <v>3</v>
      </c>
      <c r="AZ79" s="367">
        <v>0.40550383000000001</v>
      </c>
      <c r="BA79" s="283">
        <v>120</v>
      </c>
      <c r="BB79" s="367">
        <v>17.325211199999998</v>
      </c>
      <c r="BC79" s="283">
        <v>14</v>
      </c>
      <c r="BD79" s="367">
        <v>2.02719139</v>
      </c>
      <c r="BE79" s="283">
        <v>4</v>
      </c>
      <c r="BF79" s="367">
        <v>0.52034336999999997</v>
      </c>
    </row>
    <row r="80" spans="1:58" s="312" customFormat="1" ht="15" customHeight="1" x14ac:dyDescent="0.2">
      <c r="A80" s="720"/>
      <c r="B80" s="273" t="s">
        <v>162</v>
      </c>
      <c r="C80" s="275">
        <v>595</v>
      </c>
      <c r="D80" s="274">
        <v>312</v>
      </c>
      <c r="E80" s="362">
        <v>5</v>
      </c>
      <c r="F80" s="363">
        <v>1.52173545</v>
      </c>
      <c r="G80" s="274">
        <v>37</v>
      </c>
      <c r="H80" s="364">
        <v>11.8145864</v>
      </c>
      <c r="I80" s="362">
        <v>150</v>
      </c>
      <c r="J80" s="363">
        <v>48.078581479999997</v>
      </c>
      <c r="K80" s="274">
        <v>0</v>
      </c>
      <c r="L80" s="364">
        <v>0</v>
      </c>
      <c r="M80" s="274">
        <v>0</v>
      </c>
      <c r="N80" s="364">
        <v>0</v>
      </c>
      <c r="O80" s="274">
        <v>6</v>
      </c>
      <c r="P80" s="364">
        <v>1.7729725599999999</v>
      </c>
      <c r="Q80" s="362">
        <v>3</v>
      </c>
      <c r="R80" s="363">
        <v>0.88056575999999998</v>
      </c>
      <c r="S80" s="362">
        <v>29</v>
      </c>
      <c r="T80" s="363">
        <v>9.2299468499999993</v>
      </c>
      <c r="U80" s="362">
        <v>16</v>
      </c>
      <c r="V80" s="363">
        <v>5.25910323</v>
      </c>
      <c r="W80" s="362">
        <v>0</v>
      </c>
      <c r="X80" s="363">
        <v>0</v>
      </c>
      <c r="Y80" s="362">
        <v>57</v>
      </c>
      <c r="Z80" s="363">
        <v>18.13141435</v>
      </c>
      <c r="AA80" s="362">
        <v>10</v>
      </c>
      <c r="AB80" s="363">
        <v>3.1165169700000002</v>
      </c>
      <c r="AC80" s="362">
        <v>1</v>
      </c>
      <c r="AD80" s="363">
        <v>0.19457695</v>
      </c>
      <c r="AE80" s="275">
        <v>595</v>
      </c>
      <c r="AF80" s="274">
        <v>318</v>
      </c>
      <c r="AG80" s="274">
        <v>3</v>
      </c>
      <c r="AH80" s="364">
        <v>0.96782385000000004</v>
      </c>
      <c r="AI80" s="274">
        <v>37</v>
      </c>
      <c r="AJ80" s="364">
        <v>11.65880288</v>
      </c>
      <c r="AK80" s="274">
        <v>143</v>
      </c>
      <c r="AL80" s="364">
        <v>44.970358140000002</v>
      </c>
      <c r="AM80" s="274">
        <v>0</v>
      </c>
      <c r="AN80" s="364">
        <v>0</v>
      </c>
      <c r="AO80" s="274">
        <v>0</v>
      </c>
      <c r="AP80" s="364">
        <v>0</v>
      </c>
      <c r="AQ80" s="274">
        <v>4</v>
      </c>
      <c r="AR80" s="364">
        <v>1.27339012</v>
      </c>
      <c r="AS80" s="274">
        <v>3</v>
      </c>
      <c r="AT80" s="364">
        <v>0.80489951000000004</v>
      </c>
      <c r="AU80" s="364">
        <v>33</v>
      </c>
      <c r="AV80" s="364">
        <v>10.31969297</v>
      </c>
      <c r="AW80" s="274">
        <v>16</v>
      </c>
      <c r="AX80" s="364">
        <v>4.9520627800000003</v>
      </c>
      <c r="AY80" s="274">
        <v>0</v>
      </c>
      <c r="AZ80" s="364">
        <v>0</v>
      </c>
      <c r="BA80" s="274">
        <v>67</v>
      </c>
      <c r="BB80" s="364">
        <v>21.019444109999998</v>
      </c>
      <c r="BC80" s="274">
        <v>11</v>
      </c>
      <c r="BD80" s="364">
        <v>3.5859430699999999</v>
      </c>
      <c r="BE80" s="274">
        <v>1</v>
      </c>
      <c r="BF80" s="364">
        <v>0.44758256000000002</v>
      </c>
    </row>
    <row r="81" spans="1:58" s="312" customFormat="1" ht="15" customHeight="1" x14ac:dyDescent="0.2">
      <c r="A81" s="720"/>
      <c r="B81" s="269" t="s">
        <v>163</v>
      </c>
      <c r="C81" s="284">
        <v>731</v>
      </c>
      <c r="D81" s="283">
        <v>390</v>
      </c>
      <c r="E81" s="365">
        <v>5</v>
      </c>
      <c r="F81" s="366">
        <v>1.3259021499999999</v>
      </c>
      <c r="G81" s="283">
        <v>7</v>
      </c>
      <c r="H81" s="367">
        <v>1.74479911</v>
      </c>
      <c r="I81" s="365">
        <v>283</v>
      </c>
      <c r="J81" s="366">
        <v>72.506835629999998</v>
      </c>
      <c r="K81" s="283">
        <v>0</v>
      </c>
      <c r="L81" s="367">
        <v>0</v>
      </c>
      <c r="M81" s="283">
        <v>0</v>
      </c>
      <c r="N81" s="367">
        <v>0</v>
      </c>
      <c r="O81" s="283">
        <v>2</v>
      </c>
      <c r="P81" s="367">
        <v>0.56273985999999998</v>
      </c>
      <c r="Q81" s="365">
        <v>1</v>
      </c>
      <c r="R81" s="366">
        <v>0.23402094000000001</v>
      </c>
      <c r="S81" s="365">
        <v>6</v>
      </c>
      <c r="T81" s="366">
        <v>1.4630300599999999</v>
      </c>
      <c r="U81" s="365">
        <v>33</v>
      </c>
      <c r="V81" s="366">
        <v>8.3716678099999999</v>
      </c>
      <c r="W81" s="365">
        <v>2</v>
      </c>
      <c r="X81" s="366">
        <v>0.45102181000000002</v>
      </c>
      <c r="Y81" s="365">
        <v>47</v>
      </c>
      <c r="Z81" s="366">
        <v>12.044348940000001</v>
      </c>
      <c r="AA81" s="365">
        <v>4</v>
      </c>
      <c r="AB81" s="366">
        <v>1.0320988099999999</v>
      </c>
      <c r="AC81" s="365">
        <v>1</v>
      </c>
      <c r="AD81" s="366">
        <v>0.26353486999999998</v>
      </c>
      <c r="AE81" s="284">
        <v>733</v>
      </c>
      <c r="AF81" s="283">
        <v>377</v>
      </c>
      <c r="AG81" s="283">
        <v>2</v>
      </c>
      <c r="AH81" s="367">
        <v>0.59415815000000005</v>
      </c>
      <c r="AI81" s="283">
        <v>4</v>
      </c>
      <c r="AJ81" s="367">
        <v>0.97250733</v>
      </c>
      <c r="AK81" s="283">
        <v>233</v>
      </c>
      <c r="AL81" s="367">
        <v>61.634820269999999</v>
      </c>
      <c r="AM81" s="283">
        <v>0</v>
      </c>
      <c r="AN81" s="367">
        <v>0</v>
      </c>
      <c r="AO81" s="283">
        <v>0</v>
      </c>
      <c r="AP81" s="367">
        <v>0</v>
      </c>
      <c r="AQ81" s="283">
        <v>0</v>
      </c>
      <c r="AR81" s="367">
        <v>5.7226440000000003E-2</v>
      </c>
      <c r="AS81" s="283">
        <v>0</v>
      </c>
      <c r="AT81" s="367">
        <v>0.13233607999999999</v>
      </c>
      <c r="AU81" s="367">
        <v>5</v>
      </c>
      <c r="AV81" s="367">
        <v>1.34683544</v>
      </c>
      <c r="AW81" s="283">
        <v>72</v>
      </c>
      <c r="AX81" s="367">
        <v>19.003362769999999</v>
      </c>
      <c r="AY81" s="283">
        <v>3</v>
      </c>
      <c r="AZ81" s="367">
        <v>0.74686859000000005</v>
      </c>
      <c r="BA81" s="283">
        <v>54</v>
      </c>
      <c r="BB81" s="367">
        <v>14.21529992</v>
      </c>
      <c r="BC81" s="283">
        <v>3</v>
      </c>
      <c r="BD81" s="367">
        <v>0.71498949999999994</v>
      </c>
      <c r="BE81" s="283">
        <v>2</v>
      </c>
      <c r="BF81" s="367">
        <v>0.58159550999999998</v>
      </c>
    </row>
    <row r="82" spans="1:58" s="312" customFormat="1" ht="15" customHeight="1" x14ac:dyDescent="0.2">
      <c r="A82" s="720" t="s">
        <v>186</v>
      </c>
      <c r="B82" s="273" t="s">
        <v>63</v>
      </c>
      <c r="C82" s="275">
        <v>1209</v>
      </c>
      <c r="D82" s="274">
        <v>558</v>
      </c>
      <c r="E82" s="362">
        <v>6</v>
      </c>
      <c r="F82" s="363">
        <v>1.13413556</v>
      </c>
      <c r="G82" s="274">
        <v>106</v>
      </c>
      <c r="H82" s="364">
        <v>19.03645495</v>
      </c>
      <c r="I82" s="362">
        <v>249</v>
      </c>
      <c r="J82" s="363">
        <v>44.55857889</v>
      </c>
      <c r="K82" s="274">
        <v>0</v>
      </c>
      <c r="L82" s="364">
        <v>0</v>
      </c>
      <c r="M82" s="274">
        <v>0</v>
      </c>
      <c r="N82" s="364">
        <v>0</v>
      </c>
      <c r="O82" s="274">
        <v>7</v>
      </c>
      <c r="P82" s="364">
        <v>1.2750790000000001</v>
      </c>
      <c r="Q82" s="362">
        <v>5</v>
      </c>
      <c r="R82" s="363">
        <v>0.89310785999999998</v>
      </c>
      <c r="S82" s="362">
        <v>52</v>
      </c>
      <c r="T82" s="363">
        <v>9.3489178400000004</v>
      </c>
      <c r="U82" s="362">
        <v>0</v>
      </c>
      <c r="V82" s="363">
        <v>3.6988149999999997E-2</v>
      </c>
      <c r="W82" s="362">
        <v>0</v>
      </c>
      <c r="X82" s="363">
        <v>6.7435040000000002E-2</v>
      </c>
      <c r="Y82" s="362">
        <v>116</v>
      </c>
      <c r="Z82" s="363">
        <v>20.726833429999999</v>
      </c>
      <c r="AA82" s="362">
        <v>13</v>
      </c>
      <c r="AB82" s="363">
        <v>2.2903600100000001</v>
      </c>
      <c r="AC82" s="362">
        <v>4</v>
      </c>
      <c r="AD82" s="363">
        <v>0.63210926999999995</v>
      </c>
      <c r="AE82" s="275">
        <v>1264</v>
      </c>
      <c r="AF82" s="274">
        <v>596</v>
      </c>
      <c r="AG82" s="274">
        <v>11</v>
      </c>
      <c r="AH82" s="364">
        <v>1.8235415800000001</v>
      </c>
      <c r="AI82" s="274">
        <v>117</v>
      </c>
      <c r="AJ82" s="364">
        <v>19.601182980000001</v>
      </c>
      <c r="AK82" s="274">
        <v>234</v>
      </c>
      <c r="AL82" s="364">
        <v>39.228435380000001</v>
      </c>
      <c r="AM82" s="274">
        <v>0</v>
      </c>
      <c r="AN82" s="364">
        <v>0</v>
      </c>
      <c r="AO82" s="274">
        <v>0</v>
      </c>
      <c r="AP82" s="364">
        <v>0</v>
      </c>
      <c r="AQ82" s="274">
        <v>8</v>
      </c>
      <c r="AR82" s="364">
        <v>1.37027659</v>
      </c>
      <c r="AS82" s="274">
        <v>5</v>
      </c>
      <c r="AT82" s="364">
        <v>0.91332802999999996</v>
      </c>
      <c r="AU82" s="364">
        <v>65</v>
      </c>
      <c r="AV82" s="364">
        <v>10.854095770000001</v>
      </c>
      <c r="AW82" s="274">
        <v>1</v>
      </c>
      <c r="AX82" s="364">
        <v>3.8625409999999999E-2</v>
      </c>
      <c r="AY82" s="274">
        <v>0</v>
      </c>
      <c r="AZ82" s="364">
        <v>7.084066E-2</v>
      </c>
      <c r="BA82" s="274">
        <v>136</v>
      </c>
      <c r="BB82" s="364">
        <v>22.760464240000001</v>
      </c>
      <c r="BC82" s="274">
        <v>16</v>
      </c>
      <c r="BD82" s="364">
        <v>2.6007935799999999</v>
      </c>
      <c r="BE82" s="274">
        <v>4</v>
      </c>
      <c r="BF82" s="364">
        <v>0.73841579999999996</v>
      </c>
    </row>
    <row r="83" spans="1:58" s="312" customFormat="1" ht="15" customHeight="1" x14ac:dyDescent="0.2">
      <c r="A83" s="720"/>
      <c r="B83" s="269" t="s">
        <v>162</v>
      </c>
      <c r="C83" s="284">
        <v>969</v>
      </c>
      <c r="D83" s="283">
        <v>446</v>
      </c>
      <c r="E83" s="365">
        <v>6</v>
      </c>
      <c r="F83" s="366">
        <v>1.3586814</v>
      </c>
      <c r="G83" s="283">
        <v>105</v>
      </c>
      <c r="H83" s="367">
        <v>23.464038460000001</v>
      </c>
      <c r="I83" s="365">
        <v>169</v>
      </c>
      <c r="J83" s="366">
        <v>37.795767400000003</v>
      </c>
      <c r="K83" s="283">
        <v>0</v>
      </c>
      <c r="L83" s="367">
        <v>0</v>
      </c>
      <c r="M83" s="283">
        <v>0</v>
      </c>
      <c r="N83" s="367">
        <v>0</v>
      </c>
      <c r="O83" s="283">
        <v>7</v>
      </c>
      <c r="P83" s="367">
        <v>1.5819042699999999</v>
      </c>
      <c r="Q83" s="365">
        <v>5</v>
      </c>
      <c r="R83" s="366">
        <v>1.0147160900000001</v>
      </c>
      <c r="S83" s="365">
        <v>51</v>
      </c>
      <c r="T83" s="366">
        <v>11.4087535</v>
      </c>
      <c r="U83" s="365">
        <v>0</v>
      </c>
      <c r="V83" s="366">
        <v>4.6233280000000002E-2</v>
      </c>
      <c r="W83" s="365">
        <v>0</v>
      </c>
      <c r="X83" s="366">
        <v>0</v>
      </c>
      <c r="Y83" s="365">
        <v>90</v>
      </c>
      <c r="Z83" s="366">
        <v>20.199567210000001</v>
      </c>
      <c r="AA83" s="365">
        <v>11</v>
      </c>
      <c r="AB83" s="366">
        <v>2.5569762599999999</v>
      </c>
      <c r="AC83" s="365">
        <v>3</v>
      </c>
      <c r="AD83" s="366">
        <v>0.57336213000000003</v>
      </c>
      <c r="AE83" s="284">
        <v>1016</v>
      </c>
      <c r="AF83" s="283">
        <v>478</v>
      </c>
      <c r="AG83" s="283">
        <v>10</v>
      </c>
      <c r="AH83" s="367">
        <v>2.1650826300000001</v>
      </c>
      <c r="AI83" s="283">
        <v>115</v>
      </c>
      <c r="AJ83" s="367">
        <v>24.115025060000001</v>
      </c>
      <c r="AK83" s="283">
        <v>148</v>
      </c>
      <c r="AL83" s="367">
        <v>30.96545781</v>
      </c>
      <c r="AM83" s="283">
        <v>0</v>
      </c>
      <c r="AN83" s="367">
        <v>0</v>
      </c>
      <c r="AO83" s="283">
        <v>0</v>
      </c>
      <c r="AP83" s="367">
        <v>0</v>
      </c>
      <c r="AQ83" s="283">
        <v>8</v>
      </c>
      <c r="AR83" s="367">
        <v>1.6796281200000001</v>
      </c>
      <c r="AS83" s="283">
        <v>5</v>
      </c>
      <c r="AT83" s="367">
        <v>0.95896831999999999</v>
      </c>
      <c r="AU83" s="367">
        <v>61</v>
      </c>
      <c r="AV83" s="367">
        <v>12.75975918</v>
      </c>
      <c r="AW83" s="283">
        <v>1</v>
      </c>
      <c r="AX83" s="367">
        <v>4.8139010000000003E-2</v>
      </c>
      <c r="AY83" s="283">
        <v>0</v>
      </c>
      <c r="AZ83" s="367">
        <v>0</v>
      </c>
      <c r="BA83" s="283">
        <v>112</v>
      </c>
      <c r="BB83" s="367">
        <v>23.341649820000001</v>
      </c>
      <c r="BC83" s="283">
        <v>15</v>
      </c>
      <c r="BD83" s="367">
        <v>3.1411204399999999</v>
      </c>
      <c r="BE83" s="283">
        <v>4</v>
      </c>
      <c r="BF83" s="367">
        <v>0.82516959000000001</v>
      </c>
    </row>
    <row r="84" spans="1:58" s="312" customFormat="1" ht="15" customHeight="1" x14ac:dyDescent="0.2">
      <c r="A84" s="720"/>
      <c r="B84" s="273" t="s">
        <v>163</v>
      </c>
      <c r="C84" s="275">
        <v>241</v>
      </c>
      <c r="D84" s="274">
        <v>112</v>
      </c>
      <c r="E84" s="362">
        <v>0</v>
      </c>
      <c r="F84" s="363">
        <v>0.23576688000000001</v>
      </c>
      <c r="G84" s="274">
        <v>1</v>
      </c>
      <c r="H84" s="364">
        <v>1.3224665099999999</v>
      </c>
      <c r="I84" s="362">
        <v>80</v>
      </c>
      <c r="J84" s="363">
        <v>71.615406669999999</v>
      </c>
      <c r="K84" s="274">
        <v>0</v>
      </c>
      <c r="L84" s="364">
        <v>0</v>
      </c>
      <c r="M84" s="274">
        <v>0</v>
      </c>
      <c r="N84" s="364">
        <v>0</v>
      </c>
      <c r="O84" s="274">
        <v>0</v>
      </c>
      <c r="P84" s="364">
        <v>4.7524690000000001E-2</v>
      </c>
      <c r="Q84" s="362">
        <v>0</v>
      </c>
      <c r="R84" s="363">
        <v>0.40657458000000002</v>
      </c>
      <c r="S84" s="362">
        <v>1</v>
      </c>
      <c r="T84" s="363">
        <v>1.10787506</v>
      </c>
      <c r="U84" s="362">
        <v>0</v>
      </c>
      <c r="V84" s="363">
        <v>0</v>
      </c>
      <c r="W84" s="362">
        <v>0</v>
      </c>
      <c r="X84" s="363">
        <v>0.33723083999999998</v>
      </c>
      <c r="Y84" s="362">
        <v>25</v>
      </c>
      <c r="Z84" s="363">
        <v>22.836333499999999</v>
      </c>
      <c r="AA84" s="362">
        <v>1</v>
      </c>
      <c r="AB84" s="363">
        <v>1.2236749499999999</v>
      </c>
      <c r="AC84" s="362">
        <v>1</v>
      </c>
      <c r="AD84" s="363">
        <v>0.86714632999999997</v>
      </c>
      <c r="AE84" s="275">
        <v>249</v>
      </c>
      <c r="AF84" s="274">
        <v>118</v>
      </c>
      <c r="AG84" s="274">
        <v>1</v>
      </c>
      <c r="AH84" s="364">
        <v>0.43687822999999998</v>
      </c>
      <c r="AI84" s="274">
        <v>2</v>
      </c>
      <c r="AJ84" s="364">
        <v>1.2748958800000001</v>
      </c>
      <c r="AK84" s="274">
        <v>86</v>
      </c>
      <c r="AL84" s="364">
        <v>72.776285799999997</v>
      </c>
      <c r="AM84" s="274">
        <v>0</v>
      </c>
      <c r="AN84" s="364">
        <v>0</v>
      </c>
      <c r="AO84" s="274">
        <v>0</v>
      </c>
      <c r="AP84" s="364">
        <v>0</v>
      </c>
      <c r="AQ84" s="274">
        <v>0</v>
      </c>
      <c r="AR84" s="364">
        <v>0.11430329</v>
      </c>
      <c r="AS84" s="274">
        <v>1</v>
      </c>
      <c r="AT84" s="364">
        <v>0.72802752999999998</v>
      </c>
      <c r="AU84" s="364">
        <v>4</v>
      </c>
      <c r="AV84" s="364">
        <v>3.1170650900000001</v>
      </c>
      <c r="AW84" s="274">
        <v>0</v>
      </c>
      <c r="AX84" s="364">
        <v>0</v>
      </c>
      <c r="AY84" s="274">
        <v>0</v>
      </c>
      <c r="AZ84" s="364">
        <v>0.35845513000000001</v>
      </c>
      <c r="BA84" s="274">
        <v>24</v>
      </c>
      <c r="BB84" s="364">
        <v>20.40083941</v>
      </c>
      <c r="BC84" s="274">
        <v>0</v>
      </c>
      <c r="BD84" s="364">
        <v>0.40705595</v>
      </c>
      <c r="BE84" s="274">
        <v>0</v>
      </c>
      <c r="BF84" s="364">
        <v>0.38619369999999997</v>
      </c>
    </row>
    <row r="85" spans="1:58" s="312" customFormat="1" ht="15" customHeight="1" x14ac:dyDescent="0.2">
      <c r="A85" s="720" t="s">
        <v>187</v>
      </c>
      <c r="B85" s="269" t="s">
        <v>63</v>
      </c>
      <c r="C85" s="284">
        <v>272</v>
      </c>
      <c r="D85" s="283">
        <v>122</v>
      </c>
      <c r="E85" s="365">
        <v>2</v>
      </c>
      <c r="F85" s="366">
        <v>1.47814534</v>
      </c>
      <c r="G85" s="283">
        <v>1</v>
      </c>
      <c r="H85" s="367">
        <v>1.2211951999999999</v>
      </c>
      <c r="I85" s="365">
        <v>65</v>
      </c>
      <c r="J85" s="366">
        <v>53.27533502</v>
      </c>
      <c r="K85" s="283">
        <v>0</v>
      </c>
      <c r="L85" s="367">
        <v>0</v>
      </c>
      <c r="M85" s="283">
        <v>0</v>
      </c>
      <c r="N85" s="367">
        <v>0</v>
      </c>
      <c r="O85" s="283">
        <v>0</v>
      </c>
      <c r="P85" s="367">
        <v>0.27423403000000002</v>
      </c>
      <c r="Q85" s="365">
        <v>1</v>
      </c>
      <c r="R85" s="366">
        <v>0.78699986</v>
      </c>
      <c r="S85" s="365">
        <v>3</v>
      </c>
      <c r="T85" s="366">
        <v>2.5053912700000001</v>
      </c>
      <c r="U85" s="365">
        <v>1</v>
      </c>
      <c r="V85" s="366">
        <v>0.57667513999999997</v>
      </c>
      <c r="W85" s="365">
        <v>1</v>
      </c>
      <c r="X85" s="366">
        <v>0.46405304000000003</v>
      </c>
      <c r="Y85" s="365">
        <v>45</v>
      </c>
      <c r="Z85" s="366">
        <v>36.821900280000001</v>
      </c>
      <c r="AA85" s="365">
        <v>2</v>
      </c>
      <c r="AB85" s="366">
        <v>1.2337394500000001</v>
      </c>
      <c r="AC85" s="365">
        <v>2</v>
      </c>
      <c r="AD85" s="366">
        <v>1.3623313800000001</v>
      </c>
      <c r="AE85" s="284">
        <v>278</v>
      </c>
      <c r="AF85" s="283">
        <v>127</v>
      </c>
      <c r="AG85" s="283">
        <v>1</v>
      </c>
      <c r="AH85" s="367">
        <v>1.15515612</v>
      </c>
      <c r="AI85" s="283">
        <v>2</v>
      </c>
      <c r="AJ85" s="367">
        <v>1.4941083100000001</v>
      </c>
      <c r="AK85" s="283">
        <v>70</v>
      </c>
      <c r="AL85" s="367">
        <v>55.297730649999998</v>
      </c>
      <c r="AM85" s="283">
        <v>0</v>
      </c>
      <c r="AN85" s="367">
        <v>0</v>
      </c>
      <c r="AO85" s="283">
        <v>0</v>
      </c>
      <c r="AP85" s="367">
        <v>0</v>
      </c>
      <c r="AQ85" s="283">
        <v>0</v>
      </c>
      <c r="AR85" s="367">
        <v>0.28309475000000001</v>
      </c>
      <c r="AS85" s="283">
        <v>1</v>
      </c>
      <c r="AT85" s="367">
        <v>0.85652901000000004</v>
      </c>
      <c r="AU85" s="367">
        <v>2</v>
      </c>
      <c r="AV85" s="367">
        <v>1.3376394599999999</v>
      </c>
      <c r="AW85" s="283">
        <v>2</v>
      </c>
      <c r="AX85" s="367">
        <v>1.1532561100000001</v>
      </c>
      <c r="AY85" s="283">
        <v>1</v>
      </c>
      <c r="AZ85" s="367">
        <v>0.52848176999999996</v>
      </c>
      <c r="BA85" s="283">
        <v>46</v>
      </c>
      <c r="BB85" s="367">
        <v>35.840511249999999</v>
      </c>
      <c r="BC85" s="283">
        <v>1</v>
      </c>
      <c r="BD85" s="367">
        <v>1.0393552699999999</v>
      </c>
      <c r="BE85" s="283">
        <v>1</v>
      </c>
      <c r="BF85" s="367">
        <v>1.0141373</v>
      </c>
    </row>
    <row r="86" spans="1:58" s="312" customFormat="1" ht="15" customHeight="1" x14ac:dyDescent="0.2">
      <c r="A86" s="720"/>
      <c r="B86" s="273" t="s">
        <v>162</v>
      </c>
      <c r="C86" s="275">
        <v>140</v>
      </c>
      <c r="D86" s="274">
        <v>66</v>
      </c>
      <c r="E86" s="362">
        <v>1</v>
      </c>
      <c r="F86" s="363">
        <v>1.64646596</v>
      </c>
      <c r="G86" s="274">
        <v>1</v>
      </c>
      <c r="H86" s="364">
        <v>1.6753871499999999</v>
      </c>
      <c r="I86" s="362">
        <v>25</v>
      </c>
      <c r="J86" s="363">
        <v>37.323486350000003</v>
      </c>
      <c r="K86" s="274">
        <v>0</v>
      </c>
      <c r="L86" s="364">
        <v>0</v>
      </c>
      <c r="M86" s="274">
        <v>0</v>
      </c>
      <c r="N86" s="364">
        <v>0</v>
      </c>
      <c r="O86" s="274">
        <v>0</v>
      </c>
      <c r="P86" s="364">
        <v>0.41521179000000003</v>
      </c>
      <c r="Q86" s="362">
        <v>1</v>
      </c>
      <c r="R86" s="363">
        <v>0.90709163000000004</v>
      </c>
      <c r="S86" s="362">
        <v>3</v>
      </c>
      <c r="T86" s="363">
        <v>4.1344647200000004</v>
      </c>
      <c r="U86" s="362">
        <v>0</v>
      </c>
      <c r="V86" s="363">
        <v>0.23085006</v>
      </c>
      <c r="W86" s="362">
        <v>0</v>
      </c>
      <c r="X86" s="363">
        <v>0.12666472000000001</v>
      </c>
      <c r="Y86" s="362">
        <v>33</v>
      </c>
      <c r="Z86" s="363">
        <v>50.566096010000003</v>
      </c>
      <c r="AA86" s="362">
        <v>1</v>
      </c>
      <c r="AB86" s="363">
        <v>1.2543552</v>
      </c>
      <c r="AC86" s="362">
        <v>1</v>
      </c>
      <c r="AD86" s="363">
        <v>1.7199264000000001</v>
      </c>
      <c r="AE86" s="275">
        <v>144</v>
      </c>
      <c r="AF86" s="274">
        <v>66</v>
      </c>
      <c r="AG86" s="274">
        <v>1</v>
      </c>
      <c r="AH86" s="364">
        <v>0.90029415999999995</v>
      </c>
      <c r="AI86" s="274">
        <v>1</v>
      </c>
      <c r="AJ86" s="364">
        <v>2.22825418</v>
      </c>
      <c r="AK86" s="274">
        <v>26</v>
      </c>
      <c r="AL86" s="364">
        <v>39.217988220000002</v>
      </c>
      <c r="AM86" s="274">
        <v>0</v>
      </c>
      <c r="AN86" s="364">
        <v>0</v>
      </c>
      <c r="AO86" s="274">
        <v>0</v>
      </c>
      <c r="AP86" s="364">
        <v>0</v>
      </c>
      <c r="AQ86" s="274">
        <v>0</v>
      </c>
      <c r="AR86" s="364">
        <v>0.42752536000000002</v>
      </c>
      <c r="AS86" s="274">
        <v>1</v>
      </c>
      <c r="AT86" s="364">
        <v>0.77485992999999997</v>
      </c>
      <c r="AU86" s="364">
        <v>1</v>
      </c>
      <c r="AV86" s="364">
        <v>2.0928471599999998</v>
      </c>
      <c r="AW86" s="274">
        <v>1</v>
      </c>
      <c r="AX86" s="364">
        <v>0.53399613999999995</v>
      </c>
      <c r="AY86" s="274">
        <v>0</v>
      </c>
      <c r="AZ86" s="364">
        <v>6.8865209999999996E-2</v>
      </c>
      <c r="BA86" s="274">
        <v>34</v>
      </c>
      <c r="BB86" s="364">
        <v>50.95956546</v>
      </c>
      <c r="BC86" s="274">
        <v>1</v>
      </c>
      <c r="BD86" s="364">
        <v>1.2812272499999999</v>
      </c>
      <c r="BE86" s="274">
        <v>1</v>
      </c>
      <c r="BF86" s="364">
        <v>1.51457694</v>
      </c>
    </row>
    <row r="87" spans="1:58" s="312" customFormat="1" ht="15" customHeight="1" x14ac:dyDescent="0.2">
      <c r="A87" s="720"/>
      <c r="B87" s="269" t="s">
        <v>163</v>
      </c>
      <c r="C87" s="284">
        <v>132</v>
      </c>
      <c r="D87" s="283">
        <v>57</v>
      </c>
      <c r="E87" s="365">
        <v>1</v>
      </c>
      <c r="F87" s="366">
        <v>1.2824926699999999</v>
      </c>
      <c r="G87" s="283">
        <v>0</v>
      </c>
      <c r="H87" s="367">
        <v>0.69325115999999998</v>
      </c>
      <c r="I87" s="365">
        <v>41</v>
      </c>
      <c r="J87" s="366">
        <v>71.817459400000004</v>
      </c>
      <c r="K87" s="283">
        <v>0</v>
      </c>
      <c r="L87" s="367">
        <v>0</v>
      </c>
      <c r="M87" s="283">
        <v>0</v>
      </c>
      <c r="N87" s="367">
        <v>0</v>
      </c>
      <c r="O87" s="283">
        <v>0</v>
      </c>
      <c r="P87" s="367">
        <v>0.11036416</v>
      </c>
      <c r="Q87" s="365">
        <v>0</v>
      </c>
      <c r="R87" s="366">
        <v>0.64740748000000004</v>
      </c>
      <c r="S87" s="365">
        <v>0</v>
      </c>
      <c r="T87" s="366">
        <v>0.61178737999999999</v>
      </c>
      <c r="U87" s="365">
        <v>1</v>
      </c>
      <c r="V87" s="366">
        <v>0.97865559999999996</v>
      </c>
      <c r="W87" s="365">
        <v>0</v>
      </c>
      <c r="X87" s="366">
        <v>0.85622677999999997</v>
      </c>
      <c r="Y87" s="365">
        <v>12</v>
      </c>
      <c r="Z87" s="366">
        <v>20.845909519999999</v>
      </c>
      <c r="AA87" s="365">
        <v>1</v>
      </c>
      <c r="AB87" s="366">
        <v>1.2097761</v>
      </c>
      <c r="AC87" s="365">
        <v>1</v>
      </c>
      <c r="AD87" s="366">
        <v>0.94666976000000003</v>
      </c>
      <c r="AE87" s="284">
        <v>135</v>
      </c>
      <c r="AF87" s="283">
        <v>61</v>
      </c>
      <c r="AG87" s="283">
        <v>1</v>
      </c>
      <c r="AH87" s="367">
        <v>1.43301838</v>
      </c>
      <c r="AI87" s="283">
        <v>0</v>
      </c>
      <c r="AJ87" s="367">
        <v>0.69370865000000004</v>
      </c>
      <c r="AK87" s="283">
        <v>44</v>
      </c>
      <c r="AL87" s="367">
        <v>72.828606710000003</v>
      </c>
      <c r="AM87" s="283">
        <v>0</v>
      </c>
      <c r="AN87" s="367">
        <v>0</v>
      </c>
      <c r="AO87" s="283">
        <v>0</v>
      </c>
      <c r="AP87" s="367">
        <v>0</v>
      </c>
      <c r="AQ87" s="283">
        <v>0</v>
      </c>
      <c r="AR87" s="367">
        <v>0.12562984999999999</v>
      </c>
      <c r="AS87" s="283">
        <v>1</v>
      </c>
      <c r="AT87" s="367">
        <v>0.94556841999999997</v>
      </c>
      <c r="AU87" s="367">
        <v>0</v>
      </c>
      <c r="AV87" s="367">
        <v>0.51427721999999998</v>
      </c>
      <c r="AW87" s="283">
        <v>2</v>
      </c>
      <c r="AX87" s="367">
        <v>1.82840186</v>
      </c>
      <c r="AY87" s="283">
        <v>1</v>
      </c>
      <c r="AZ87" s="367">
        <v>1.02957692</v>
      </c>
      <c r="BA87" s="283">
        <v>12</v>
      </c>
      <c r="BB87" s="367">
        <v>19.35702174</v>
      </c>
      <c r="BC87" s="283">
        <v>0</v>
      </c>
      <c r="BD87" s="367">
        <v>0.77565530000000005</v>
      </c>
      <c r="BE87" s="283">
        <v>0</v>
      </c>
      <c r="BF87" s="367">
        <v>0.46853495000000001</v>
      </c>
    </row>
    <row r="88" spans="1:58" s="312" customFormat="1" ht="15" customHeight="1" x14ac:dyDescent="0.2">
      <c r="A88" s="720" t="s">
        <v>188</v>
      </c>
      <c r="B88" s="273" t="s">
        <v>63</v>
      </c>
      <c r="C88" s="275">
        <v>466</v>
      </c>
      <c r="D88" s="274">
        <v>215</v>
      </c>
      <c r="E88" s="362">
        <v>11</v>
      </c>
      <c r="F88" s="363">
        <v>5.2249178399999998</v>
      </c>
      <c r="G88" s="274">
        <v>40</v>
      </c>
      <c r="H88" s="364">
        <v>18.514368810000001</v>
      </c>
      <c r="I88" s="362">
        <v>69</v>
      </c>
      <c r="J88" s="363">
        <v>32.028225050000003</v>
      </c>
      <c r="K88" s="274">
        <v>0</v>
      </c>
      <c r="L88" s="364">
        <v>0</v>
      </c>
      <c r="M88" s="274">
        <v>0</v>
      </c>
      <c r="N88" s="364">
        <v>0</v>
      </c>
      <c r="O88" s="274">
        <v>2</v>
      </c>
      <c r="P88" s="364">
        <v>0.89954498999999999</v>
      </c>
      <c r="Q88" s="362">
        <v>2</v>
      </c>
      <c r="R88" s="363">
        <v>0.70679906999999997</v>
      </c>
      <c r="S88" s="362">
        <v>33</v>
      </c>
      <c r="T88" s="363">
        <v>15.14186308</v>
      </c>
      <c r="U88" s="362">
        <v>0</v>
      </c>
      <c r="V88" s="363">
        <v>1.4992470000000001E-2</v>
      </c>
      <c r="W88" s="362">
        <v>0</v>
      </c>
      <c r="X88" s="363">
        <v>2.4443969999999999E-2</v>
      </c>
      <c r="Y88" s="362">
        <v>51</v>
      </c>
      <c r="Z88" s="363">
        <v>23.815902609999998</v>
      </c>
      <c r="AA88" s="362">
        <v>7</v>
      </c>
      <c r="AB88" s="363">
        <v>3.29337839</v>
      </c>
      <c r="AC88" s="362">
        <v>1</v>
      </c>
      <c r="AD88" s="363">
        <v>0.33556372000000001</v>
      </c>
      <c r="AE88" s="275">
        <v>472</v>
      </c>
      <c r="AF88" s="274">
        <v>220</v>
      </c>
      <c r="AG88" s="274">
        <v>12</v>
      </c>
      <c r="AH88" s="364">
        <v>5.6739696100000003</v>
      </c>
      <c r="AI88" s="274">
        <v>35</v>
      </c>
      <c r="AJ88" s="364">
        <v>16.037422790000001</v>
      </c>
      <c r="AK88" s="274">
        <v>70</v>
      </c>
      <c r="AL88" s="364">
        <v>31.792423530000001</v>
      </c>
      <c r="AM88" s="274">
        <v>0</v>
      </c>
      <c r="AN88" s="364">
        <v>0</v>
      </c>
      <c r="AO88" s="274">
        <v>0</v>
      </c>
      <c r="AP88" s="364">
        <v>0</v>
      </c>
      <c r="AQ88" s="274">
        <v>2</v>
      </c>
      <c r="AR88" s="364">
        <v>0.94923429000000004</v>
      </c>
      <c r="AS88" s="274">
        <v>1</v>
      </c>
      <c r="AT88" s="364">
        <v>0.58361794</v>
      </c>
      <c r="AU88" s="364">
        <v>31</v>
      </c>
      <c r="AV88" s="364">
        <v>14.09451556</v>
      </c>
      <c r="AW88" s="274">
        <v>0</v>
      </c>
      <c r="AX88" s="364">
        <v>0</v>
      </c>
      <c r="AY88" s="274">
        <v>0</v>
      </c>
      <c r="AZ88" s="364">
        <v>4.597379E-2</v>
      </c>
      <c r="BA88" s="274">
        <v>57</v>
      </c>
      <c r="BB88" s="364">
        <v>25.889752590000001</v>
      </c>
      <c r="BC88" s="274">
        <v>10</v>
      </c>
      <c r="BD88" s="364">
        <v>4.5677083200000004</v>
      </c>
      <c r="BE88" s="274">
        <v>1</v>
      </c>
      <c r="BF88" s="364">
        <v>0.36538156999999999</v>
      </c>
    </row>
    <row r="89" spans="1:58" s="312" customFormat="1" ht="15" customHeight="1" x14ac:dyDescent="0.2">
      <c r="A89" s="720"/>
      <c r="B89" s="269" t="s">
        <v>162</v>
      </c>
      <c r="C89" s="284">
        <v>409</v>
      </c>
      <c r="D89" s="283">
        <v>190</v>
      </c>
      <c r="E89" s="365">
        <v>10</v>
      </c>
      <c r="F89" s="366">
        <v>5.3032851699999997</v>
      </c>
      <c r="G89" s="283">
        <v>39</v>
      </c>
      <c r="H89" s="367">
        <v>20.316700959999999</v>
      </c>
      <c r="I89" s="365">
        <v>53</v>
      </c>
      <c r="J89" s="366">
        <v>28.051935019999998</v>
      </c>
      <c r="K89" s="283">
        <v>0</v>
      </c>
      <c r="L89" s="367">
        <v>0</v>
      </c>
      <c r="M89" s="283">
        <v>0</v>
      </c>
      <c r="N89" s="367">
        <v>0</v>
      </c>
      <c r="O89" s="283">
        <v>2</v>
      </c>
      <c r="P89" s="367">
        <v>1.0056759399999999</v>
      </c>
      <c r="Q89" s="365">
        <v>1</v>
      </c>
      <c r="R89" s="366">
        <v>0.75553071000000005</v>
      </c>
      <c r="S89" s="365">
        <v>31</v>
      </c>
      <c r="T89" s="366">
        <v>16.266603190000001</v>
      </c>
      <c r="U89" s="365">
        <v>0</v>
      </c>
      <c r="V89" s="366">
        <v>0</v>
      </c>
      <c r="W89" s="365">
        <v>0</v>
      </c>
      <c r="X89" s="366">
        <v>0</v>
      </c>
      <c r="Y89" s="365">
        <v>47</v>
      </c>
      <c r="Z89" s="366">
        <v>24.59403404</v>
      </c>
      <c r="AA89" s="365">
        <v>6</v>
      </c>
      <c r="AB89" s="366">
        <v>3.37758592</v>
      </c>
      <c r="AC89" s="365">
        <v>1</v>
      </c>
      <c r="AD89" s="366">
        <v>0.32864904</v>
      </c>
      <c r="AE89" s="284">
        <v>416</v>
      </c>
      <c r="AF89" s="283">
        <v>194</v>
      </c>
      <c r="AG89" s="283">
        <v>11</v>
      </c>
      <c r="AH89" s="367">
        <v>5.5674504899999997</v>
      </c>
      <c r="AI89" s="283">
        <v>34</v>
      </c>
      <c r="AJ89" s="367">
        <v>17.711860949999998</v>
      </c>
      <c r="AK89" s="283">
        <v>54</v>
      </c>
      <c r="AL89" s="367">
        <v>27.672374420000001</v>
      </c>
      <c r="AM89" s="283">
        <v>0</v>
      </c>
      <c r="AN89" s="367">
        <v>0</v>
      </c>
      <c r="AO89" s="283">
        <v>0</v>
      </c>
      <c r="AP89" s="367">
        <v>0</v>
      </c>
      <c r="AQ89" s="283">
        <v>2</v>
      </c>
      <c r="AR89" s="367">
        <v>1.0756700699999999</v>
      </c>
      <c r="AS89" s="283">
        <v>1</v>
      </c>
      <c r="AT89" s="367">
        <v>0.64914623000000005</v>
      </c>
      <c r="AU89" s="367">
        <v>30</v>
      </c>
      <c r="AV89" s="367">
        <v>15.224651209999999</v>
      </c>
      <c r="AW89" s="283">
        <v>0</v>
      </c>
      <c r="AX89" s="367">
        <v>0</v>
      </c>
      <c r="AY89" s="283">
        <v>0</v>
      </c>
      <c r="AZ89" s="367">
        <v>1.132295E-2</v>
      </c>
      <c r="BA89" s="283">
        <v>53</v>
      </c>
      <c r="BB89" s="367">
        <v>27.06713963</v>
      </c>
      <c r="BC89" s="283">
        <v>9</v>
      </c>
      <c r="BD89" s="367">
        <v>4.6582304600000004</v>
      </c>
      <c r="BE89" s="283">
        <v>1</v>
      </c>
      <c r="BF89" s="367">
        <v>0.36215359000000003</v>
      </c>
    </row>
    <row r="90" spans="1:58" s="312" customFormat="1" ht="15" customHeight="1" x14ac:dyDescent="0.2">
      <c r="A90" s="720"/>
      <c r="B90" s="273" t="s">
        <v>163</v>
      </c>
      <c r="C90" s="275">
        <v>57</v>
      </c>
      <c r="D90" s="274">
        <v>25</v>
      </c>
      <c r="E90" s="362">
        <v>1</v>
      </c>
      <c r="F90" s="363">
        <v>4.6207441999999999</v>
      </c>
      <c r="G90" s="274">
        <v>1</v>
      </c>
      <c r="H90" s="364">
        <v>4.6192730199999996</v>
      </c>
      <c r="I90" s="362">
        <v>15</v>
      </c>
      <c r="J90" s="363">
        <v>62.683468519999998</v>
      </c>
      <c r="K90" s="274">
        <v>0</v>
      </c>
      <c r="L90" s="364">
        <v>0</v>
      </c>
      <c r="M90" s="274">
        <v>0</v>
      </c>
      <c r="N90" s="364">
        <v>0</v>
      </c>
      <c r="O90" s="274">
        <v>0</v>
      </c>
      <c r="P90" s="364">
        <v>8.1327479999999994E-2</v>
      </c>
      <c r="Q90" s="362">
        <v>0</v>
      </c>
      <c r="R90" s="363">
        <v>0.33110202999999999</v>
      </c>
      <c r="S90" s="362">
        <v>2</v>
      </c>
      <c r="T90" s="363">
        <v>6.4706691899999997</v>
      </c>
      <c r="U90" s="362">
        <v>0</v>
      </c>
      <c r="V90" s="363">
        <v>0.13057705</v>
      </c>
      <c r="W90" s="362">
        <v>0</v>
      </c>
      <c r="X90" s="363">
        <v>0.21289495</v>
      </c>
      <c r="Y90" s="362">
        <v>4</v>
      </c>
      <c r="Z90" s="363">
        <v>17.816891429999998</v>
      </c>
      <c r="AA90" s="362">
        <v>1</v>
      </c>
      <c r="AB90" s="363">
        <v>2.6441796700000002</v>
      </c>
      <c r="AC90" s="362">
        <v>0</v>
      </c>
      <c r="AD90" s="363">
        <v>0.38887245999999998</v>
      </c>
      <c r="AE90" s="275">
        <v>56</v>
      </c>
      <c r="AF90" s="274">
        <v>26</v>
      </c>
      <c r="AG90" s="274">
        <v>2</v>
      </c>
      <c r="AH90" s="364">
        <v>6.4736767799999999</v>
      </c>
      <c r="AI90" s="274">
        <v>1</v>
      </c>
      <c r="AJ90" s="364">
        <v>3.4663448300000002</v>
      </c>
      <c r="AK90" s="274">
        <v>16</v>
      </c>
      <c r="AL90" s="364">
        <v>62.724266710000002</v>
      </c>
      <c r="AM90" s="274">
        <v>0</v>
      </c>
      <c r="AN90" s="364">
        <v>0</v>
      </c>
      <c r="AO90" s="274">
        <v>0</v>
      </c>
      <c r="AP90" s="364">
        <v>0</v>
      </c>
      <c r="AQ90" s="274">
        <v>0</v>
      </c>
      <c r="AR90" s="364">
        <v>0</v>
      </c>
      <c r="AS90" s="274">
        <v>0</v>
      </c>
      <c r="AT90" s="364">
        <v>9.1655189999999997E-2</v>
      </c>
      <c r="AU90" s="364">
        <v>1</v>
      </c>
      <c r="AV90" s="364">
        <v>5.60986458</v>
      </c>
      <c r="AW90" s="274">
        <v>0</v>
      </c>
      <c r="AX90" s="364">
        <v>0</v>
      </c>
      <c r="AY90" s="274">
        <v>0</v>
      </c>
      <c r="AZ90" s="364">
        <v>0.30611982999999998</v>
      </c>
      <c r="BA90" s="274">
        <v>4</v>
      </c>
      <c r="BB90" s="364">
        <v>17.050355199999998</v>
      </c>
      <c r="BC90" s="274">
        <v>1</v>
      </c>
      <c r="BD90" s="364">
        <v>3.8881007799999998</v>
      </c>
      <c r="BE90" s="274">
        <v>0</v>
      </c>
      <c r="BF90" s="364">
        <v>0.38961611000000002</v>
      </c>
    </row>
    <row r="91" spans="1:58" s="312" customFormat="1" ht="15" customHeight="1" x14ac:dyDescent="0.2">
      <c r="A91" s="720" t="s">
        <v>189</v>
      </c>
      <c r="B91" s="269" t="s">
        <v>63</v>
      </c>
      <c r="C91" s="284">
        <v>797</v>
      </c>
      <c r="D91" s="283">
        <v>389</v>
      </c>
      <c r="E91" s="365">
        <v>5</v>
      </c>
      <c r="F91" s="366">
        <v>1.28698355</v>
      </c>
      <c r="G91" s="283">
        <v>79</v>
      </c>
      <c r="H91" s="367">
        <v>20.436352119999999</v>
      </c>
      <c r="I91" s="365">
        <v>148</v>
      </c>
      <c r="J91" s="366">
        <v>38.008814110000003</v>
      </c>
      <c r="K91" s="283">
        <v>0</v>
      </c>
      <c r="L91" s="367">
        <v>0</v>
      </c>
      <c r="M91" s="283">
        <v>15</v>
      </c>
      <c r="N91" s="367">
        <v>3.8506862900000001</v>
      </c>
      <c r="O91" s="283">
        <v>3</v>
      </c>
      <c r="P91" s="367">
        <v>0.73947921999999999</v>
      </c>
      <c r="Q91" s="365">
        <v>4</v>
      </c>
      <c r="R91" s="366">
        <v>1.0472821000000001</v>
      </c>
      <c r="S91" s="365">
        <v>56</v>
      </c>
      <c r="T91" s="366">
        <v>14.414278619999999</v>
      </c>
      <c r="U91" s="365">
        <v>0</v>
      </c>
      <c r="V91" s="366">
        <v>2.5937140000000001E-2</v>
      </c>
      <c r="W91" s="365">
        <v>1</v>
      </c>
      <c r="X91" s="366">
        <v>0.24444421</v>
      </c>
      <c r="Y91" s="365">
        <v>68</v>
      </c>
      <c r="Z91" s="366">
        <v>17.44038114</v>
      </c>
      <c r="AA91" s="365">
        <v>8</v>
      </c>
      <c r="AB91" s="366">
        <v>1.97445351</v>
      </c>
      <c r="AC91" s="365">
        <v>2</v>
      </c>
      <c r="AD91" s="366">
        <v>0.53090800000000005</v>
      </c>
      <c r="AE91" s="284">
        <v>806</v>
      </c>
      <c r="AF91" s="283">
        <v>390</v>
      </c>
      <c r="AG91" s="283">
        <v>4</v>
      </c>
      <c r="AH91" s="367">
        <v>0.96501928000000003</v>
      </c>
      <c r="AI91" s="283">
        <v>85</v>
      </c>
      <c r="AJ91" s="367">
        <v>21.775836949999999</v>
      </c>
      <c r="AK91" s="283">
        <v>142</v>
      </c>
      <c r="AL91" s="367">
        <v>36.485799049999997</v>
      </c>
      <c r="AM91" s="283">
        <v>0</v>
      </c>
      <c r="AN91" s="367">
        <v>0</v>
      </c>
      <c r="AO91" s="283">
        <v>21</v>
      </c>
      <c r="AP91" s="367">
        <v>5.4717354599999997</v>
      </c>
      <c r="AQ91" s="283">
        <v>4</v>
      </c>
      <c r="AR91" s="367">
        <v>0.95295799000000003</v>
      </c>
      <c r="AS91" s="283">
        <v>3</v>
      </c>
      <c r="AT91" s="367">
        <v>0.84807633000000004</v>
      </c>
      <c r="AU91" s="367">
        <v>46</v>
      </c>
      <c r="AV91" s="367">
        <v>11.873013780000001</v>
      </c>
      <c r="AW91" s="283">
        <v>0</v>
      </c>
      <c r="AX91" s="367">
        <v>0</v>
      </c>
      <c r="AY91" s="283">
        <v>0</v>
      </c>
      <c r="AZ91" s="367">
        <v>3.2803150000000003E-2</v>
      </c>
      <c r="BA91" s="283">
        <v>75</v>
      </c>
      <c r="BB91" s="367">
        <v>19.172249220000001</v>
      </c>
      <c r="BC91" s="283">
        <v>8</v>
      </c>
      <c r="BD91" s="367">
        <v>1.9753458500000001</v>
      </c>
      <c r="BE91" s="283">
        <v>2</v>
      </c>
      <c r="BF91" s="367">
        <v>0.44716296</v>
      </c>
    </row>
    <row r="92" spans="1:58" s="312" customFormat="1" ht="15" customHeight="1" x14ac:dyDescent="0.2">
      <c r="A92" s="720"/>
      <c r="B92" s="273" t="s">
        <v>162</v>
      </c>
      <c r="C92" s="275">
        <v>634</v>
      </c>
      <c r="D92" s="274">
        <v>305</v>
      </c>
      <c r="E92" s="362">
        <v>4</v>
      </c>
      <c r="F92" s="363">
        <v>1.2054317999999999</v>
      </c>
      <c r="G92" s="274">
        <v>75</v>
      </c>
      <c r="H92" s="364">
        <v>24.49723711</v>
      </c>
      <c r="I92" s="362">
        <v>95</v>
      </c>
      <c r="J92" s="363">
        <v>30.954993980000001</v>
      </c>
      <c r="K92" s="274">
        <v>0</v>
      </c>
      <c r="L92" s="364">
        <v>0</v>
      </c>
      <c r="M92" s="274">
        <v>14</v>
      </c>
      <c r="N92" s="364">
        <v>4.6371287299999997</v>
      </c>
      <c r="O92" s="274">
        <v>3</v>
      </c>
      <c r="P92" s="364">
        <v>0.93067993000000004</v>
      </c>
      <c r="Q92" s="362">
        <v>4</v>
      </c>
      <c r="R92" s="363">
        <v>1.2295204</v>
      </c>
      <c r="S92" s="362">
        <v>51</v>
      </c>
      <c r="T92" s="363">
        <v>16.716571699999999</v>
      </c>
      <c r="U92" s="362">
        <v>0</v>
      </c>
      <c r="V92" s="363">
        <v>0</v>
      </c>
      <c r="W92" s="362">
        <v>0</v>
      </c>
      <c r="X92" s="363">
        <v>0</v>
      </c>
      <c r="Y92" s="362">
        <v>53</v>
      </c>
      <c r="Z92" s="363">
        <v>17.452643739999999</v>
      </c>
      <c r="AA92" s="362">
        <v>6</v>
      </c>
      <c r="AB92" s="363">
        <v>1.8599981299999999</v>
      </c>
      <c r="AC92" s="362">
        <v>2</v>
      </c>
      <c r="AD92" s="363">
        <v>0.51579448999999999</v>
      </c>
      <c r="AE92" s="275">
        <v>646</v>
      </c>
      <c r="AF92" s="274">
        <v>317</v>
      </c>
      <c r="AG92" s="274">
        <v>2</v>
      </c>
      <c r="AH92" s="364">
        <v>0.68831531999999995</v>
      </c>
      <c r="AI92" s="274">
        <v>81</v>
      </c>
      <c r="AJ92" s="364">
        <v>25.523108969999999</v>
      </c>
      <c r="AK92" s="274">
        <v>93</v>
      </c>
      <c r="AL92" s="364">
        <v>29.4936151</v>
      </c>
      <c r="AM92" s="274">
        <v>0</v>
      </c>
      <c r="AN92" s="364">
        <v>0</v>
      </c>
      <c r="AO92" s="274">
        <v>21</v>
      </c>
      <c r="AP92" s="364">
        <v>6.7291426400000001</v>
      </c>
      <c r="AQ92" s="274">
        <v>4</v>
      </c>
      <c r="AR92" s="364">
        <v>1.16352645</v>
      </c>
      <c r="AS92" s="274">
        <v>3</v>
      </c>
      <c r="AT92" s="364">
        <v>1.02688281</v>
      </c>
      <c r="AU92" s="364">
        <v>44</v>
      </c>
      <c r="AV92" s="364">
        <v>13.73577195</v>
      </c>
      <c r="AW92" s="274">
        <v>0</v>
      </c>
      <c r="AX92" s="364">
        <v>0</v>
      </c>
      <c r="AY92" s="274">
        <v>0</v>
      </c>
      <c r="AZ92" s="364">
        <v>1.2283580000000001E-2</v>
      </c>
      <c r="BA92" s="274">
        <v>61</v>
      </c>
      <c r="BB92" s="364">
        <v>19.35141029</v>
      </c>
      <c r="BC92" s="274">
        <v>6</v>
      </c>
      <c r="BD92" s="364">
        <v>1.91008249</v>
      </c>
      <c r="BE92" s="274">
        <v>1</v>
      </c>
      <c r="BF92" s="364">
        <v>0.36586041000000002</v>
      </c>
    </row>
    <row r="93" spans="1:58" s="312" customFormat="1" ht="15" customHeight="1" x14ac:dyDescent="0.2">
      <c r="A93" s="720"/>
      <c r="B93" s="269" t="s">
        <v>163</v>
      </c>
      <c r="C93" s="284">
        <v>163</v>
      </c>
      <c r="D93" s="283">
        <v>84</v>
      </c>
      <c r="E93" s="365">
        <v>1</v>
      </c>
      <c r="F93" s="366">
        <v>1.5848074400000001</v>
      </c>
      <c r="G93" s="283">
        <v>5</v>
      </c>
      <c r="H93" s="367">
        <v>5.60615547</v>
      </c>
      <c r="I93" s="365">
        <v>53</v>
      </c>
      <c r="J93" s="366">
        <v>63.769095399999998</v>
      </c>
      <c r="K93" s="283">
        <v>0</v>
      </c>
      <c r="L93" s="367">
        <v>0</v>
      </c>
      <c r="M93" s="283">
        <v>1</v>
      </c>
      <c r="N93" s="367">
        <v>0.97862855000000004</v>
      </c>
      <c r="O93" s="283">
        <v>0</v>
      </c>
      <c r="P93" s="367">
        <v>4.1221519999999998E-2</v>
      </c>
      <c r="Q93" s="365">
        <v>0</v>
      </c>
      <c r="R93" s="366">
        <v>0.38175482999999999</v>
      </c>
      <c r="S93" s="365">
        <v>5</v>
      </c>
      <c r="T93" s="366">
        <v>6.0063923800000003</v>
      </c>
      <c r="U93" s="365">
        <v>0</v>
      </c>
      <c r="V93" s="366">
        <v>0.12065856</v>
      </c>
      <c r="W93" s="365">
        <v>1</v>
      </c>
      <c r="X93" s="366">
        <v>1.1371450999999999</v>
      </c>
      <c r="Y93" s="365">
        <v>15</v>
      </c>
      <c r="Z93" s="366">
        <v>17.395598589999999</v>
      </c>
      <c r="AA93" s="365">
        <v>2</v>
      </c>
      <c r="AB93" s="366">
        <v>2.3924401999999998</v>
      </c>
      <c r="AC93" s="365">
        <v>0</v>
      </c>
      <c r="AD93" s="366">
        <v>0.58610194999999998</v>
      </c>
      <c r="AE93" s="284">
        <v>160</v>
      </c>
      <c r="AF93" s="283">
        <v>73</v>
      </c>
      <c r="AG93" s="283">
        <v>2</v>
      </c>
      <c r="AH93" s="367">
        <v>2.1691246999999998</v>
      </c>
      <c r="AI93" s="283">
        <v>4</v>
      </c>
      <c r="AJ93" s="367">
        <v>5.4692010399999997</v>
      </c>
      <c r="AK93" s="283">
        <v>49</v>
      </c>
      <c r="AL93" s="367">
        <v>66.912999790000001</v>
      </c>
      <c r="AM93" s="283">
        <v>0</v>
      </c>
      <c r="AN93" s="367">
        <v>0</v>
      </c>
      <c r="AO93" s="283">
        <v>0</v>
      </c>
      <c r="AP93" s="367">
        <v>0</v>
      </c>
      <c r="AQ93" s="283">
        <v>0</v>
      </c>
      <c r="AR93" s="367">
        <v>3.6647890000000002E-2</v>
      </c>
      <c r="AS93" s="283">
        <v>0</v>
      </c>
      <c r="AT93" s="367">
        <v>6.9981689999999999E-2</v>
      </c>
      <c r="AU93" s="367">
        <v>3</v>
      </c>
      <c r="AV93" s="367">
        <v>3.7670318599999999</v>
      </c>
      <c r="AW93" s="283">
        <v>0</v>
      </c>
      <c r="AX93" s="367">
        <v>0</v>
      </c>
      <c r="AY93" s="283">
        <v>0</v>
      </c>
      <c r="AZ93" s="367">
        <v>0.12209616</v>
      </c>
      <c r="BA93" s="283">
        <v>13</v>
      </c>
      <c r="BB93" s="367">
        <v>18.392611559999999</v>
      </c>
      <c r="BC93" s="283">
        <v>2</v>
      </c>
      <c r="BD93" s="367">
        <v>2.2593459899999999</v>
      </c>
      <c r="BE93" s="283">
        <v>1</v>
      </c>
      <c r="BF93" s="367">
        <v>0.80095930999999998</v>
      </c>
    </row>
    <row r="94" spans="1:58" s="312" customFormat="1" ht="15" customHeight="1" x14ac:dyDescent="0.2">
      <c r="A94" s="720" t="s">
        <v>190</v>
      </c>
      <c r="B94" s="273" t="s">
        <v>63</v>
      </c>
      <c r="C94" s="275">
        <v>34</v>
      </c>
      <c r="D94" s="274">
        <v>20</v>
      </c>
      <c r="E94" s="362">
        <v>0</v>
      </c>
      <c r="F94" s="363">
        <v>3.5335859999999997E-2</v>
      </c>
      <c r="G94" s="274">
        <v>1</v>
      </c>
      <c r="H94" s="364">
        <v>4.00295997</v>
      </c>
      <c r="I94" s="362">
        <v>2</v>
      </c>
      <c r="J94" s="363">
        <v>8.4761400299999998</v>
      </c>
      <c r="K94" s="274">
        <v>0</v>
      </c>
      <c r="L94" s="364">
        <v>0</v>
      </c>
      <c r="M94" s="274">
        <v>0</v>
      </c>
      <c r="N94" s="364">
        <v>0</v>
      </c>
      <c r="O94" s="274">
        <v>0</v>
      </c>
      <c r="P94" s="364">
        <v>0.41852162999999998</v>
      </c>
      <c r="Q94" s="362">
        <v>0</v>
      </c>
      <c r="R94" s="363">
        <v>0.24644524000000001</v>
      </c>
      <c r="S94" s="362">
        <v>1</v>
      </c>
      <c r="T94" s="363">
        <v>3.5563793600000002</v>
      </c>
      <c r="U94" s="362">
        <v>0</v>
      </c>
      <c r="V94" s="363">
        <v>0.39905436</v>
      </c>
      <c r="W94" s="362">
        <v>0</v>
      </c>
      <c r="X94" s="363">
        <v>0</v>
      </c>
      <c r="Y94" s="362">
        <v>16</v>
      </c>
      <c r="Z94" s="363">
        <v>82.510665669999995</v>
      </c>
      <c r="AA94" s="362">
        <v>0</v>
      </c>
      <c r="AB94" s="363">
        <v>0.14938824000000001</v>
      </c>
      <c r="AC94" s="362">
        <v>0</v>
      </c>
      <c r="AD94" s="363">
        <v>0.20510964000000001</v>
      </c>
      <c r="AE94" s="275">
        <v>34</v>
      </c>
      <c r="AF94" s="274">
        <v>21</v>
      </c>
      <c r="AG94" s="274">
        <v>0</v>
      </c>
      <c r="AH94" s="364">
        <v>0</v>
      </c>
      <c r="AI94" s="274">
        <v>0</v>
      </c>
      <c r="AJ94" s="364">
        <v>1.5171652499999999</v>
      </c>
      <c r="AK94" s="274">
        <v>2</v>
      </c>
      <c r="AL94" s="364">
        <v>9.0337083000000007</v>
      </c>
      <c r="AM94" s="274">
        <v>0</v>
      </c>
      <c r="AN94" s="364">
        <v>0</v>
      </c>
      <c r="AO94" s="274">
        <v>0</v>
      </c>
      <c r="AP94" s="364">
        <v>0</v>
      </c>
      <c r="AQ94" s="274">
        <v>0</v>
      </c>
      <c r="AR94" s="364">
        <v>0.82864203999999997</v>
      </c>
      <c r="AS94" s="274">
        <v>0</v>
      </c>
      <c r="AT94" s="364">
        <v>0.15558928999999999</v>
      </c>
      <c r="AU94" s="364">
        <v>1</v>
      </c>
      <c r="AV94" s="364">
        <v>4.42873451</v>
      </c>
      <c r="AW94" s="274">
        <v>1</v>
      </c>
      <c r="AX94" s="364">
        <v>0.52381195999999997</v>
      </c>
      <c r="AY94" s="274">
        <v>0</v>
      </c>
      <c r="AZ94" s="364">
        <v>0</v>
      </c>
      <c r="BA94" s="274">
        <v>17</v>
      </c>
      <c r="BB94" s="364">
        <v>82.765917090000002</v>
      </c>
      <c r="BC94" s="274">
        <v>0</v>
      </c>
      <c r="BD94" s="364">
        <v>0.59265175000000003</v>
      </c>
      <c r="BE94" s="274">
        <v>0</v>
      </c>
      <c r="BF94" s="364">
        <v>0.15377980999999999</v>
      </c>
    </row>
    <row r="95" spans="1:58" s="312" customFormat="1" ht="15" customHeight="1" x14ac:dyDescent="0.2">
      <c r="A95" s="720"/>
      <c r="B95" s="269" t="s">
        <v>162</v>
      </c>
      <c r="C95" s="284">
        <v>34</v>
      </c>
      <c r="D95" s="283">
        <v>20</v>
      </c>
      <c r="E95" s="365">
        <v>0</v>
      </c>
      <c r="F95" s="366">
        <v>3.5335859999999997E-2</v>
      </c>
      <c r="G95" s="283">
        <v>1</v>
      </c>
      <c r="H95" s="367">
        <v>4.00295997</v>
      </c>
      <c r="I95" s="365">
        <v>2</v>
      </c>
      <c r="J95" s="366">
        <v>8.4761400299999998</v>
      </c>
      <c r="K95" s="283">
        <v>0</v>
      </c>
      <c r="L95" s="367">
        <v>0</v>
      </c>
      <c r="M95" s="283">
        <v>0</v>
      </c>
      <c r="N95" s="367">
        <v>0</v>
      </c>
      <c r="O95" s="283">
        <v>0</v>
      </c>
      <c r="P95" s="367">
        <v>0.41852162999999998</v>
      </c>
      <c r="Q95" s="365">
        <v>0</v>
      </c>
      <c r="R95" s="366">
        <v>0.24644524000000001</v>
      </c>
      <c r="S95" s="365">
        <v>1</v>
      </c>
      <c r="T95" s="366">
        <v>3.5563793600000002</v>
      </c>
      <c r="U95" s="365">
        <v>0</v>
      </c>
      <c r="V95" s="366">
        <v>0.39905436</v>
      </c>
      <c r="W95" s="365">
        <v>0</v>
      </c>
      <c r="X95" s="366">
        <v>0</v>
      </c>
      <c r="Y95" s="365">
        <v>16</v>
      </c>
      <c r="Z95" s="366">
        <v>82.510665669999995</v>
      </c>
      <c r="AA95" s="365">
        <v>0</v>
      </c>
      <c r="AB95" s="366">
        <v>0.14938824000000001</v>
      </c>
      <c r="AC95" s="365">
        <v>0</v>
      </c>
      <c r="AD95" s="366">
        <v>0.20510964000000001</v>
      </c>
      <c r="AE95" s="284">
        <v>34</v>
      </c>
      <c r="AF95" s="283">
        <v>21</v>
      </c>
      <c r="AG95" s="283">
        <v>0</v>
      </c>
      <c r="AH95" s="367">
        <v>0</v>
      </c>
      <c r="AI95" s="283">
        <v>0</v>
      </c>
      <c r="AJ95" s="367">
        <v>1.5171652499999999</v>
      </c>
      <c r="AK95" s="283">
        <v>2</v>
      </c>
      <c r="AL95" s="367">
        <v>9.0337083000000007</v>
      </c>
      <c r="AM95" s="283">
        <v>0</v>
      </c>
      <c r="AN95" s="367">
        <v>0</v>
      </c>
      <c r="AO95" s="283">
        <v>0</v>
      </c>
      <c r="AP95" s="367">
        <v>0</v>
      </c>
      <c r="AQ95" s="283">
        <v>0</v>
      </c>
      <c r="AR95" s="367">
        <v>0.82864203999999997</v>
      </c>
      <c r="AS95" s="283">
        <v>0</v>
      </c>
      <c r="AT95" s="367">
        <v>0.15558928999999999</v>
      </c>
      <c r="AU95" s="367">
        <v>1</v>
      </c>
      <c r="AV95" s="367">
        <v>4.42873451</v>
      </c>
      <c r="AW95" s="283">
        <v>1</v>
      </c>
      <c r="AX95" s="367">
        <v>0.52381195999999997</v>
      </c>
      <c r="AY95" s="283">
        <v>0</v>
      </c>
      <c r="AZ95" s="367">
        <v>0</v>
      </c>
      <c r="BA95" s="283">
        <v>17</v>
      </c>
      <c r="BB95" s="367">
        <v>82.765917090000002</v>
      </c>
      <c r="BC95" s="283">
        <v>0</v>
      </c>
      <c r="BD95" s="367">
        <v>0.59265175000000003</v>
      </c>
      <c r="BE95" s="283">
        <v>0</v>
      </c>
      <c r="BF95" s="367">
        <v>0.15377980999999999</v>
      </c>
    </row>
    <row r="96" spans="1:58" s="312" customFormat="1" ht="15" customHeight="1" x14ac:dyDescent="0.2">
      <c r="A96" s="720" t="s">
        <v>191</v>
      </c>
      <c r="B96" s="273" t="s">
        <v>63</v>
      </c>
      <c r="C96" s="275">
        <v>1817</v>
      </c>
      <c r="D96" s="274">
        <v>863</v>
      </c>
      <c r="E96" s="362">
        <v>12</v>
      </c>
      <c r="F96" s="363">
        <v>1.37538429</v>
      </c>
      <c r="G96" s="274">
        <v>163</v>
      </c>
      <c r="H96" s="364">
        <v>18.842172690000002</v>
      </c>
      <c r="I96" s="362">
        <v>339</v>
      </c>
      <c r="J96" s="363">
        <v>39.267911580000003</v>
      </c>
      <c r="K96" s="274">
        <v>0</v>
      </c>
      <c r="L96" s="364">
        <v>0</v>
      </c>
      <c r="M96" s="274">
        <v>13</v>
      </c>
      <c r="N96" s="364">
        <v>1.4937949699999999</v>
      </c>
      <c r="O96" s="274">
        <v>14</v>
      </c>
      <c r="P96" s="364">
        <v>1.5953348999999999</v>
      </c>
      <c r="Q96" s="362">
        <v>10</v>
      </c>
      <c r="R96" s="363">
        <v>1.20704653</v>
      </c>
      <c r="S96" s="362">
        <v>102</v>
      </c>
      <c r="T96" s="363">
        <v>11.838390670000001</v>
      </c>
      <c r="U96" s="362">
        <v>3</v>
      </c>
      <c r="V96" s="363">
        <v>0.30649813999999997</v>
      </c>
      <c r="W96" s="362">
        <v>4</v>
      </c>
      <c r="X96" s="363">
        <v>0.44986954000000001</v>
      </c>
      <c r="Y96" s="362">
        <v>188</v>
      </c>
      <c r="Z96" s="363">
        <v>21.811832670000001</v>
      </c>
      <c r="AA96" s="362">
        <v>13</v>
      </c>
      <c r="AB96" s="363">
        <v>1.52628392</v>
      </c>
      <c r="AC96" s="362">
        <v>2</v>
      </c>
      <c r="AD96" s="363">
        <v>0.28548010000000001</v>
      </c>
      <c r="AE96" s="275">
        <v>1861</v>
      </c>
      <c r="AF96" s="274">
        <v>911</v>
      </c>
      <c r="AG96" s="274">
        <v>13</v>
      </c>
      <c r="AH96" s="364">
        <v>1.4010892800000001</v>
      </c>
      <c r="AI96" s="274">
        <v>166</v>
      </c>
      <c r="AJ96" s="364">
        <v>18.19436473</v>
      </c>
      <c r="AK96" s="274">
        <v>352</v>
      </c>
      <c r="AL96" s="364">
        <v>38.657489490000003</v>
      </c>
      <c r="AM96" s="274">
        <v>0</v>
      </c>
      <c r="AN96" s="364">
        <v>0</v>
      </c>
      <c r="AO96" s="274">
        <v>40</v>
      </c>
      <c r="AP96" s="364">
        <v>4.4455618799999996</v>
      </c>
      <c r="AQ96" s="274">
        <v>18</v>
      </c>
      <c r="AR96" s="364">
        <v>1.99920616</v>
      </c>
      <c r="AS96" s="274">
        <v>11</v>
      </c>
      <c r="AT96" s="364">
        <v>1.1822008799999999</v>
      </c>
      <c r="AU96" s="364">
        <v>91</v>
      </c>
      <c r="AV96" s="364">
        <v>10.031279919999999</v>
      </c>
      <c r="AW96" s="274">
        <v>3</v>
      </c>
      <c r="AX96" s="364">
        <v>0.30588794000000002</v>
      </c>
      <c r="AY96" s="274">
        <v>4</v>
      </c>
      <c r="AZ96" s="364">
        <v>0.40977819999999998</v>
      </c>
      <c r="BA96" s="274">
        <v>189</v>
      </c>
      <c r="BB96" s="364">
        <v>20.730319040000001</v>
      </c>
      <c r="BC96" s="274">
        <v>16</v>
      </c>
      <c r="BD96" s="364">
        <v>1.7906605200000001</v>
      </c>
      <c r="BE96" s="274">
        <v>8</v>
      </c>
      <c r="BF96" s="364">
        <v>0.85216196</v>
      </c>
    </row>
    <row r="97" spans="1:58" s="312" customFormat="1" ht="15" customHeight="1" x14ac:dyDescent="0.2">
      <c r="A97" s="720"/>
      <c r="B97" s="269" t="s">
        <v>162</v>
      </c>
      <c r="C97" s="284">
        <v>1393</v>
      </c>
      <c r="D97" s="283">
        <v>672</v>
      </c>
      <c r="E97" s="365">
        <v>10</v>
      </c>
      <c r="F97" s="366">
        <v>1.4546321099999999</v>
      </c>
      <c r="G97" s="283">
        <v>158</v>
      </c>
      <c r="H97" s="367">
        <v>23.561552120000002</v>
      </c>
      <c r="I97" s="365">
        <v>200</v>
      </c>
      <c r="J97" s="366">
        <v>29.76038351</v>
      </c>
      <c r="K97" s="283">
        <v>0</v>
      </c>
      <c r="L97" s="367">
        <v>0</v>
      </c>
      <c r="M97" s="283">
        <v>13</v>
      </c>
      <c r="N97" s="367">
        <v>1.9043572799999999</v>
      </c>
      <c r="O97" s="283">
        <v>14</v>
      </c>
      <c r="P97" s="367">
        <v>2.0422149799999998</v>
      </c>
      <c r="Q97" s="365">
        <v>9</v>
      </c>
      <c r="R97" s="366">
        <v>1.3254810100000001</v>
      </c>
      <c r="S97" s="365">
        <v>100</v>
      </c>
      <c r="T97" s="366">
        <v>14.84818662</v>
      </c>
      <c r="U97" s="365">
        <v>2</v>
      </c>
      <c r="V97" s="366">
        <v>0.23325944000000001</v>
      </c>
      <c r="W97" s="365">
        <v>0</v>
      </c>
      <c r="X97" s="366">
        <v>0</v>
      </c>
      <c r="Y97" s="365">
        <v>154</v>
      </c>
      <c r="Z97" s="366">
        <v>22.902949960000001</v>
      </c>
      <c r="AA97" s="365">
        <v>11</v>
      </c>
      <c r="AB97" s="366">
        <v>1.66072376</v>
      </c>
      <c r="AC97" s="365">
        <v>2</v>
      </c>
      <c r="AD97" s="366">
        <v>0.30625918000000002</v>
      </c>
      <c r="AE97" s="284">
        <v>1433</v>
      </c>
      <c r="AF97" s="283">
        <v>714</v>
      </c>
      <c r="AG97" s="283">
        <v>11</v>
      </c>
      <c r="AH97" s="367">
        <v>1.4786944799999999</v>
      </c>
      <c r="AI97" s="283">
        <v>161</v>
      </c>
      <c r="AJ97" s="367">
        <v>22.578336090000001</v>
      </c>
      <c r="AK97" s="283">
        <v>204</v>
      </c>
      <c r="AL97" s="367">
        <v>28.570879219999998</v>
      </c>
      <c r="AM97" s="283">
        <v>0</v>
      </c>
      <c r="AN97" s="367">
        <v>0</v>
      </c>
      <c r="AO97" s="283">
        <v>40</v>
      </c>
      <c r="AP97" s="367">
        <v>5.6642553099999997</v>
      </c>
      <c r="AQ97" s="283">
        <v>18</v>
      </c>
      <c r="AR97" s="367">
        <v>2.5357349400000002</v>
      </c>
      <c r="AS97" s="283">
        <v>10</v>
      </c>
      <c r="AT97" s="367">
        <v>1.38208715</v>
      </c>
      <c r="AU97" s="367">
        <v>88</v>
      </c>
      <c r="AV97" s="367">
        <v>12.37527794</v>
      </c>
      <c r="AW97" s="283">
        <v>2</v>
      </c>
      <c r="AX97" s="367">
        <v>0.18295948000000001</v>
      </c>
      <c r="AY97" s="283">
        <v>0</v>
      </c>
      <c r="AZ97" s="367">
        <v>2.8783920000000001E-2</v>
      </c>
      <c r="BA97" s="283">
        <v>159</v>
      </c>
      <c r="BB97" s="367">
        <v>22.273272129999999</v>
      </c>
      <c r="BC97" s="283">
        <v>14</v>
      </c>
      <c r="BD97" s="367">
        <v>1.9838520799999999</v>
      </c>
      <c r="BE97" s="283">
        <v>7</v>
      </c>
      <c r="BF97" s="367">
        <v>0.94586727000000004</v>
      </c>
    </row>
    <row r="98" spans="1:58" s="312" customFormat="1" ht="15" customHeight="1" x14ac:dyDescent="0.2">
      <c r="A98" s="720"/>
      <c r="B98" s="273" t="s">
        <v>163</v>
      </c>
      <c r="C98" s="275">
        <v>423</v>
      </c>
      <c r="D98" s="274">
        <v>192</v>
      </c>
      <c r="E98" s="362">
        <v>2</v>
      </c>
      <c r="F98" s="363">
        <v>1.0980026700000001</v>
      </c>
      <c r="G98" s="274">
        <v>4</v>
      </c>
      <c r="H98" s="364">
        <v>2.3234950099999998</v>
      </c>
      <c r="I98" s="362">
        <v>139</v>
      </c>
      <c r="J98" s="363">
        <v>72.545971510000001</v>
      </c>
      <c r="K98" s="274">
        <v>0</v>
      </c>
      <c r="L98" s="364">
        <v>0</v>
      </c>
      <c r="M98" s="274">
        <v>0</v>
      </c>
      <c r="N98" s="364">
        <v>5.6752959999999998E-2</v>
      </c>
      <c r="O98" s="274">
        <v>0</v>
      </c>
      <c r="P98" s="364">
        <v>3.1174159999999999E-2</v>
      </c>
      <c r="Q98" s="362">
        <v>2</v>
      </c>
      <c r="R98" s="363">
        <v>0.79250452000000005</v>
      </c>
      <c r="S98" s="362">
        <v>3</v>
      </c>
      <c r="T98" s="363">
        <v>1.30356296</v>
      </c>
      <c r="U98" s="362">
        <v>1</v>
      </c>
      <c r="V98" s="363">
        <v>0.56284677999999999</v>
      </c>
      <c r="W98" s="362">
        <v>4</v>
      </c>
      <c r="X98" s="363">
        <v>2.0244939199999998</v>
      </c>
      <c r="Y98" s="362">
        <v>35</v>
      </c>
      <c r="Z98" s="363">
        <v>17.99272569</v>
      </c>
      <c r="AA98" s="362">
        <v>2</v>
      </c>
      <c r="AB98" s="363">
        <v>1.0557202800000001</v>
      </c>
      <c r="AC98" s="362">
        <v>0</v>
      </c>
      <c r="AD98" s="363">
        <v>0.21274956</v>
      </c>
      <c r="AE98" s="275">
        <v>428</v>
      </c>
      <c r="AF98" s="274">
        <v>197</v>
      </c>
      <c r="AG98" s="274">
        <v>2</v>
      </c>
      <c r="AH98" s="364">
        <v>1.11992984</v>
      </c>
      <c r="AI98" s="274">
        <v>5</v>
      </c>
      <c r="AJ98" s="364">
        <v>2.3114735400000002</v>
      </c>
      <c r="AK98" s="274">
        <v>148</v>
      </c>
      <c r="AL98" s="364">
        <v>75.200733139999997</v>
      </c>
      <c r="AM98" s="274">
        <v>0</v>
      </c>
      <c r="AN98" s="364">
        <v>0</v>
      </c>
      <c r="AO98" s="274">
        <v>0</v>
      </c>
      <c r="AP98" s="364">
        <v>3.0301479999999999E-2</v>
      </c>
      <c r="AQ98" s="274">
        <v>0</v>
      </c>
      <c r="AR98" s="364">
        <v>5.5391410000000002E-2</v>
      </c>
      <c r="AS98" s="274">
        <v>1</v>
      </c>
      <c r="AT98" s="364">
        <v>0.45802374000000001</v>
      </c>
      <c r="AU98" s="364">
        <v>3</v>
      </c>
      <c r="AV98" s="364">
        <v>1.5391018400000001</v>
      </c>
      <c r="AW98" s="274">
        <v>2</v>
      </c>
      <c r="AX98" s="364">
        <v>0.75125109000000001</v>
      </c>
      <c r="AY98" s="274">
        <v>4</v>
      </c>
      <c r="AZ98" s="364">
        <v>1.7900998699999999</v>
      </c>
      <c r="BA98" s="274">
        <v>30</v>
      </c>
      <c r="BB98" s="364">
        <v>15.14028341</v>
      </c>
      <c r="BC98" s="274">
        <v>2</v>
      </c>
      <c r="BD98" s="364">
        <v>1.09073793</v>
      </c>
      <c r="BE98" s="274">
        <v>1</v>
      </c>
      <c r="BF98" s="364">
        <v>0.51267273000000002</v>
      </c>
    </row>
    <row r="99" spans="1:58" s="312" customFormat="1" ht="15" customHeight="1" x14ac:dyDescent="0.2">
      <c r="A99" s="720" t="s">
        <v>192</v>
      </c>
      <c r="B99" s="269" t="s">
        <v>63</v>
      </c>
      <c r="C99" s="284">
        <v>716</v>
      </c>
      <c r="D99" s="283">
        <v>317</v>
      </c>
      <c r="E99" s="365">
        <v>2</v>
      </c>
      <c r="F99" s="366">
        <v>0.71077701999999998</v>
      </c>
      <c r="G99" s="283">
        <v>4</v>
      </c>
      <c r="H99" s="367">
        <v>1.32522257</v>
      </c>
      <c r="I99" s="365">
        <v>158</v>
      </c>
      <c r="J99" s="366">
        <v>49.811488910000001</v>
      </c>
      <c r="K99" s="283">
        <v>0</v>
      </c>
      <c r="L99" s="367">
        <v>0</v>
      </c>
      <c r="M99" s="283">
        <v>0</v>
      </c>
      <c r="N99" s="367">
        <v>0</v>
      </c>
      <c r="O99" s="283">
        <v>2</v>
      </c>
      <c r="P99" s="367">
        <v>0.61118475999999999</v>
      </c>
      <c r="Q99" s="365">
        <v>1</v>
      </c>
      <c r="R99" s="366">
        <v>0.18070273000000001</v>
      </c>
      <c r="S99" s="365">
        <v>12</v>
      </c>
      <c r="T99" s="366">
        <v>3.7547573000000001</v>
      </c>
      <c r="U99" s="365">
        <v>10</v>
      </c>
      <c r="V99" s="366">
        <v>3.0873043400000002</v>
      </c>
      <c r="W99" s="365">
        <v>4</v>
      </c>
      <c r="X99" s="366">
        <v>1.1438474999999999</v>
      </c>
      <c r="Y99" s="365">
        <v>111</v>
      </c>
      <c r="Z99" s="366">
        <v>34.970557390000003</v>
      </c>
      <c r="AA99" s="365">
        <v>10</v>
      </c>
      <c r="AB99" s="366">
        <v>3.2888212499999998</v>
      </c>
      <c r="AC99" s="365">
        <v>4</v>
      </c>
      <c r="AD99" s="366">
        <v>1.1153362200000001</v>
      </c>
      <c r="AE99" s="284">
        <v>737</v>
      </c>
      <c r="AF99" s="283">
        <v>308</v>
      </c>
      <c r="AG99" s="283">
        <v>6</v>
      </c>
      <c r="AH99" s="367">
        <v>1.79076927</v>
      </c>
      <c r="AI99" s="283">
        <v>2</v>
      </c>
      <c r="AJ99" s="367">
        <v>0.60743477999999995</v>
      </c>
      <c r="AK99" s="283">
        <v>151</v>
      </c>
      <c r="AL99" s="367">
        <v>48.938625389999999</v>
      </c>
      <c r="AM99" s="283">
        <v>0</v>
      </c>
      <c r="AN99" s="367">
        <v>0</v>
      </c>
      <c r="AO99" s="283">
        <v>0</v>
      </c>
      <c r="AP99" s="367">
        <v>1.7045890000000001E-2</v>
      </c>
      <c r="AQ99" s="283">
        <v>2</v>
      </c>
      <c r="AR99" s="367">
        <v>0.69445206999999998</v>
      </c>
      <c r="AS99" s="283">
        <v>1</v>
      </c>
      <c r="AT99" s="367">
        <v>0.48442930000000001</v>
      </c>
      <c r="AU99" s="367">
        <v>12</v>
      </c>
      <c r="AV99" s="367">
        <v>3.8322608699999998</v>
      </c>
      <c r="AW99" s="283">
        <v>10</v>
      </c>
      <c r="AX99" s="367">
        <v>2.9700160100000002</v>
      </c>
      <c r="AY99" s="283">
        <v>1</v>
      </c>
      <c r="AZ99" s="367">
        <v>0.41675997999999997</v>
      </c>
      <c r="BA99" s="283">
        <v>110</v>
      </c>
      <c r="BB99" s="367">
        <v>35.758467889999999</v>
      </c>
      <c r="BC99" s="283">
        <v>10</v>
      </c>
      <c r="BD99" s="367">
        <v>3.1379914499999999</v>
      </c>
      <c r="BE99" s="283">
        <v>4</v>
      </c>
      <c r="BF99" s="367">
        <v>1.35174708</v>
      </c>
    </row>
    <row r="100" spans="1:58" s="312" customFormat="1" ht="15" customHeight="1" x14ac:dyDescent="0.2">
      <c r="A100" s="720"/>
      <c r="B100" s="273" t="s">
        <v>162</v>
      </c>
      <c r="C100" s="275">
        <v>456</v>
      </c>
      <c r="D100" s="274">
        <v>211</v>
      </c>
      <c r="E100" s="362">
        <v>2</v>
      </c>
      <c r="F100" s="363">
        <v>0.89732752999999998</v>
      </c>
      <c r="G100" s="274">
        <v>4</v>
      </c>
      <c r="H100" s="364">
        <v>1.9482037400000001</v>
      </c>
      <c r="I100" s="362">
        <v>93</v>
      </c>
      <c r="J100" s="363">
        <v>43.804754160000002</v>
      </c>
      <c r="K100" s="274">
        <v>0</v>
      </c>
      <c r="L100" s="364">
        <v>0</v>
      </c>
      <c r="M100" s="274">
        <v>0</v>
      </c>
      <c r="N100" s="364">
        <v>0</v>
      </c>
      <c r="O100" s="274">
        <v>2</v>
      </c>
      <c r="P100" s="364">
        <v>0.91776857000000001</v>
      </c>
      <c r="Q100" s="362">
        <v>1</v>
      </c>
      <c r="R100" s="363">
        <v>0.27134722</v>
      </c>
      <c r="S100" s="362">
        <v>11</v>
      </c>
      <c r="T100" s="363">
        <v>5.3505909599999999</v>
      </c>
      <c r="U100" s="362">
        <v>1</v>
      </c>
      <c r="V100" s="363">
        <v>0.33124715999999998</v>
      </c>
      <c r="W100" s="362">
        <v>0</v>
      </c>
      <c r="X100" s="363">
        <v>8.0179680000000003E-2</v>
      </c>
      <c r="Y100" s="362">
        <v>90</v>
      </c>
      <c r="Z100" s="363">
        <v>42.698267629999997</v>
      </c>
      <c r="AA100" s="362">
        <v>6</v>
      </c>
      <c r="AB100" s="363">
        <v>2.9681408899999999</v>
      </c>
      <c r="AC100" s="362">
        <v>2</v>
      </c>
      <c r="AD100" s="363">
        <v>0.73217244999999997</v>
      </c>
      <c r="AE100" s="275">
        <v>467</v>
      </c>
      <c r="AF100" s="274">
        <v>197</v>
      </c>
      <c r="AG100" s="274">
        <v>5</v>
      </c>
      <c r="AH100" s="364">
        <v>2.4586652199999999</v>
      </c>
      <c r="AI100" s="274">
        <v>2</v>
      </c>
      <c r="AJ100" s="364">
        <v>0.81933639999999996</v>
      </c>
      <c r="AK100" s="274">
        <v>79</v>
      </c>
      <c r="AL100" s="364">
        <v>39.816896759999999</v>
      </c>
      <c r="AM100" s="274">
        <v>0</v>
      </c>
      <c r="AN100" s="364">
        <v>0</v>
      </c>
      <c r="AO100" s="274">
        <v>0</v>
      </c>
      <c r="AP100" s="364">
        <v>2.6652760000000001E-2</v>
      </c>
      <c r="AQ100" s="274">
        <v>2</v>
      </c>
      <c r="AR100" s="364">
        <v>1.08583735</v>
      </c>
      <c r="AS100" s="274">
        <v>1</v>
      </c>
      <c r="AT100" s="364">
        <v>0.70590843000000003</v>
      </c>
      <c r="AU100" s="364">
        <v>11</v>
      </c>
      <c r="AV100" s="364">
        <v>5.5092925800000003</v>
      </c>
      <c r="AW100" s="274">
        <v>2</v>
      </c>
      <c r="AX100" s="364">
        <v>0.66006757000000005</v>
      </c>
      <c r="AY100" s="274">
        <v>0</v>
      </c>
      <c r="AZ100" s="364">
        <v>0</v>
      </c>
      <c r="BA100" s="274">
        <v>90</v>
      </c>
      <c r="BB100" s="364">
        <v>45.696557519999999</v>
      </c>
      <c r="BC100" s="274">
        <v>5</v>
      </c>
      <c r="BD100" s="364">
        <v>2.6378203500000001</v>
      </c>
      <c r="BE100" s="274">
        <v>1</v>
      </c>
      <c r="BF100" s="364">
        <v>0.58296504999999998</v>
      </c>
    </row>
    <row r="101" spans="1:58" s="312" customFormat="1" ht="15" customHeight="1" x14ac:dyDescent="0.2">
      <c r="A101" s="720"/>
      <c r="B101" s="269" t="s">
        <v>163</v>
      </c>
      <c r="C101" s="284">
        <v>260</v>
      </c>
      <c r="D101" s="283">
        <v>106</v>
      </c>
      <c r="E101" s="365">
        <v>0</v>
      </c>
      <c r="F101" s="366">
        <v>0.33888251000000003</v>
      </c>
      <c r="G101" s="283">
        <v>0</v>
      </c>
      <c r="H101" s="367">
        <v>8.3289409999999994E-2</v>
      </c>
      <c r="I101" s="365">
        <v>65</v>
      </c>
      <c r="J101" s="366">
        <v>61.786109269999997</v>
      </c>
      <c r="K101" s="283">
        <v>0</v>
      </c>
      <c r="L101" s="367">
        <v>0</v>
      </c>
      <c r="M101" s="283">
        <v>0</v>
      </c>
      <c r="N101" s="367">
        <v>0</v>
      </c>
      <c r="O101" s="283">
        <v>0</v>
      </c>
      <c r="P101" s="367">
        <v>0</v>
      </c>
      <c r="Q101" s="365">
        <v>0</v>
      </c>
      <c r="R101" s="366">
        <v>0</v>
      </c>
      <c r="S101" s="365">
        <v>1</v>
      </c>
      <c r="T101" s="366">
        <v>0.57341120000000001</v>
      </c>
      <c r="U101" s="365">
        <v>9</v>
      </c>
      <c r="V101" s="366">
        <v>8.5815936399999995</v>
      </c>
      <c r="W101" s="365">
        <v>3</v>
      </c>
      <c r="X101" s="366">
        <v>3.2643037700000002</v>
      </c>
      <c r="Y101" s="365">
        <v>21</v>
      </c>
      <c r="Z101" s="366">
        <v>19.565116629999999</v>
      </c>
      <c r="AA101" s="365">
        <v>4</v>
      </c>
      <c r="AB101" s="366">
        <v>3.9281079499999998</v>
      </c>
      <c r="AC101" s="365">
        <v>2</v>
      </c>
      <c r="AD101" s="366">
        <v>1.8791856</v>
      </c>
      <c r="AE101" s="284">
        <v>270</v>
      </c>
      <c r="AF101" s="283">
        <v>111</v>
      </c>
      <c r="AG101" s="283">
        <v>1</v>
      </c>
      <c r="AH101" s="367">
        <v>0.60569216999999997</v>
      </c>
      <c r="AI101" s="283">
        <v>0</v>
      </c>
      <c r="AJ101" s="367">
        <v>0.23144843000000001</v>
      </c>
      <c r="AK101" s="283">
        <v>72</v>
      </c>
      <c r="AL101" s="367">
        <v>65.123708739999998</v>
      </c>
      <c r="AM101" s="283">
        <v>0</v>
      </c>
      <c r="AN101" s="367">
        <v>0</v>
      </c>
      <c r="AO101" s="283">
        <v>0</v>
      </c>
      <c r="AP101" s="367">
        <v>0</v>
      </c>
      <c r="AQ101" s="283">
        <v>0</v>
      </c>
      <c r="AR101" s="367">
        <v>0</v>
      </c>
      <c r="AS101" s="283">
        <v>0</v>
      </c>
      <c r="AT101" s="367">
        <v>9.1449160000000002E-2</v>
      </c>
      <c r="AU101" s="367">
        <v>1</v>
      </c>
      <c r="AV101" s="367">
        <v>0.85662994000000003</v>
      </c>
      <c r="AW101" s="283">
        <v>8</v>
      </c>
      <c r="AX101" s="367">
        <v>7.0686588800000001</v>
      </c>
      <c r="AY101" s="283">
        <v>1</v>
      </c>
      <c r="AZ101" s="367">
        <v>1.1562355099999999</v>
      </c>
      <c r="BA101" s="283">
        <v>20</v>
      </c>
      <c r="BB101" s="367">
        <v>18.124879419999999</v>
      </c>
      <c r="BC101" s="283">
        <v>4</v>
      </c>
      <c r="BD101" s="367">
        <v>4.02546698</v>
      </c>
      <c r="BE101" s="283">
        <v>3</v>
      </c>
      <c r="BF101" s="367">
        <v>2.7158307599999998</v>
      </c>
    </row>
    <row r="102" spans="1:58" s="312" customFormat="1" ht="15" customHeight="1" x14ac:dyDescent="0.2">
      <c r="A102" s="720" t="s">
        <v>193</v>
      </c>
      <c r="B102" s="273" t="s">
        <v>63</v>
      </c>
      <c r="C102" s="275">
        <v>1101</v>
      </c>
      <c r="D102" s="274">
        <v>519</v>
      </c>
      <c r="E102" s="362">
        <v>9</v>
      </c>
      <c r="F102" s="363">
        <v>1.6445260399999999</v>
      </c>
      <c r="G102" s="274">
        <v>72</v>
      </c>
      <c r="H102" s="364">
        <v>13.90482946</v>
      </c>
      <c r="I102" s="362">
        <v>238</v>
      </c>
      <c r="J102" s="363">
        <v>45.902326070000001</v>
      </c>
      <c r="K102" s="274">
        <v>0</v>
      </c>
      <c r="L102" s="364">
        <v>0</v>
      </c>
      <c r="M102" s="274">
        <v>0</v>
      </c>
      <c r="N102" s="364">
        <v>0</v>
      </c>
      <c r="O102" s="274">
        <v>6</v>
      </c>
      <c r="P102" s="364">
        <v>1.2227696100000001</v>
      </c>
      <c r="Q102" s="362">
        <v>3</v>
      </c>
      <c r="R102" s="363">
        <v>0.61191872000000003</v>
      </c>
      <c r="S102" s="362">
        <v>45</v>
      </c>
      <c r="T102" s="363">
        <v>8.6858145800000006</v>
      </c>
      <c r="U102" s="362">
        <v>0</v>
      </c>
      <c r="V102" s="363">
        <v>4.4996359999999999E-2</v>
      </c>
      <c r="W102" s="362">
        <v>2</v>
      </c>
      <c r="X102" s="363">
        <v>0.37948022999999997</v>
      </c>
      <c r="Y102" s="362">
        <v>121</v>
      </c>
      <c r="Z102" s="363">
        <v>23.201307979999999</v>
      </c>
      <c r="AA102" s="362">
        <v>21</v>
      </c>
      <c r="AB102" s="363">
        <v>4.0106062700000003</v>
      </c>
      <c r="AC102" s="362">
        <v>2</v>
      </c>
      <c r="AD102" s="363">
        <v>0.39142468000000002</v>
      </c>
      <c r="AE102" s="275">
        <v>1110</v>
      </c>
      <c r="AF102" s="274">
        <v>513</v>
      </c>
      <c r="AG102" s="274">
        <v>6</v>
      </c>
      <c r="AH102" s="364">
        <v>1.1466528300000001</v>
      </c>
      <c r="AI102" s="274">
        <v>77</v>
      </c>
      <c r="AJ102" s="364">
        <v>15.04864074</v>
      </c>
      <c r="AK102" s="274">
        <v>199</v>
      </c>
      <c r="AL102" s="364">
        <v>38.786806749999997</v>
      </c>
      <c r="AM102" s="274">
        <v>0</v>
      </c>
      <c r="AN102" s="364">
        <v>0</v>
      </c>
      <c r="AO102" s="274">
        <v>0</v>
      </c>
      <c r="AP102" s="364">
        <v>0</v>
      </c>
      <c r="AQ102" s="274">
        <v>6</v>
      </c>
      <c r="AR102" s="364">
        <v>1.1906025200000001</v>
      </c>
      <c r="AS102" s="274">
        <v>5</v>
      </c>
      <c r="AT102" s="364">
        <v>0.98399252999999998</v>
      </c>
      <c r="AU102" s="364">
        <v>49</v>
      </c>
      <c r="AV102" s="364">
        <v>9.6012359200000006</v>
      </c>
      <c r="AW102" s="274">
        <v>0</v>
      </c>
      <c r="AX102" s="364">
        <v>0</v>
      </c>
      <c r="AY102" s="274">
        <v>4</v>
      </c>
      <c r="AZ102" s="364">
        <v>0.82702432000000003</v>
      </c>
      <c r="BA102" s="274">
        <v>128</v>
      </c>
      <c r="BB102" s="364">
        <v>25.058525639999999</v>
      </c>
      <c r="BC102" s="274">
        <v>29</v>
      </c>
      <c r="BD102" s="364">
        <v>5.6574786799999996</v>
      </c>
      <c r="BE102" s="274">
        <v>9</v>
      </c>
      <c r="BF102" s="364">
        <v>1.6990400699999999</v>
      </c>
    </row>
    <row r="103" spans="1:58" s="312" customFormat="1" ht="15" customHeight="1" x14ac:dyDescent="0.2">
      <c r="A103" s="720"/>
      <c r="B103" s="269" t="s">
        <v>162</v>
      </c>
      <c r="C103" s="284">
        <v>766</v>
      </c>
      <c r="D103" s="283">
        <v>355</v>
      </c>
      <c r="E103" s="365">
        <v>7</v>
      </c>
      <c r="F103" s="366">
        <v>1.96914141</v>
      </c>
      <c r="G103" s="283">
        <v>70</v>
      </c>
      <c r="H103" s="367">
        <v>19.835142609999998</v>
      </c>
      <c r="I103" s="365">
        <v>116</v>
      </c>
      <c r="J103" s="366">
        <v>32.547961000000001</v>
      </c>
      <c r="K103" s="283">
        <v>0</v>
      </c>
      <c r="L103" s="367">
        <v>0</v>
      </c>
      <c r="M103" s="283">
        <v>0</v>
      </c>
      <c r="N103" s="367">
        <v>0</v>
      </c>
      <c r="O103" s="283">
        <v>6</v>
      </c>
      <c r="P103" s="367">
        <v>1.78805064</v>
      </c>
      <c r="Q103" s="365">
        <v>2</v>
      </c>
      <c r="R103" s="366">
        <v>0.56386563999999995</v>
      </c>
      <c r="S103" s="365">
        <v>44</v>
      </c>
      <c r="T103" s="366">
        <v>12.29390944</v>
      </c>
      <c r="U103" s="365">
        <v>0</v>
      </c>
      <c r="V103" s="366">
        <v>6.5797980000000006E-2</v>
      </c>
      <c r="W103" s="365">
        <v>0</v>
      </c>
      <c r="X103" s="366">
        <v>7.5133500000000002E-3</v>
      </c>
      <c r="Y103" s="365">
        <v>94</v>
      </c>
      <c r="Z103" s="366">
        <v>26.522360769999999</v>
      </c>
      <c r="AA103" s="365">
        <v>14</v>
      </c>
      <c r="AB103" s="366">
        <v>3.9186922800000001</v>
      </c>
      <c r="AC103" s="365">
        <v>2</v>
      </c>
      <c r="AD103" s="366">
        <v>0.48756488999999997</v>
      </c>
      <c r="AE103" s="284">
        <v>774</v>
      </c>
      <c r="AF103" s="283">
        <v>361</v>
      </c>
      <c r="AG103" s="283">
        <v>5</v>
      </c>
      <c r="AH103" s="367">
        <v>1.3254803100000001</v>
      </c>
      <c r="AI103" s="283">
        <v>76</v>
      </c>
      <c r="AJ103" s="367">
        <v>20.926883910000001</v>
      </c>
      <c r="AK103" s="283">
        <v>105</v>
      </c>
      <c r="AL103" s="367">
        <v>29.104960800000001</v>
      </c>
      <c r="AM103" s="283">
        <v>0</v>
      </c>
      <c r="AN103" s="367">
        <v>0</v>
      </c>
      <c r="AO103" s="283">
        <v>0</v>
      </c>
      <c r="AP103" s="367">
        <v>0</v>
      </c>
      <c r="AQ103" s="283">
        <v>5</v>
      </c>
      <c r="AR103" s="367">
        <v>1.51124338</v>
      </c>
      <c r="AS103" s="283">
        <v>5</v>
      </c>
      <c r="AT103" s="367">
        <v>1.3323372</v>
      </c>
      <c r="AU103" s="367">
        <v>46</v>
      </c>
      <c r="AV103" s="367">
        <v>12.825603109999999</v>
      </c>
      <c r="AW103" s="283">
        <v>0</v>
      </c>
      <c r="AX103" s="367">
        <v>0</v>
      </c>
      <c r="AY103" s="283">
        <v>0</v>
      </c>
      <c r="AZ103" s="367">
        <v>8.2370719999999994E-2</v>
      </c>
      <c r="BA103" s="283">
        <v>95</v>
      </c>
      <c r="BB103" s="367">
        <v>26.238144630000001</v>
      </c>
      <c r="BC103" s="283">
        <v>18</v>
      </c>
      <c r="BD103" s="367">
        <v>4.9073803700000003</v>
      </c>
      <c r="BE103" s="283">
        <v>6</v>
      </c>
      <c r="BF103" s="367">
        <v>1.7455955700000001</v>
      </c>
    </row>
    <row r="104" spans="1:58" s="312" customFormat="1" ht="15" customHeight="1" x14ac:dyDescent="0.2">
      <c r="A104" s="720"/>
      <c r="B104" s="273" t="s">
        <v>163</v>
      </c>
      <c r="C104" s="275">
        <v>335</v>
      </c>
      <c r="D104" s="274">
        <v>164</v>
      </c>
      <c r="E104" s="362">
        <v>2</v>
      </c>
      <c r="F104" s="363">
        <v>0.94234468000000005</v>
      </c>
      <c r="G104" s="274">
        <v>2</v>
      </c>
      <c r="H104" s="364">
        <v>1.0768619399999999</v>
      </c>
      <c r="I104" s="362">
        <v>123</v>
      </c>
      <c r="J104" s="363">
        <v>74.789394450000003</v>
      </c>
      <c r="K104" s="274">
        <v>0</v>
      </c>
      <c r="L104" s="364">
        <v>0</v>
      </c>
      <c r="M104" s="274">
        <v>0</v>
      </c>
      <c r="N104" s="364">
        <v>0</v>
      </c>
      <c r="O104" s="274">
        <v>0</v>
      </c>
      <c r="P104" s="364">
        <v>0</v>
      </c>
      <c r="Q104" s="362">
        <v>1</v>
      </c>
      <c r="R104" s="363">
        <v>0.71586320999999997</v>
      </c>
      <c r="S104" s="362">
        <v>1</v>
      </c>
      <c r="T104" s="363">
        <v>0.88107939999999996</v>
      </c>
      <c r="U104" s="362">
        <v>0</v>
      </c>
      <c r="V104" s="363">
        <v>0</v>
      </c>
      <c r="W104" s="362">
        <v>2</v>
      </c>
      <c r="X104" s="363">
        <v>1.1840885000000001</v>
      </c>
      <c r="Y104" s="362">
        <v>26</v>
      </c>
      <c r="Z104" s="363">
        <v>16.017478659999998</v>
      </c>
      <c r="AA104" s="362">
        <v>7</v>
      </c>
      <c r="AB104" s="363">
        <v>4.2094270900000001</v>
      </c>
      <c r="AC104" s="362">
        <v>0</v>
      </c>
      <c r="AD104" s="363">
        <v>0.18346204999999999</v>
      </c>
      <c r="AE104" s="275">
        <v>337</v>
      </c>
      <c r="AF104" s="274">
        <v>151</v>
      </c>
      <c r="AG104" s="274">
        <v>1</v>
      </c>
      <c r="AH104" s="364">
        <v>0.71992553000000004</v>
      </c>
      <c r="AI104" s="274">
        <v>2</v>
      </c>
      <c r="AJ104" s="364">
        <v>1.02167506</v>
      </c>
      <c r="AK104" s="274">
        <v>94</v>
      </c>
      <c r="AL104" s="364">
        <v>61.890124669999999</v>
      </c>
      <c r="AM104" s="274">
        <v>0</v>
      </c>
      <c r="AN104" s="364">
        <v>0</v>
      </c>
      <c r="AO104" s="274">
        <v>0</v>
      </c>
      <c r="AP104" s="364">
        <v>0</v>
      </c>
      <c r="AQ104" s="274">
        <v>1</v>
      </c>
      <c r="AR104" s="364">
        <v>0.42547281999999997</v>
      </c>
      <c r="AS104" s="274">
        <v>0</v>
      </c>
      <c r="AT104" s="364">
        <v>0.15275461000000001</v>
      </c>
      <c r="AU104" s="364">
        <v>3</v>
      </c>
      <c r="AV104" s="364">
        <v>1.90708536</v>
      </c>
      <c r="AW104" s="274">
        <v>0</v>
      </c>
      <c r="AX104" s="364">
        <v>0</v>
      </c>
      <c r="AY104" s="274">
        <v>4</v>
      </c>
      <c r="AZ104" s="364">
        <v>2.6039549700000002</v>
      </c>
      <c r="BA104" s="274">
        <v>34</v>
      </c>
      <c r="BB104" s="364">
        <v>22.243658230000001</v>
      </c>
      <c r="BC104" s="274">
        <v>11</v>
      </c>
      <c r="BD104" s="364">
        <v>7.4474017899999998</v>
      </c>
      <c r="BE104" s="274">
        <v>2</v>
      </c>
      <c r="BF104" s="364">
        <v>1.58794697</v>
      </c>
    </row>
    <row r="105" spans="1:58" s="312" customFormat="1" ht="15" customHeight="1" x14ac:dyDescent="0.2">
      <c r="A105" s="720" t="s">
        <v>194</v>
      </c>
      <c r="B105" s="269" t="s">
        <v>63</v>
      </c>
      <c r="C105" s="284">
        <v>3662</v>
      </c>
      <c r="D105" s="283">
        <v>1752</v>
      </c>
      <c r="E105" s="365">
        <v>63</v>
      </c>
      <c r="F105" s="366">
        <v>3.5812791900000001</v>
      </c>
      <c r="G105" s="283">
        <v>149</v>
      </c>
      <c r="H105" s="367">
        <v>8.5297925800000005</v>
      </c>
      <c r="I105" s="365">
        <v>471</v>
      </c>
      <c r="J105" s="366">
        <v>26.86388882</v>
      </c>
      <c r="K105" s="283">
        <v>0</v>
      </c>
      <c r="L105" s="367">
        <v>0</v>
      </c>
      <c r="M105" s="283">
        <v>158</v>
      </c>
      <c r="N105" s="367">
        <v>9.0390697099999997</v>
      </c>
      <c r="O105" s="283">
        <v>23</v>
      </c>
      <c r="P105" s="367">
        <v>1.3281064499999999</v>
      </c>
      <c r="Q105" s="365">
        <v>48</v>
      </c>
      <c r="R105" s="366">
        <v>2.7110688000000001</v>
      </c>
      <c r="S105" s="365">
        <v>258</v>
      </c>
      <c r="T105" s="366">
        <v>14.71897032</v>
      </c>
      <c r="U105" s="365">
        <v>7</v>
      </c>
      <c r="V105" s="366">
        <v>0.41833905999999998</v>
      </c>
      <c r="W105" s="365">
        <v>3</v>
      </c>
      <c r="X105" s="366">
        <v>0.16877391999999999</v>
      </c>
      <c r="Y105" s="365">
        <v>438</v>
      </c>
      <c r="Z105" s="366">
        <v>25.02595311</v>
      </c>
      <c r="AA105" s="365">
        <v>112</v>
      </c>
      <c r="AB105" s="366">
        <v>6.3898987399999996</v>
      </c>
      <c r="AC105" s="365">
        <v>21</v>
      </c>
      <c r="AD105" s="366">
        <v>1.22485931</v>
      </c>
      <c r="AE105" s="284">
        <v>3694</v>
      </c>
      <c r="AF105" s="283">
        <v>1751</v>
      </c>
      <c r="AG105" s="283">
        <v>63</v>
      </c>
      <c r="AH105" s="367">
        <v>3.6074922900000002</v>
      </c>
      <c r="AI105" s="283">
        <v>143</v>
      </c>
      <c r="AJ105" s="367">
        <v>8.1564941900000001</v>
      </c>
      <c r="AK105" s="283">
        <v>424</v>
      </c>
      <c r="AL105" s="367">
        <v>24.207791329999999</v>
      </c>
      <c r="AM105" s="283">
        <v>0</v>
      </c>
      <c r="AN105" s="367">
        <v>0</v>
      </c>
      <c r="AO105" s="283">
        <v>216</v>
      </c>
      <c r="AP105" s="367">
        <v>12.36194626</v>
      </c>
      <c r="AQ105" s="283">
        <v>29</v>
      </c>
      <c r="AR105" s="367">
        <v>1.6435517900000001</v>
      </c>
      <c r="AS105" s="283">
        <v>53</v>
      </c>
      <c r="AT105" s="367">
        <v>3.00488526</v>
      </c>
      <c r="AU105" s="367">
        <v>235</v>
      </c>
      <c r="AV105" s="367">
        <v>13.42009404</v>
      </c>
      <c r="AW105" s="283">
        <v>4</v>
      </c>
      <c r="AX105" s="367">
        <v>0.22473887000000001</v>
      </c>
      <c r="AY105" s="283">
        <v>2</v>
      </c>
      <c r="AZ105" s="367">
        <v>0.12104493</v>
      </c>
      <c r="BA105" s="283">
        <v>445</v>
      </c>
      <c r="BB105" s="367">
        <v>25.430902369999998</v>
      </c>
      <c r="BC105" s="283">
        <v>104</v>
      </c>
      <c r="BD105" s="367">
        <v>5.9296967799999996</v>
      </c>
      <c r="BE105" s="283">
        <v>33</v>
      </c>
      <c r="BF105" s="367">
        <v>1.89136189</v>
      </c>
    </row>
    <row r="106" spans="1:58" s="312" customFormat="1" ht="15" customHeight="1" x14ac:dyDescent="0.2">
      <c r="A106" s="720"/>
      <c r="B106" s="273" t="s">
        <v>162</v>
      </c>
      <c r="C106" s="275">
        <v>3138</v>
      </c>
      <c r="D106" s="274">
        <v>1496</v>
      </c>
      <c r="E106" s="362">
        <v>46</v>
      </c>
      <c r="F106" s="363">
        <v>3.10271659</v>
      </c>
      <c r="G106" s="274">
        <v>136</v>
      </c>
      <c r="H106" s="364">
        <v>9.0776094900000004</v>
      </c>
      <c r="I106" s="362">
        <v>353</v>
      </c>
      <c r="J106" s="363">
        <v>23.58167448</v>
      </c>
      <c r="K106" s="274">
        <v>0</v>
      </c>
      <c r="L106" s="364">
        <v>0</v>
      </c>
      <c r="M106" s="274">
        <v>156</v>
      </c>
      <c r="N106" s="364">
        <v>10.439849110000001</v>
      </c>
      <c r="O106" s="274">
        <v>23</v>
      </c>
      <c r="P106" s="364">
        <v>1.5239395600000001</v>
      </c>
      <c r="Q106" s="362">
        <v>42</v>
      </c>
      <c r="R106" s="363">
        <v>2.7799732499999998</v>
      </c>
      <c r="S106" s="362">
        <v>249</v>
      </c>
      <c r="T106" s="363">
        <v>16.6168373</v>
      </c>
      <c r="U106" s="362">
        <v>1</v>
      </c>
      <c r="V106" s="363">
        <v>9.810555E-2</v>
      </c>
      <c r="W106" s="362">
        <v>1</v>
      </c>
      <c r="X106" s="363">
        <v>4.79633E-2</v>
      </c>
      <c r="Y106" s="362">
        <v>375</v>
      </c>
      <c r="Z106" s="363">
        <v>25.09919159</v>
      </c>
      <c r="AA106" s="362">
        <v>95</v>
      </c>
      <c r="AB106" s="363">
        <v>6.37880468</v>
      </c>
      <c r="AC106" s="362">
        <v>19</v>
      </c>
      <c r="AD106" s="363">
        <v>1.2533351100000001</v>
      </c>
      <c r="AE106" s="275">
        <v>3169</v>
      </c>
      <c r="AF106" s="274">
        <v>1509</v>
      </c>
      <c r="AG106" s="274">
        <v>43</v>
      </c>
      <c r="AH106" s="364">
        <v>2.8815897800000001</v>
      </c>
      <c r="AI106" s="274">
        <v>131</v>
      </c>
      <c r="AJ106" s="364">
        <v>8.6552417899999998</v>
      </c>
      <c r="AK106" s="274">
        <v>321</v>
      </c>
      <c r="AL106" s="364">
        <v>21.247376859999999</v>
      </c>
      <c r="AM106" s="274">
        <v>0</v>
      </c>
      <c r="AN106" s="364">
        <v>0</v>
      </c>
      <c r="AO106" s="274">
        <v>216</v>
      </c>
      <c r="AP106" s="364">
        <v>14.294025449999999</v>
      </c>
      <c r="AQ106" s="274">
        <v>28</v>
      </c>
      <c r="AR106" s="364">
        <v>1.8801894400000001</v>
      </c>
      <c r="AS106" s="274">
        <v>46</v>
      </c>
      <c r="AT106" s="364">
        <v>3.0512406300000001</v>
      </c>
      <c r="AU106" s="364">
        <v>225</v>
      </c>
      <c r="AV106" s="364">
        <v>14.88054563</v>
      </c>
      <c r="AW106" s="274">
        <v>2</v>
      </c>
      <c r="AX106" s="364">
        <v>9.1385889999999997E-2</v>
      </c>
      <c r="AY106" s="274">
        <v>0</v>
      </c>
      <c r="AZ106" s="364">
        <v>0</v>
      </c>
      <c r="BA106" s="274">
        <v>381</v>
      </c>
      <c r="BB106" s="364">
        <v>25.25414438</v>
      </c>
      <c r="BC106" s="274">
        <v>87</v>
      </c>
      <c r="BD106" s="364">
        <v>5.7845455499999998</v>
      </c>
      <c r="BE106" s="274">
        <v>30</v>
      </c>
      <c r="BF106" s="364">
        <v>1.97971458</v>
      </c>
    </row>
    <row r="107" spans="1:58" s="312" customFormat="1" ht="15" customHeight="1" x14ac:dyDescent="0.2">
      <c r="A107" s="720"/>
      <c r="B107" s="269" t="s">
        <v>163</v>
      </c>
      <c r="C107" s="284">
        <v>524</v>
      </c>
      <c r="D107" s="283">
        <v>256</v>
      </c>
      <c r="E107" s="365">
        <v>16</v>
      </c>
      <c r="F107" s="366">
        <v>6.3728800999999997</v>
      </c>
      <c r="G107" s="283">
        <v>14</v>
      </c>
      <c r="H107" s="367">
        <v>5.3342102499999999</v>
      </c>
      <c r="I107" s="365">
        <v>118</v>
      </c>
      <c r="J107" s="366">
        <v>46.010041409999999</v>
      </c>
      <c r="K107" s="283">
        <v>0</v>
      </c>
      <c r="L107" s="367">
        <v>0</v>
      </c>
      <c r="M107" s="283">
        <v>2</v>
      </c>
      <c r="N107" s="367">
        <v>0.86789826999999997</v>
      </c>
      <c r="O107" s="283">
        <v>0</v>
      </c>
      <c r="P107" s="367">
        <v>0.18575247</v>
      </c>
      <c r="Q107" s="365">
        <v>6</v>
      </c>
      <c r="R107" s="366">
        <v>2.3091282099999999</v>
      </c>
      <c r="S107" s="365">
        <v>9</v>
      </c>
      <c r="T107" s="366">
        <v>3.64813608</v>
      </c>
      <c r="U107" s="365">
        <v>6</v>
      </c>
      <c r="V107" s="366">
        <v>2.2863583900000002</v>
      </c>
      <c r="W107" s="365">
        <v>2</v>
      </c>
      <c r="X107" s="366">
        <v>0.87349889999999997</v>
      </c>
      <c r="Y107" s="365">
        <v>63</v>
      </c>
      <c r="Z107" s="366">
        <v>24.59873082</v>
      </c>
      <c r="AA107" s="365">
        <v>17</v>
      </c>
      <c r="AB107" s="366">
        <v>6.45461376</v>
      </c>
      <c r="AC107" s="365">
        <v>3</v>
      </c>
      <c r="AD107" s="366">
        <v>1.05875133</v>
      </c>
      <c r="AE107" s="284">
        <v>525</v>
      </c>
      <c r="AF107" s="283">
        <v>241</v>
      </c>
      <c r="AG107" s="283">
        <v>20</v>
      </c>
      <c r="AH107" s="367">
        <v>8.1474663799999991</v>
      </c>
      <c r="AI107" s="283">
        <v>12</v>
      </c>
      <c r="AJ107" s="367">
        <v>5.0372032200000003</v>
      </c>
      <c r="AK107" s="283">
        <v>103</v>
      </c>
      <c r="AL107" s="367">
        <v>42.722956600000003</v>
      </c>
      <c r="AM107" s="283">
        <v>0</v>
      </c>
      <c r="AN107" s="367">
        <v>0</v>
      </c>
      <c r="AO107" s="283">
        <v>1</v>
      </c>
      <c r="AP107" s="367">
        <v>0.27824447000000002</v>
      </c>
      <c r="AQ107" s="283">
        <v>0</v>
      </c>
      <c r="AR107" s="367">
        <v>0.16356132000000001</v>
      </c>
      <c r="AS107" s="283">
        <v>7</v>
      </c>
      <c r="AT107" s="367">
        <v>2.7149673000000001</v>
      </c>
      <c r="AU107" s="367">
        <v>10</v>
      </c>
      <c r="AV107" s="367">
        <v>4.2860680699999998</v>
      </c>
      <c r="AW107" s="283">
        <v>3</v>
      </c>
      <c r="AX107" s="367">
        <v>1.05876137</v>
      </c>
      <c r="AY107" s="283">
        <v>2</v>
      </c>
      <c r="AZ107" s="367">
        <v>0.87808989999999998</v>
      </c>
      <c r="BA107" s="283">
        <v>64</v>
      </c>
      <c r="BB107" s="367">
        <v>26.536390600000001</v>
      </c>
      <c r="BC107" s="283">
        <v>17</v>
      </c>
      <c r="BD107" s="367">
        <v>6.83750853</v>
      </c>
      <c r="BE107" s="283">
        <v>3</v>
      </c>
      <c r="BF107" s="367">
        <v>1.33878225</v>
      </c>
    </row>
    <row r="108" spans="1:58" s="312" customFormat="1" ht="15" customHeight="1" x14ac:dyDescent="0.2">
      <c r="A108" s="720" t="s">
        <v>195</v>
      </c>
      <c r="B108" s="273" t="s">
        <v>63</v>
      </c>
      <c r="C108" s="275">
        <v>22</v>
      </c>
      <c r="D108" s="274">
        <v>4</v>
      </c>
      <c r="E108" s="362">
        <v>0</v>
      </c>
      <c r="F108" s="363">
        <v>8.6180989999999999E-2</v>
      </c>
      <c r="G108" s="274">
        <v>0</v>
      </c>
      <c r="H108" s="364">
        <v>0</v>
      </c>
      <c r="I108" s="362">
        <v>2</v>
      </c>
      <c r="J108" s="363">
        <v>51.720705959999997</v>
      </c>
      <c r="K108" s="274">
        <v>0</v>
      </c>
      <c r="L108" s="364">
        <v>0</v>
      </c>
      <c r="M108" s="274">
        <v>0</v>
      </c>
      <c r="N108" s="364">
        <v>0</v>
      </c>
      <c r="O108" s="274">
        <v>0</v>
      </c>
      <c r="P108" s="364">
        <v>8.9570304800000002</v>
      </c>
      <c r="Q108" s="362">
        <v>0</v>
      </c>
      <c r="R108" s="363">
        <v>0.43810653999999999</v>
      </c>
      <c r="S108" s="362">
        <v>0</v>
      </c>
      <c r="T108" s="363">
        <v>1.41468946</v>
      </c>
      <c r="U108" s="362">
        <v>0</v>
      </c>
      <c r="V108" s="363">
        <v>3.4414871800000002</v>
      </c>
      <c r="W108" s="362">
        <v>0</v>
      </c>
      <c r="X108" s="363">
        <v>0</v>
      </c>
      <c r="Y108" s="362">
        <v>1</v>
      </c>
      <c r="Z108" s="363">
        <v>30.16847014</v>
      </c>
      <c r="AA108" s="362">
        <v>0</v>
      </c>
      <c r="AB108" s="363">
        <v>0.64724188000000005</v>
      </c>
      <c r="AC108" s="362">
        <v>0</v>
      </c>
      <c r="AD108" s="363">
        <v>3.1260873600000001</v>
      </c>
      <c r="AE108" s="275">
        <v>27</v>
      </c>
      <c r="AF108" s="274">
        <v>6</v>
      </c>
      <c r="AG108" s="274">
        <v>0</v>
      </c>
      <c r="AH108" s="364">
        <v>0</v>
      </c>
      <c r="AI108" s="274">
        <v>0</v>
      </c>
      <c r="AJ108" s="364">
        <v>0.12405799000000001</v>
      </c>
      <c r="AK108" s="274">
        <v>4</v>
      </c>
      <c r="AL108" s="364">
        <v>64.424288309999994</v>
      </c>
      <c r="AM108" s="274">
        <v>0</v>
      </c>
      <c r="AN108" s="364">
        <v>0</v>
      </c>
      <c r="AO108" s="274">
        <v>0</v>
      </c>
      <c r="AP108" s="364">
        <v>0.15055992000000001</v>
      </c>
      <c r="AQ108" s="274">
        <v>0</v>
      </c>
      <c r="AR108" s="364">
        <v>5.1524552799999999</v>
      </c>
      <c r="AS108" s="274">
        <v>0</v>
      </c>
      <c r="AT108" s="364">
        <v>0.14890355</v>
      </c>
      <c r="AU108" s="364">
        <v>0</v>
      </c>
      <c r="AV108" s="364">
        <v>2.1396845500000001</v>
      </c>
      <c r="AW108" s="274">
        <v>1</v>
      </c>
      <c r="AX108" s="364">
        <v>5.9242369500000001</v>
      </c>
      <c r="AY108" s="274">
        <v>0</v>
      </c>
      <c r="AZ108" s="364">
        <v>0</v>
      </c>
      <c r="BA108" s="274">
        <v>1</v>
      </c>
      <c r="BB108" s="364">
        <v>18.74592178</v>
      </c>
      <c r="BC108" s="274">
        <v>0</v>
      </c>
      <c r="BD108" s="364">
        <v>0.7907014</v>
      </c>
      <c r="BE108" s="274">
        <v>0</v>
      </c>
      <c r="BF108" s="364">
        <v>2.3991902700000001</v>
      </c>
    </row>
    <row r="109" spans="1:58" s="312" customFormat="1" ht="15" customHeight="1" x14ac:dyDescent="0.2">
      <c r="A109" s="720"/>
      <c r="B109" s="269" t="s">
        <v>162</v>
      </c>
      <c r="C109" s="284">
        <v>7</v>
      </c>
      <c r="D109" s="283">
        <v>3</v>
      </c>
      <c r="E109" s="365">
        <v>0</v>
      </c>
      <c r="F109" s="366">
        <v>0.12701288999999999</v>
      </c>
      <c r="G109" s="283">
        <v>0</v>
      </c>
      <c r="H109" s="367">
        <v>0</v>
      </c>
      <c r="I109" s="365">
        <v>1</v>
      </c>
      <c r="J109" s="366">
        <v>34.42191073</v>
      </c>
      <c r="K109" s="283">
        <v>0</v>
      </c>
      <c r="L109" s="367">
        <v>0</v>
      </c>
      <c r="M109" s="283">
        <v>0</v>
      </c>
      <c r="N109" s="367">
        <v>0</v>
      </c>
      <c r="O109" s="283">
        <v>0</v>
      </c>
      <c r="P109" s="367">
        <v>13.200804059999999</v>
      </c>
      <c r="Q109" s="365">
        <v>0</v>
      </c>
      <c r="R109" s="366">
        <v>0.64567812000000002</v>
      </c>
      <c r="S109" s="365">
        <v>0</v>
      </c>
      <c r="T109" s="366">
        <v>2.0849586699999998</v>
      </c>
      <c r="U109" s="365">
        <v>0</v>
      </c>
      <c r="V109" s="366">
        <v>3.23446086</v>
      </c>
      <c r="W109" s="365">
        <v>0</v>
      </c>
      <c r="X109" s="366">
        <v>0</v>
      </c>
      <c r="Y109" s="365">
        <v>1</v>
      </c>
      <c r="Z109" s="366">
        <v>43.141776020000002</v>
      </c>
      <c r="AA109" s="365">
        <v>0</v>
      </c>
      <c r="AB109" s="366">
        <v>0.91957047999999997</v>
      </c>
      <c r="AC109" s="365">
        <v>0</v>
      </c>
      <c r="AD109" s="366">
        <v>2.22382817</v>
      </c>
      <c r="AE109" s="284">
        <v>8</v>
      </c>
      <c r="AF109" s="283">
        <v>3</v>
      </c>
      <c r="AG109" s="283">
        <v>0</v>
      </c>
      <c r="AH109" s="367">
        <v>0</v>
      </c>
      <c r="AI109" s="283">
        <v>0</v>
      </c>
      <c r="AJ109" s="367">
        <v>0.25634456</v>
      </c>
      <c r="AK109" s="283">
        <v>1</v>
      </c>
      <c r="AL109" s="367">
        <v>41.277838549999998</v>
      </c>
      <c r="AM109" s="283">
        <v>0</v>
      </c>
      <c r="AN109" s="367">
        <v>0</v>
      </c>
      <c r="AO109" s="283">
        <v>0</v>
      </c>
      <c r="AP109" s="367">
        <v>0</v>
      </c>
      <c r="AQ109" s="283">
        <v>0</v>
      </c>
      <c r="AR109" s="367">
        <v>10.646665430000001</v>
      </c>
      <c r="AS109" s="283">
        <v>0</v>
      </c>
      <c r="AT109" s="367">
        <v>0.30768364999999998</v>
      </c>
      <c r="AU109" s="367">
        <v>0</v>
      </c>
      <c r="AV109" s="367">
        <v>4.4212912700000002</v>
      </c>
      <c r="AW109" s="283">
        <v>1</v>
      </c>
      <c r="AX109" s="367">
        <v>3.3248636399999998</v>
      </c>
      <c r="AY109" s="283">
        <v>0</v>
      </c>
      <c r="AZ109" s="367">
        <v>0</v>
      </c>
      <c r="BA109" s="283">
        <v>1</v>
      </c>
      <c r="BB109" s="367">
        <v>36.638591830000003</v>
      </c>
      <c r="BC109" s="283">
        <v>0</v>
      </c>
      <c r="BD109" s="367">
        <v>1.3571524100000001</v>
      </c>
      <c r="BE109" s="283">
        <v>0</v>
      </c>
      <c r="BF109" s="367">
        <v>1.76956867</v>
      </c>
    </row>
    <row r="110" spans="1:58" s="312" customFormat="1" ht="15" customHeight="1" x14ac:dyDescent="0.2">
      <c r="A110" s="720"/>
      <c r="B110" s="273" t="s">
        <v>163</v>
      </c>
      <c r="C110" s="275">
        <v>15</v>
      </c>
      <c r="D110" s="274">
        <v>1</v>
      </c>
      <c r="E110" s="362">
        <v>0</v>
      </c>
      <c r="F110" s="363">
        <v>0</v>
      </c>
      <c r="G110" s="274">
        <v>0</v>
      </c>
      <c r="H110" s="364">
        <v>0</v>
      </c>
      <c r="I110" s="362">
        <v>1</v>
      </c>
      <c r="J110" s="363">
        <v>88.232040420000004</v>
      </c>
      <c r="K110" s="274">
        <v>0</v>
      </c>
      <c r="L110" s="364">
        <v>0</v>
      </c>
      <c r="M110" s="274">
        <v>0</v>
      </c>
      <c r="N110" s="364">
        <v>0</v>
      </c>
      <c r="O110" s="274">
        <v>0</v>
      </c>
      <c r="P110" s="364">
        <v>0</v>
      </c>
      <c r="Q110" s="362">
        <v>0</v>
      </c>
      <c r="R110" s="363">
        <v>0</v>
      </c>
      <c r="S110" s="362">
        <v>0</v>
      </c>
      <c r="T110" s="363">
        <v>0</v>
      </c>
      <c r="U110" s="362">
        <v>0</v>
      </c>
      <c r="V110" s="363">
        <v>3.8784428800000001</v>
      </c>
      <c r="W110" s="362">
        <v>0</v>
      </c>
      <c r="X110" s="363">
        <v>0</v>
      </c>
      <c r="Y110" s="362">
        <v>0</v>
      </c>
      <c r="Z110" s="363">
        <v>2.78663785</v>
      </c>
      <c r="AA110" s="362">
        <v>0</v>
      </c>
      <c r="AB110" s="363">
        <v>7.2457320000000006E-2</v>
      </c>
      <c r="AC110" s="362">
        <v>0</v>
      </c>
      <c r="AD110" s="363">
        <v>5.0304215299999999</v>
      </c>
      <c r="AE110" s="275">
        <v>19</v>
      </c>
      <c r="AF110" s="274">
        <v>3</v>
      </c>
      <c r="AG110" s="274">
        <v>0</v>
      </c>
      <c r="AH110" s="364">
        <v>0</v>
      </c>
      <c r="AI110" s="274">
        <v>0</v>
      </c>
      <c r="AJ110" s="364">
        <v>0</v>
      </c>
      <c r="AK110" s="274">
        <v>3</v>
      </c>
      <c r="AL110" s="364">
        <v>86.130965720000006</v>
      </c>
      <c r="AM110" s="274">
        <v>0</v>
      </c>
      <c r="AN110" s="364">
        <v>0</v>
      </c>
      <c r="AO110" s="274">
        <v>0</v>
      </c>
      <c r="AP110" s="364">
        <v>0.29175461000000003</v>
      </c>
      <c r="AQ110" s="274">
        <v>0</v>
      </c>
      <c r="AR110" s="364">
        <v>0</v>
      </c>
      <c r="AS110" s="274">
        <v>0</v>
      </c>
      <c r="AT110" s="364">
        <v>0</v>
      </c>
      <c r="AU110" s="364">
        <v>0</v>
      </c>
      <c r="AV110" s="364">
        <v>0</v>
      </c>
      <c r="AW110" s="274">
        <v>1</v>
      </c>
      <c r="AX110" s="364">
        <v>8.3619221499999998</v>
      </c>
      <c r="AY110" s="274">
        <v>0</v>
      </c>
      <c r="AZ110" s="364">
        <v>0</v>
      </c>
      <c r="BA110" s="274">
        <v>0</v>
      </c>
      <c r="BB110" s="364">
        <v>1.96622465</v>
      </c>
      <c r="BC110" s="274">
        <v>0</v>
      </c>
      <c r="BD110" s="364">
        <v>0.25948518999999998</v>
      </c>
      <c r="BE110" s="274">
        <v>0</v>
      </c>
      <c r="BF110" s="364">
        <v>2.98964768</v>
      </c>
    </row>
    <row r="111" spans="1:58" s="312" customFormat="1" ht="15" customHeight="1" x14ac:dyDescent="0.2">
      <c r="A111" s="720" t="s">
        <v>196</v>
      </c>
      <c r="B111" s="269" t="s">
        <v>63</v>
      </c>
      <c r="C111" s="284">
        <v>76</v>
      </c>
      <c r="D111" s="283">
        <v>23</v>
      </c>
      <c r="E111" s="365">
        <v>0</v>
      </c>
      <c r="F111" s="366">
        <v>0</v>
      </c>
      <c r="G111" s="283">
        <v>0</v>
      </c>
      <c r="H111" s="367">
        <v>7.2084159999999994E-2</v>
      </c>
      <c r="I111" s="365">
        <v>10</v>
      </c>
      <c r="J111" s="366">
        <v>44.928005380000002</v>
      </c>
      <c r="K111" s="283">
        <v>0</v>
      </c>
      <c r="L111" s="367">
        <v>0</v>
      </c>
      <c r="M111" s="283">
        <v>0</v>
      </c>
      <c r="N111" s="367">
        <v>0</v>
      </c>
      <c r="O111" s="283">
        <v>0</v>
      </c>
      <c r="P111" s="367">
        <v>7.3442729999999998E-2</v>
      </c>
      <c r="Q111" s="365">
        <v>0</v>
      </c>
      <c r="R111" s="366">
        <v>0.83610832000000002</v>
      </c>
      <c r="S111" s="365">
        <v>1</v>
      </c>
      <c r="T111" s="366">
        <v>2.72125175</v>
      </c>
      <c r="U111" s="365">
        <v>0</v>
      </c>
      <c r="V111" s="366">
        <v>0.72741831000000001</v>
      </c>
      <c r="W111" s="365">
        <v>0</v>
      </c>
      <c r="X111" s="366">
        <v>0.46515063000000001</v>
      </c>
      <c r="Y111" s="365">
        <v>10</v>
      </c>
      <c r="Z111" s="366">
        <v>44.092069760000001</v>
      </c>
      <c r="AA111" s="365">
        <v>1</v>
      </c>
      <c r="AB111" s="366">
        <v>4.5178888800000001</v>
      </c>
      <c r="AC111" s="365">
        <v>0</v>
      </c>
      <c r="AD111" s="366">
        <v>1.56658009</v>
      </c>
      <c r="AE111" s="284">
        <v>78</v>
      </c>
      <c r="AF111" s="283">
        <v>22</v>
      </c>
      <c r="AG111" s="283">
        <v>0</v>
      </c>
      <c r="AH111" s="367">
        <v>4.8455989999999997E-2</v>
      </c>
      <c r="AI111" s="283">
        <v>0</v>
      </c>
      <c r="AJ111" s="367">
        <v>0.13562643999999999</v>
      </c>
      <c r="AK111" s="283">
        <v>13</v>
      </c>
      <c r="AL111" s="367">
        <v>57.782267910000002</v>
      </c>
      <c r="AM111" s="283">
        <v>0</v>
      </c>
      <c r="AN111" s="367">
        <v>0</v>
      </c>
      <c r="AO111" s="283">
        <v>0</v>
      </c>
      <c r="AP111" s="367">
        <v>0</v>
      </c>
      <c r="AQ111" s="283">
        <v>0</v>
      </c>
      <c r="AR111" s="367">
        <v>0.24733701</v>
      </c>
      <c r="AS111" s="283">
        <v>0</v>
      </c>
      <c r="AT111" s="367">
        <v>0.59530167</v>
      </c>
      <c r="AU111" s="367">
        <v>0</v>
      </c>
      <c r="AV111" s="367">
        <v>1.9150946499999999</v>
      </c>
      <c r="AW111" s="283">
        <v>1</v>
      </c>
      <c r="AX111" s="367">
        <v>0.70880122000000001</v>
      </c>
      <c r="AY111" s="283">
        <v>0</v>
      </c>
      <c r="AZ111" s="367">
        <v>1.16043016</v>
      </c>
      <c r="BA111" s="283">
        <v>7</v>
      </c>
      <c r="BB111" s="367">
        <v>30.361208380000001</v>
      </c>
      <c r="BC111" s="283">
        <v>1</v>
      </c>
      <c r="BD111" s="367">
        <v>6.38975311</v>
      </c>
      <c r="BE111" s="283">
        <v>0</v>
      </c>
      <c r="BF111" s="367">
        <v>0.65572346000000004</v>
      </c>
    </row>
    <row r="112" spans="1:58" s="312" customFormat="1" ht="15" customHeight="1" x14ac:dyDescent="0.2">
      <c r="A112" s="720"/>
      <c r="B112" s="273" t="s">
        <v>162</v>
      </c>
      <c r="C112" s="275">
        <v>20</v>
      </c>
      <c r="D112" s="274">
        <v>8</v>
      </c>
      <c r="E112" s="362">
        <v>0</v>
      </c>
      <c r="F112" s="363">
        <v>0</v>
      </c>
      <c r="G112" s="274">
        <v>0</v>
      </c>
      <c r="H112" s="364">
        <v>0.11955281</v>
      </c>
      <c r="I112" s="362">
        <v>2</v>
      </c>
      <c r="J112" s="363">
        <v>30.458639460000001</v>
      </c>
      <c r="K112" s="274">
        <v>0</v>
      </c>
      <c r="L112" s="364">
        <v>0</v>
      </c>
      <c r="M112" s="274">
        <v>0</v>
      </c>
      <c r="N112" s="364">
        <v>0</v>
      </c>
      <c r="O112" s="274">
        <v>0</v>
      </c>
      <c r="P112" s="364">
        <v>0.20646510000000001</v>
      </c>
      <c r="Q112" s="362">
        <v>0</v>
      </c>
      <c r="R112" s="363">
        <v>1.7950625200000001</v>
      </c>
      <c r="S112" s="362">
        <v>0</v>
      </c>
      <c r="T112" s="363">
        <v>5.4880395100000001</v>
      </c>
      <c r="U112" s="362">
        <v>0</v>
      </c>
      <c r="V112" s="363">
        <v>0.24329424999999999</v>
      </c>
      <c r="W112" s="362">
        <v>0</v>
      </c>
      <c r="X112" s="363">
        <v>0.58914739999999999</v>
      </c>
      <c r="Y112" s="362">
        <v>4</v>
      </c>
      <c r="Z112" s="363">
        <v>52.802714180000002</v>
      </c>
      <c r="AA112" s="362">
        <v>1</v>
      </c>
      <c r="AB112" s="363">
        <v>6.44831149</v>
      </c>
      <c r="AC112" s="362">
        <v>0</v>
      </c>
      <c r="AD112" s="363">
        <v>1.8487732800000001</v>
      </c>
      <c r="AE112" s="275">
        <v>21</v>
      </c>
      <c r="AF112" s="274">
        <v>8</v>
      </c>
      <c r="AG112" s="274">
        <v>0</v>
      </c>
      <c r="AH112" s="364">
        <v>0.13150928000000001</v>
      </c>
      <c r="AI112" s="274">
        <v>0</v>
      </c>
      <c r="AJ112" s="364">
        <v>0.36808938000000002</v>
      </c>
      <c r="AK112" s="274">
        <v>3</v>
      </c>
      <c r="AL112" s="364">
        <v>35.630714480000002</v>
      </c>
      <c r="AM112" s="274">
        <v>0</v>
      </c>
      <c r="AN112" s="364">
        <v>0</v>
      </c>
      <c r="AO112" s="274">
        <v>0</v>
      </c>
      <c r="AP112" s="364">
        <v>0</v>
      </c>
      <c r="AQ112" s="274">
        <v>0</v>
      </c>
      <c r="AR112" s="364">
        <v>0.67127123</v>
      </c>
      <c r="AS112" s="274">
        <v>0</v>
      </c>
      <c r="AT112" s="364">
        <v>0.65101207999999999</v>
      </c>
      <c r="AU112" s="364">
        <v>0</v>
      </c>
      <c r="AV112" s="364">
        <v>4.1052830399999998</v>
      </c>
      <c r="AW112" s="274">
        <v>1</v>
      </c>
      <c r="AX112" s="364">
        <v>0.91176665000000001</v>
      </c>
      <c r="AY112" s="274">
        <v>0</v>
      </c>
      <c r="AZ112" s="364">
        <v>0.60145406999999995</v>
      </c>
      <c r="BA112" s="274">
        <v>4</v>
      </c>
      <c r="BB112" s="364">
        <v>52.705260170000003</v>
      </c>
      <c r="BC112" s="274">
        <v>0</v>
      </c>
      <c r="BD112" s="364">
        <v>3.0365364399999999</v>
      </c>
      <c r="BE112" s="274">
        <v>0</v>
      </c>
      <c r="BF112" s="364">
        <v>1.18710319</v>
      </c>
    </row>
    <row r="113" spans="1:58" s="312" customFormat="1" ht="15" customHeight="1" x14ac:dyDescent="0.2">
      <c r="A113" s="721"/>
      <c r="B113" s="287" t="s">
        <v>163</v>
      </c>
      <c r="C113" s="289">
        <v>56</v>
      </c>
      <c r="D113" s="288">
        <v>15</v>
      </c>
      <c r="E113" s="368">
        <v>0</v>
      </c>
      <c r="F113" s="369">
        <v>0</v>
      </c>
      <c r="G113" s="288">
        <v>0</v>
      </c>
      <c r="H113" s="370">
        <v>4.587633E-2</v>
      </c>
      <c r="I113" s="368">
        <v>8</v>
      </c>
      <c r="J113" s="369">
        <v>52.916660020000002</v>
      </c>
      <c r="K113" s="288">
        <v>0</v>
      </c>
      <c r="L113" s="370">
        <v>0</v>
      </c>
      <c r="M113" s="288">
        <v>0</v>
      </c>
      <c r="N113" s="370">
        <v>0</v>
      </c>
      <c r="O113" s="288">
        <v>0</v>
      </c>
      <c r="P113" s="370">
        <v>0</v>
      </c>
      <c r="Q113" s="368">
        <v>0</v>
      </c>
      <c r="R113" s="369">
        <v>0.30666189999999999</v>
      </c>
      <c r="S113" s="368">
        <v>0</v>
      </c>
      <c r="T113" s="369">
        <v>1.19368572</v>
      </c>
      <c r="U113" s="368">
        <v>0</v>
      </c>
      <c r="V113" s="369">
        <v>0.99470712999999999</v>
      </c>
      <c r="W113" s="368">
        <v>0</v>
      </c>
      <c r="X113" s="369">
        <v>0.39669100000000002</v>
      </c>
      <c r="Y113" s="368">
        <v>6</v>
      </c>
      <c r="Z113" s="369">
        <v>39.28285211</v>
      </c>
      <c r="AA113" s="368">
        <v>1</v>
      </c>
      <c r="AB113" s="369">
        <v>3.4520868500000002</v>
      </c>
      <c r="AC113" s="368">
        <v>0</v>
      </c>
      <c r="AD113" s="369">
        <v>1.41077893</v>
      </c>
      <c r="AE113" s="289">
        <v>57</v>
      </c>
      <c r="AF113" s="288">
        <v>14</v>
      </c>
      <c r="AG113" s="288">
        <v>0</v>
      </c>
      <c r="AH113" s="370">
        <v>0</v>
      </c>
      <c r="AI113" s="288">
        <v>0</v>
      </c>
      <c r="AJ113" s="370">
        <v>0</v>
      </c>
      <c r="AK113" s="288">
        <v>10</v>
      </c>
      <c r="AL113" s="370">
        <v>70.706204839999998</v>
      </c>
      <c r="AM113" s="288">
        <v>0</v>
      </c>
      <c r="AN113" s="370">
        <v>0</v>
      </c>
      <c r="AO113" s="288">
        <v>0</v>
      </c>
      <c r="AP113" s="370">
        <v>0</v>
      </c>
      <c r="AQ113" s="288">
        <v>0</v>
      </c>
      <c r="AR113" s="370">
        <v>0</v>
      </c>
      <c r="AS113" s="288">
        <v>0</v>
      </c>
      <c r="AT113" s="370">
        <v>0.56279840000000003</v>
      </c>
      <c r="AU113" s="370">
        <v>0</v>
      </c>
      <c r="AV113" s="370">
        <v>0.63726749000000005</v>
      </c>
      <c r="AW113" s="288">
        <v>1</v>
      </c>
      <c r="AX113" s="370">
        <v>0.59038458999999999</v>
      </c>
      <c r="AY113" s="288">
        <v>0</v>
      </c>
      <c r="AZ113" s="370">
        <v>1.4865549899999999</v>
      </c>
      <c r="BA113" s="288">
        <v>2</v>
      </c>
      <c r="BB113" s="370">
        <v>17.324961640000001</v>
      </c>
      <c r="BC113" s="288">
        <v>1</v>
      </c>
      <c r="BD113" s="370">
        <v>8.3461288099999997</v>
      </c>
      <c r="BE113" s="288">
        <v>0</v>
      </c>
      <c r="BF113" s="370">
        <v>0.34569924000000002</v>
      </c>
    </row>
    <row r="114" spans="1:58" s="266" customFormat="1" ht="15" customHeight="1" x14ac:dyDescent="0.2">
      <c r="A114" s="268"/>
      <c r="B114" s="268"/>
      <c r="C114" s="268"/>
      <c r="D114" s="268"/>
    </row>
    <row r="115" spans="1:58" s="293" customFormat="1" ht="15" customHeight="1" x14ac:dyDescent="0.25">
      <c r="A115" s="740" t="s">
        <v>197</v>
      </c>
      <c r="B115" s="740"/>
      <c r="C115" s="740"/>
      <c r="D115" s="740"/>
      <c r="E115" s="740"/>
      <c r="F115" s="371"/>
    </row>
    <row r="116" spans="1:58" s="293" customFormat="1" ht="15" customHeight="1" x14ac:dyDescent="0.25">
      <c r="A116" s="726" t="s">
        <v>239</v>
      </c>
      <c r="B116" s="726"/>
      <c r="C116" s="726"/>
      <c r="D116" s="726"/>
      <c r="E116" s="726"/>
      <c r="F116" s="726"/>
    </row>
    <row r="117" spans="1:58" s="293" customFormat="1" ht="15" customHeight="1" x14ac:dyDescent="0.25">
      <c r="A117" s="727"/>
      <c r="B117" s="727"/>
      <c r="C117" s="727"/>
      <c r="D117" s="727"/>
      <c r="E117" s="727"/>
      <c r="F117" s="727"/>
    </row>
    <row r="118" spans="1:58" s="266" customFormat="1" ht="15" customHeight="1" x14ac:dyDescent="0.2">
      <c r="A118" s="296"/>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row>
    <row r="119" spans="1:58" s="330" customFormat="1" ht="15" customHeight="1" x14ac:dyDescent="0.2">
      <c r="A119" s="372"/>
      <c r="B119" s="373"/>
      <c r="C119" s="300"/>
      <c r="D119" s="300"/>
      <c r="E119" s="304"/>
      <c r="F119" s="332"/>
      <c r="G119" s="332"/>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D119" s="304"/>
    </row>
    <row r="120" spans="1:58" s="330" customFormat="1" ht="15" customHeight="1" x14ac:dyDescent="0.2">
      <c r="B120" s="329"/>
      <c r="C120" s="304"/>
      <c r="D120" s="304"/>
      <c r="F120" s="331"/>
      <c r="G120" s="331"/>
    </row>
    <row r="121" spans="1:58" s="330" customFormat="1" ht="15" customHeight="1" x14ac:dyDescent="0.2">
      <c r="B121" s="329"/>
      <c r="C121" s="332"/>
      <c r="D121" s="332"/>
      <c r="F121" s="331"/>
      <c r="G121" s="331"/>
    </row>
    <row r="122" spans="1:58" s="330" customFormat="1" ht="15" customHeight="1" x14ac:dyDescent="0.2">
      <c r="B122" s="329"/>
      <c r="C122" s="304"/>
      <c r="D122" s="304"/>
      <c r="F122" s="331"/>
      <c r="G122" s="331"/>
    </row>
    <row r="123" spans="1:58" s="330" customFormat="1" ht="15" customHeight="1" x14ac:dyDescent="0.2">
      <c r="B123" s="329"/>
      <c r="C123" s="304"/>
      <c r="D123" s="304"/>
      <c r="F123" s="331"/>
      <c r="G123" s="331"/>
    </row>
    <row r="124" spans="1:58" s="330" customFormat="1" ht="15" customHeight="1" x14ac:dyDescent="0.2">
      <c r="B124" s="329"/>
      <c r="C124" s="332"/>
      <c r="D124" s="332"/>
      <c r="F124" s="331"/>
      <c r="G124" s="331"/>
    </row>
    <row r="125" spans="1:58" s="330" customFormat="1" ht="15" customHeight="1" x14ac:dyDescent="0.2">
      <c r="B125" s="329"/>
      <c r="C125" s="304"/>
      <c r="D125" s="304"/>
      <c r="F125" s="331"/>
      <c r="G125" s="331"/>
    </row>
    <row r="126" spans="1:58" s="330" customFormat="1" ht="15" customHeight="1" x14ac:dyDescent="0.2">
      <c r="B126" s="329"/>
      <c r="C126" s="304"/>
      <c r="D126" s="304"/>
      <c r="F126" s="331"/>
      <c r="G126" s="331"/>
    </row>
    <row r="127" spans="1:58" s="330" customFormat="1" ht="15" customHeight="1" x14ac:dyDescent="0.2">
      <c r="B127" s="329"/>
      <c r="C127" s="332"/>
      <c r="D127" s="332"/>
      <c r="F127" s="331"/>
      <c r="G127" s="331"/>
    </row>
    <row r="128" spans="1:58" s="330" customFormat="1" ht="15" customHeight="1" x14ac:dyDescent="0.2">
      <c r="B128" s="329"/>
      <c r="C128" s="304"/>
      <c r="D128" s="304"/>
      <c r="F128" s="331"/>
      <c r="G128" s="331"/>
    </row>
    <row r="129" spans="2:7" s="330" customFormat="1" ht="15" customHeight="1" x14ac:dyDescent="0.2">
      <c r="B129" s="329"/>
      <c r="C129" s="304"/>
      <c r="D129" s="304"/>
      <c r="F129" s="331"/>
      <c r="G129" s="331"/>
    </row>
    <row r="130" spans="2:7" s="330" customFormat="1" ht="15" customHeight="1" x14ac:dyDescent="0.2">
      <c r="B130" s="329"/>
      <c r="C130" s="332"/>
      <c r="D130" s="332"/>
      <c r="F130" s="331"/>
      <c r="G130" s="331"/>
    </row>
    <row r="131" spans="2:7" s="330" customFormat="1" ht="15" customHeight="1" x14ac:dyDescent="0.2">
      <c r="B131" s="329"/>
      <c r="C131" s="304"/>
      <c r="D131" s="304"/>
      <c r="F131" s="331"/>
      <c r="G131" s="331"/>
    </row>
    <row r="132" spans="2:7" s="330" customFormat="1" ht="15" customHeight="1" x14ac:dyDescent="0.2">
      <c r="B132" s="329"/>
      <c r="F132" s="331"/>
      <c r="G132" s="331"/>
    </row>
    <row r="133" spans="2:7" ht="15" customHeight="1" x14ac:dyDescent="0.2">
      <c r="B133" s="329"/>
    </row>
    <row r="134" spans="2:7" ht="15" customHeight="1" x14ac:dyDescent="0.2">
      <c r="B134" s="329"/>
    </row>
    <row r="135" spans="2:7" ht="15" customHeight="1" x14ac:dyDescent="0.2">
      <c r="B135" s="329"/>
    </row>
    <row r="136" spans="2:7" ht="15" customHeight="1" x14ac:dyDescent="0.2">
      <c r="B136" s="329"/>
    </row>
    <row r="137" spans="2:7" ht="15" customHeight="1" x14ac:dyDescent="0.2">
      <c r="B137" s="329"/>
    </row>
    <row r="138" spans="2:7" ht="15" customHeight="1" x14ac:dyDescent="0.2">
      <c r="B138" s="329"/>
    </row>
    <row r="139" spans="2:7" ht="15" customHeight="1" x14ac:dyDescent="0.2">
      <c r="B139" s="329"/>
    </row>
    <row r="140" spans="2:7" ht="15" customHeight="1" x14ac:dyDescent="0.2">
      <c r="B140" s="329"/>
    </row>
    <row r="141" spans="2:7" ht="15" customHeight="1" x14ac:dyDescent="0.2">
      <c r="B141" s="329"/>
    </row>
    <row r="142" spans="2:7" ht="15" customHeight="1" x14ac:dyDescent="0.2">
      <c r="B142" s="329"/>
    </row>
    <row r="143" spans="2:7" ht="15" customHeight="1" x14ac:dyDescent="0.2">
      <c r="B143" s="329"/>
    </row>
    <row r="144" spans="2:7" ht="15" customHeight="1" x14ac:dyDescent="0.2">
      <c r="B144" s="329"/>
    </row>
    <row r="145" spans="2:2" ht="15" customHeight="1" x14ac:dyDescent="0.2">
      <c r="B145" s="329"/>
    </row>
    <row r="146" spans="2:2" ht="15" customHeight="1" x14ac:dyDescent="0.2">
      <c r="B146" s="329"/>
    </row>
    <row r="147" spans="2:2" ht="15" customHeight="1" x14ac:dyDescent="0.2">
      <c r="B147" s="329"/>
    </row>
    <row r="148" spans="2:2" ht="15" customHeight="1" x14ac:dyDescent="0.2">
      <c r="B148" s="329"/>
    </row>
    <row r="149" spans="2:2" ht="15" customHeight="1" x14ac:dyDescent="0.2">
      <c r="B149" s="329"/>
    </row>
    <row r="150" spans="2:2" ht="15" customHeight="1" x14ac:dyDescent="0.2">
      <c r="B150" s="329"/>
    </row>
    <row r="151" spans="2:2" ht="15" customHeight="1" x14ac:dyDescent="0.2">
      <c r="B151" s="329"/>
    </row>
    <row r="152" spans="2:2" ht="15" customHeight="1" x14ac:dyDescent="0.2">
      <c r="B152" s="329"/>
    </row>
    <row r="153" spans="2:2" ht="15" customHeight="1" x14ac:dyDescent="0.2">
      <c r="B153" s="329"/>
    </row>
    <row r="154" spans="2:2" ht="15" customHeight="1" x14ac:dyDescent="0.2">
      <c r="B154" s="329"/>
    </row>
    <row r="155" spans="2:2" ht="15" customHeight="1" x14ac:dyDescent="0.2">
      <c r="B155" s="329"/>
    </row>
    <row r="156" spans="2:2" ht="15" customHeight="1" x14ac:dyDescent="0.2">
      <c r="B156" s="329"/>
    </row>
    <row r="157" spans="2:2" ht="15" customHeight="1" x14ac:dyDescent="0.2">
      <c r="B157" s="329"/>
    </row>
    <row r="158" spans="2:2" ht="15" customHeight="1" x14ac:dyDescent="0.2">
      <c r="B158" s="329"/>
    </row>
    <row r="159" spans="2:2" ht="15" customHeight="1" x14ac:dyDescent="0.2">
      <c r="B159" s="329"/>
    </row>
    <row r="160" spans="2:2" ht="15" customHeight="1" x14ac:dyDescent="0.2">
      <c r="B160" s="329"/>
    </row>
    <row r="161" spans="2:2" ht="15" customHeight="1" x14ac:dyDescent="0.2">
      <c r="B161" s="329"/>
    </row>
    <row r="162" spans="2:2" ht="15" customHeight="1" x14ac:dyDescent="0.2">
      <c r="B162" s="329"/>
    </row>
    <row r="163" spans="2:2" ht="15" customHeight="1" x14ac:dyDescent="0.2">
      <c r="B163" s="329"/>
    </row>
    <row r="164" spans="2:2" ht="15" customHeight="1" x14ac:dyDescent="0.2">
      <c r="B164" s="329"/>
    </row>
    <row r="165" spans="2:2" ht="15" customHeight="1" x14ac:dyDescent="0.2">
      <c r="B165" s="329"/>
    </row>
    <row r="166" spans="2:2" ht="15" customHeight="1" x14ac:dyDescent="0.2">
      <c r="B166" s="329"/>
    </row>
    <row r="167" spans="2:2" ht="15" customHeight="1" x14ac:dyDescent="0.2">
      <c r="B167" s="329"/>
    </row>
    <row r="168" spans="2:2" ht="15" customHeight="1" x14ac:dyDescent="0.2">
      <c r="B168" s="329"/>
    </row>
    <row r="169" spans="2:2" ht="15" customHeight="1" x14ac:dyDescent="0.2">
      <c r="B169" s="329"/>
    </row>
    <row r="170" spans="2:2" ht="15" customHeight="1" x14ac:dyDescent="0.2">
      <c r="B170" s="329"/>
    </row>
    <row r="171" spans="2:2" ht="15" customHeight="1" x14ac:dyDescent="0.2">
      <c r="B171" s="329"/>
    </row>
    <row r="172" spans="2:2" ht="15" customHeight="1" x14ac:dyDescent="0.2">
      <c r="B172" s="329"/>
    </row>
    <row r="173" spans="2:2" ht="15" customHeight="1" x14ac:dyDescent="0.2">
      <c r="B173" s="329"/>
    </row>
    <row r="174" spans="2:2" ht="15" customHeight="1" x14ac:dyDescent="0.2">
      <c r="B174" s="329"/>
    </row>
    <row r="175" spans="2:2" ht="15" customHeight="1" x14ac:dyDescent="0.2">
      <c r="B175" s="329"/>
    </row>
    <row r="176" spans="2:2" ht="15" customHeight="1" x14ac:dyDescent="0.2">
      <c r="B176" s="329"/>
    </row>
    <row r="177" spans="2:2" ht="15" customHeight="1" x14ac:dyDescent="0.2">
      <c r="B177" s="329"/>
    </row>
    <row r="178" spans="2:2" ht="15" customHeight="1" x14ac:dyDescent="0.2">
      <c r="B178" s="329"/>
    </row>
    <row r="179" spans="2:2" ht="15" customHeight="1" x14ac:dyDescent="0.2">
      <c r="B179" s="329"/>
    </row>
    <row r="180" spans="2:2" ht="15" customHeight="1" x14ac:dyDescent="0.2">
      <c r="B180" s="329"/>
    </row>
    <row r="181" spans="2:2" ht="15" customHeight="1" x14ac:dyDescent="0.2">
      <c r="B181" s="329"/>
    </row>
    <row r="182" spans="2:2" ht="15" customHeight="1" x14ac:dyDescent="0.2">
      <c r="B182" s="329"/>
    </row>
    <row r="183" spans="2:2" ht="15" customHeight="1" x14ac:dyDescent="0.2">
      <c r="B183" s="329"/>
    </row>
    <row r="184" spans="2:2" ht="15" customHeight="1" x14ac:dyDescent="0.2">
      <c r="B184" s="329"/>
    </row>
    <row r="185" spans="2:2" ht="15" customHeight="1" x14ac:dyDescent="0.2">
      <c r="B185" s="329"/>
    </row>
    <row r="186" spans="2:2" ht="15" customHeight="1" x14ac:dyDescent="0.2">
      <c r="B186" s="329"/>
    </row>
    <row r="187" spans="2:2" ht="15" customHeight="1" x14ac:dyDescent="0.2"/>
    <row r="188" spans="2:2" ht="15" customHeight="1" x14ac:dyDescent="0.2"/>
    <row r="189" spans="2:2" ht="15" customHeight="1" x14ac:dyDescent="0.2"/>
    <row r="190" spans="2:2" ht="15" customHeight="1" x14ac:dyDescent="0.2"/>
    <row r="191" spans="2:2" ht="15" customHeight="1" x14ac:dyDescent="0.2"/>
    <row r="192" spans="2: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sheetData>
  <mergeCells count="78">
    <mergeCell ref="A115:E115"/>
    <mergeCell ref="A116:F116"/>
    <mergeCell ref="A117:F117"/>
    <mergeCell ref="A96:A98"/>
    <mergeCell ref="A99:A101"/>
    <mergeCell ref="A102:A104"/>
    <mergeCell ref="A105:A107"/>
    <mergeCell ref="A108:A110"/>
    <mergeCell ref="A111:A113"/>
    <mergeCell ref="A94:A95"/>
    <mergeCell ref="A61:A63"/>
    <mergeCell ref="A64:A66"/>
    <mergeCell ref="A67:A69"/>
    <mergeCell ref="A70:A72"/>
    <mergeCell ref="A73:A75"/>
    <mergeCell ref="A76:A78"/>
    <mergeCell ref="A79:A81"/>
    <mergeCell ref="A82:A84"/>
    <mergeCell ref="A85:A87"/>
    <mergeCell ref="A88:A90"/>
    <mergeCell ref="A91:A93"/>
    <mergeCell ref="A58:A60"/>
    <mergeCell ref="A25:A27"/>
    <mergeCell ref="A28:A30"/>
    <mergeCell ref="A31:A33"/>
    <mergeCell ref="A34:A36"/>
    <mergeCell ref="A37:A39"/>
    <mergeCell ref="A40:A42"/>
    <mergeCell ref="A43:A45"/>
    <mergeCell ref="A46:A48"/>
    <mergeCell ref="A49:A51"/>
    <mergeCell ref="A52:A54"/>
    <mergeCell ref="A55:A57"/>
    <mergeCell ref="BC11:BD11"/>
    <mergeCell ref="BE11:BF11"/>
    <mergeCell ref="A13:A15"/>
    <mergeCell ref="A16:A18"/>
    <mergeCell ref="A19:A21"/>
    <mergeCell ref="AY11:AZ11"/>
    <mergeCell ref="BA11:BB11"/>
    <mergeCell ref="K11:L11"/>
    <mergeCell ref="M11:N11"/>
    <mergeCell ref="O11:P11"/>
    <mergeCell ref="Q11:R11"/>
    <mergeCell ref="S11:T11"/>
    <mergeCell ref="A10:A12"/>
    <mergeCell ref="B10:B12"/>
    <mergeCell ref="C10:C12"/>
    <mergeCell ref="D10:D11"/>
    <mergeCell ref="A22:A24"/>
    <mergeCell ref="AQ11:AR11"/>
    <mergeCell ref="AS11:AT11"/>
    <mergeCell ref="AU11:AV11"/>
    <mergeCell ref="AW11:AX11"/>
    <mergeCell ref="AC11:AD11"/>
    <mergeCell ref="AG11:AH11"/>
    <mergeCell ref="AI11:AJ11"/>
    <mergeCell ref="AK11:AL11"/>
    <mergeCell ref="AM11:AN11"/>
    <mergeCell ref="AO11:AP11"/>
    <mergeCell ref="AF10:AF11"/>
    <mergeCell ref="AG10:BF10"/>
    <mergeCell ref="E11:F11"/>
    <mergeCell ref="G11:H11"/>
    <mergeCell ref="I11:J11"/>
    <mergeCell ref="E10:AD10"/>
    <mergeCell ref="AE10:AE12"/>
    <mergeCell ref="U11:V11"/>
    <mergeCell ref="W11:X11"/>
    <mergeCell ref="Y11:Z11"/>
    <mergeCell ref="AA11:AB11"/>
    <mergeCell ref="C9:AD9"/>
    <mergeCell ref="AE9:BF9"/>
    <mergeCell ref="A3:BF3"/>
    <mergeCell ref="A4:C4"/>
    <mergeCell ref="A5:C5"/>
    <mergeCell ref="A6:C6"/>
    <mergeCell ref="A7:C7"/>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K8" sqref="K8"/>
    </sheetView>
  </sheetViews>
  <sheetFormatPr baseColWidth="10" defaultColWidth="11.42578125" defaultRowHeight="15" x14ac:dyDescent="0.25"/>
  <cols>
    <col min="1" max="1" width="10.7109375" style="47" customWidth="1"/>
    <col min="2" max="7" width="20.7109375" style="47" customWidth="1"/>
    <col min="8" max="16384" width="11.42578125" style="47"/>
  </cols>
  <sheetData>
    <row r="1" spans="1:7" s="48" customFormat="1" ht="59.25" customHeight="1" x14ac:dyDescent="0.3"/>
    <row r="2" spans="1:7" s="49" customFormat="1" ht="3.75" customHeight="1" x14ac:dyDescent="0.25"/>
    <row r="3" spans="1:7" ht="28.5" customHeight="1" x14ac:dyDescent="0.25">
      <c r="A3" s="750" t="s">
        <v>347</v>
      </c>
      <c r="B3" s="751"/>
      <c r="C3" s="751"/>
      <c r="D3" s="751"/>
      <c r="E3" s="751"/>
      <c r="F3" s="751"/>
      <c r="G3" s="752"/>
    </row>
    <row r="4" spans="1:7" x14ac:dyDescent="0.25">
      <c r="A4" s="258" t="s">
        <v>347</v>
      </c>
      <c r="B4" s="1"/>
      <c r="C4" s="1"/>
      <c r="D4" s="1"/>
      <c r="E4" s="1"/>
      <c r="F4" s="1"/>
      <c r="G4" s="259"/>
    </row>
    <row r="5" spans="1:7" x14ac:dyDescent="0.25">
      <c r="A5" s="221" t="s">
        <v>348</v>
      </c>
      <c r="B5" s="2"/>
      <c r="C5" s="2"/>
      <c r="D5" s="2"/>
      <c r="E5" s="2"/>
      <c r="F5" s="2"/>
      <c r="G5" s="222"/>
    </row>
    <row r="7" spans="1:7" s="46" customFormat="1" ht="12" x14ac:dyDescent="0.2">
      <c r="A7" s="753" t="s">
        <v>349</v>
      </c>
      <c r="B7" s="753" t="s">
        <v>350</v>
      </c>
      <c r="C7" s="753" t="s">
        <v>351</v>
      </c>
      <c r="D7" s="753" t="s">
        <v>352</v>
      </c>
      <c r="E7" s="755" t="s">
        <v>353</v>
      </c>
      <c r="F7" s="756"/>
      <c r="G7" s="757"/>
    </row>
    <row r="8" spans="1:7" s="46" customFormat="1" ht="45.75" customHeight="1" x14ac:dyDescent="0.2">
      <c r="A8" s="754"/>
      <c r="B8" s="754" t="s">
        <v>354</v>
      </c>
      <c r="C8" s="754"/>
      <c r="D8" s="754"/>
      <c r="E8" s="500" t="s">
        <v>355</v>
      </c>
      <c r="F8" s="500" t="s">
        <v>356</v>
      </c>
      <c r="G8" s="500" t="s">
        <v>357</v>
      </c>
    </row>
    <row r="9" spans="1:7" s="46" customFormat="1" ht="12" x14ac:dyDescent="0.2">
      <c r="A9" s="501">
        <v>2005</v>
      </c>
      <c r="B9" s="502">
        <v>135539</v>
      </c>
      <c r="C9" s="502">
        <v>2141528</v>
      </c>
      <c r="D9" s="503">
        <v>63.290790500988081</v>
      </c>
      <c r="E9" s="504">
        <v>100</v>
      </c>
      <c r="F9" s="504">
        <v>100</v>
      </c>
      <c r="G9" s="504">
        <v>100</v>
      </c>
    </row>
    <row r="10" spans="1:7" s="46" customFormat="1" ht="12" x14ac:dyDescent="0.2">
      <c r="A10" s="501">
        <v>2006</v>
      </c>
      <c r="B10" s="502">
        <v>146502</v>
      </c>
      <c r="C10" s="502">
        <v>2243223</v>
      </c>
      <c r="D10" s="503">
        <v>65.308709834020064</v>
      </c>
      <c r="E10" s="504">
        <v>108.08844686769122</v>
      </c>
      <c r="F10" s="504">
        <v>104.74871213451331</v>
      </c>
      <c r="G10" s="504">
        <v>103.1883301141585</v>
      </c>
    </row>
    <row r="11" spans="1:7" s="46" customFormat="1" ht="12" x14ac:dyDescent="0.2">
      <c r="A11" s="501">
        <v>2007</v>
      </c>
      <c r="B11" s="502">
        <v>158378</v>
      </c>
      <c r="C11" s="502">
        <v>2284655</v>
      </c>
      <c r="D11" s="503">
        <v>69.322501646856963</v>
      </c>
      <c r="E11" s="504">
        <v>116.85050059392499</v>
      </c>
      <c r="F11" s="504">
        <v>106.68340549364753</v>
      </c>
      <c r="G11" s="504">
        <v>109.5301561224373</v>
      </c>
    </row>
    <row r="12" spans="1:7" s="46" customFormat="1" ht="12" x14ac:dyDescent="0.2">
      <c r="A12" s="501">
        <v>2008</v>
      </c>
      <c r="B12" s="502">
        <v>161437</v>
      </c>
      <c r="C12" s="502">
        <v>2257693</v>
      </c>
      <c r="D12" s="503">
        <v>71.505293235174136</v>
      </c>
      <c r="E12" s="504">
        <v>119.10741557780418</v>
      </c>
      <c r="F12" s="504">
        <v>105.4243979065415</v>
      </c>
      <c r="G12" s="504">
        <v>112.9789858353212</v>
      </c>
    </row>
    <row r="13" spans="1:7" s="46" customFormat="1" ht="12" x14ac:dyDescent="0.2">
      <c r="A13" s="501">
        <v>2009</v>
      </c>
      <c r="B13" s="502">
        <v>157951</v>
      </c>
      <c r="C13" s="502">
        <v>2275952</v>
      </c>
      <c r="D13" s="503">
        <v>69.399969770891474</v>
      </c>
      <c r="E13" s="504">
        <v>116.53546211791439</v>
      </c>
      <c r="F13" s="504">
        <v>106.277013422192</v>
      </c>
      <c r="G13" s="504">
        <v>109.65255643284786</v>
      </c>
    </row>
    <row r="14" spans="1:7" s="46" customFormat="1" ht="12" x14ac:dyDescent="0.2">
      <c r="A14" s="501">
        <v>2010</v>
      </c>
      <c r="B14" s="502">
        <v>162877</v>
      </c>
      <c r="C14" s="502">
        <v>2353957</v>
      </c>
      <c r="D14" s="503">
        <v>69.192852715661331</v>
      </c>
      <c r="E14" s="504">
        <v>120.16984041493592</v>
      </c>
      <c r="F14" s="504">
        <v>109.91950607229978</v>
      </c>
      <c r="G14" s="504">
        <v>109.32530968242705</v>
      </c>
    </row>
    <row r="15" spans="1:7" s="46" customFormat="1" ht="12" x14ac:dyDescent="0.2">
      <c r="A15" s="501">
        <v>2011</v>
      </c>
      <c r="B15" s="502">
        <v>172944</v>
      </c>
      <c r="C15" s="502">
        <v>2400318</v>
      </c>
      <c r="D15" s="503">
        <v>72.050453314935766</v>
      </c>
      <c r="E15" s="504">
        <v>127.59722293952294</v>
      </c>
      <c r="F15" s="504">
        <v>112.08436219372335</v>
      </c>
      <c r="G15" s="504">
        <v>113.84034350749803</v>
      </c>
    </row>
    <row r="16" spans="1:7" s="46" customFormat="1" ht="12" x14ac:dyDescent="0.2">
      <c r="A16" s="501">
        <v>2012</v>
      </c>
      <c r="B16" s="502">
        <v>176972</v>
      </c>
      <c r="C16" s="502">
        <v>2632477</v>
      </c>
      <c r="D16" s="503">
        <v>67.226418312486686</v>
      </c>
      <c r="E16" s="504">
        <v>130.56906130338871</v>
      </c>
      <c r="F16" s="504">
        <v>122.92517305400629</v>
      </c>
      <c r="G16" s="504">
        <v>106.21832620566994</v>
      </c>
    </row>
    <row r="17" spans="1:7" s="46" customFormat="1" ht="12" x14ac:dyDescent="0.2">
      <c r="A17" s="501">
        <v>2013</v>
      </c>
      <c r="B17" s="502">
        <v>186252</v>
      </c>
      <c r="C17" s="502">
        <v>2704886</v>
      </c>
      <c r="D17" s="503">
        <v>68.857615441094381</v>
      </c>
      <c r="E17" s="504">
        <v>137.41579914268218</v>
      </c>
      <c r="F17" s="504">
        <v>126.30635695634145</v>
      </c>
      <c r="G17" s="504">
        <v>108.7956318700418</v>
      </c>
    </row>
    <row r="18" spans="1:7" s="46" customFormat="1" ht="12" x14ac:dyDescent="0.2">
      <c r="A18" s="501">
        <v>2014</v>
      </c>
      <c r="B18" s="502">
        <v>195280</v>
      </c>
      <c r="C18" s="502">
        <v>2807328</v>
      </c>
      <c r="D18" s="503">
        <v>69.560806574792821</v>
      </c>
      <c r="E18" s="504">
        <v>144.07661263547763</v>
      </c>
      <c r="F18" s="504">
        <v>131.08995072677078</v>
      </c>
      <c r="G18" s="504">
        <v>109.90667998325421</v>
      </c>
    </row>
    <row r="19" spans="1:7" s="46" customFormat="1" ht="12" x14ac:dyDescent="0.2">
      <c r="A19" s="501">
        <v>2015</v>
      </c>
      <c r="B19" s="502">
        <v>202035</v>
      </c>
      <c r="C19" s="502">
        <v>2864932</v>
      </c>
      <c r="D19" s="503">
        <v>70.519998380415316</v>
      </c>
      <c r="E19" s="504">
        <v>149.06041803466161</v>
      </c>
      <c r="F19" s="504">
        <v>133.77980582089052</v>
      </c>
      <c r="G19" s="504">
        <v>111.42221138684367</v>
      </c>
    </row>
    <row r="20" spans="1:7" s="46" customFormat="1" ht="12" x14ac:dyDescent="0.2">
      <c r="A20" s="501">
        <v>2016</v>
      </c>
      <c r="B20" s="502">
        <v>203236</v>
      </c>
      <c r="C20" s="502">
        <v>2930696</v>
      </c>
      <c r="D20" s="503">
        <v>69.347349571569353</v>
      </c>
      <c r="E20" s="504">
        <v>149.94650986063053</v>
      </c>
      <c r="F20" s="504">
        <v>136.85069725915329</v>
      </c>
      <c r="G20" s="504">
        <v>109.56941605980846</v>
      </c>
    </row>
    <row r="21" spans="1:7" s="46" customFormat="1" ht="12" x14ac:dyDescent="0.2">
      <c r="A21" s="501">
        <v>2017</v>
      </c>
      <c r="B21" s="502">
        <v>203615</v>
      </c>
      <c r="C21" s="502">
        <v>2987713</v>
      </c>
      <c r="D21" s="503">
        <v>68.150789583872353</v>
      </c>
      <c r="E21" s="504">
        <v>150.22613417540339</v>
      </c>
      <c r="F21" s="504">
        <v>139.51314201822251</v>
      </c>
      <c r="G21" s="504">
        <v>107.6788408620183</v>
      </c>
    </row>
    <row r="22" spans="1:7" s="46" customFormat="1" ht="14.25" x14ac:dyDescent="0.2">
      <c r="A22" s="505" t="s">
        <v>358</v>
      </c>
      <c r="B22" s="502">
        <v>206085</v>
      </c>
      <c r="C22" s="502">
        <v>2907532</v>
      </c>
      <c r="D22" s="503">
        <v>70.879701409993075</v>
      </c>
      <c r="E22" s="504">
        <v>152.04848788909464</v>
      </c>
      <c r="F22" s="504">
        <v>135.76903967634323</v>
      </c>
      <c r="G22" s="504">
        <v>111.99054530514438</v>
      </c>
    </row>
    <row r="23" spans="1:7" s="46" customFormat="1" ht="12" x14ac:dyDescent="0.2"/>
    <row r="24" spans="1:7" s="46" customFormat="1" ht="12" customHeight="1" x14ac:dyDescent="0.2">
      <c r="A24" s="741" t="s">
        <v>359</v>
      </c>
      <c r="B24" s="742"/>
      <c r="C24" s="742"/>
      <c r="D24" s="742"/>
      <c r="E24" s="742"/>
      <c r="F24" s="742"/>
      <c r="G24" s="743"/>
    </row>
    <row r="25" spans="1:7" s="46" customFormat="1" ht="12" x14ac:dyDescent="0.2">
      <c r="A25" s="744" t="s">
        <v>360</v>
      </c>
      <c r="B25" s="745"/>
      <c r="C25" s="745"/>
      <c r="D25" s="745"/>
      <c r="E25" s="745"/>
      <c r="F25" s="745"/>
      <c r="G25" s="746"/>
    </row>
    <row r="26" spans="1:7" s="46" customFormat="1" ht="30" customHeight="1" x14ac:dyDescent="0.2">
      <c r="A26" s="747" t="s">
        <v>361</v>
      </c>
      <c r="B26" s="748"/>
      <c r="C26" s="748"/>
      <c r="D26" s="748"/>
      <c r="E26" s="748"/>
      <c r="F26" s="748"/>
      <c r="G26" s="749"/>
    </row>
    <row r="27" spans="1:7" s="46" customFormat="1" ht="12" x14ac:dyDescent="0.2"/>
    <row r="28" spans="1:7" s="46" customFormat="1" ht="12" x14ac:dyDescent="0.2"/>
    <row r="29" spans="1:7" s="46" customFormat="1" ht="12" x14ac:dyDescent="0.2"/>
    <row r="30" spans="1:7" s="46" customFormat="1" ht="12" x14ac:dyDescent="0.2"/>
    <row r="31" spans="1:7" s="46" customFormat="1" ht="12" x14ac:dyDescent="0.2"/>
    <row r="32" spans="1:7" s="46" customFormat="1" ht="12" x14ac:dyDescent="0.2"/>
    <row r="33" s="46" customFormat="1" ht="12" x14ac:dyDescent="0.2"/>
    <row r="34" s="46" customFormat="1" ht="12" x14ac:dyDescent="0.2"/>
    <row r="35" s="46" customFormat="1" ht="12" x14ac:dyDescent="0.2"/>
    <row r="36" s="46" customFormat="1" ht="12" x14ac:dyDescent="0.2"/>
    <row r="37" s="46" customFormat="1" ht="12" x14ac:dyDescent="0.2"/>
    <row r="38" s="46" customFormat="1" ht="12" x14ac:dyDescent="0.2"/>
    <row r="39" s="46" customFormat="1" ht="12" x14ac:dyDescent="0.2"/>
    <row r="40" s="46" customFormat="1" ht="12" x14ac:dyDescent="0.2"/>
    <row r="41" s="46" customFormat="1" ht="12" x14ac:dyDescent="0.2"/>
    <row r="42" s="46" customFormat="1" ht="12" x14ac:dyDescent="0.2"/>
    <row r="43" s="46" customFormat="1" ht="12" x14ac:dyDescent="0.2"/>
    <row r="44" s="46" customFormat="1" ht="12" x14ac:dyDescent="0.2"/>
    <row r="45" s="46" customFormat="1" ht="12" x14ac:dyDescent="0.2"/>
    <row r="46" s="46" customFormat="1" ht="12" x14ac:dyDescent="0.2"/>
    <row r="47" s="46" customFormat="1" ht="12" x14ac:dyDescent="0.2"/>
    <row r="48" s="46" customFormat="1" ht="12" x14ac:dyDescent="0.2"/>
    <row r="49" s="46" customFormat="1" ht="12" x14ac:dyDescent="0.2"/>
    <row r="50" s="46" customFormat="1" ht="12" x14ac:dyDescent="0.2"/>
    <row r="51" s="46" customFormat="1" ht="12" x14ac:dyDescent="0.2"/>
    <row r="52" s="46" customFormat="1" ht="12" x14ac:dyDescent="0.2"/>
  </sheetData>
  <mergeCells count="9">
    <mergeCell ref="A24:G24"/>
    <mergeCell ref="A25:G25"/>
    <mergeCell ref="A26:G26"/>
    <mergeCell ref="A3:G3"/>
    <mergeCell ref="A7:A8"/>
    <mergeCell ref="B7:B8"/>
    <mergeCell ref="C7:C8"/>
    <mergeCell ref="D7:D8"/>
    <mergeCell ref="E7:G7"/>
  </mergeCells>
  <conditionalFormatting sqref="A4:G5">
    <cfRule type="duplicateValues" dxfId="11" priority="1"/>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70" zoomScaleNormal="70" workbookViewId="0">
      <selection activeCell="A3" sqref="A3:C3"/>
    </sheetView>
  </sheetViews>
  <sheetFormatPr baseColWidth="10" defaultColWidth="11.42578125" defaultRowHeight="15" x14ac:dyDescent="0.25"/>
  <cols>
    <col min="1" max="1" width="51.140625" style="47" customWidth="1"/>
    <col min="2" max="3" width="12.140625" style="47" customWidth="1"/>
    <col min="4" max="4" width="15.7109375" style="47" customWidth="1"/>
    <col min="5" max="16384" width="11.42578125" style="47"/>
  </cols>
  <sheetData>
    <row r="1" spans="1:4" s="48" customFormat="1" ht="59.25" customHeight="1" x14ac:dyDescent="0.3"/>
    <row r="2" spans="1:4" s="49" customFormat="1" ht="3.75" customHeight="1" x14ac:dyDescent="0.25"/>
    <row r="3" spans="1:4" ht="28.5" customHeight="1" x14ac:dyDescent="0.25">
      <c r="A3" s="750" t="s">
        <v>4</v>
      </c>
      <c r="B3" s="751"/>
      <c r="C3" s="751"/>
      <c r="D3" s="257"/>
    </row>
    <row r="4" spans="1:4" x14ac:dyDescent="0.25">
      <c r="A4" s="258" t="s">
        <v>4</v>
      </c>
      <c r="B4" s="1"/>
      <c r="C4" s="1"/>
      <c r="D4" s="259"/>
    </row>
    <row r="5" spans="1:4" x14ac:dyDescent="0.25">
      <c r="A5" s="221" t="s">
        <v>20</v>
      </c>
      <c r="B5" s="2"/>
      <c r="C5" s="2"/>
      <c r="D5" s="222"/>
    </row>
    <row r="6" spans="1:4" x14ac:dyDescent="0.25">
      <c r="D6" s="50"/>
    </row>
    <row r="7" spans="1:4" s="46" customFormat="1" ht="30" customHeight="1" x14ac:dyDescent="0.2">
      <c r="A7" s="248" t="s">
        <v>9</v>
      </c>
      <c r="B7" s="36" t="s">
        <v>19</v>
      </c>
      <c r="C7" s="36" t="s">
        <v>21</v>
      </c>
      <c r="D7" s="249" t="s">
        <v>22</v>
      </c>
    </row>
    <row r="8" spans="1:4" s="46" customFormat="1" ht="16.5" customHeight="1" x14ac:dyDescent="0.2">
      <c r="A8" s="250" t="s">
        <v>10</v>
      </c>
      <c r="B8" s="51">
        <v>641.16790000000003</v>
      </c>
      <c r="C8" s="51">
        <v>1157.4348999999997</v>
      </c>
      <c r="D8" s="79">
        <v>0.99121926495815482</v>
      </c>
    </row>
    <row r="9" spans="1:4" s="46" customFormat="1" ht="16.5" customHeight="1" x14ac:dyDescent="0.2">
      <c r="A9" s="251" t="s">
        <v>11</v>
      </c>
      <c r="B9" s="3">
        <v>10688.949307624</v>
      </c>
      <c r="C9" s="3">
        <v>11374.257008838</v>
      </c>
      <c r="D9" s="14">
        <v>9.7408352484839931</v>
      </c>
    </row>
    <row r="10" spans="1:4" s="46" customFormat="1" ht="16.5" customHeight="1" x14ac:dyDescent="0.2">
      <c r="A10" s="250" t="s">
        <v>12</v>
      </c>
      <c r="B10" s="51">
        <v>50513.715387211996</v>
      </c>
      <c r="C10" s="51">
        <v>48730.185249414011</v>
      </c>
      <c r="D10" s="79">
        <v>41.73219453137181</v>
      </c>
    </row>
    <row r="11" spans="1:4" s="46" customFormat="1" ht="16.5" customHeight="1" x14ac:dyDescent="0.2">
      <c r="A11" s="251" t="s">
        <v>23</v>
      </c>
      <c r="B11" s="3">
        <v>13666.739996000002</v>
      </c>
      <c r="C11" s="3">
        <v>16996.062227999999</v>
      </c>
      <c r="D11" s="14">
        <v>14.555310461798948</v>
      </c>
    </row>
    <row r="12" spans="1:4" s="46" customFormat="1" ht="16.5" customHeight="1" x14ac:dyDescent="0.2">
      <c r="A12" s="250" t="s">
        <v>13</v>
      </c>
      <c r="B12" s="51">
        <v>508.68790000000001</v>
      </c>
      <c r="C12" s="51">
        <v>664.74160000000006</v>
      </c>
      <c r="D12" s="79">
        <v>0.56928012118790261</v>
      </c>
    </row>
    <row r="13" spans="1:4" s="46" customFormat="1" ht="16.5" customHeight="1" x14ac:dyDescent="0.2">
      <c r="A13" s="251" t="s">
        <v>24</v>
      </c>
      <c r="B13" s="3">
        <v>6577.5874000000013</v>
      </c>
      <c r="C13" s="3">
        <v>9554.5611000000008</v>
      </c>
      <c r="D13" s="14">
        <v>8.1824602234992057</v>
      </c>
    </row>
    <row r="14" spans="1:4" s="46" customFormat="1" ht="16.5" customHeight="1" x14ac:dyDescent="0.2">
      <c r="A14" s="250" t="s">
        <v>14</v>
      </c>
      <c r="B14" s="51">
        <v>87.816400000000002</v>
      </c>
      <c r="C14" s="51">
        <v>134.77170000000001</v>
      </c>
      <c r="D14" s="79">
        <v>0.11541755429282544</v>
      </c>
    </row>
    <row r="15" spans="1:4" s="46" customFormat="1" ht="16.5" customHeight="1" x14ac:dyDescent="0.2">
      <c r="A15" s="251" t="s">
        <v>15</v>
      </c>
      <c r="B15" s="3">
        <v>117.164</v>
      </c>
      <c r="C15" s="3">
        <v>164.23399999999998</v>
      </c>
      <c r="D15" s="14">
        <v>0.14064886479674804</v>
      </c>
    </row>
    <row r="16" spans="1:4" s="46" customFormat="1" ht="16.5" customHeight="1" x14ac:dyDescent="0.2">
      <c r="A16" s="250" t="s">
        <v>16</v>
      </c>
      <c r="B16" s="51">
        <v>20.080500000000001</v>
      </c>
      <c r="C16" s="51">
        <v>35.050400000000003</v>
      </c>
      <c r="D16" s="79">
        <v>3.0016920800028858E-2</v>
      </c>
    </row>
    <row r="17" spans="1:4" s="46" customFormat="1" ht="16.5" customHeight="1" x14ac:dyDescent="0.2">
      <c r="A17" s="251" t="s">
        <v>25</v>
      </c>
      <c r="B17" s="3">
        <v>172.89490000000001</v>
      </c>
      <c r="C17" s="3">
        <v>304.58920000000001</v>
      </c>
      <c r="D17" s="14">
        <v>0.26084808997740822</v>
      </c>
    </row>
    <row r="18" spans="1:4" s="46" customFormat="1" ht="16.5" customHeight="1" x14ac:dyDescent="0.2">
      <c r="A18" s="250" t="s">
        <v>26</v>
      </c>
      <c r="B18" s="51">
        <v>6963.6264000000001</v>
      </c>
      <c r="C18" s="51">
        <v>6279.1952000000001</v>
      </c>
      <c r="D18" s="79">
        <v>5.3774594585602822</v>
      </c>
    </row>
    <row r="19" spans="1:4" s="46" customFormat="1" ht="24.75" customHeight="1" x14ac:dyDescent="0.2">
      <c r="A19" s="252" t="s">
        <v>27</v>
      </c>
      <c r="B19" s="3">
        <v>23.010999999999999</v>
      </c>
      <c r="C19" s="3">
        <v>39.670399999999994</v>
      </c>
      <c r="D19" s="14">
        <v>3.3973456933600314E-2</v>
      </c>
    </row>
    <row r="20" spans="1:4" s="46" customFormat="1" ht="16.5" customHeight="1" x14ac:dyDescent="0.2">
      <c r="A20" s="253" t="s">
        <v>17</v>
      </c>
      <c r="B20" s="53">
        <v>25367.658270874501</v>
      </c>
      <c r="C20" s="53">
        <v>21334.052959913897</v>
      </c>
      <c r="D20" s="254">
        <v>18.270335803339094</v>
      </c>
    </row>
    <row r="21" spans="1:4" s="46" customFormat="1" ht="16.5" customHeight="1" x14ac:dyDescent="0.2">
      <c r="A21" s="255" t="s">
        <v>18</v>
      </c>
      <c r="B21" s="5">
        <v>115349.0993617105</v>
      </c>
      <c r="C21" s="5">
        <v>116768.8059461659</v>
      </c>
      <c r="D21" s="256">
        <v>100</v>
      </c>
    </row>
    <row r="22" spans="1:4" s="46" customFormat="1" ht="12" x14ac:dyDescent="0.2"/>
    <row r="23" spans="1:4" s="46" customFormat="1" ht="12" x14ac:dyDescent="0.2">
      <c r="A23" s="767" t="s">
        <v>67</v>
      </c>
      <c r="B23" s="768"/>
      <c r="C23" s="768"/>
      <c r="D23" s="769"/>
    </row>
    <row r="24" spans="1:4" s="46" customFormat="1" ht="14.25" x14ac:dyDescent="0.2">
      <c r="A24" s="764" t="s">
        <v>66</v>
      </c>
      <c r="B24" s="765"/>
      <c r="C24" s="765"/>
      <c r="D24" s="766"/>
    </row>
    <row r="25" spans="1:4" s="46" customFormat="1" ht="27" customHeight="1" x14ac:dyDescent="0.2">
      <c r="A25" s="761" t="s">
        <v>30</v>
      </c>
      <c r="B25" s="762"/>
      <c r="C25" s="762"/>
      <c r="D25" s="763"/>
    </row>
    <row r="26" spans="1:4" s="46" customFormat="1" ht="23.25" customHeight="1" x14ac:dyDescent="0.2">
      <c r="A26" s="761" t="s">
        <v>28</v>
      </c>
      <c r="B26" s="762"/>
      <c r="C26" s="762"/>
      <c r="D26" s="763"/>
    </row>
    <row r="27" spans="1:4" s="46" customFormat="1" ht="17.25" customHeight="1" x14ac:dyDescent="0.2">
      <c r="A27" s="761" t="s">
        <v>29</v>
      </c>
      <c r="B27" s="762"/>
      <c r="C27" s="762"/>
      <c r="D27" s="763"/>
    </row>
    <row r="28" spans="1:4" s="46" customFormat="1" ht="24.75" customHeight="1" x14ac:dyDescent="0.2">
      <c r="A28" s="761" t="s">
        <v>31</v>
      </c>
      <c r="B28" s="762"/>
      <c r="C28" s="762"/>
      <c r="D28" s="763"/>
    </row>
    <row r="29" spans="1:4" s="46" customFormat="1" ht="39" customHeight="1" x14ac:dyDescent="0.2">
      <c r="A29" s="758" t="s">
        <v>32</v>
      </c>
      <c r="B29" s="759"/>
      <c r="C29" s="759"/>
      <c r="D29" s="760"/>
    </row>
    <row r="30" spans="1:4" s="46" customFormat="1" ht="12" x14ac:dyDescent="0.2"/>
    <row r="31" spans="1:4" s="46" customFormat="1" ht="12" x14ac:dyDescent="0.2"/>
    <row r="32" spans="1:4" s="46" customFormat="1" ht="12" x14ac:dyDescent="0.2"/>
    <row r="33" s="46" customFormat="1" ht="12" x14ac:dyDescent="0.2"/>
    <row r="34" s="46" customFormat="1" ht="12" x14ac:dyDescent="0.2"/>
    <row r="35" s="46" customFormat="1" ht="12" x14ac:dyDescent="0.2"/>
    <row r="36" s="46" customFormat="1" ht="12" x14ac:dyDescent="0.2"/>
    <row r="37" s="46" customFormat="1" ht="12" x14ac:dyDescent="0.2"/>
    <row r="38" s="46" customFormat="1" ht="12" x14ac:dyDescent="0.2"/>
    <row r="39" s="46" customFormat="1" ht="12" x14ac:dyDescent="0.2"/>
    <row r="40" s="46" customFormat="1" ht="12" x14ac:dyDescent="0.2"/>
    <row r="41" s="46" customFormat="1" ht="12" x14ac:dyDescent="0.2"/>
    <row r="42" s="46" customFormat="1" ht="12" x14ac:dyDescent="0.2"/>
    <row r="43" s="46" customFormat="1" ht="12" x14ac:dyDescent="0.2"/>
    <row r="44" s="46" customFormat="1" ht="12" x14ac:dyDescent="0.2"/>
    <row r="45" s="46" customFormat="1" ht="12" x14ac:dyDescent="0.2"/>
    <row r="46" s="46" customFormat="1" ht="12" x14ac:dyDescent="0.2"/>
    <row r="47" s="46" customFormat="1" ht="12" x14ac:dyDescent="0.2"/>
    <row r="48" s="46" customFormat="1" ht="12" x14ac:dyDescent="0.2"/>
    <row r="49" s="46" customFormat="1" ht="12" x14ac:dyDescent="0.2"/>
    <row r="50" s="46" customFormat="1" ht="12" x14ac:dyDescent="0.2"/>
    <row r="51" s="46" customFormat="1" ht="12" x14ac:dyDescent="0.2"/>
  </sheetData>
  <mergeCells count="8">
    <mergeCell ref="A29:D29"/>
    <mergeCell ref="A3:C3"/>
    <mergeCell ref="A25:D25"/>
    <mergeCell ref="A26:D26"/>
    <mergeCell ref="A27:D27"/>
    <mergeCell ref="A28:D28"/>
    <mergeCell ref="A24:D24"/>
    <mergeCell ref="A23:D23"/>
  </mergeCells>
  <conditionalFormatting sqref="A4:D5">
    <cfRule type="duplicateValues" dxfId="10" priority="3"/>
  </conditionalFormatting>
  <pageMargins left="0.7" right="0.7" top="0.75" bottom="0.75" header="0.3" footer="0.3"/>
  <pageSetup orientation="portrait" horizontalDpi="4294967294" verticalDpi="4294967294"/>
  <ignoredErrors>
    <ignoredError sqref="B7" numberStoredAsText="1"/>
  </ignoredError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zoomScale="55" zoomScaleNormal="55" workbookViewId="0">
      <selection activeCell="G26" sqref="G26"/>
    </sheetView>
  </sheetViews>
  <sheetFormatPr baseColWidth="10" defaultColWidth="11.42578125" defaultRowHeight="15" x14ac:dyDescent="0.25"/>
  <cols>
    <col min="1" max="1" width="51.140625" style="47" customWidth="1"/>
    <col min="2" max="3" width="13.42578125" style="47" customWidth="1"/>
    <col min="4" max="4" width="15" style="47" customWidth="1"/>
    <col min="5" max="16384" width="11.42578125" style="47"/>
  </cols>
  <sheetData>
    <row r="1" spans="1:5" s="48" customFormat="1" ht="59.25" customHeight="1" x14ac:dyDescent="0.3"/>
    <row r="2" spans="1:5" s="49" customFormat="1" ht="3.75" customHeight="1" x14ac:dyDescent="0.25"/>
    <row r="3" spans="1:5" ht="28.5" customHeight="1" x14ac:dyDescent="0.25">
      <c r="A3" s="770" t="s">
        <v>5</v>
      </c>
      <c r="B3" s="770"/>
      <c r="C3" s="770"/>
      <c r="D3" s="770"/>
      <c r="E3" s="56"/>
    </row>
    <row r="4" spans="1:5" x14ac:dyDescent="0.25">
      <c r="A4" s="1" t="s">
        <v>5</v>
      </c>
      <c r="B4" s="1"/>
      <c r="C4" s="1"/>
      <c r="D4" s="1"/>
    </row>
    <row r="5" spans="1:5" x14ac:dyDescent="0.25">
      <c r="A5" s="785" t="s">
        <v>54</v>
      </c>
      <c r="B5" s="785"/>
      <c r="C5" s="785"/>
      <c r="D5" s="1"/>
    </row>
    <row r="6" spans="1:5" x14ac:dyDescent="0.25">
      <c r="A6" s="2" t="s">
        <v>20</v>
      </c>
      <c r="B6" s="2"/>
      <c r="C6" s="2"/>
      <c r="D6" s="2"/>
    </row>
    <row r="8" spans="1:5" s="46" customFormat="1" ht="12" customHeight="1" x14ac:dyDescent="0.2">
      <c r="A8" s="771" t="s">
        <v>33</v>
      </c>
      <c r="B8" s="774" t="s">
        <v>45</v>
      </c>
      <c r="C8" s="775"/>
      <c r="D8" s="64"/>
    </row>
    <row r="9" spans="1:5" s="46" customFormat="1" ht="12" x14ac:dyDescent="0.2">
      <c r="A9" s="772"/>
      <c r="B9" s="776"/>
      <c r="C9" s="777"/>
      <c r="D9" s="64"/>
    </row>
    <row r="10" spans="1:5" s="46" customFormat="1" ht="12" x14ac:dyDescent="0.2">
      <c r="A10" s="772"/>
      <c r="B10" s="778"/>
      <c r="C10" s="779"/>
      <c r="D10" s="64"/>
    </row>
    <row r="11" spans="1:5" s="46" customFormat="1" ht="14.25" x14ac:dyDescent="0.2">
      <c r="A11" s="773"/>
      <c r="B11" s="6">
        <v>2017</v>
      </c>
      <c r="C11" s="7" t="s">
        <v>44</v>
      </c>
      <c r="D11" s="61"/>
    </row>
    <row r="12" spans="1:5" s="46" customFormat="1" ht="12" x14ac:dyDescent="0.2">
      <c r="A12" s="8" t="s">
        <v>10</v>
      </c>
      <c r="B12" s="19">
        <v>13.721865770663014</v>
      </c>
      <c r="C12" s="20">
        <v>24.148947401364513</v>
      </c>
      <c r="D12" s="65"/>
    </row>
    <row r="13" spans="1:5" s="46" customFormat="1" ht="12" x14ac:dyDescent="0.2">
      <c r="A13" s="9" t="s">
        <v>11</v>
      </c>
      <c r="B13" s="21">
        <v>245.20437941879243</v>
      </c>
      <c r="C13" s="22">
        <v>265.89655676737499</v>
      </c>
      <c r="D13" s="65"/>
    </row>
    <row r="14" spans="1:5" s="46" customFormat="1" ht="12" x14ac:dyDescent="0.2">
      <c r="A14" s="10" t="s">
        <v>12</v>
      </c>
      <c r="B14" s="23">
        <v>499.46818991656693</v>
      </c>
      <c r="C14" s="24">
        <v>473.48094374618887</v>
      </c>
      <c r="D14" s="65"/>
    </row>
    <row r="15" spans="1:5" s="46" customFormat="1" ht="14.25" x14ac:dyDescent="0.2">
      <c r="A15" s="9" t="s">
        <v>34</v>
      </c>
      <c r="B15" s="21">
        <v>572.06948497279211</v>
      </c>
      <c r="C15" s="22">
        <v>693.74514176088815</v>
      </c>
      <c r="D15" s="65"/>
    </row>
    <row r="16" spans="1:5" s="46" customFormat="1" ht="12" x14ac:dyDescent="0.2">
      <c r="A16" s="10" t="s">
        <v>13</v>
      </c>
      <c r="B16" s="23">
        <v>8.6354406097747294</v>
      </c>
      <c r="C16" s="24">
        <v>11.333269683227062</v>
      </c>
      <c r="D16" s="65"/>
    </row>
    <row r="17" spans="1:5" s="46" customFormat="1" ht="14.25" x14ac:dyDescent="0.2">
      <c r="A17" s="9" t="s">
        <v>35</v>
      </c>
      <c r="B17" s="21">
        <v>46.434836077146819</v>
      </c>
      <c r="C17" s="22">
        <v>65.665281366835274</v>
      </c>
      <c r="D17" s="65"/>
    </row>
    <row r="18" spans="1:5" s="46" customFormat="1" ht="12" x14ac:dyDescent="0.2">
      <c r="A18" s="10" t="s">
        <v>14</v>
      </c>
      <c r="B18" s="23">
        <v>3.6962875662934591</v>
      </c>
      <c r="C18" s="24">
        <v>5.5143903436988548</v>
      </c>
      <c r="D18" s="65"/>
    </row>
    <row r="19" spans="1:5" s="46" customFormat="1" ht="12" x14ac:dyDescent="0.2">
      <c r="A19" s="9" t="s">
        <v>15</v>
      </c>
      <c r="B19" s="21">
        <v>3.1118429789381423</v>
      </c>
      <c r="C19" s="22">
        <v>4.2124243356930338</v>
      </c>
      <c r="D19" s="65"/>
    </row>
    <row r="20" spans="1:5" s="46" customFormat="1" ht="12" x14ac:dyDescent="0.2">
      <c r="A20" s="10" t="s">
        <v>16</v>
      </c>
      <c r="B20" s="23">
        <v>0.26955500369152291</v>
      </c>
      <c r="C20" s="24">
        <v>0.45834891658275695</v>
      </c>
      <c r="D20" s="65"/>
    </row>
    <row r="21" spans="1:5" s="46" customFormat="1" ht="14.25" x14ac:dyDescent="0.2">
      <c r="A21" s="9" t="s">
        <v>36</v>
      </c>
      <c r="B21" s="21">
        <v>3.0433884879422641</v>
      </c>
      <c r="C21" s="22">
        <v>5.1647172530733361</v>
      </c>
      <c r="D21" s="65"/>
    </row>
    <row r="22" spans="1:5" s="46" customFormat="1" ht="14.25" x14ac:dyDescent="0.2">
      <c r="A22" s="10" t="s">
        <v>37</v>
      </c>
      <c r="B22" s="23">
        <v>57.923062334680843</v>
      </c>
      <c r="C22" s="24">
        <v>49.949846472038821</v>
      </c>
      <c r="D22" s="65"/>
    </row>
    <row r="23" spans="1:5" s="46" customFormat="1" ht="26.25" x14ac:dyDescent="0.2">
      <c r="A23" s="11" t="s">
        <v>38</v>
      </c>
      <c r="B23" s="25">
        <v>1.5188778877887787</v>
      </c>
      <c r="C23" s="26">
        <v>2.5630184778395138</v>
      </c>
      <c r="D23" s="65"/>
    </row>
    <row r="26" spans="1:5" ht="15" customHeight="1" x14ac:dyDescent="0.25">
      <c r="A26" s="782" t="s">
        <v>42</v>
      </c>
      <c r="B26" s="783"/>
      <c r="C26" s="783"/>
      <c r="D26" s="783"/>
      <c r="E26" s="57"/>
    </row>
    <row r="27" spans="1:5" x14ac:dyDescent="0.25">
      <c r="A27" s="784" t="s">
        <v>46</v>
      </c>
      <c r="B27" s="785"/>
      <c r="C27" s="785"/>
      <c r="D27" s="786"/>
    </row>
    <row r="28" spans="1:5" x14ac:dyDescent="0.25">
      <c r="A28" s="787" t="s">
        <v>43</v>
      </c>
      <c r="B28" s="788"/>
      <c r="C28" s="788"/>
      <c r="D28" s="789"/>
    </row>
    <row r="29" spans="1:5" x14ac:dyDescent="0.25">
      <c r="A29" s="66"/>
      <c r="B29" s="66"/>
      <c r="C29" s="66"/>
      <c r="D29" s="66"/>
    </row>
    <row r="30" spans="1:5" s="46" customFormat="1" ht="30" customHeight="1" x14ac:dyDescent="0.2">
      <c r="A30" s="34" t="s">
        <v>9</v>
      </c>
      <c r="B30" s="34" t="s">
        <v>19</v>
      </c>
      <c r="C30" s="34" t="s">
        <v>47</v>
      </c>
      <c r="D30" s="35" t="s">
        <v>48</v>
      </c>
    </row>
    <row r="31" spans="1:5" s="46" customFormat="1" ht="12" x14ac:dyDescent="0.2">
      <c r="A31" s="67" t="s">
        <v>10</v>
      </c>
      <c r="B31" s="68">
        <v>641.16790000000003</v>
      </c>
      <c r="C31" s="68">
        <v>1157.4348999999997</v>
      </c>
      <c r="D31" s="69">
        <v>0.99121926495815482</v>
      </c>
    </row>
    <row r="32" spans="1:5" s="46" customFormat="1" ht="12" x14ac:dyDescent="0.2">
      <c r="A32" s="27" t="s">
        <v>11</v>
      </c>
      <c r="B32" s="28">
        <v>10688.949307624</v>
      </c>
      <c r="C32" s="28">
        <v>11374.257008838</v>
      </c>
      <c r="D32" s="29">
        <v>9.7408352484839931</v>
      </c>
    </row>
    <row r="33" spans="1:4" s="46" customFormat="1" ht="12" x14ac:dyDescent="0.2">
      <c r="A33" s="67" t="s">
        <v>12</v>
      </c>
      <c r="B33" s="68">
        <v>50513.715387211996</v>
      </c>
      <c r="C33" s="68">
        <v>48730.185249414011</v>
      </c>
      <c r="D33" s="69">
        <v>41.73219453137181</v>
      </c>
    </row>
    <row r="34" spans="1:4" s="46" customFormat="1" ht="14.25" x14ac:dyDescent="0.2">
      <c r="A34" s="27" t="s">
        <v>49</v>
      </c>
      <c r="B34" s="28">
        <v>13666.739996000002</v>
      </c>
      <c r="C34" s="28">
        <v>16996.062227999999</v>
      </c>
      <c r="D34" s="29">
        <v>14.555310461798948</v>
      </c>
    </row>
    <row r="35" spans="1:4" s="46" customFormat="1" ht="12" x14ac:dyDescent="0.2">
      <c r="A35" s="67" t="s">
        <v>13</v>
      </c>
      <c r="B35" s="68">
        <v>508.68790000000001</v>
      </c>
      <c r="C35" s="68">
        <v>664.74160000000006</v>
      </c>
      <c r="D35" s="69">
        <v>0.56928012118790261</v>
      </c>
    </row>
    <row r="36" spans="1:4" s="46" customFormat="1" ht="14.25" x14ac:dyDescent="0.2">
      <c r="A36" s="27" t="s">
        <v>50</v>
      </c>
      <c r="B36" s="28">
        <v>6577.5874000000013</v>
      </c>
      <c r="C36" s="28">
        <v>9554.5611000000008</v>
      </c>
      <c r="D36" s="29">
        <v>8.1824602234992057</v>
      </c>
    </row>
    <row r="37" spans="1:4" s="46" customFormat="1" ht="12" x14ac:dyDescent="0.2">
      <c r="A37" s="67" t="s">
        <v>14</v>
      </c>
      <c r="B37" s="68">
        <v>87.816400000000002</v>
      </c>
      <c r="C37" s="68">
        <v>134.77170000000001</v>
      </c>
      <c r="D37" s="69">
        <v>0.11541755429282544</v>
      </c>
    </row>
    <row r="38" spans="1:4" s="46" customFormat="1" ht="12" x14ac:dyDescent="0.2">
      <c r="A38" s="27" t="s">
        <v>15</v>
      </c>
      <c r="B38" s="28">
        <v>117.164</v>
      </c>
      <c r="C38" s="28">
        <v>164.23399999999998</v>
      </c>
      <c r="D38" s="29">
        <v>0.14064886479674804</v>
      </c>
    </row>
    <row r="39" spans="1:4" s="46" customFormat="1" ht="12" x14ac:dyDescent="0.2">
      <c r="A39" s="67" t="s">
        <v>16</v>
      </c>
      <c r="B39" s="68">
        <v>20.080500000000001</v>
      </c>
      <c r="C39" s="68">
        <v>35.050400000000003</v>
      </c>
      <c r="D39" s="69">
        <v>3.0016920800028858E-2</v>
      </c>
    </row>
    <row r="40" spans="1:4" s="46" customFormat="1" ht="14.25" x14ac:dyDescent="0.2">
      <c r="A40" s="27" t="s">
        <v>51</v>
      </c>
      <c r="B40" s="28">
        <v>172.89490000000001</v>
      </c>
      <c r="C40" s="28">
        <v>304.58920000000001</v>
      </c>
      <c r="D40" s="29">
        <v>0.26084808997740822</v>
      </c>
    </row>
    <row r="41" spans="1:4" s="46" customFormat="1" ht="14.25" x14ac:dyDescent="0.2">
      <c r="A41" s="67" t="s">
        <v>52</v>
      </c>
      <c r="B41" s="68">
        <v>6963.6264000000001</v>
      </c>
      <c r="C41" s="68">
        <v>6279.1952000000001</v>
      </c>
      <c r="D41" s="69">
        <v>5.3774594585602822</v>
      </c>
    </row>
    <row r="42" spans="1:4" s="46" customFormat="1" ht="26.25" x14ac:dyDescent="0.2">
      <c r="A42" s="30" t="s">
        <v>53</v>
      </c>
      <c r="B42" s="28">
        <v>23.010999999999999</v>
      </c>
      <c r="C42" s="28">
        <v>39.670399999999994</v>
      </c>
      <c r="D42" s="29">
        <v>3.3973456933600314E-2</v>
      </c>
    </row>
    <row r="43" spans="1:4" s="46" customFormat="1" ht="12" x14ac:dyDescent="0.2">
      <c r="A43" s="70" t="s">
        <v>17</v>
      </c>
      <c r="B43" s="71">
        <v>25367.658270874501</v>
      </c>
      <c r="C43" s="71">
        <v>21334.052959913897</v>
      </c>
      <c r="D43" s="72">
        <v>18.270335803339094</v>
      </c>
    </row>
    <row r="44" spans="1:4" s="46" customFormat="1" ht="12" x14ac:dyDescent="0.2">
      <c r="A44" s="31" t="s">
        <v>18</v>
      </c>
      <c r="B44" s="32">
        <v>115349.0993617105</v>
      </c>
      <c r="C44" s="32">
        <v>116768.8059461659</v>
      </c>
      <c r="D44" s="33">
        <v>100</v>
      </c>
    </row>
    <row r="45" spans="1:4" s="46" customFormat="1" ht="12" x14ac:dyDescent="0.2">
      <c r="A45" s="54"/>
      <c r="B45" s="54"/>
      <c r="C45" s="54"/>
      <c r="D45" s="54"/>
    </row>
    <row r="46" spans="1:4" s="46" customFormat="1" ht="12" x14ac:dyDescent="0.2">
      <c r="A46" s="54"/>
      <c r="B46" s="54"/>
      <c r="C46" s="54"/>
      <c r="D46" s="55"/>
    </row>
    <row r="47" spans="1:4" s="46" customFormat="1" ht="12" customHeight="1" x14ac:dyDescent="0.2">
      <c r="A47" s="782" t="s">
        <v>39</v>
      </c>
      <c r="B47" s="783"/>
      <c r="C47" s="790"/>
      <c r="D47" s="58"/>
    </row>
    <row r="48" spans="1:4" s="46" customFormat="1" ht="12" x14ac:dyDescent="0.2">
      <c r="A48" s="784" t="s">
        <v>40</v>
      </c>
      <c r="B48" s="785"/>
      <c r="C48" s="786"/>
      <c r="D48" s="58"/>
    </row>
    <row r="49" spans="1:4" s="46" customFormat="1" ht="12" customHeight="1" x14ac:dyDescent="0.2">
      <c r="A49" s="787" t="s">
        <v>43</v>
      </c>
      <c r="B49" s="788"/>
      <c r="C49" s="788"/>
      <c r="D49" s="59"/>
    </row>
    <row r="50" spans="1:4" s="46" customFormat="1" ht="12" x14ac:dyDescent="0.2">
      <c r="A50" s="12"/>
      <c r="B50" s="13"/>
      <c r="C50" s="13"/>
      <c r="D50" s="13"/>
    </row>
    <row r="51" spans="1:4" s="46" customFormat="1" ht="12" x14ac:dyDescent="0.2">
      <c r="A51" s="771" t="s">
        <v>33</v>
      </c>
      <c r="B51" s="774" t="s">
        <v>41</v>
      </c>
      <c r="C51" s="780"/>
      <c r="D51" s="60"/>
    </row>
    <row r="52" spans="1:4" s="46" customFormat="1" ht="12" x14ac:dyDescent="0.2">
      <c r="A52" s="772"/>
      <c r="B52" s="778"/>
      <c r="C52" s="781"/>
      <c r="D52" s="60"/>
    </row>
    <row r="53" spans="1:4" s="46" customFormat="1" ht="14.25" x14ac:dyDescent="0.2">
      <c r="A53" s="773"/>
      <c r="B53" s="6">
        <v>2017</v>
      </c>
      <c r="C53" s="7" t="s">
        <v>44</v>
      </c>
      <c r="D53" s="61"/>
    </row>
    <row r="54" spans="1:4" s="46" customFormat="1" ht="18.75" customHeight="1" x14ac:dyDescent="0.2">
      <c r="A54" s="73" t="s">
        <v>10</v>
      </c>
      <c r="B54" s="74">
        <v>46726</v>
      </c>
      <c r="C54" s="75">
        <v>47929</v>
      </c>
      <c r="D54" s="62"/>
    </row>
    <row r="55" spans="1:4" s="46" customFormat="1" ht="18.75" customHeight="1" x14ac:dyDescent="0.2">
      <c r="A55" s="9" t="s">
        <v>11</v>
      </c>
      <c r="B55" s="15">
        <v>43592</v>
      </c>
      <c r="C55" s="16">
        <v>42777</v>
      </c>
      <c r="D55" s="62"/>
    </row>
    <row r="56" spans="1:4" s="46" customFormat="1" ht="18.75" customHeight="1" x14ac:dyDescent="0.2">
      <c r="A56" s="76" t="s">
        <v>12</v>
      </c>
      <c r="B56" s="74">
        <v>101135</v>
      </c>
      <c r="C56" s="77">
        <v>102919</v>
      </c>
      <c r="D56" s="62"/>
    </row>
    <row r="57" spans="1:4" s="46" customFormat="1" ht="18.75" customHeight="1" x14ac:dyDescent="0.2">
      <c r="A57" s="9" t="s">
        <v>34</v>
      </c>
      <c r="B57" s="15">
        <v>23890</v>
      </c>
      <c r="C57" s="16">
        <v>24499</v>
      </c>
      <c r="D57" s="62"/>
    </row>
    <row r="58" spans="1:4" s="46" customFormat="1" ht="18.75" customHeight="1" x14ac:dyDescent="0.2">
      <c r="A58" s="76" t="s">
        <v>13</v>
      </c>
      <c r="B58" s="74">
        <v>58907</v>
      </c>
      <c r="C58" s="77">
        <v>58654</v>
      </c>
      <c r="D58" s="62"/>
    </row>
    <row r="59" spans="1:4" s="46" customFormat="1" ht="18.75" customHeight="1" x14ac:dyDescent="0.2">
      <c r="A59" s="9" t="s">
        <v>35</v>
      </c>
      <c r="B59" s="15">
        <v>141652</v>
      </c>
      <c r="C59" s="16">
        <v>145504</v>
      </c>
      <c r="D59" s="62"/>
    </row>
    <row r="60" spans="1:4" s="46" customFormat="1" ht="18.75" customHeight="1" x14ac:dyDescent="0.2">
      <c r="A60" s="76" t="s">
        <v>14</v>
      </c>
      <c r="B60" s="74">
        <v>23758</v>
      </c>
      <c r="C60" s="77">
        <v>24440</v>
      </c>
      <c r="D60" s="62"/>
    </row>
    <row r="61" spans="1:4" s="46" customFormat="1" ht="18.75" customHeight="1" x14ac:dyDescent="0.2">
      <c r="A61" s="9" t="s">
        <v>15</v>
      </c>
      <c r="B61" s="15">
        <v>37651</v>
      </c>
      <c r="C61" s="16">
        <v>38988</v>
      </c>
      <c r="D61" s="62"/>
    </row>
    <row r="62" spans="1:4" s="46" customFormat="1" ht="18.75" customHeight="1" x14ac:dyDescent="0.2">
      <c r="A62" s="76" t="s">
        <v>16</v>
      </c>
      <c r="B62" s="74">
        <v>74495</v>
      </c>
      <c r="C62" s="77">
        <v>76471</v>
      </c>
      <c r="D62" s="62"/>
    </row>
    <row r="63" spans="1:4" s="46" customFormat="1" ht="18.75" customHeight="1" x14ac:dyDescent="0.2">
      <c r="A63" s="9" t="s">
        <v>36</v>
      </c>
      <c r="B63" s="15">
        <v>56810</v>
      </c>
      <c r="C63" s="16">
        <v>58975</v>
      </c>
      <c r="D63" s="62"/>
    </row>
    <row r="64" spans="1:4" s="46" customFormat="1" ht="18.75" customHeight="1" x14ac:dyDescent="0.2">
      <c r="A64" s="76" t="s">
        <v>37</v>
      </c>
      <c r="B64" s="74">
        <v>120222</v>
      </c>
      <c r="C64" s="77">
        <v>125710</v>
      </c>
      <c r="D64" s="62"/>
    </row>
    <row r="65" spans="1:4" s="46" customFormat="1" ht="25.5" customHeight="1" x14ac:dyDescent="0.2">
      <c r="A65" s="11" t="s">
        <v>38</v>
      </c>
      <c r="B65" s="17">
        <v>15150</v>
      </c>
      <c r="C65" s="18">
        <v>15478</v>
      </c>
      <c r="D65" s="63"/>
    </row>
    <row r="66" spans="1:4" s="46" customFormat="1" ht="12" x14ac:dyDescent="0.2">
      <c r="A66" s="54"/>
      <c r="B66" s="54"/>
      <c r="C66" s="54"/>
      <c r="D66" s="55"/>
    </row>
    <row r="67" spans="1:4" s="46" customFormat="1" ht="12" x14ac:dyDescent="0.2">
      <c r="A67" s="767" t="s">
        <v>67</v>
      </c>
      <c r="B67" s="768"/>
      <c r="C67" s="768"/>
      <c r="D67" s="769"/>
    </row>
    <row r="68" spans="1:4" s="46" customFormat="1" ht="14.25" x14ac:dyDescent="0.2">
      <c r="A68" s="791" t="s">
        <v>55</v>
      </c>
      <c r="B68" s="792"/>
      <c r="C68" s="792"/>
      <c r="D68" s="793"/>
    </row>
    <row r="69" spans="1:4" s="46" customFormat="1" ht="30" customHeight="1" x14ac:dyDescent="0.2">
      <c r="A69" s="797" t="s">
        <v>56</v>
      </c>
      <c r="B69" s="798"/>
      <c r="C69" s="798"/>
      <c r="D69" s="799"/>
    </row>
    <row r="70" spans="1:4" s="46" customFormat="1" ht="30" customHeight="1" x14ac:dyDescent="0.2">
      <c r="A70" s="797" t="s">
        <v>57</v>
      </c>
      <c r="B70" s="798"/>
      <c r="C70" s="798"/>
      <c r="D70" s="799"/>
    </row>
    <row r="71" spans="1:4" s="46" customFormat="1" ht="30" customHeight="1" x14ac:dyDescent="0.2">
      <c r="A71" s="797" t="s">
        <v>58</v>
      </c>
      <c r="B71" s="798"/>
      <c r="C71" s="798"/>
      <c r="D71" s="799"/>
    </row>
    <row r="72" spans="1:4" s="46" customFormat="1" ht="30" customHeight="1" x14ac:dyDescent="0.2">
      <c r="A72" s="797" t="s">
        <v>59</v>
      </c>
      <c r="B72" s="798"/>
      <c r="C72" s="798"/>
      <c r="D72" s="799"/>
    </row>
    <row r="73" spans="1:4" s="46" customFormat="1" ht="39" customHeight="1" x14ac:dyDescent="0.2">
      <c r="A73" s="794" t="s">
        <v>60</v>
      </c>
      <c r="B73" s="795"/>
      <c r="C73" s="795"/>
      <c r="D73" s="796"/>
    </row>
    <row r="74" spans="1:4" s="46" customFormat="1" ht="12" x14ac:dyDescent="0.2">
      <c r="A74" s="54"/>
      <c r="B74" s="54"/>
      <c r="C74" s="54"/>
      <c r="D74" s="54"/>
    </row>
    <row r="75" spans="1:4" s="46" customFormat="1" ht="12" x14ac:dyDescent="0.2">
      <c r="A75" s="54"/>
      <c r="B75" s="54"/>
      <c r="C75" s="54"/>
      <c r="D75" s="54"/>
    </row>
    <row r="76" spans="1:4" s="46" customFormat="1" ht="12" x14ac:dyDescent="0.2">
      <c r="A76" s="54"/>
      <c r="B76" s="54"/>
      <c r="C76" s="54"/>
      <c r="D76" s="54"/>
    </row>
    <row r="77" spans="1:4" s="46" customFormat="1" ht="12" x14ac:dyDescent="0.2">
      <c r="A77" s="54"/>
      <c r="B77" s="54"/>
      <c r="C77" s="54"/>
      <c r="D77" s="54"/>
    </row>
    <row r="78" spans="1:4" s="46" customFormat="1" ht="12" x14ac:dyDescent="0.2">
      <c r="A78" s="54"/>
      <c r="B78" s="54"/>
      <c r="C78" s="54"/>
      <c r="D78" s="54"/>
    </row>
    <row r="79" spans="1:4" s="46" customFormat="1" ht="12" x14ac:dyDescent="0.2">
      <c r="A79" s="54"/>
      <c r="B79" s="54"/>
      <c r="C79" s="54"/>
      <c r="D79" s="54"/>
    </row>
    <row r="80" spans="1:4" s="46" customFormat="1" ht="12" x14ac:dyDescent="0.2">
      <c r="A80" s="54"/>
      <c r="B80" s="54"/>
      <c r="C80" s="54"/>
      <c r="D80" s="54"/>
    </row>
    <row r="81" spans="1:4" s="46" customFormat="1" ht="12" x14ac:dyDescent="0.2">
      <c r="A81" s="54"/>
      <c r="B81" s="54"/>
      <c r="C81" s="54"/>
      <c r="D81" s="54"/>
    </row>
    <row r="82" spans="1:4" s="46" customFormat="1" ht="12" x14ac:dyDescent="0.2">
      <c r="A82" s="54"/>
      <c r="B82" s="54"/>
      <c r="C82" s="54"/>
      <c r="D82" s="54"/>
    </row>
    <row r="83" spans="1:4" s="46" customFormat="1" ht="12" x14ac:dyDescent="0.2">
      <c r="A83" s="54"/>
      <c r="B83" s="54"/>
      <c r="C83" s="54"/>
      <c r="D83" s="54"/>
    </row>
    <row r="84" spans="1:4" s="46" customFormat="1" ht="12" x14ac:dyDescent="0.2">
      <c r="A84" s="54"/>
      <c r="B84" s="54"/>
      <c r="C84" s="54"/>
      <c r="D84" s="54"/>
    </row>
    <row r="85" spans="1:4" s="46" customFormat="1" ht="12" x14ac:dyDescent="0.2"/>
    <row r="86" spans="1:4" s="46" customFormat="1" ht="12" x14ac:dyDescent="0.2"/>
    <row r="87" spans="1:4" s="46" customFormat="1" ht="12" x14ac:dyDescent="0.2"/>
    <row r="88" spans="1:4" s="46" customFormat="1" ht="12" x14ac:dyDescent="0.2"/>
    <row r="89" spans="1:4" s="46" customFormat="1" ht="12" x14ac:dyDescent="0.2"/>
    <row r="90" spans="1:4" s="46" customFormat="1" ht="12" x14ac:dyDescent="0.2"/>
    <row r="91" spans="1:4" s="46" customFormat="1" ht="12" x14ac:dyDescent="0.2"/>
    <row r="92" spans="1:4" s="46" customFormat="1" ht="12" x14ac:dyDescent="0.2"/>
    <row r="93" spans="1:4" s="46" customFormat="1" ht="12" x14ac:dyDescent="0.2"/>
    <row r="94" spans="1:4" s="46" customFormat="1" ht="12" x14ac:dyDescent="0.2"/>
    <row r="95" spans="1:4" s="46" customFormat="1" ht="12" x14ac:dyDescent="0.2"/>
    <row r="96" spans="1:4" s="46" customFormat="1" ht="12" x14ac:dyDescent="0.2"/>
    <row r="97" s="46" customFormat="1" ht="12" x14ac:dyDescent="0.2"/>
    <row r="98" s="46" customFormat="1" ht="12" x14ac:dyDescent="0.2"/>
    <row r="99" s="46" customFormat="1" ht="12" x14ac:dyDescent="0.2"/>
    <row r="100" s="46" customFormat="1" ht="12" x14ac:dyDescent="0.2"/>
  </sheetData>
  <mergeCells count="19">
    <mergeCell ref="A67:D67"/>
    <mergeCell ref="A68:D68"/>
    <mergeCell ref="A5:C5"/>
    <mergeCell ref="A73:D73"/>
    <mergeCell ref="A69:D69"/>
    <mergeCell ref="A70:D70"/>
    <mergeCell ref="A71:D71"/>
    <mergeCell ref="A72:D72"/>
    <mergeCell ref="A3:D3"/>
    <mergeCell ref="A8:A11"/>
    <mergeCell ref="B8:C10"/>
    <mergeCell ref="A51:A53"/>
    <mergeCell ref="B51:C52"/>
    <mergeCell ref="A26:D26"/>
    <mergeCell ref="A27:D27"/>
    <mergeCell ref="A28:D28"/>
    <mergeCell ref="A47:C47"/>
    <mergeCell ref="A48:C48"/>
    <mergeCell ref="A49:C49"/>
  </mergeCells>
  <conditionalFormatting sqref="A4:C4 B6:C6">
    <cfRule type="duplicateValues" dxfId="9" priority="15"/>
  </conditionalFormatting>
  <conditionalFormatting sqref="A6">
    <cfRule type="duplicateValues" dxfId="8" priority="14"/>
  </conditionalFormatting>
  <conditionalFormatting sqref="D4:D6">
    <cfRule type="duplicateValues" dxfId="7" priority="13"/>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F7" sqref="F7"/>
    </sheetView>
  </sheetViews>
  <sheetFormatPr baseColWidth="10" defaultColWidth="11.42578125" defaultRowHeight="15" x14ac:dyDescent="0.25"/>
  <cols>
    <col min="1" max="1" width="51.140625" style="47" customWidth="1"/>
    <col min="2" max="3" width="15.7109375" style="47" customWidth="1"/>
    <col min="4" max="4" width="13.7109375" style="47" customWidth="1"/>
    <col min="5" max="16384" width="11.42578125" style="47"/>
  </cols>
  <sheetData>
    <row r="1" spans="1:4" s="48" customFormat="1" ht="59.25" customHeight="1" x14ac:dyDescent="0.3"/>
    <row r="2" spans="1:4" s="49" customFormat="1" ht="3.75" customHeight="1" x14ac:dyDescent="0.25"/>
    <row r="3" spans="1:4" ht="28.5" customHeight="1" x14ac:dyDescent="0.25">
      <c r="A3" s="770" t="s">
        <v>6</v>
      </c>
      <c r="B3" s="770"/>
      <c r="C3" s="770"/>
      <c r="D3" s="770"/>
    </row>
    <row r="4" spans="1:4" x14ac:dyDescent="0.25">
      <c r="A4" s="1" t="s">
        <v>6</v>
      </c>
      <c r="B4" s="1"/>
      <c r="C4" s="1"/>
      <c r="D4" s="1"/>
    </row>
    <row r="5" spans="1:4" x14ac:dyDescent="0.25">
      <c r="A5" s="2" t="s">
        <v>20</v>
      </c>
      <c r="B5" s="2"/>
      <c r="C5" s="2"/>
      <c r="D5" s="2"/>
    </row>
    <row r="7" spans="1:4" s="46" customFormat="1" ht="41.25" customHeight="1" x14ac:dyDescent="0.2">
      <c r="A7" s="40" t="s">
        <v>9</v>
      </c>
      <c r="B7" s="41" t="s">
        <v>64</v>
      </c>
      <c r="C7" s="41" t="s">
        <v>65</v>
      </c>
      <c r="D7" s="42" t="s">
        <v>61</v>
      </c>
    </row>
    <row r="8" spans="1:4" s="46" customFormat="1" ht="18" customHeight="1" x14ac:dyDescent="0.2">
      <c r="A8" s="78" t="s">
        <v>10</v>
      </c>
      <c r="B8" s="52">
        <v>74.22642972910397</v>
      </c>
      <c r="C8" s="52">
        <v>74.170772188401145</v>
      </c>
      <c r="D8" s="79">
        <v>-7.4983453880179241E-2</v>
      </c>
    </row>
    <row r="9" spans="1:4" s="46" customFormat="1" ht="18" customHeight="1" x14ac:dyDescent="0.2">
      <c r="A9" s="37" t="s">
        <v>11</v>
      </c>
      <c r="B9" s="4">
        <v>306.13327149799517</v>
      </c>
      <c r="C9" s="4">
        <v>254.89102296607209</v>
      </c>
      <c r="D9" s="14">
        <v>-16.7385427533507</v>
      </c>
    </row>
    <row r="10" spans="1:4" s="46" customFormat="1" ht="18" customHeight="1" x14ac:dyDescent="0.2">
      <c r="A10" s="78" t="s">
        <v>12</v>
      </c>
      <c r="B10" s="52">
        <v>45.897484126246503</v>
      </c>
      <c r="C10" s="52">
        <v>42.553873496289114</v>
      </c>
      <c r="D10" s="79">
        <v>-7.2849540527328003</v>
      </c>
    </row>
    <row r="11" spans="1:4" s="46" customFormat="1" ht="18" customHeight="1" x14ac:dyDescent="0.2">
      <c r="A11" s="38" t="s">
        <v>62</v>
      </c>
      <c r="B11" s="4">
        <v>24.33233036480496</v>
      </c>
      <c r="C11" s="4">
        <v>27.987238531218761</v>
      </c>
      <c r="D11" s="14">
        <v>15.020789672083239</v>
      </c>
    </row>
    <row r="12" spans="1:4" s="46" customFormat="1" ht="18" customHeight="1" x14ac:dyDescent="0.2">
      <c r="A12" s="78" t="s">
        <v>13</v>
      </c>
      <c r="B12" s="52">
        <v>74.500278265963686</v>
      </c>
      <c r="C12" s="52">
        <v>74.314320849636673</v>
      </c>
      <c r="D12" s="79">
        <v>-0.24960633792957765</v>
      </c>
    </row>
    <row r="13" spans="1:4" s="46" customFormat="1" ht="18" customHeight="1" x14ac:dyDescent="0.2">
      <c r="A13" s="37" t="s">
        <v>24</v>
      </c>
      <c r="B13" s="4">
        <v>70.037665974551473</v>
      </c>
      <c r="C13" s="4">
        <v>72.377555488220594</v>
      </c>
      <c r="D13" s="14">
        <v>3.3409016150243218</v>
      </c>
    </row>
    <row r="14" spans="1:4" s="46" customFormat="1" ht="18" customHeight="1" x14ac:dyDescent="0.2">
      <c r="A14" s="78" t="s">
        <v>14</v>
      </c>
      <c r="B14" s="52">
        <v>70.422133119486759</v>
      </c>
      <c r="C14" s="52">
        <v>72.031908070550514</v>
      </c>
      <c r="D14" s="79">
        <v>2.2858934822840808</v>
      </c>
    </row>
    <row r="15" spans="1:4" s="46" customFormat="1" ht="18" customHeight="1" x14ac:dyDescent="0.2">
      <c r="A15" s="37" t="s">
        <v>15</v>
      </c>
      <c r="B15" s="4">
        <v>61.118414188836724</v>
      </c>
      <c r="C15" s="4">
        <v>64.557389937106919</v>
      </c>
      <c r="D15" s="14">
        <v>5.6267424374671009</v>
      </c>
    </row>
    <row r="16" spans="1:4" s="46" customFormat="1" ht="18" customHeight="1" x14ac:dyDescent="0.2">
      <c r="A16" s="78" t="s">
        <v>16</v>
      </c>
      <c r="B16" s="52">
        <v>66.05427631578948</v>
      </c>
      <c r="C16" s="52">
        <v>68.996850393700797</v>
      </c>
      <c r="D16" s="79">
        <v>4.4547821004708084</v>
      </c>
    </row>
    <row r="17" spans="1:4" s="46" customFormat="1" ht="18" customHeight="1" x14ac:dyDescent="0.2">
      <c r="A17" s="37" t="s">
        <v>25</v>
      </c>
      <c r="B17" s="4">
        <v>71.532850641290864</v>
      </c>
      <c r="C17" s="4">
        <v>72.538509168849728</v>
      </c>
      <c r="D17" s="14">
        <v>1.4058694970816106</v>
      </c>
    </row>
    <row r="18" spans="1:4" s="46" customFormat="1" ht="18" customHeight="1" x14ac:dyDescent="0.2">
      <c r="A18" s="78" t="s">
        <v>26</v>
      </c>
      <c r="B18" s="52">
        <v>84.267657344772928</v>
      </c>
      <c r="C18" s="52">
        <v>82.823689556018678</v>
      </c>
      <c r="D18" s="79">
        <v>-1.713549224284705</v>
      </c>
    </row>
    <row r="19" spans="1:4" s="46" customFormat="1" ht="26.25" customHeight="1" x14ac:dyDescent="0.2">
      <c r="A19" s="45" t="s">
        <v>27</v>
      </c>
      <c r="B19" s="4">
        <v>65.745714285714286</v>
      </c>
      <c r="C19" s="4">
        <v>67.928767123287656</v>
      </c>
      <c r="D19" s="14">
        <v>3.320448885970535</v>
      </c>
    </row>
    <row r="20" spans="1:4" s="46" customFormat="1" ht="18" customHeight="1" x14ac:dyDescent="0.2">
      <c r="A20" s="78" t="s">
        <v>17</v>
      </c>
      <c r="B20" s="52">
        <v>74.062695672244502</v>
      </c>
      <c r="C20" s="52">
        <v>75.423457647906531</v>
      </c>
      <c r="D20" s="79">
        <v>1.8373108935757898</v>
      </c>
    </row>
    <row r="21" spans="1:4" s="46" customFormat="1" ht="18" customHeight="1" x14ac:dyDescent="0.2">
      <c r="A21" s="39" t="s">
        <v>63</v>
      </c>
      <c r="B21" s="43">
        <v>51.542718902987225</v>
      </c>
      <c r="C21" s="43">
        <v>50.288439052688197</v>
      </c>
      <c r="D21" s="44">
        <v>-2.4334763027534621</v>
      </c>
    </row>
    <row r="22" spans="1:4" s="46" customFormat="1" ht="12" x14ac:dyDescent="0.2"/>
    <row r="23" spans="1:4" s="46" customFormat="1" ht="12" x14ac:dyDescent="0.2">
      <c r="A23" s="767" t="s">
        <v>67</v>
      </c>
      <c r="B23" s="768"/>
      <c r="C23" s="768"/>
      <c r="D23" s="769"/>
    </row>
    <row r="24" spans="1:4" s="46" customFormat="1" ht="14.25" x14ac:dyDescent="0.2">
      <c r="A24" s="791" t="s">
        <v>55</v>
      </c>
      <c r="B24" s="792"/>
      <c r="C24" s="792"/>
      <c r="D24" s="793"/>
    </row>
    <row r="25" spans="1:4" s="46" customFormat="1" ht="30" customHeight="1" x14ac:dyDescent="0.2">
      <c r="A25" s="797" t="s">
        <v>56</v>
      </c>
      <c r="B25" s="798"/>
      <c r="C25" s="798"/>
      <c r="D25" s="799"/>
    </row>
    <row r="26" spans="1:4" s="46" customFormat="1" ht="30" customHeight="1" x14ac:dyDescent="0.2">
      <c r="A26" s="797" t="s">
        <v>57</v>
      </c>
      <c r="B26" s="798"/>
      <c r="C26" s="798"/>
      <c r="D26" s="799"/>
    </row>
    <row r="27" spans="1:4" s="46" customFormat="1" ht="30" customHeight="1" x14ac:dyDescent="0.2">
      <c r="A27" s="797" t="s">
        <v>58</v>
      </c>
      <c r="B27" s="798"/>
      <c r="C27" s="798"/>
      <c r="D27" s="799"/>
    </row>
    <row r="28" spans="1:4" s="46" customFormat="1" ht="30" customHeight="1" x14ac:dyDescent="0.2">
      <c r="A28" s="797" t="s">
        <v>59</v>
      </c>
      <c r="B28" s="798"/>
      <c r="C28" s="798"/>
      <c r="D28" s="799"/>
    </row>
    <row r="29" spans="1:4" s="46" customFormat="1" ht="30" customHeight="1" x14ac:dyDescent="0.2">
      <c r="A29" s="794" t="s">
        <v>60</v>
      </c>
      <c r="B29" s="795"/>
      <c r="C29" s="795"/>
      <c r="D29" s="796"/>
    </row>
    <row r="30" spans="1:4" s="46" customFormat="1" ht="12" x14ac:dyDescent="0.2"/>
    <row r="31" spans="1:4" s="46" customFormat="1" ht="12" x14ac:dyDescent="0.2"/>
    <row r="32" spans="1:4" s="46" customFormat="1" ht="12" x14ac:dyDescent="0.2"/>
    <row r="33" s="46" customFormat="1" ht="12" x14ac:dyDescent="0.2"/>
    <row r="34" s="46" customFormat="1" ht="12" x14ac:dyDescent="0.2"/>
    <row r="35" s="46" customFormat="1" ht="12" x14ac:dyDescent="0.2"/>
    <row r="36" s="46" customFormat="1" ht="12" x14ac:dyDescent="0.2"/>
    <row r="37" s="46" customFormat="1" ht="12" x14ac:dyDescent="0.2"/>
    <row r="38" s="46" customFormat="1" ht="12" x14ac:dyDescent="0.2"/>
    <row r="39" s="46" customFormat="1" ht="12" x14ac:dyDescent="0.2"/>
    <row r="40" s="46" customFormat="1" ht="12" x14ac:dyDescent="0.2"/>
  </sheetData>
  <mergeCells count="8">
    <mergeCell ref="A28:D28"/>
    <mergeCell ref="A29:D29"/>
    <mergeCell ref="A3:D3"/>
    <mergeCell ref="A25:D25"/>
    <mergeCell ref="A26:D26"/>
    <mergeCell ref="A27:D27"/>
    <mergeCell ref="A23:D23"/>
    <mergeCell ref="A24:D24"/>
  </mergeCells>
  <conditionalFormatting sqref="A4:D4 B5:D5">
    <cfRule type="duplicateValues" dxfId="6" priority="6"/>
  </conditionalFormatting>
  <conditionalFormatting sqref="A5">
    <cfRule type="duplicateValues" dxfId="5" priority="5"/>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1"/>
  <sheetViews>
    <sheetView showGridLines="0" zoomScaleNormal="100" workbookViewId="0">
      <selection activeCell="A7" sqref="A7:C7"/>
    </sheetView>
  </sheetViews>
  <sheetFormatPr baseColWidth="10" defaultRowHeight="12" x14ac:dyDescent="0.2"/>
  <cols>
    <col min="1" max="1" width="36.7109375" style="302" customWidth="1"/>
    <col min="2" max="2" width="28.7109375" style="302" customWidth="1"/>
    <col min="3" max="3" width="13.28515625" style="302" customWidth="1"/>
    <col min="4" max="5" width="7.42578125" style="265" customWidth="1"/>
    <col min="6" max="16" width="9.28515625" style="265" customWidth="1"/>
    <col min="17" max="256" width="11.42578125" style="265"/>
    <col min="257" max="257" width="36.7109375" style="265" customWidth="1"/>
    <col min="258" max="258" width="28.7109375" style="265" customWidth="1"/>
    <col min="259" max="259" width="13.28515625" style="265" customWidth="1"/>
    <col min="260" max="261" width="7.42578125" style="265" customWidth="1"/>
    <col min="262" max="272" width="9.28515625" style="265" customWidth="1"/>
    <col min="273" max="512" width="11.42578125" style="265"/>
    <col min="513" max="513" width="36.7109375" style="265" customWidth="1"/>
    <col min="514" max="514" width="28.7109375" style="265" customWidth="1"/>
    <col min="515" max="515" width="13.28515625" style="265" customWidth="1"/>
    <col min="516" max="517" width="7.42578125" style="265" customWidth="1"/>
    <col min="518" max="528" width="9.28515625" style="265" customWidth="1"/>
    <col min="529" max="768" width="11.42578125" style="265"/>
    <col min="769" max="769" width="36.7109375" style="265" customWidth="1"/>
    <col min="770" max="770" width="28.7109375" style="265" customWidth="1"/>
    <col min="771" max="771" width="13.28515625" style="265" customWidth="1"/>
    <col min="772" max="773" width="7.42578125" style="265" customWidth="1"/>
    <col min="774" max="784" width="9.28515625" style="265" customWidth="1"/>
    <col min="785" max="1024" width="11.42578125" style="265"/>
    <col min="1025" max="1025" width="36.7109375" style="265" customWidth="1"/>
    <col min="1026" max="1026" width="28.7109375" style="265" customWidth="1"/>
    <col min="1027" max="1027" width="13.28515625" style="265" customWidth="1"/>
    <col min="1028" max="1029" width="7.42578125" style="265" customWidth="1"/>
    <col min="1030" max="1040" width="9.28515625" style="265" customWidth="1"/>
    <col min="1041" max="1280" width="11.42578125" style="265"/>
    <col min="1281" max="1281" width="36.7109375" style="265" customWidth="1"/>
    <col min="1282" max="1282" width="28.7109375" style="265" customWidth="1"/>
    <col min="1283" max="1283" width="13.28515625" style="265" customWidth="1"/>
    <col min="1284" max="1285" width="7.42578125" style="265" customWidth="1"/>
    <col min="1286" max="1296" width="9.28515625" style="265" customWidth="1"/>
    <col min="1297" max="1536" width="11.42578125" style="265"/>
    <col min="1537" max="1537" width="36.7109375" style="265" customWidth="1"/>
    <col min="1538" max="1538" width="28.7109375" style="265" customWidth="1"/>
    <col min="1539" max="1539" width="13.28515625" style="265" customWidth="1"/>
    <col min="1540" max="1541" width="7.42578125" style="265" customWidth="1"/>
    <col min="1542" max="1552" width="9.28515625" style="265" customWidth="1"/>
    <col min="1553" max="1792" width="11.42578125" style="265"/>
    <col min="1793" max="1793" width="36.7109375" style="265" customWidth="1"/>
    <col min="1794" max="1794" width="28.7109375" style="265" customWidth="1"/>
    <col min="1795" max="1795" width="13.28515625" style="265" customWidth="1"/>
    <col min="1796" max="1797" width="7.42578125" style="265" customWidth="1"/>
    <col min="1798" max="1808" width="9.28515625" style="265" customWidth="1"/>
    <col min="1809" max="2048" width="11.42578125" style="265"/>
    <col min="2049" max="2049" width="36.7109375" style="265" customWidth="1"/>
    <col min="2050" max="2050" width="28.7109375" style="265" customWidth="1"/>
    <col min="2051" max="2051" width="13.28515625" style="265" customWidth="1"/>
    <col min="2052" max="2053" width="7.42578125" style="265" customWidth="1"/>
    <col min="2054" max="2064" width="9.28515625" style="265" customWidth="1"/>
    <col min="2065" max="2304" width="11.42578125" style="265"/>
    <col min="2305" max="2305" width="36.7109375" style="265" customWidth="1"/>
    <col min="2306" max="2306" width="28.7109375" style="265" customWidth="1"/>
    <col min="2307" max="2307" width="13.28515625" style="265" customWidth="1"/>
    <col min="2308" max="2309" width="7.42578125" style="265" customWidth="1"/>
    <col min="2310" max="2320" width="9.28515625" style="265" customWidth="1"/>
    <col min="2321" max="2560" width="11.42578125" style="265"/>
    <col min="2561" max="2561" width="36.7109375" style="265" customWidth="1"/>
    <col min="2562" max="2562" width="28.7109375" style="265" customWidth="1"/>
    <col min="2563" max="2563" width="13.28515625" style="265" customWidth="1"/>
    <col min="2564" max="2565" width="7.42578125" style="265" customWidth="1"/>
    <col min="2566" max="2576" width="9.28515625" style="265" customWidth="1"/>
    <col min="2577" max="2816" width="11.42578125" style="265"/>
    <col min="2817" max="2817" width="36.7109375" style="265" customWidth="1"/>
    <col min="2818" max="2818" width="28.7109375" style="265" customWidth="1"/>
    <col min="2819" max="2819" width="13.28515625" style="265" customWidth="1"/>
    <col min="2820" max="2821" width="7.42578125" style="265" customWidth="1"/>
    <col min="2822" max="2832" width="9.28515625" style="265" customWidth="1"/>
    <col min="2833" max="3072" width="11.42578125" style="265"/>
    <col min="3073" max="3073" width="36.7109375" style="265" customWidth="1"/>
    <col min="3074" max="3074" width="28.7109375" style="265" customWidth="1"/>
    <col min="3075" max="3075" width="13.28515625" style="265" customWidth="1"/>
    <col min="3076" max="3077" width="7.42578125" style="265" customWidth="1"/>
    <col min="3078" max="3088" width="9.28515625" style="265" customWidth="1"/>
    <col min="3089" max="3328" width="11.42578125" style="265"/>
    <col min="3329" max="3329" width="36.7109375" style="265" customWidth="1"/>
    <col min="3330" max="3330" width="28.7109375" style="265" customWidth="1"/>
    <col min="3331" max="3331" width="13.28515625" style="265" customWidth="1"/>
    <col min="3332" max="3333" width="7.42578125" style="265" customWidth="1"/>
    <col min="3334" max="3344" width="9.28515625" style="265" customWidth="1"/>
    <col min="3345" max="3584" width="11.42578125" style="265"/>
    <col min="3585" max="3585" width="36.7109375" style="265" customWidth="1"/>
    <col min="3586" max="3586" width="28.7109375" style="265" customWidth="1"/>
    <col min="3587" max="3587" width="13.28515625" style="265" customWidth="1"/>
    <col min="3588" max="3589" width="7.42578125" style="265" customWidth="1"/>
    <col min="3590" max="3600" width="9.28515625" style="265" customWidth="1"/>
    <col min="3601" max="3840" width="11.42578125" style="265"/>
    <col min="3841" max="3841" width="36.7109375" style="265" customWidth="1"/>
    <col min="3842" max="3842" width="28.7109375" style="265" customWidth="1"/>
    <col min="3843" max="3843" width="13.28515625" style="265" customWidth="1"/>
    <col min="3844" max="3845" width="7.42578125" style="265" customWidth="1"/>
    <col min="3846" max="3856" width="9.28515625" style="265" customWidth="1"/>
    <col min="3857" max="4096" width="11.42578125" style="265"/>
    <col min="4097" max="4097" width="36.7109375" style="265" customWidth="1"/>
    <col min="4098" max="4098" width="28.7109375" style="265" customWidth="1"/>
    <col min="4099" max="4099" width="13.28515625" style="265" customWidth="1"/>
    <col min="4100" max="4101" width="7.42578125" style="265" customWidth="1"/>
    <col min="4102" max="4112" width="9.28515625" style="265" customWidth="1"/>
    <col min="4113" max="4352" width="11.42578125" style="265"/>
    <col min="4353" max="4353" width="36.7109375" style="265" customWidth="1"/>
    <col min="4354" max="4354" width="28.7109375" style="265" customWidth="1"/>
    <col min="4355" max="4355" width="13.28515625" style="265" customWidth="1"/>
    <col min="4356" max="4357" width="7.42578125" style="265" customWidth="1"/>
    <col min="4358" max="4368" width="9.28515625" style="265" customWidth="1"/>
    <col min="4369" max="4608" width="11.42578125" style="265"/>
    <col min="4609" max="4609" width="36.7109375" style="265" customWidth="1"/>
    <col min="4610" max="4610" width="28.7109375" style="265" customWidth="1"/>
    <col min="4611" max="4611" width="13.28515625" style="265" customWidth="1"/>
    <col min="4612" max="4613" width="7.42578125" style="265" customWidth="1"/>
    <col min="4614" max="4624" width="9.28515625" style="265" customWidth="1"/>
    <col min="4625" max="4864" width="11.42578125" style="265"/>
    <col min="4865" max="4865" width="36.7109375" style="265" customWidth="1"/>
    <col min="4866" max="4866" width="28.7109375" style="265" customWidth="1"/>
    <col min="4867" max="4867" width="13.28515625" style="265" customWidth="1"/>
    <col min="4868" max="4869" width="7.42578125" style="265" customWidth="1"/>
    <col min="4870" max="4880" width="9.28515625" style="265" customWidth="1"/>
    <col min="4881" max="5120" width="11.42578125" style="265"/>
    <col min="5121" max="5121" width="36.7109375" style="265" customWidth="1"/>
    <col min="5122" max="5122" width="28.7109375" style="265" customWidth="1"/>
    <col min="5123" max="5123" width="13.28515625" style="265" customWidth="1"/>
    <col min="5124" max="5125" width="7.42578125" style="265" customWidth="1"/>
    <col min="5126" max="5136" width="9.28515625" style="265" customWidth="1"/>
    <col min="5137" max="5376" width="11.42578125" style="265"/>
    <col min="5377" max="5377" width="36.7109375" style="265" customWidth="1"/>
    <col min="5378" max="5378" width="28.7109375" style="265" customWidth="1"/>
    <col min="5379" max="5379" width="13.28515625" style="265" customWidth="1"/>
    <col min="5380" max="5381" width="7.42578125" style="265" customWidth="1"/>
    <col min="5382" max="5392" width="9.28515625" style="265" customWidth="1"/>
    <col min="5393" max="5632" width="11.42578125" style="265"/>
    <col min="5633" max="5633" width="36.7109375" style="265" customWidth="1"/>
    <col min="5634" max="5634" width="28.7109375" style="265" customWidth="1"/>
    <col min="5635" max="5635" width="13.28515625" style="265" customWidth="1"/>
    <col min="5636" max="5637" width="7.42578125" style="265" customWidth="1"/>
    <col min="5638" max="5648" width="9.28515625" style="265" customWidth="1"/>
    <col min="5649" max="5888" width="11.42578125" style="265"/>
    <col min="5889" max="5889" width="36.7109375" style="265" customWidth="1"/>
    <col min="5890" max="5890" width="28.7109375" style="265" customWidth="1"/>
    <col min="5891" max="5891" width="13.28515625" style="265" customWidth="1"/>
    <col min="5892" max="5893" width="7.42578125" style="265" customWidth="1"/>
    <col min="5894" max="5904" width="9.28515625" style="265" customWidth="1"/>
    <col min="5905" max="6144" width="11.42578125" style="265"/>
    <col min="6145" max="6145" width="36.7109375" style="265" customWidth="1"/>
    <col min="6146" max="6146" width="28.7109375" style="265" customWidth="1"/>
    <col min="6147" max="6147" width="13.28515625" style="265" customWidth="1"/>
    <col min="6148" max="6149" width="7.42578125" style="265" customWidth="1"/>
    <col min="6150" max="6160" width="9.28515625" style="265" customWidth="1"/>
    <col min="6161" max="6400" width="11.42578125" style="265"/>
    <col min="6401" max="6401" width="36.7109375" style="265" customWidth="1"/>
    <col min="6402" max="6402" width="28.7109375" style="265" customWidth="1"/>
    <col min="6403" max="6403" width="13.28515625" style="265" customWidth="1"/>
    <col min="6404" max="6405" width="7.42578125" style="265" customWidth="1"/>
    <col min="6406" max="6416" width="9.28515625" style="265" customWidth="1"/>
    <col min="6417" max="6656" width="11.42578125" style="265"/>
    <col min="6657" max="6657" width="36.7109375" style="265" customWidth="1"/>
    <col min="6658" max="6658" width="28.7109375" style="265" customWidth="1"/>
    <col min="6659" max="6659" width="13.28515625" style="265" customWidth="1"/>
    <col min="6660" max="6661" width="7.42578125" style="265" customWidth="1"/>
    <col min="6662" max="6672" width="9.28515625" style="265" customWidth="1"/>
    <col min="6673" max="6912" width="11.42578125" style="265"/>
    <col min="6913" max="6913" width="36.7109375" style="265" customWidth="1"/>
    <col min="6914" max="6914" width="28.7109375" style="265" customWidth="1"/>
    <col min="6915" max="6915" width="13.28515625" style="265" customWidth="1"/>
    <col min="6916" max="6917" width="7.42578125" style="265" customWidth="1"/>
    <col min="6918" max="6928" width="9.28515625" style="265" customWidth="1"/>
    <col min="6929" max="7168" width="11.42578125" style="265"/>
    <col min="7169" max="7169" width="36.7109375" style="265" customWidth="1"/>
    <col min="7170" max="7170" width="28.7109375" style="265" customWidth="1"/>
    <col min="7171" max="7171" width="13.28515625" style="265" customWidth="1"/>
    <col min="7172" max="7173" width="7.42578125" style="265" customWidth="1"/>
    <col min="7174" max="7184" width="9.28515625" style="265" customWidth="1"/>
    <col min="7185" max="7424" width="11.42578125" style="265"/>
    <col min="7425" max="7425" width="36.7109375" style="265" customWidth="1"/>
    <col min="7426" max="7426" width="28.7109375" style="265" customWidth="1"/>
    <col min="7427" max="7427" width="13.28515625" style="265" customWidth="1"/>
    <col min="7428" max="7429" width="7.42578125" style="265" customWidth="1"/>
    <col min="7430" max="7440" width="9.28515625" style="265" customWidth="1"/>
    <col min="7441" max="7680" width="11.42578125" style="265"/>
    <col min="7681" max="7681" width="36.7109375" style="265" customWidth="1"/>
    <col min="7682" max="7682" width="28.7109375" style="265" customWidth="1"/>
    <col min="7683" max="7683" width="13.28515625" style="265" customWidth="1"/>
    <col min="7684" max="7685" width="7.42578125" style="265" customWidth="1"/>
    <col min="7686" max="7696" width="9.28515625" style="265" customWidth="1"/>
    <col min="7697" max="7936" width="11.42578125" style="265"/>
    <col min="7937" max="7937" width="36.7109375" style="265" customWidth="1"/>
    <col min="7938" max="7938" width="28.7109375" style="265" customWidth="1"/>
    <col min="7939" max="7939" width="13.28515625" style="265" customWidth="1"/>
    <col min="7940" max="7941" width="7.42578125" style="265" customWidth="1"/>
    <col min="7942" max="7952" width="9.28515625" style="265" customWidth="1"/>
    <col min="7953" max="8192" width="11.42578125" style="265"/>
    <col min="8193" max="8193" width="36.7109375" style="265" customWidth="1"/>
    <col min="8194" max="8194" width="28.7109375" style="265" customWidth="1"/>
    <col min="8195" max="8195" width="13.28515625" style="265" customWidth="1"/>
    <col min="8196" max="8197" width="7.42578125" style="265" customWidth="1"/>
    <col min="8198" max="8208" width="9.28515625" style="265" customWidth="1"/>
    <col min="8209" max="8448" width="11.42578125" style="265"/>
    <col min="8449" max="8449" width="36.7109375" style="265" customWidth="1"/>
    <col min="8450" max="8450" width="28.7109375" style="265" customWidth="1"/>
    <col min="8451" max="8451" width="13.28515625" style="265" customWidth="1"/>
    <col min="8452" max="8453" width="7.42578125" style="265" customWidth="1"/>
    <col min="8454" max="8464" width="9.28515625" style="265" customWidth="1"/>
    <col min="8465" max="8704" width="11.42578125" style="265"/>
    <col min="8705" max="8705" width="36.7109375" style="265" customWidth="1"/>
    <col min="8706" max="8706" width="28.7109375" style="265" customWidth="1"/>
    <col min="8707" max="8707" width="13.28515625" style="265" customWidth="1"/>
    <col min="8708" max="8709" width="7.42578125" style="265" customWidth="1"/>
    <col min="8710" max="8720" width="9.28515625" style="265" customWidth="1"/>
    <col min="8721" max="8960" width="11.42578125" style="265"/>
    <col min="8961" max="8961" width="36.7109375" style="265" customWidth="1"/>
    <col min="8962" max="8962" width="28.7109375" style="265" customWidth="1"/>
    <col min="8963" max="8963" width="13.28515625" style="265" customWidth="1"/>
    <col min="8964" max="8965" width="7.42578125" style="265" customWidth="1"/>
    <col min="8966" max="8976" width="9.28515625" style="265" customWidth="1"/>
    <col min="8977" max="9216" width="11.42578125" style="265"/>
    <col min="9217" max="9217" width="36.7109375" style="265" customWidth="1"/>
    <col min="9218" max="9218" width="28.7109375" style="265" customWidth="1"/>
    <col min="9219" max="9219" width="13.28515625" style="265" customWidth="1"/>
    <col min="9220" max="9221" width="7.42578125" style="265" customWidth="1"/>
    <col min="9222" max="9232" width="9.28515625" style="265" customWidth="1"/>
    <col min="9233" max="9472" width="11.42578125" style="265"/>
    <col min="9473" max="9473" width="36.7109375" style="265" customWidth="1"/>
    <col min="9474" max="9474" width="28.7109375" style="265" customWidth="1"/>
    <col min="9475" max="9475" width="13.28515625" style="265" customWidth="1"/>
    <col min="9476" max="9477" width="7.42578125" style="265" customWidth="1"/>
    <col min="9478" max="9488" width="9.28515625" style="265" customWidth="1"/>
    <col min="9489" max="9728" width="11.42578125" style="265"/>
    <col min="9729" max="9729" width="36.7109375" style="265" customWidth="1"/>
    <col min="9730" max="9730" width="28.7109375" style="265" customWidth="1"/>
    <col min="9731" max="9731" width="13.28515625" style="265" customWidth="1"/>
    <col min="9732" max="9733" width="7.42578125" style="265" customWidth="1"/>
    <col min="9734" max="9744" width="9.28515625" style="265" customWidth="1"/>
    <col min="9745" max="9984" width="11.42578125" style="265"/>
    <col min="9985" max="9985" width="36.7109375" style="265" customWidth="1"/>
    <col min="9986" max="9986" width="28.7109375" style="265" customWidth="1"/>
    <col min="9987" max="9987" width="13.28515625" style="265" customWidth="1"/>
    <col min="9988" max="9989" width="7.42578125" style="265" customWidth="1"/>
    <col min="9990" max="10000" width="9.28515625" style="265" customWidth="1"/>
    <col min="10001" max="10240" width="11.42578125" style="265"/>
    <col min="10241" max="10241" width="36.7109375" style="265" customWidth="1"/>
    <col min="10242" max="10242" width="28.7109375" style="265" customWidth="1"/>
    <col min="10243" max="10243" width="13.28515625" style="265" customWidth="1"/>
    <col min="10244" max="10245" width="7.42578125" style="265" customWidth="1"/>
    <col min="10246" max="10256" width="9.28515625" style="265" customWidth="1"/>
    <col min="10257" max="10496" width="11.42578125" style="265"/>
    <col min="10497" max="10497" width="36.7109375" style="265" customWidth="1"/>
    <col min="10498" max="10498" width="28.7109375" style="265" customWidth="1"/>
    <col min="10499" max="10499" width="13.28515625" style="265" customWidth="1"/>
    <col min="10500" max="10501" width="7.42578125" style="265" customWidth="1"/>
    <col min="10502" max="10512" width="9.28515625" style="265" customWidth="1"/>
    <col min="10513" max="10752" width="11.42578125" style="265"/>
    <col min="10753" max="10753" width="36.7109375" style="265" customWidth="1"/>
    <col min="10754" max="10754" width="28.7109375" style="265" customWidth="1"/>
    <col min="10755" max="10755" width="13.28515625" style="265" customWidth="1"/>
    <col min="10756" max="10757" width="7.42578125" style="265" customWidth="1"/>
    <col min="10758" max="10768" width="9.28515625" style="265" customWidth="1"/>
    <col min="10769" max="11008" width="11.42578125" style="265"/>
    <col min="11009" max="11009" width="36.7109375" style="265" customWidth="1"/>
    <col min="11010" max="11010" width="28.7109375" style="265" customWidth="1"/>
    <col min="11011" max="11011" width="13.28515625" style="265" customWidth="1"/>
    <col min="11012" max="11013" width="7.42578125" style="265" customWidth="1"/>
    <col min="11014" max="11024" width="9.28515625" style="265" customWidth="1"/>
    <col min="11025" max="11264" width="11.42578125" style="265"/>
    <col min="11265" max="11265" width="36.7109375" style="265" customWidth="1"/>
    <col min="11266" max="11266" width="28.7109375" style="265" customWidth="1"/>
    <col min="11267" max="11267" width="13.28515625" style="265" customWidth="1"/>
    <col min="11268" max="11269" width="7.42578125" style="265" customWidth="1"/>
    <col min="11270" max="11280" width="9.28515625" style="265" customWidth="1"/>
    <col min="11281" max="11520" width="11.42578125" style="265"/>
    <col min="11521" max="11521" width="36.7109375" style="265" customWidth="1"/>
    <col min="11522" max="11522" width="28.7109375" style="265" customWidth="1"/>
    <col min="11523" max="11523" width="13.28515625" style="265" customWidth="1"/>
    <col min="11524" max="11525" width="7.42578125" style="265" customWidth="1"/>
    <col min="11526" max="11536" width="9.28515625" style="265" customWidth="1"/>
    <col min="11537" max="11776" width="11.42578125" style="265"/>
    <col min="11777" max="11777" width="36.7109375" style="265" customWidth="1"/>
    <col min="11778" max="11778" width="28.7109375" style="265" customWidth="1"/>
    <col min="11779" max="11779" width="13.28515625" style="265" customWidth="1"/>
    <col min="11780" max="11781" width="7.42578125" style="265" customWidth="1"/>
    <col min="11782" max="11792" width="9.28515625" style="265" customWidth="1"/>
    <col min="11793" max="12032" width="11.42578125" style="265"/>
    <col min="12033" max="12033" width="36.7109375" style="265" customWidth="1"/>
    <col min="12034" max="12034" width="28.7109375" style="265" customWidth="1"/>
    <col min="12035" max="12035" width="13.28515625" style="265" customWidth="1"/>
    <col min="12036" max="12037" width="7.42578125" style="265" customWidth="1"/>
    <col min="12038" max="12048" width="9.28515625" style="265" customWidth="1"/>
    <col min="12049" max="12288" width="11.42578125" style="265"/>
    <col min="12289" max="12289" width="36.7109375" style="265" customWidth="1"/>
    <col min="12290" max="12290" width="28.7109375" style="265" customWidth="1"/>
    <col min="12291" max="12291" width="13.28515625" style="265" customWidth="1"/>
    <col min="12292" max="12293" width="7.42578125" style="265" customWidth="1"/>
    <col min="12294" max="12304" width="9.28515625" style="265" customWidth="1"/>
    <col min="12305" max="12544" width="11.42578125" style="265"/>
    <col min="12545" max="12545" width="36.7109375" style="265" customWidth="1"/>
    <col min="12546" max="12546" width="28.7109375" style="265" customWidth="1"/>
    <col min="12547" max="12547" width="13.28515625" style="265" customWidth="1"/>
    <col min="12548" max="12549" width="7.42578125" style="265" customWidth="1"/>
    <col min="12550" max="12560" width="9.28515625" style="265" customWidth="1"/>
    <col min="12561" max="12800" width="11.42578125" style="265"/>
    <col min="12801" max="12801" width="36.7109375" style="265" customWidth="1"/>
    <col min="12802" max="12802" width="28.7109375" style="265" customWidth="1"/>
    <col min="12803" max="12803" width="13.28515625" style="265" customWidth="1"/>
    <col min="12804" max="12805" width="7.42578125" style="265" customWidth="1"/>
    <col min="12806" max="12816" width="9.28515625" style="265" customWidth="1"/>
    <col min="12817" max="13056" width="11.42578125" style="265"/>
    <col min="13057" max="13057" width="36.7109375" style="265" customWidth="1"/>
    <col min="13058" max="13058" width="28.7109375" style="265" customWidth="1"/>
    <col min="13059" max="13059" width="13.28515625" style="265" customWidth="1"/>
    <col min="13060" max="13061" width="7.42578125" style="265" customWidth="1"/>
    <col min="13062" max="13072" width="9.28515625" style="265" customWidth="1"/>
    <col min="13073" max="13312" width="11.42578125" style="265"/>
    <col min="13313" max="13313" width="36.7109375" style="265" customWidth="1"/>
    <col min="13314" max="13314" width="28.7109375" style="265" customWidth="1"/>
    <col min="13315" max="13315" width="13.28515625" style="265" customWidth="1"/>
    <col min="13316" max="13317" width="7.42578125" style="265" customWidth="1"/>
    <col min="13318" max="13328" width="9.28515625" style="265" customWidth="1"/>
    <col min="13329" max="13568" width="11.42578125" style="265"/>
    <col min="13569" max="13569" width="36.7109375" style="265" customWidth="1"/>
    <col min="13570" max="13570" width="28.7109375" style="265" customWidth="1"/>
    <col min="13571" max="13571" width="13.28515625" style="265" customWidth="1"/>
    <col min="13572" max="13573" width="7.42578125" style="265" customWidth="1"/>
    <col min="13574" max="13584" width="9.28515625" style="265" customWidth="1"/>
    <col min="13585" max="13824" width="11.42578125" style="265"/>
    <col min="13825" max="13825" width="36.7109375" style="265" customWidth="1"/>
    <col min="13826" max="13826" width="28.7109375" style="265" customWidth="1"/>
    <col min="13827" max="13827" width="13.28515625" style="265" customWidth="1"/>
    <col min="13828" max="13829" width="7.42578125" style="265" customWidth="1"/>
    <col min="13830" max="13840" width="9.28515625" style="265" customWidth="1"/>
    <col min="13841" max="14080" width="11.42578125" style="265"/>
    <col min="14081" max="14081" width="36.7109375" style="265" customWidth="1"/>
    <col min="14082" max="14082" width="28.7109375" style="265" customWidth="1"/>
    <col min="14083" max="14083" width="13.28515625" style="265" customWidth="1"/>
    <col min="14084" max="14085" width="7.42578125" style="265" customWidth="1"/>
    <col min="14086" max="14096" width="9.28515625" style="265" customWidth="1"/>
    <col min="14097" max="14336" width="11.42578125" style="265"/>
    <col min="14337" max="14337" width="36.7109375" style="265" customWidth="1"/>
    <col min="14338" max="14338" width="28.7109375" style="265" customWidth="1"/>
    <col min="14339" max="14339" width="13.28515625" style="265" customWidth="1"/>
    <col min="14340" max="14341" width="7.42578125" style="265" customWidth="1"/>
    <col min="14342" max="14352" width="9.28515625" style="265" customWidth="1"/>
    <col min="14353" max="14592" width="11.42578125" style="265"/>
    <col min="14593" max="14593" width="36.7109375" style="265" customWidth="1"/>
    <col min="14594" max="14594" width="28.7109375" style="265" customWidth="1"/>
    <col min="14595" max="14595" width="13.28515625" style="265" customWidth="1"/>
    <col min="14596" max="14597" width="7.42578125" style="265" customWidth="1"/>
    <col min="14598" max="14608" width="9.28515625" style="265" customWidth="1"/>
    <col min="14609" max="14848" width="11.42578125" style="265"/>
    <col min="14849" max="14849" width="36.7109375" style="265" customWidth="1"/>
    <col min="14850" max="14850" width="28.7109375" style="265" customWidth="1"/>
    <col min="14851" max="14851" width="13.28515625" style="265" customWidth="1"/>
    <col min="14852" max="14853" width="7.42578125" style="265" customWidth="1"/>
    <col min="14854" max="14864" width="9.28515625" style="265" customWidth="1"/>
    <col min="14865" max="15104" width="11.42578125" style="265"/>
    <col min="15105" max="15105" width="36.7109375" style="265" customWidth="1"/>
    <col min="15106" max="15106" width="28.7109375" style="265" customWidth="1"/>
    <col min="15107" max="15107" width="13.28515625" style="265" customWidth="1"/>
    <col min="15108" max="15109" width="7.42578125" style="265" customWidth="1"/>
    <col min="15110" max="15120" width="9.28515625" style="265" customWidth="1"/>
    <col min="15121" max="15360" width="11.42578125" style="265"/>
    <col min="15361" max="15361" width="36.7109375" style="265" customWidth="1"/>
    <col min="15362" max="15362" width="28.7109375" style="265" customWidth="1"/>
    <col min="15363" max="15363" width="13.28515625" style="265" customWidth="1"/>
    <col min="15364" max="15365" width="7.42578125" style="265" customWidth="1"/>
    <col min="15366" max="15376" width="9.28515625" style="265" customWidth="1"/>
    <col min="15377" max="15616" width="11.42578125" style="265"/>
    <col min="15617" max="15617" width="36.7109375" style="265" customWidth="1"/>
    <col min="15618" max="15618" width="28.7109375" style="265" customWidth="1"/>
    <col min="15619" max="15619" width="13.28515625" style="265" customWidth="1"/>
    <col min="15620" max="15621" width="7.42578125" style="265" customWidth="1"/>
    <col min="15622" max="15632" width="9.28515625" style="265" customWidth="1"/>
    <col min="15633" max="15872" width="11.42578125" style="265"/>
    <col min="15873" max="15873" width="36.7109375" style="265" customWidth="1"/>
    <col min="15874" max="15874" width="28.7109375" style="265" customWidth="1"/>
    <col min="15875" max="15875" width="13.28515625" style="265" customWidth="1"/>
    <col min="15876" max="15877" width="7.42578125" style="265" customWidth="1"/>
    <col min="15878" max="15888" width="9.28515625" style="265" customWidth="1"/>
    <col min="15889" max="16128" width="11.42578125" style="265"/>
    <col min="16129" max="16129" width="36.7109375" style="265" customWidth="1"/>
    <col min="16130" max="16130" width="28.7109375" style="265" customWidth="1"/>
    <col min="16131" max="16131" width="13.28515625" style="265" customWidth="1"/>
    <col min="16132" max="16133" width="7.42578125" style="265" customWidth="1"/>
    <col min="16134" max="16144" width="9.28515625" style="265" customWidth="1"/>
    <col min="16145" max="16384" width="11.42578125" style="265"/>
  </cols>
  <sheetData>
    <row r="1" spans="1:59" ht="60" customHeight="1" x14ac:dyDescent="0.2">
      <c r="A1" s="262"/>
      <c r="B1" s="262"/>
      <c r="C1" s="262"/>
      <c r="N1" s="264"/>
    </row>
    <row r="2" spans="1:59" ht="15" customHeight="1" x14ac:dyDescent="0.2">
      <c r="A2" s="262"/>
      <c r="B2" s="262"/>
      <c r="C2" s="262"/>
    </row>
    <row r="3" spans="1:59" s="308" customFormat="1" ht="21" customHeight="1" x14ac:dyDescent="0.2">
      <c r="A3" s="708" t="s">
        <v>240</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row>
    <row r="4" spans="1:59" s="308" customFormat="1" x14ac:dyDescent="0.2">
      <c r="A4" s="334"/>
      <c r="B4" s="334"/>
      <c r="C4" s="334"/>
      <c r="D4" s="334"/>
      <c r="E4" s="335"/>
      <c r="F4" s="335"/>
      <c r="G4" s="335"/>
      <c r="H4" s="335"/>
      <c r="I4" s="335"/>
      <c r="J4" s="335"/>
      <c r="K4" s="335"/>
      <c r="L4" s="335"/>
      <c r="M4" s="335"/>
      <c r="N4" s="335"/>
      <c r="O4" s="335"/>
      <c r="P4" s="335"/>
      <c r="Q4" s="335"/>
      <c r="R4" s="335"/>
      <c r="S4" s="335"/>
      <c r="T4" s="335"/>
      <c r="U4" s="335"/>
      <c r="V4" s="335"/>
      <c r="W4" s="335"/>
      <c r="X4" s="335"/>
      <c r="Y4" s="335"/>
      <c r="Z4" s="335"/>
      <c r="AA4" s="335"/>
      <c r="AB4" s="335"/>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row>
    <row r="5" spans="1:59" s="308" customFormat="1" x14ac:dyDescent="0.2">
      <c r="A5" s="334" t="s">
        <v>147</v>
      </c>
      <c r="B5" s="334"/>
      <c r="C5" s="334"/>
      <c r="D5" s="334"/>
      <c r="E5" s="335"/>
      <c r="F5" s="335"/>
      <c r="G5" s="335"/>
      <c r="H5" s="335"/>
      <c r="I5" s="335"/>
      <c r="J5" s="335"/>
      <c r="K5" s="335"/>
      <c r="L5" s="335"/>
      <c r="M5" s="335"/>
      <c r="N5" s="335"/>
      <c r="O5" s="335"/>
      <c r="P5" s="335"/>
      <c r="Q5" s="335"/>
      <c r="R5" s="335"/>
      <c r="S5" s="335"/>
      <c r="T5" s="335"/>
      <c r="U5" s="335"/>
      <c r="V5" s="335"/>
      <c r="W5" s="335"/>
      <c r="X5" s="335"/>
      <c r="Y5" s="335"/>
      <c r="Z5" s="335"/>
      <c r="AA5" s="335"/>
      <c r="AB5" s="335"/>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row>
    <row r="6" spans="1:59" s="308" customFormat="1" x14ac:dyDescent="0.2">
      <c r="A6" s="730"/>
      <c r="B6" s="730"/>
      <c r="C6" s="730"/>
      <c r="D6" s="334"/>
      <c r="E6" s="335"/>
      <c r="F6" s="335"/>
      <c r="G6" s="335"/>
      <c r="H6" s="335"/>
      <c r="I6" s="335"/>
      <c r="J6" s="335"/>
      <c r="K6" s="335"/>
      <c r="L6" s="335"/>
      <c r="M6" s="335"/>
      <c r="N6" s="335"/>
      <c r="O6" s="335"/>
      <c r="P6" s="335"/>
      <c r="Q6" s="335"/>
      <c r="R6" s="335"/>
      <c r="S6" s="335"/>
      <c r="T6" s="335"/>
      <c r="U6" s="335"/>
      <c r="V6" s="335"/>
      <c r="W6" s="335"/>
      <c r="X6" s="335"/>
      <c r="Y6" s="335"/>
      <c r="Z6" s="335"/>
      <c r="AA6" s="335"/>
      <c r="AB6" s="335"/>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row>
    <row r="7" spans="1:59" s="308" customFormat="1" ht="33.75" customHeight="1" x14ac:dyDescent="0.2">
      <c r="A7" s="710" t="s">
        <v>240</v>
      </c>
      <c r="B7" s="710"/>
      <c r="C7" s="710"/>
      <c r="D7" s="334"/>
      <c r="E7" s="335"/>
      <c r="F7" s="335"/>
      <c r="G7" s="335"/>
      <c r="H7" s="335"/>
      <c r="I7" s="335"/>
      <c r="J7" s="335"/>
      <c r="K7" s="335"/>
      <c r="L7" s="335"/>
      <c r="M7" s="335"/>
      <c r="N7" s="335"/>
      <c r="O7" s="335"/>
      <c r="P7" s="335"/>
      <c r="Q7" s="335"/>
      <c r="R7" s="335"/>
      <c r="S7" s="335"/>
      <c r="T7" s="335"/>
      <c r="U7" s="335"/>
      <c r="V7" s="335"/>
      <c r="W7" s="335"/>
      <c r="X7" s="335"/>
      <c r="Y7" s="335"/>
      <c r="Z7" s="335"/>
      <c r="AA7" s="335"/>
      <c r="AB7" s="335"/>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row>
    <row r="8" spans="1:59" s="308" customFormat="1" x14ac:dyDescent="0.2">
      <c r="A8" s="268"/>
      <c r="B8" s="268"/>
      <c r="C8" s="268"/>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row>
    <row r="9" spans="1:59" s="308" customFormat="1" ht="12.75" customHeight="1" x14ac:dyDescent="0.2">
      <c r="A9" s="309"/>
      <c r="B9" s="309"/>
      <c r="C9" s="707">
        <v>2018</v>
      </c>
      <c r="D9" s="707"/>
      <c r="E9" s="707"/>
      <c r="F9" s="707"/>
      <c r="G9" s="707"/>
      <c r="H9" s="707"/>
      <c r="I9" s="707"/>
      <c r="J9" s="707"/>
      <c r="K9" s="707"/>
      <c r="L9" s="707"/>
      <c r="M9" s="707"/>
      <c r="N9" s="707"/>
      <c r="O9" s="707"/>
      <c r="P9" s="707">
        <v>2019</v>
      </c>
      <c r="Q9" s="707"/>
      <c r="R9" s="707"/>
      <c r="S9" s="707"/>
      <c r="T9" s="707"/>
      <c r="U9" s="707"/>
      <c r="V9" s="707"/>
      <c r="W9" s="707"/>
      <c r="X9" s="707"/>
      <c r="Y9" s="707"/>
      <c r="Z9" s="707"/>
      <c r="AA9" s="707"/>
      <c r="AB9" s="707"/>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row>
    <row r="10" spans="1:59" s="308" customFormat="1" ht="37.5" customHeight="1" x14ac:dyDescent="0.2">
      <c r="A10" s="732" t="s">
        <v>149</v>
      </c>
      <c r="B10" s="733" t="s">
        <v>150</v>
      </c>
      <c r="C10" s="734" t="s">
        <v>200</v>
      </c>
      <c r="D10" s="715"/>
      <c r="E10" s="715"/>
      <c r="F10" s="715" t="s">
        <v>242</v>
      </c>
      <c r="G10" s="715"/>
      <c r="H10" s="715" t="s">
        <v>243</v>
      </c>
      <c r="I10" s="715"/>
      <c r="J10" s="715" t="s">
        <v>244</v>
      </c>
      <c r="K10" s="715"/>
      <c r="L10" s="715" t="s">
        <v>245</v>
      </c>
      <c r="M10" s="715"/>
      <c r="N10" s="715" t="s">
        <v>246</v>
      </c>
      <c r="O10" s="715"/>
      <c r="P10" s="731" t="s">
        <v>200</v>
      </c>
      <c r="Q10" s="715" t="s">
        <v>241</v>
      </c>
      <c r="R10" s="715"/>
      <c r="S10" s="715" t="s">
        <v>242</v>
      </c>
      <c r="T10" s="715"/>
      <c r="U10" s="715" t="s">
        <v>243</v>
      </c>
      <c r="V10" s="715"/>
      <c r="W10" s="715" t="s">
        <v>244</v>
      </c>
      <c r="X10" s="715"/>
      <c r="Y10" s="715" t="s">
        <v>245</v>
      </c>
      <c r="Z10" s="715"/>
      <c r="AA10" s="715" t="s">
        <v>246</v>
      </c>
      <c r="AB10" s="715"/>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row>
    <row r="11" spans="1:59" s="308" customFormat="1" ht="12" customHeight="1" x14ac:dyDescent="0.2">
      <c r="A11" s="717"/>
      <c r="B11" s="719"/>
      <c r="C11" s="715"/>
      <c r="D11" s="485" t="s">
        <v>63</v>
      </c>
      <c r="E11" s="485" t="s">
        <v>160</v>
      </c>
      <c r="F11" s="485" t="s">
        <v>63</v>
      </c>
      <c r="G11" s="485" t="s">
        <v>160</v>
      </c>
      <c r="H11" s="485" t="s">
        <v>63</v>
      </c>
      <c r="I11" s="485" t="s">
        <v>160</v>
      </c>
      <c r="J11" s="485" t="s">
        <v>63</v>
      </c>
      <c r="K11" s="485" t="s">
        <v>160</v>
      </c>
      <c r="L11" s="485" t="s">
        <v>63</v>
      </c>
      <c r="M11" s="485" t="s">
        <v>160</v>
      </c>
      <c r="N11" s="485" t="s">
        <v>63</v>
      </c>
      <c r="O11" s="485" t="s">
        <v>160</v>
      </c>
      <c r="P11" s="715"/>
      <c r="Q11" s="485" t="s">
        <v>63</v>
      </c>
      <c r="R11" s="485" t="s">
        <v>160</v>
      </c>
      <c r="S11" s="485" t="s">
        <v>63</v>
      </c>
      <c r="T11" s="485" t="s">
        <v>160</v>
      </c>
      <c r="U11" s="485" t="s">
        <v>63</v>
      </c>
      <c r="V11" s="485" t="s">
        <v>160</v>
      </c>
      <c r="W11" s="485" t="s">
        <v>63</v>
      </c>
      <c r="X11" s="485" t="s">
        <v>160</v>
      </c>
      <c r="Y11" s="485" t="s">
        <v>63</v>
      </c>
      <c r="Z11" s="485" t="s">
        <v>160</v>
      </c>
      <c r="AA11" s="485" t="s">
        <v>63</v>
      </c>
      <c r="AB11" s="485" t="s">
        <v>160</v>
      </c>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row>
    <row r="12" spans="1:59" s="312" customFormat="1" ht="15" customHeight="1" x14ac:dyDescent="0.2">
      <c r="A12" s="720" t="s">
        <v>161</v>
      </c>
      <c r="B12" s="269" t="s">
        <v>63</v>
      </c>
      <c r="C12" s="278">
        <v>15403</v>
      </c>
      <c r="D12" s="278">
        <v>12425</v>
      </c>
      <c r="E12" s="279">
        <v>80.671780940000005</v>
      </c>
      <c r="F12" s="278">
        <v>106</v>
      </c>
      <c r="G12" s="279">
        <v>0.68510857999999997</v>
      </c>
      <c r="H12" s="278">
        <v>470</v>
      </c>
      <c r="I12" s="279">
        <v>3.0524680700000002</v>
      </c>
      <c r="J12" s="278">
        <v>1942</v>
      </c>
      <c r="K12" s="279">
        <v>12.607257560000001</v>
      </c>
      <c r="L12" s="278">
        <v>297</v>
      </c>
      <c r="M12" s="279">
        <v>1.92922277</v>
      </c>
      <c r="N12" s="278">
        <v>162</v>
      </c>
      <c r="O12" s="279">
        <v>1.05416208</v>
      </c>
      <c r="P12" s="281">
        <v>15999</v>
      </c>
      <c r="Q12" s="281">
        <v>12988</v>
      </c>
      <c r="R12" s="282">
        <v>81.177963320000003</v>
      </c>
      <c r="S12" s="281">
        <v>95</v>
      </c>
      <c r="T12" s="282">
        <v>0.59075812000000005</v>
      </c>
      <c r="U12" s="281">
        <v>411</v>
      </c>
      <c r="V12" s="282">
        <v>2.5688700999999998</v>
      </c>
      <c r="W12" s="281">
        <v>2017</v>
      </c>
      <c r="X12" s="282">
        <v>12.60665178</v>
      </c>
      <c r="Y12" s="281">
        <v>342</v>
      </c>
      <c r="Z12" s="282">
        <v>2.1392559000000002</v>
      </c>
      <c r="AA12" s="281">
        <v>147</v>
      </c>
      <c r="AB12" s="282">
        <v>0.91650078000000001</v>
      </c>
    </row>
    <row r="13" spans="1:59" s="312" customFormat="1" ht="15" customHeight="1" x14ac:dyDescent="0.2">
      <c r="A13" s="720"/>
      <c r="B13" s="273" t="s">
        <v>162</v>
      </c>
      <c r="C13" s="275">
        <v>11742</v>
      </c>
      <c r="D13" s="275">
        <v>11493</v>
      </c>
      <c r="E13" s="276">
        <v>97.872449590000002</v>
      </c>
      <c r="F13" s="275">
        <v>34</v>
      </c>
      <c r="G13" s="276">
        <v>0.29182672999999998</v>
      </c>
      <c r="H13" s="275">
        <v>67</v>
      </c>
      <c r="I13" s="276">
        <v>0.57042879000000002</v>
      </c>
      <c r="J13" s="275">
        <v>60</v>
      </c>
      <c r="K13" s="276">
        <v>0.51490701000000005</v>
      </c>
      <c r="L13" s="275">
        <v>7</v>
      </c>
      <c r="M13" s="276">
        <v>6.3407309999999995E-2</v>
      </c>
      <c r="N13" s="275">
        <v>81</v>
      </c>
      <c r="O13" s="276">
        <v>0.68698055999999996</v>
      </c>
      <c r="P13" s="275">
        <v>12221</v>
      </c>
      <c r="Q13" s="275">
        <v>11990</v>
      </c>
      <c r="R13" s="276">
        <v>98.108250720000001</v>
      </c>
      <c r="S13" s="275">
        <v>25</v>
      </c>
      <c r="T13" s="276">
        <v>0.20674291</v>
      </c>
      <c r="U13" s="275">
        <v>59</v>
      </c>
      <c r="V13" s="276">
        <v>0.48378423999999998</v>
      </c>
      <c r="W13" s="275">
        <v>78</v>
      </c>
      <c r="X13" s="276">
        <v>0.64031610999999999</v>
      </c>
      <c r="Y13" s="275">
        <v>12</v>
      </c>
      <c r="Z13" s="276">
        <v>9.4618910000000001E-2</v>
      </c>
      <c r="AA13" s="275">
        <v>57</v>
      </c>
      <c r="AB13" s="276">
        <v>0.46628712</v>
      </c>
    </row>
    <row r="14" spans="1:59" s="312" customFormat="1" ht="15" customHeight="1" x14ac:dyDescent="0.2">
      <c r="A14" s="720"/>
      <c r="B14" s="269" t="s">
        <v>163</v>
      </c>
      <c r="C14" s="278">
        <v>3660</v>
      </c>
      <c r="D14" s="278">
        <v>933</v>
      </c>
      <c r="E14" s="279">
        <v>25.489060510000002</v>
      </c>
      <c r="F14" s="278">
        <v>71</v>
      </c>
      <c r="G14" s="279">
        <v>1.94682478</v>
      </c>
      <c r="H14" s="278">
        <v>403</v>
      </c>
      <c r="I14" s="279">
        <v>11.01527939</v>
      </c>
      <c r="J14" s="278">
        <v>1881</v>
      </c>
      <c r="K14" s="279">
        <v>51.40160985</v>
      </c>
      <c r="L14" s="278">
        <v>290</v>
      </c>
      <c r="M14" s="279">
        <v>7.9150815200000002</v>
      </c>
      <c r="N14" s="278">
        <v>82</v>
      </c>
      <c r="O14" s="279">
        <v>2.2321439399999998</v>
      </c>
      <c r="P14" s="281">
        <v>3778</v>
      </c>
      <c r="Q14" s="281">
        <v>998</v>
      </c>
      <c r="R14" s="282">
        <v>26.408146769999998</v>
      </c>
      <c r="S14" s="281">
        <v>69</v>
      </c>
      <c r="T14" s="282">
        <v>1.83305498</v>
      </c>
      <c r="U14" s="281">
        <v>352</v>
      </c>
      <c r="V14" s="282">
        <v>9.3141643700000003</v>
      </c>
      <c r="W14" s="281">
        <v>1939</v>
      </c>
      <c r="X14" s="282">
        <v>51.317985720000003</v>
      </c>
      <c r="Y14" s="281">
        <v>331</v>
      </c>
      <c r="Z14" s="282">
        <v>8.7536972300000002</v>
      </c>
      <c r="AA14" s="281">
        <v>90</v>
      </c>
      <c r="AB14" s="282">
        <v>2.37295093</v>
      </c>
    </row>
    <row r="15" spans="1:59" s="312" customFormat="1" ht="15" customHeight="1" x14ac:dyDescent="0.2">
      <c r="A15" s="720" t="s">
        <v>164</v>
      </c>
      <c r="B15" s="273" t="s">
        <v>63</v>
      </c>
      <c r="C15" s="275">
        <v>22</v>
      </c>
      <c r="D15" s="275">
        <v>9</v>
      </c>
      <c r="E15" s="276">
        <v>40.798047510000004</v>
      </c>
      <c r="F15" s="275">
        <v>0</v>
      </c>
      <c r="G15" s="276">
        <v>0.19415231999999999</v>
      </c>
      <c r="H15" s="275">
        <v>1</v>
      </c>
      <c r="I15" s="276">
        <v>5.4974912900000001</v>
      </c>
      <c r="J15" s="275">
        <v>10</v>
      </c>
      <c r="K15" s="276">
        <v>47.022145379999998</v>
      </c>
      <c r="L15" s="275">
        <v>1</v>
      </c>
      <c r="M15" s="276">
        <v>5.9887984000000003</v>
      </c>
      <c r="N15" s="275">
        <v>0</v>
      </c>
      <c r="O15" s="276">
        <v>0.49936509000000001</v>
      </c>
      <c r="P15" s="275">
        <v>22</v>
      </c>
      <c r="Q15" s="275">
        <v>11</v>
      </c>
      <c r="R15" s="276">
        <v>50.027273620000003</v>
      </c>
      <c r="S15" s="275">
        <v>0</v>
      </c>
      <c r="T15" s="276">
        <v>0.23769788</v>
      </c>
      <c r="U15" s="275">
        <v>1</v>
      </c>
      <c r="V15" s="276">
        <v>4.8692088499999997</v>
      </c>
      <c r="W15" s="275">
        <v>9</v>
      </c>
      <c r="X15" s="276">
        <v>38.793486010000002</v>
      </c>
      <c r="Y15" s="275">
        <v>1</v>
      </c>
      <c r="Z15" s="276">
        <v>5.5258251200000004</v>
      </c>
      <c r="AA15" s="275">
        <v>0</v>
      </c>
      <c r="AB15" s="276">
        <v>0.54650852999999999</v>
      </c>
    </row>
    <row r="16" spans="1:59" s="312" customFormat="1" ht="15" customHeight="1" x14ac:dyDescent="0.2">
      <c r="A16" s="720"/>
      <c r="B16" s="269" t="s">
        <v>162</v>
      </c>
      <c r="C16" s="284">
        <v>10</v>
      </c>
      <c r="D16" s="284">
        <v>9</v>
      </c>
      <c r="E16" s="285">
        <v>88.790875979999996</v>
      </c>
      <c r="F16" s="284">
        <v>0</v>
      </c>
      <c r="G16" s="285">
        <v>0.16826303000000001</v>
      </c>
      <c r="H16" s="284">
        <v>0</v>
      </c>
      <c r="I16" s="285">
        <v>0.11605345</v>
      </c>
      <c r="J16" s="284">
        <v>1</v>
      </c>
      <c r="K16" s="285">
        <v>9.1193026100000001</v>
      </c>
      <c r="L16" s="284">
        <v>0</v>
      </c>
      <c r="M16" s="285">
        <v>0.75469414000000001</v>
      </c>
      <c r="N16" s="284">
        <v>0</v>
      </c>
      <c r="O16" s="285">
        <v>1.0508107799999999</v>
      </c>
      <c r="P16" s="284">
        <v>12</v>
      </c>
      <c r="Q16" s="284">
        <v>11</v>
      </c>
      <c r="R16" s="285">
        <v>90.754862849999995</v>
      </c>
      <c r="S16" s="284">
        <v>0</v>
      </c>
      <c r="T16" s="285">
        <v>0.11205540999999999</v>
      </c>
      <c r="U16" s="284">
        <v>0</v>
      </c>
      <c r="V16" s="285">
        <v>0.21636180999999999</v>
      </c>
      <c r="W16" s="284">
        <v>1</v>
      </c>
      <c r="X16" s="285">
        <v>7.1023340499999996</v>
      </c>
      <c r="Y16" s="284">
        <v>0</v>
      </c>
      <c r="Z16" s="285">
        <v>0.83676583999999998</v>
      </c>
      <c r="AA16" s="284">
        <v>0</v>
      </c>
      <c r="AB16" s="285">
        <v>0.97762002999999997</v>
      </c>
    </row>
    <row r="17" spans="1:28" s="312" customFormat="1" ht="15" customHeight="1" x14ac:dyDescent="0.2">
      <c r="A17" s="720"/>
      <c r="B17" s="273" t="s">
        <v>163</v>
      </c>
      <c r="C17" s="275">
        <v>12</v>
      </c>
      <c r="D17" s="275">
        <v>0</v>
      </c>
      <c r="E17" s="276">
        <v>0.33304947000000001</v>
      </c>
      <c r="F17" s="275">
        <v>0</v>
      </c>
      <c r="G17" s="276">
        <v>0.21598079000000001</v>
      </c>
      <c r="H17" s="275">
        <v>1</v>
      </c>
      <c r="I17" s="276">
        <v>10.034833190000001</v>
      </c>
      <c r="J17" s="275">
        <v>9</v>
      </c>
      <c r="K17" s="276">
        <v>78.979804630000004</v>
      </c>
      <c r="L17" s="275">
        <v>1</v>
      </c>
      <c r="M17" s="276">
        <v>10.401916480000001</v>
      </c>
      <c r="N17" s="275">
        <v>0</v>
      </c>
      <c r="O17" s="276">
        <v>3.4415429999999997E-2</v>
      </c>
      <c r="P17" s="275">
        <v>10</v>
      </c>
      <c r="Q17" s="275">
        <v>0</v>
      </c>
      <c r="R17" s="276">
        <v>2.4860102300000002</v>
      </c>
      <c r="S17" s="275">
        <v>0</v>
      </c>
      <c r="T17" s="276">
        <v>0.38436018</v>
      </c>
      <c r="U17" s="275">
        <v>1</v>
      </c>
      <c r="V17" s="276">
        <v>10.3004713</v>
      </c>
      <c r="W17" s="275">
        <v>8</v>
      </c>
      <c r="X17" s="276">
        <v>75.786527599999999</v>
      </c>
      <c r="Y17" s="275">
        <v>1</v>
      </c>
      <c r="Z17" s="276">
        <v>10.99935808</v>
      </c>
      <c r="AA17" s="275">
        <v>0</v>
      </c>
      <c r="AB17" s="276">
        <v>4.3272610000000003E-2</v>
      </c>
    </row>
    <row r="18" spans="1:28" s="312" customFormat="1" ht="15" customHeight="1" x14ac:dyDescent="0.2">
      <c r="A18" s="720" t="s">
        <v>165</v>
      </c>
      <c r="B18" s="269" t="s">
        <v>63</v>
      </c>
      <c r="C18" s="284">
        <v>2107</v>
      </c>
      <c r="D18" s="284">
        <v>1849</v>
      </c>
      <c r="E18" s="285">
        <v>87.760896779999996</v>
      </c>
      <c r="F18" s="284">
        <v>6</v>
      </c>
      <c r="G18" s="285">
        <v>0.26925716</v>
      </c>
      <c r="H18" s="284">
        <v>23</v>
      </c>
      <c r="I18" s="285">
        <v>1.1015172600000001</v>
      </c>
      <c r="J18" s="284">
        <v>183</v>
      </c>
      <c r="K18" s="285">
        <v>8.6763531999999994</v>
      </c>
      <c r="L18" s="284">
        <v>21</v>
      </c>
      <c r="M18" s="285">
        <v>1.0151900899999999</v>
      </c>
      <c r="N18" s="284">
        <v>25</v>
      </c>
      <c r="O18" s="285">
        <v>1.1767855</v>
      </c>
      <c r="P18" s="284">
        <v>2133</v>
      </c>
      <c r="Q18" s="284">
        <v>1923</v>
      </c>
      <c r="R18" s="285">
        <v>90.158547490000004</v>
      </c>
      <c r="S18" s="284">
        <v>7</v>
      </c>
      <c r="T18" s="285">
        <v>0.31574682999999998</v>
      </c>
      <c r="U18" s="284">
        <v>27</v>
      </c>
      <c r="V18" s="285">
        <v>1.26308376</v>
      </c>
      <c r="W18" s="284">
        <v>146</v>
      </c>
      <c r="X18" s="285">
        <v>6.8248618900000002</v>
      </c>
      <c r="Y18" s="284">
        <v>23</v>
      </c>
      <c r="Z18" s="285">
        <v>1.07223443</v>
      </c>
      <c r="AA18" s="284">
        <v>8</v>
      </c>
      <c r="AB18" s="285">
        <v>0.36552560000000001</v>
      </c>
    </row>
    <row r="19" spans="1:28" s="312" customFormat="1" ht="15" customHeight="1" x14ac:dyDescent="0.2">
      <c r="A19" s="720"/>
      <c r="B19" s="273" t="s">
        <v>162</v>
      </c>
      <c r="C19" s="275">
        <v>1650</v>
      </c>
      <c r="D19" s="275">
        <v>1625</v>
      </c>
      <c r="E19" s="276">
        <v>98.491540400000005</v>
      </c>
      <c r="F19" s="275">
        <v>0</v>
      </c>
      <c r="G19" s="276">
        <v>0</v>
      </c>
      <c r="H19" s="275">
        <v>1</v>
      </c>
      <c r="I19" s="276">
        <v>8.7065569999999995E-2</v>
      </c>
      <c r="J19" s="275">
        <v>5</v>
      </c>
      <c r="K19" s="276">
        <v>0.33154447999999997</v>
      </c>
      <c r="L19" s="275">
        <v>0</v>
      </c>
      <c r="M19" s="276">
        <v>0</v>
      </c>
      <c r="N19" s="275">
        <v>18</v>
      </c>
      <c r="O19" s="276">
        <v>1.0898495500000001</v>
      </c>
      <c r="P19" s="275">
        <v>1713</v>
      </c>
      <c r="Q19" s="275">
        <v>1692</v>
      </c>
      <c r="R19" s="276">
        <v>98.822798849999998</v>
      </c>
      <c r="S19" s="275">
        <v>7</v>
      </c>
      <c r="T19" s="276">
        <v>0.38994287</v>
      </c>
      <c r="U19" s="275">
        <v>8</v>
      </c>
      <c r="V19" s="276">
        <v>0.47355193000000001</v>
      </c>
      <c r="W19" s="275">
        <v>3</v>
      </c>
      <c r="X19" s="276">
        <v>0.16535825000000001</v>
      </c>
      <c r="Y19" s="275">
        <v>1</v>
      </c>
      <c r="Z19" s="276">
        <v>3.99481E-2</v>
      </c>
      <c r="AA19" s="275">
        <v>2</v>
      </c>
      <c r="AB19" s="276">
        <v>0.10840001</v>
      </c>
    </row>
    <row r="20" spans="1:28" s="312" customFormat="1" ht="15" customHeight="1" x14ac:dyDescent="0.2">
      <c r="A20" s="720"/>
      <c r="B20" s="269" t="s">
        <v>163</v>
      </c>
      <c r="C20" s="284">
        <v>458</v>
      </c>
      <c r="D20" s="284">
        <v>224</v>
      </c>
      <c r="E20" s="285">
        <v>49.067920649999998</v>
      </c>
      <c r="F20" s="284">
        <v>6</v>
      </c>
      <c r="G20" s="285">
        <v>1.2401552199999999</v>
      </c>
      <c r="H20" s="284">
        <v>22</v>
      </c>
      <c r="I20" s="285">
        <v>4.7594669999999999</v>
      </c>
      <c r="J20" s="284">
        <v>177</v>
      </c>
      <c r="K20" s="285">
        <v>38.766392209999999</v>
      </c>
      <c r="L20" s="284">
        <v>21</v>
      </c>
      <c r="M20" s="285">
        <v>4.6758023800000004</v>
      </c>
      <c r="N20" s="284">
        <v>7</v>
      </c>
      <c r="O20" s="285">
        <v>1.4902625300000001</v>
      </c>
      <c r="P20" s="284">
        <v>420</v>
      </c>
      <c r="Q20" s="284">
        <v>230</v>
      </c>
      <c r="R20" s="285">
        <v>54.827168810000003</v>
      </c>
      <c r="S20" s="284">
        <v>0</v>
      </c>
      <c r="T20" s="285">
        <v>1.31877E-2</v>
      </c>
      <c r="U20" s="284">
        <v>19</v>
      </c>
      <c r="V20" s="285">
        <v>4.4826635100000001</v>
      </c>
      <c r="W20" s="284">
        <v>143</v>
      </c>
      <c r="X20" s="285">
        <v>33.981212169999999</v>
      </c>
      <c r="Y20" s="284">
        <v>22</v>
      </c>
      <c r="Z20" s="285">
        <v>5.2817267299999999</v>
      </c>
      <c r="AA20" s="284">
        <v>6</v>
      </c>
      <c r="AB20" s="285">
        <v>1.4140410800000001</v>
      </c>
    </row>
    <row r="21" spans="1:28" s="312" customFormat="1" ht="15" customHeight="1" x14ac:dyDescent="0.2">
      <c r="A21" s="720" t="s">
        <v>166</v>
      </c>
      <c r="B21" s="273" t="s">
        <v>63</v>
      </c>
      <c r="C21" s="275">
        <v>92</v>
      </c>
      <c r="D21" s="275">
        <v>64</v>
      </c>
      <c r="E21" s="276">
        <v>69.610568299999997</v>
      </c>
      <c r="F21" s="275">
        <v>0</v>
      </c>
      <c r="G21" s="276">
        <v>0.13546473000000001</v>
      </c>
      <c r="H21" s="275">
        <v>4</v>
      </c>
      <c r="I21" s="276">
        <v>4.5148416400000002</v>
      </c>
      <c r="J21" s="275">
        <v>19</v>
      </c>
      <c r="K21" s="276">
        <v>20.40180745</v>
      </c>
      <c r="L21" s="275">
        <v>4</v>
      </c>
      <c r="M21" s="276">
        <v>4.6505405099999999</v>
      </c>
      <c r="N21" s="275">
        <v>1</v>
      </c>
      <c r="O21" s="276">
        <v>0.68677737000000005</v>
      </c>
      <c r="P21" s="275">
        <v>103</v>
      </c>
      <c r="Q21" s="275">
        <v>71</v>
      </c>
      <c r="R21" s="276">
        <v>69.207585179999995</v>
      </c>
      <c r="S21" s="275">
        <v>0</v>
      </c>
      <c r="T21" s="276">
        <v>0.33688791000000001</v>
      </c>
      <c r="U21" s="275">
        <v>4</v>
      </c>
      <c r="V21" s="276">
        <v>4.1176705900000004</v>
      </c>
      <c r="W21" s="275">
        <v>20</v>
      </c>
      <c r="X21" s="276">
        <v>19.65796447</v>
      </c>
      <c r="Y21" s="275">
        <v>6</v>
      </c>
      <c r="Z21" s="276">
        <v>5.9712984100000002</v>
      </c>
      <c r="AA21" s="275">
        <v>1</v>
      </c>
      <c r="AB21" s="276">
        <v>0.70859344000000002</v>
      </c>
    </row>
    <row r="22" spans="1:28" s="312" customFormat="1" ht="15" customHeight="1" x14ac:dyDescent="0.2">
      <c r="A22" s="720"/>
      <c r="B22" s="269" t="s">
        <v>162</v>
      </c>
      <c r="C22" s="284">
        <v>61</v>
      </c>
      <c r="D22" s="284">
        <v>59</v>
      </c>
      <c r="E22" s="285">
        <v>97.475438269999998</v>
      </c>
      <c r="F22" s="284">
        <v>0</v>
      </c>
      <c r="G22" s="285">
        <v>0</v>
      </c>
      <c r="H22" s="284">
        <v>0</v>
      </c>
      <c r="I22" s="285">
        <v>0.28810630999999998</v>
      </c>
      <c r="J22" s="284">
        <v>1</v>
      </c>
      <c r="K22" s="285">
        <v>1.79406303</v>
      </c>
      <c r="L22" s="284">
        <v>0</v>
      </c>
      <c r="M22" s="285">
        <v>0</v>
      </c>
      <c r="N22" s="284">
        <v>0</v>
      </c>
      <c r="O22" s="285">
        <v>0.44239239000000002</v>
      </c>
      <c r="P22" s="284">
        <v>66</v>
      </c>
      <c r="Q22" s="284">
        <v>65</v>
      </c>
      <c r="R22" s="285">
        <v>98.834380969999998</v>
      </c>
      <c r="S22" s="284">
        <v>0</v>
      </c>
      <c r="T22" s="285">
        <v>0</v>
      </c>
      <c r="U22" s="284">
        <v>0</v>
      </c>
      <c r="V22" s="285">
        <v>4.7140120000000001E-2</v>
      </c>
      <c r="W22" s="284">
        <v>1</v>
      </c>
      <c r="X22" s="285">
        <v>0.86767936999999995</v>
      </c>
      <c r="Y22" s="284">
        <v>0</v>
      </c>
      <c r="Z22" s="285">
        <v>0</v>
      </c>
      <c r="AA22" s="284">
        <v>0</v>
      </c>
      <c r="AB22" s="285">
        <v>0.25079954999999998</v>
      </c>
    </row>
    <row r="23" spans="1:28" s="312" customFormat="1" ht="15" customHeight="1" x14ac:dyDescent="0.2">
      <c r="A23" s="720"/>
      <c r="B23" s="273" t="s">
        <v>163</v>
      </c>
      <c r="C23" s="275">
        <v>32</v>
      </c>
      <c r="D23" s="275">
        <v>5</v>
      </c>
      <c r="E23" s="276">
        <v>16.151155280000001</v>
      </c>
      <c r="F23" s="275">
        <v>0</v>
      </c>
      <c r="G23" s="276">
        <v>0.39535701000000001</v>
      </c>
      <c r="H23" s="275">
        <v>4</v>
      </c>
      <c r="I23" s="276">
        <v>12.623933470000001</v>
      </c>
      <c r="J23" s="275">
        <v>18</v>
      </c>
      <c r="K23" s="276">
        <v>56.10120586</v>
      </c>
      <c r="L23" s="275">
        <v>4</v>
      </c>
      <c r="M23" s="276">
        <v>13.572712640000001</v>
      </c>
      <c r="N23" s="275">
        <v>0</v>
      </c>
      <c r="O23" s="276">
        <v>1.15563573</v>
      </c>
      <c r="P23" s="275">
        <v>37</v>
      </c>
      <c r="Q23" s="275">
        <v>6</v>
      </c>
      <c r="R23" s="276">
        <v>16.696018540000001</v>
      </c>
      <c r="S23" s="275">
        <v>0</v>
      </c>
      <c r="T23" s="276">
        <v>0.93399979</v>
      </c>
      <c r="U23" s="275">
        <v>4</v>
      </c>
      <c r="V23" s="276">
        <v>11.33242083</v>
      </c>
      <c r="W23" s="275">
        <v>20</v>
      </c>
      <c r="X23" s="276">
        <v>52.962521449999997</v>
      </c>
      <c r="Y23" s="275">
        <v>6</v>
      </c>
      <c r="Z23" s="276">
        <v>16.555036080000001</v>
      </c>
      <c r="AA23" s="275">
        <v>1</v>
      </c>
      <c r="AB23" s="276">
        <v>1.5200033100000001</v>
      </c>
    </row>
    <row r="24" spans="1:28" s="312" customFormat="1" ht="15" customHeight="1" x14ac:dyDescent="0.2">
      <c r="A24" s="720" t="s">
        <v>167</v>
      </c>
      <c r="B24" s="269" t="s">
        <v>63</v>
      </c>
      <c r="C24" s="284">
        <v>647</v>
      </c>
      <c r="D24" s="284">
        <v>607</v>
      </c>
      <c r="E24" s="285">
        <v>93.873836760000003</v>
      </c>
      <c r="F24" s="284">
        <v>5</v>
      </c>
      <c r="G24" s="285">
        <v>0.79675989000000003</v>
      </c>
      <c r="H24" s="284">
        <v>6</v>
      </c>
      <c r="I24" s="285">
        <v>0.95707394999999995</v>
      </c>
      <c r="J24" s="284">
        <v>11</v>
      </c>
      <c r="K24" s="285">
        <v>1.63156587</v>
      </c>
      <c r="L24" s="284">
        <v>3</v>
      </c>
      <c r="M24" s="285">
        <v>0.48235740999999999</v>
      </c>
      <c r="N24" s="284">
        <v>15</v>
      </c>
      <c r="O24" s="285">
        <v>2.2584061200000001</v>
      </c>
      <c r="P24" s="284">
        <v>679</v>
      </c>
      <c r="Q24" s="284">
        <v>648</v>
      </c>
      <c r="R24" s="285">
        <v>95.508036039999993</v>
      </c>
      <c r="S24" s="284">
        <v>6</v>
      </c>
      <c r="T24" s="285">
        <v>0.81363808000000004</v>
      </c>
      <c r="U24" s="284">
        <v>2</v>
      </c>
      <c r="V24" s="285">
        <v>0.31332661000000001</v>
      </c>
      <c r="W24" s="284">
        <v>12</v>
      </c>
      <c r="X24" s="285">
        <v>1.8290953400000001</v>
      </c>
      <c r="Y24" s="284">
        <v>2</v>
      </c>
      <c r="Z24" s="285">
        <v>0.25712541</v>
      </c>
      <c r="AA24" s="284">
        <v>9</v>
      </c>
      <c r="AB24" s="285">
        <v>1.2787785300000001</v>
      </c>
    </row>
    <row r="25" spans="1:28" s="312" customFormat="1" ht="15" customHeight="1" x14ac:dyDescent="0.2">
      <c r="A25" s="720"/>
      <c r="B25" s="273" t="s">
        <v>162</v>
      </c>
      <c r="C25" s="275">
        <v>612</v>
      </c>
      <c r="D25" s="275">
        <v>586</v>
      </c>
      <c r="E25" s="276">
        <v>95.716214230000006</v>
      </c>
      <c r="F25" s="275">
        <v>4</v>
      </c>
      <c r="G25" s="276">
        <v>0.71608700000000003</v>
      </c>
      <c r="H25" s="275">
        <v>4</v>
      </c>
      <c r="I25" s="276">
        <v>0.71925424000000004</v>
      </c>
      <c r="J25" s="275">
        <v>2</v>
      </c>
      <c r="K25" s="276">
        <v>0.25911507</v>
      </c>
      <c r="L25" s="275">
        <v>2</v>
      </c>
      <c r="M25" s="276">
        <v>0.31105010999999999</v>
      </c>
      <c r="N25" s="275">
        <v>14</v>
      </c>
      <c r="O25" s="276">
        <v>2.2782793400000001</v>
      </c>
      <c r="P25" s="275">
        <v>639</v>
      </c>
      <c r="Q25" s="275">
        <v>625</v>
      </c>
      <c r="R25" s="276">
        <v>97.855919279999995</v>
      </c>
      <c r="S25" s="275">
        <v>5</v>
      </c>
      <c r="T25" s="276">
        <v>0.80680761999999995</v>
      </c>
      <c r="U25" s="275">
        <v>1</v>
      </c>
      <c r="V25" s="276">
        <v>0.15329602000000001</v>
      </c>
      <c r="W25" s="275">
        <v>1</v>
      </c>
      <c r="X25" s="276">
        <v>0.13128214999999999</v>
      </c>
      <c r="Y25" s="275">
        <v>0</v>
      </c>
      <c r="Z25" s="276">
        <v>0</v>
      </c>
      <c r="AA25" s="275">
        <v>7</v>
      </c>
      <c r="AB25" s="276">
        <v>1.0526949299999999</v>
      </c>
    </row>
    <row r="26" spans="1:28" s="312" customFormat="1" ht="15" customHeight="1" x14ac:dyDescent="0.2">
      <c r="A26" s="720"/>
      <c r="B26" s="269" t="s">
        <v>163</v>
      </c>
      <c r="C26" s="284">
        <v>35</v>
      </c>
      <c r="D26" s="284">
        <v>22</v>
      </c>
      <c r="E26" s="285">
        <v>61.727882829999999</v>
      </c>
      <c r="F26" s="284">
        <v>1</v>
      </c>
      <c r="G26" s="285">
        <v>2.2043470200000002</v>
      </c>
      <c r="H26" s="284">
        <v>2</v>
      </c>
      <c r="I26" s="285">
        <v>5.1065718200000001</v>
      </c>
      <c r="J26" s="284">
        <v>9</v>
      </c>
      <c r="K26" s="285">
        <v>25.578200420000002</v>
      </c>
      <c r="L26" s="284">
        <v>1</v>
      </c>
      <c r="M26" s="285">
        <v>3.47134126</v>
      </c>
      <c r="N26" s="284">
        <v>1</v>
      </c>
      <c r="O26" s="285">
        <v>1.9116566500000001</v>
      </c>
      <c r="P26" s="284">
        <v>40</v>
      </c>
      <c r="Q26" s="284">
        <v>23</v>
      </c>
      <c r="R26" s="285">
        <v>57.95877857</v>
      </c>
      <c r="S26" s="284">
        <v>0</v>
      </c>
      <c r="T26" s="285">
        <v>0.92287633999999996</v>
      </c>
      <c r="U26" s="284">
        <v>1</v>
      </c>
      <c r="V26" s="285">
        <v>2.8726658600000001</v>
      </c>
      <c r="W26" s="284">
        <v>12</v>
      </c>
      <c r="X26" s="285">
        <v>28.981904029999999</v>
      </c>
      <c r="Y26" s="284">
        <v>2</v>
      </c>
      <c r="Z26" s="285">
        <v>4.3692840200000003</v>
      </c>
      <c r="AA26" s="284">
        <v>2</v>
      </c>
      <c r="AB26" s="285">
        <v>4.8944911900000001</v>
      </c>
    </row>
    <row r="27" spans="1:28" s="312" customFormat="1" ht="15" customHeight="1" x14ac:dyDescent="0.2">
      <c r="A27" s="720" t="s">
        <v>168</v>
      </c>
      <c r="B27" s="273" t="s">
        <v>63</v>
      </c>
      <c r="C27" s="275">
        <v>2601</v>
      </c>
      <c r="D27" s="275">
        <v>2581</v>
      </c>
      <c r="E27" s="276">
        <v>99.202175639999993</v>
      </c>
      <c r="F27" s="275">
        <v>2</v>
      </c>
      <c r="G27" s="276">
        <v>8.7681919999999997E-2</v>
      </c>
      <c r="H27" s="275">
        <v>15</v>
      </c>
      <c r="I27" s="276">
        <v>0.58180580999999998</v>
      </c>
      <c r="J27" s="275">
        <v>2</v>
      </c>
      <c r="K27" s="276">
        <v>6.5788920000000001E-2</v>
      </c>
      <c r="L27" s="275">
        <v>0</v>
      </c>
      <c r="M27" s="276">
        <v>1.6217269999999999E-2</v>
      </c>
      <c r="N27" s="275">
        <v>1</v>
      </c>
      <c r="O27" s="276">
        <v>4.6330440000000001E-2</v>
      </c>
      <c r="P27" s="275">
        <v>2692</v>
      </c>
      <c r="Q27" s="275">
        <v>2687</v>
      </c>
      <c r="R27" s="276">
        <v>99.83610127</v>
      </c>
      <c r="S27" s="275">
        <v>0</v>
      </c>
      <c r="T27" s="276">
        <v>9.4693000000000002E-4</v>
      </c>
      <c r="U27" s="275">
        <v>0</v>
      </c>
      <c r="V27" s="276">
        <v>9.1148900000000005E-3</v>
      </c>
      <c r="W27" s="275">
        <v>3</v>
      </c>
      <c r="X27" s="276">
        <v>0.10819115</v>
      </c>
      <c r="Y27" s="275">
        <v>1</v>
      </c>
      <c r="Z27" s="276">
        <v>2.2818629999999999E-2</v>
      </c>
      <c r="AA27" s="275">
        <v>1</v>
      </c>
      <c r="AB27" s="276">
        <v>2.2827139999999999E-2</v>
      </c>
    </row>
    <row r="28" spans="1:28" s="312" customFormat="1" ht="15" customHeight="1" x14ac:dyDescent="0.2">
      <c r="A28" s="720"/>
      <c r="B28" s="269" t="s">
        <v>162</v>
      </c>
      <c r="C28" s="284">
        <v>2593</v>
      </c>
      <c r="D28" s="284">
        <v>2575</v>
      </c>
      <c r="E28" s="285">
        <v>99.301495970000005</v>
      </c>
      <c r="F28" s="284">
        <v>2</v>
      </c>
      <c r="G28" s="285">
        <v>8.7950100000000003E-2</v>
      </c>
      <c r="H28" s="284">
        <v>15</v>
      </c>
      <c r="I28" s="285">
        <v>0.58116860000000004</v>
      </c>
      <c r="J28" s="284">
        <v>0</v>
      </c>
      <c r="K28" s="285">
        <v>0</v>
      </c>
      <c r="L28" s="284">
        <v>0</v>
      </c>
      <c r="M28" s="285">
        <v>0</v>
      </c>
      <c r="N28" s="284">
        <v>1</v>
      </c>
      <c r="O28" s="285">
        <v>2.9385330000000001E-2</v>
      </c>
      <c r="P28" s="284">
        <v>2683</v>
      </c>
      <c r="Q28" s="284">
        <v>2683</v>
      </c>
      <c r="R28" s="285">
        <v>100</v>
      </c>
      <c r="S28" s="284">
        <v>0</v>
      </c>
      <c r="T28" s="285">
        <v>0</v>
      </c>
      <c r="U28" s="284">
        <v>0</v>
      </c>
      <c r="V28" s="285">
        <v>0</v>
      </c>
      <c r="W28" s="284">
        <v>0</v>
      </c>
      <c r="X28" s="285">
        <v>0</v>
      </c>
      <c r="Y28" s="284">
        <v>0</v>
      </c>
      <c r="Z28" s="285">
        <v>0</v>
      </c>
      <c r="AA28" s="284">
        <v>0</v>
      </c>
      <c r="AB28" s="285">
        <v>0</v>
      </c>
    </row>
    <row r="29" spans="1:28" s="312" customFormat="1" ht="15" customHeight="1" x14ac:dyDescent="0.2">
      <c r="A29" s="720"/>
      <c r="B29" s="273" t="s">
        <v>163</v>
      </c>
      <c r="C29" s="275">
        <v>8</v>
      </c>
      <c r="D29" s="275">
        <v>5</v>
      </c>
      <c r="E29" s="276">
        <v>66.729045350000007</v>
      </c>
      <c r="F29" s="275">
        <v>0</v>
      </c>
      <c r="G29" s="276">
        <v>0</v>
      </c>
      <c r="H29" s="275">
        <v>0</v>
      </c>
      <c r="I29" s="276">
        <v>0.79014563999999998</v>
      </c>
      <c r="J29" s="275">
        <v>2</v>
      </c>
      <c r="K29" s="276">
        <v>21.575707489999999</v>
      </c>
      <c r="L29" s="275">
        <v>0</v>
      </c>
      <c r="M29" s="276">
        <v>5.3185102899999999</v>
      </c>
      <c r="N29" s="275">
        <v>0</v>
      </c>
      <c r="O29" s="276">
        <v>5.5865912399999997</v>
      </c>
      <c r="P29" s="275">
        <v>9</v>
      </c>
      <c r="Q29" s="275">
        <v>4</v>
      </c>
      <c r="R29" s="276">
        <v>49.870965179999999</v>
      </c>
      <c r="S29" s="275">
        <v>0</v>
      </c>
      <c r="T29" s="276">
        <v>0.28962090000000001</v>
      </c>
      <c r="U29" s="275">
        <v>0</v>
      </c>
      <c r="V29" s="276">
        <v>2.78782234</v>
      </c>
      <c r="W29" s="275">
        <v>3</v>
      </c>
      <c r="X29" s="276">
        <v>33.09066507</v>
      </c>
      <c r="Y29" s="275">
        <v>1</v>
      </c>
      <c r="Z29" s="276">
        <v>6.9791622699999998</v>
      </c>
      <c r="AA29" s="275">
        <v>1</v>
      </c>
      <c r="AB29" s="276">
        <v>6.9817642400000004</v>
      </c>
    </row>
    <row r="30" spans="1:28" s="312" customFormat="1" ht="15" customHeight="1" x14ac:dyDescent="0.2">
      <c r="A30" s="720" t="s">
        <v>169</v>
      </c>
      <c r="B30" s="269" t="s">
        <v>63</v>
      </c>
      <c r="C30" s="284">
        <v>582</v>
      </c>
      <c r="D30" s="284">
        <v>416</v>
      </c>
      <c r="E30" s="285">
        <v>71.420921949999993</v>
      </c>
      <c r="F30" s="284">
        <v>12</v>
      </c>
      <c r="G30" s="285">
        <v>2.1340976399999998</v>
      </c>
      <c r="H30" s="284">
        <v>53</v>
      </c>
      <c r="I30" s="285">
        <v>9.0169690399999993</v>
      </c>
      <c r="J30" s="284">
        <v>87</v>
      </c>
      <c r="K30" s="285">
        <v>15.01227355</v>
      </c>
      <c r="L30" s="284">
        <v>6</v>
      </c>
      <c r="M30" s="285">
        <v>1.1118058799999999</v>
      </c>
      <c r="N30" s="284">
        <v>8</v>
      </c>
      <c r="O30" s="285">
        <v>1.30393194</v>
      </c>
      <c r="P30" s="284">
        <v>601</v>
      </c>
      <c r="Q30" s="284">
        <v>419</v>
      </c>
      <c r="R30" s="285">
        <v>69.684921309999993</v>
      </c>
      <c r="S30" s="284">
        <v>13</v>
      </c>
      <c r="T30" s="285">
        <v>2.13718991</v>
      </c>
      <c r="U30" s="284">
        <v>51</v>
      </c>
      <c r="V30" s="285">
        <v>8.5093460800000003</v>
      </c>
      <c r="W30" s="284">
        <v>99</v>
      </c>
      <c r="X30" s="285">
        <v>16.53233646</v>
      </c>
      <c r="Y30" s="284">
        <v>8</v>
      </c>
      <c r="Z30" s="285">
        <v>1.29021287</v>
      </c>
      <c r="AA30" s="284">
        <v>11</v>
      </c>
      <c r="AB30" s="285">
        <v>1.84599337</v>
      </c>
    </row>
    <row r="31" spans="1:28" s="312" customFormat="1" ht="15" customHeight="1" x14ac:dyDescent="0.2">
      <c r="A31" s="720"/>
      <c r="B31" s="273" t="s">
        <v>162</v>
      </c>
      <c r="C31" s="275">
        <v>435</v>
      </c>
      <c r="D31" s="275">
        <v>382</v>
      </c>
      <c r="E31" s="276">
        <v>87.879376870000002</v>
      </c>
      <c r="F31" s="275">
        <v>5</v>
      </c>
      <c r="G31" s="276">
        <v>1.18429809</v>
      </c>
      <c r="H31" s="275">
        <v>20</v>
      </c>
      <c r="I31" s="276">
        <v>4.5584580800000003</v>
      </c>
      <c r="J31" s="275">
        <v>21</v>
      </c>
      <c r="K31" s="276">
        <v>4.90586593</v>
      </c>
      <c r="L31" s="275">
        <v>1</v>
      </c>
      <c r="M31" s="276">
        <v>0.20398453</v>
      </c>
      <c r="N31" s="275">
        <v>6</v>
      </c>
      <c r="O31" s="276">
        <v>1.26801651</v>
      </c>
      <c r="P31" s="275">
        <v>442</v>
      </c>
      <c r="Q31" s="275">
        <v>386</v>
      </c>
      <c r="R31" s="276">
        <v>87.417393149999995</v>
      </c>
      <c r="S31" s="275">
        <v>5</v>
      </c>
      <c r="T31" s="276">
        <v>1.04491516</v>
      </c>
      <c r="U31" s="275">
        <v>21</v>
      </c>
      <c r="V31" s="276">
        <v>4.6528368000000002</v>
      </c>
      <c r="W31" s="275">
        <v>19</v>
      </c>
      <c r="X31" s="276">
        <v>4.3653082799999998</v>
      </c>
      <c r="Y31" s="275">
        <v>3</v>
      </c>
      <c r="Z31" s="276">
        <v>0.58047625000000003</v>
      </c>
      <c r="AA31" s="275">
        <v>9</v>
      </c>
      <c r="AB31" s="276">
        <v>1.9390703600000001</v>
      </c>
    </row>
    <row r="32" spans="1:28" s="312" customFormat="1" ht="15" customHeight="1" x14ac:dyDescent="0.2">
      <c r="A32" s="720"/>
      <c r="B32" s="269" t="s">
        <v>163</v>
      </c>
      <c r="C32" s="284">
        <v>147</v>
      </c>
      <c r="D32" s="284">
        <v>33</v>
      </c>
      <c r="E32" s="285">
        <v>22.699481540000001</v>
      </c>
      <c r="F32" s="284">
        <v>7</v>
      </c>
      <c r="G32" s="285">
        <v>4.9457590199999997</v>
      </c>
      <c r="H32" s="284">
        <v>33</v>
      </c>
      <c r="I32" s="285">
        <v>22.21535716</v>
      </c>
      <c r="J32" s="284">
        <v>66</v>
      </c>
      <c r="K32" s="285">
        <v>44.92995045</v>
      </c>
      <c r="L32" s="284">
        <v>6</v>
      </c>
      <c r="M32" s="285">
        <v>3.7992005600000001</v>
      </c>
      <c r="N32" s="284">
        <v>2</v>
      </c>
      <c r="O32" s="285">
        <v>1.4102512700000001</v>
      </c>
      <c r="P32" s="284">
        <v>159</v>
      </c>
      <c r="Q32" s="284">
        <v>33</v>
      </c>
      <c r="R32" s="285">
        <v>20.513064050000001</v>
      </c>
      <c r="S32" s="284">
        <v>8</v>
      </c>
      <c r="T32" s="285">
        <v>5.1660500999999996</v>
      </c>
      <c r="U32" s="284">
        <v>31</v>
      </c>
      <c r="V32" s="285">
        <v>19.20338387</v>
      </c>
      <c r="W32" s="284">
        <v>80</v>
      </c>
      <c r="X32" s="285">
        <v>50.271308560000001</v>
      </c>
      <c r="Y32" s="284">
        <v>5</v>
      </c>
      <c r="Z32" s="285">
        <v>3.2583010400000001</v>
      </c>
      <c r="AA32" s="284">
        <v>3</v>
      </c>
      <c r="AB32" s="285">
        <v>1.5878923899999999</v>
      </c>
    </row>
    <row r="33" spans="1:28" s="312" customFormat="1" ht="15" customHeight="1" x14ac:dyDescent="0.2">
      <c r="A33" s="720" t="s">
        <v>170</v>
      </c>
      <c r="B33" s="273" t="s">
        <v>63</v>
      </c>
      <c r="C33" s="275">
        <v>424</v>
      </c>
      <c r="D33" s="275">
        <v>262</v>
      </c>
      <c r="E33" s="276">
        <v>61.80773508</v>
      </c>
      <c r="F33" s="275">
        <v>0</v>
      </c>
      <c r="G33" s="276">
        <v>9.4407099999999994E-2</v>
      </c>
      <c r="H33" s="275">
        <v>6</v>
      </c>
      <c r="I33" s="276">
        <v>1.3119351699999999</v>
      </c>
      <c r="J33" s="275">
        <v>132</v>
      </c>
      <c r="K33" s="276">
        <v>31.015571340000001</v>
      </c>
      <c r="L33" s="275">
        <v>17</v>
      </c>
      <c r="M33" s="276">
        <v>4.0099713399999999</v>
      </c>
      <c r="N33" s="275">
        <v>7</v>
      </c>
      <c r="O33" s="276">
        <v>1.7603799600000001</v>
      </c>
      <c r="P33" s="275">
        <v>447</v>
      </c>
      <c r="Q33" s="275">
        <v>283</v>
      </c>
      <c r="R33" s="276">
        <v>63.319579930000003</v>
      </c>
      <c r="S33" s="275">
        <v>0</v>
      </c>
      <c r="T33" s="276">
        <v>9.1296599999999995E-3</v>
      </c>
      <c r="U33" s="275">
        <v>6</v>
      </c>
      <c r="V33" s="276">
        <v>1.2821445600000001</v>
      </c>
      <c r="W33" s="275">
        <v>134</v>
      </c>
      <c r="X33" s="276">
        <v>30.02210925</v>
      </c>
      <c r="Y33" s="275">
        <v>19</v>
      </c>
      <c r="Z33" s="276">
        <v>4.3087849900000004</v>
      </c>
      <c r="AA33" s="275">
        <v>5</v>
      </c>
      <c r="AB33" s="276">
        <v>1.0582516</v>
      </c>
    </row>
    <row r="34" spans="1:28" s="312" customFormat="1" ht="15" customHeight="1" x14ac:dyDescent="0.2">
      <c r="A34" s="720"/>
      <c r="B34" s="269" t="s">
        <v>162</v>
      </c>
      <c r="C34" s="284">
        <v>245</v>
      </c>
      <c r="D34" s="284">
        <v>244</v>
      </c>
      <c r="E34" s="285">
        <v>99.655511869999998</v>
      </c>
      <c r="F34" s="284">
        <v>0</v>
      </c>
      <c r="G34" s="285">
        <v>0</v>
      </c>
      <c r="H34" s="284">
        <v>0</v>
      </c>
      <c r="I34" s="285">
        <v>0</v>
      </c>
      <c r="J34" s="284">
        <v>1</v>
      </c>
      <c r="K34" s="285">
        <v>0.34448813</v>
      </c>
      <c r="L34" s="284">
        <v>0</v>
      </c>
      <c r="M34" s="285">
        <v>0</v>
      </c>
      <c r="N34" s="284">
        <v>0</v>
      </c>
      <c r="O34" s="285">
        <v>0</v>
      </c>
      <c r="P34" s="284">
        <v>263</v>
      </c>
      <c r="Q34" s="284">
        <v>262</v>
      </c>
      <c r="R34" s="285">
        <v>99.377680960000006</v>
      </c>
      <c r="S34" s="284">
        <v>0</v>
      </c>
      <c r="T34" s="285">
        <v>0</v>
      </c>
      <c r="U34" s="284">
        <v>1</v>
      </c>
      <c r="V34" s="285">
        <v>0.22261131000000001</v>
      </c>
      <c r="W34" s="284">
        <v>0</v>
      </c>
      <c r="X34" s="285">
        <v>7.7110419999999999E-2</v>
      </c>
      <c r="Y34" s="284">
        <v>0</v>
      </c>
      <c r="Z34" s="285">
        <v>3.1931670000000002E-2</v>
      </c>
      <c r="AA34" s="284">
        <v>1</v>
      </c>
      <c r="AB34" s="285">
        <v>0.29066565</v>
      </c>
    </row>
    <row r="35" spans="1:28" s="312" customFormat="1" ht="15" customHeight="1" x14ac:dyDescent="0.2">
      <c r="A35" s="720"/>
      <c r="B35" s="273" t="s">
        <v>163</v>
      </c>
      <c r="C35" s="275">
        <v>180</v>
      </c>
      <c r="D35" s="275">
        <v>18</v>
      </c>
      <c r="E35" s="276">
        <v>10.19850581</v>
      </c>
      <c r="F35" s="275">
        <v>0</v>
      </c>
      <c r="G35" s="276">
        <v>0.22314063000000001</v>
      </c>
      <c r="H35" s="275">
        <v>6</v>
      </c>
      <c r="I35" s="276">
        <v>3.1008900100000001</v>
      </c>
      <c r="J35" s="275">
        <v>131</v>
      </c>
      <c r="K35" s="276">
        <v>72.838661099999996</v>
      </c>
      <c r="L35" s="275">
        <v>17</v>
      </c>
      <c r="M35" s="276">
        <v>9.4779683499999994</v>
      </c>
      <c r="N35" s="275">
        <v>7</v>
      </c>
      <c r="O35" s="276">
        <v>4.1608341099999997</v>
      </c>
      <c r="P35" s="275">
        <v>184</v>
      </c>
      <c r="Q35" s="275">
        <v>22</v>
      </c>
      <c r="R35" s="276">
        <v>11.707097709999999</v>
      </c>
      <c r="S35" s="275">
        <v>0</v>
      </c>
      <c r="T35" s="276">
        <v>2.219759E-2</v>
      </c>
      <c r="U35" s="275">
        <v>5</v>
      </c>
      <c r="V35" s="276">
        <v>2.7987286299999998</v>
      </c>
      <c r="W35" s="275">
        <v>134</v>
      </c>
      <c r="X35" s="276">
        <v>72.884480690000004</v>
      </c>
      <c r="Y35" s="275">
        <v>19</v>
      </c>
      <c r="Z35" s="276">
        <v>10.43054431</v>
      </c>
      <c r="AA35" s="275">
        <v>4</v>
      </c>
      <c r="AB35" s="276">
        <v>2.1569510699999999</v>
      </c>
    </row>
    <row r="36" spans="1:28" s="312" customFormat="1" ht="15" customHeight="1" x14ac:dyDescent="0.2">
      <c r="A36" s="720" t="s">
        <v>171</v>
      </c>
      <c r="B36" s="269" t="s">
        <v>63</v>
      </c>
      <c r="C36" s="284">
        <v>340</v>
      </c>
      <c r="D36" s="284">
        <v>289</v>
      </c>
      <c r="E36" s="285">
        <v>85.029071979999998</v>
      </c>
      <c r="F36" s="284">
        <v>1</v>
      </c>
      <c r="G36" s="285">
        <v>0.18372123000000001</v>
      </c>
      <c r="H36" s="284">
        <v>7</v>
      </c>
      <c r="I36" s="285">
        <v>2.0490853000000002</v>
      </c>
      <c r="J36" s="284">
        <v>29</v>
      </c>
      <c r="K36" s="285">
        <v>8.6698473800000002</v>
      </c>
      <c r="L36" s="284">
        <v>10</v>
      </c>
      <c r="M36" s="285">
        <v>2.96140588</v>
      </c>
      <c r="N36" s="284">
        <v>4</v>
      </c>
      <c r="O36" s="285">
        <v>1.10686821</v>
      </c>
      <c r="P36" s="284">
        <v>350</v>
      </c>
      <c r="Q36" s="284">
        <v>298</v>
      </c>
      <c r="R36" s="285">
        <v>85.046485200000006</v>
      </c>
      <c r="S36" s="284">
        <v>0</v>
      </c>
      <c r="T36" s="285">
        <v>6.6659399999999994E-2</v>
      </c>
      <c r="U36" s="284">
        <v>7</v>
      </c>
      <c r="V36" s="285">
        <v>2.0952258100000001</v>
      </c>
      <c r="W36" s="284">
        <v>29</v>
      </c>
      <c r="X36" s="285">
        <v>8.2651782100000002</v>
      </c>
      <c r="Y36" s="284">
        <v>12</v>
      </c>
      <c r="Z36" s="285">
        <v>3.4264020199999998</v>
      </c>
      <c r="AA36" s="284">
        <v>4</v>
      </c>
      <c r="AB36" s="285">
        <v>1.1000493499999999</v>
      </c>
    </row>
    <row r="37" spans="1:28" s="312" customFormat="1" ht="15" customHeight="1" x14ac:dyDescent="0.2">
      <c r="A37" s="720"/>
      <c r="B37" s="273" t="s">
        <v>162</v>
      </c>
      <c r="C37" s="275">
        <v>256</v>
      </c>
      <c r="D37" s="275">
        <v>256</v>
      </c>
      <c r="E37" s="276">
        <v>99.862953770000004</v>
      </c>
      <c r="F37" s="275">
        <v>0</v>
      </c>
      <c r="G37" s="276">
        <v>0</v>
      </c>
      <c r="H37" s="275">
        <v>0</v>
      </c>
      <c r="I37" s="276">
        <v>5.5789619999999998E-2</v>
      </c>
      <c r="J37" s="275">
        <v>0</v>
      </c>
      <c r="K37" s="276">
        <v>0</v>
      </c>
      <c r="L37" s="275">
        <v>0</v>
      </c>
      <c r="M37" s="276">
        <v>0</v>
      </c>
      <c r="N37" s="275">
        <v>0</v>
      </c>
      <c r="O37" s="276">
        <v>8.1256610000000007E-2</v>
      </c>
      <c r="P37" s="275">
        <v>268</v>
      </c>
      <c r="Q37" s="275">
        <v>267</v>
      </c>
      <c r="R37" s="276">
        <v>99.866955369999999</v>
      </c>
      <c r="S37" s="275">
        <v>0</v>
      </c>
      <c r="T37" s="276">
        <v>6.6450339999999997E-2</v>
      </c>
      <c r="U37" s="275">
        <v>0</v>
      </c>
      <c r="V37" s="276">
        <v>0</v>
      </c>
      <c r="W37" s="275">
        <v>0</v>
      </c>
      <c r="X37" s="276">
        <v>3.6437869999999997E-2</v>
      </c>
      <c r="Y37" s="275">
        <v>0</v>
      </c>
      <c r="Z37" s="276">
        <v>0</v>
      </c>
      <c r="AA37" s="275">
        <v>0</v>
      </c>
      <c r="AB37" s="276">
        <v>3.0156410000000002E-2</v>
      </c>
    </row>
    <row r="38" spans="1:28" s="312" customFormat="1" ht="15" customHeight="1" x14ac:dyDescent="0.2">
      <c r="A38" s="720"/>
      <c r="B38" s="269" t="s">
        <v>163</v>
      </c>
      <c r="C38" s="284">
        <v>84</v>
      </c>
      <c r="D38" s="284">
        <v>33</v>
      </c>
      <c r="E38" s="285">
        <v>39.725571680000002</v>
      </c>
      <c r="F38" s="284">
        <v>1</v>
      </c>
      <c r="G38" s="285">
        <v>0.74481609999999998</v>
      </c>
      <c r="H38" s="284">
        <v>7</v>
      </c>
      <c r="I38" s="285">
        <v>8.1367212099999993</v>
      </c>
      <c r="J38" s="284">
        <v>29</v>
      </c>
      <c r="K38" s="285">
        <v>35.14804367</v>
      </c>
      <c r="L38" s="284">
        <v>10</v>
      </c>
      <c r="M38" s="285">
        <v>12.00570422</v>
      </c>
      <c r="N38" s="284">
        <v>4</v>
      </c>
      <c r="O38" s="285">
        <v>4.2391431199999996</v>
      </c>
      <c r="P38" s="284">
        <v>82</v>
      </c>
      <c r="Q38" s="284">
        <v>30</v>
      </c>
      <c r="R38" s="285">
        <v>36.901458390000002</v>
      </c>
      <c r="S38" s="284">
        <v>0</v>
      </c>
      <c r="T38" s="285">
        <v>6.7338540000000002E-2</v>
      </c>
      <c r="U38" s="284">
        <v>7</v>
      </c>
      <c r="V38" s="285">
        <v>8.9016699900000003</v>
      </c>
      <c r="W38" s="284">
        <v>29</v>
      </c>
      <c r="X38" s="285">
        <v>34.996646200000001</v>
      </c>
      <c r="Y38" s="284">
        <v>12</v>
      </c>
      <c r="Z38" s="285">
        <v>14.557237629999999</v>
      </c>
      <c r="AA38" s="284">
        <v>4</v>
      </c>
      <c r="AB38" s="285">
        <v>4.5756492399999997</v>
      </c>
    </row>
    <row r="39" spans="1:28" s="312" customFormat="1" ht="15" customHeight="1" x14ac:dyDescent="0.2">
      <c r="A39" s="720" t="s">
        <v>172</v>
      </c>
      <c r="B39" s="273" t="s">
        <v>63</v>
      </c>
      <c r="C39" s="275">
        <v>133</v>
      </c>
      <c r="D39" s="275">
        <v>91</v>
      </c>
      <c r="E39" s="276">
        <v>68.646436080000001</v>
      </c>
      <c r="F39" s="275">
        <v>0</v>
      </c>
      <c r="G39" s="276">
        <v>3.2570130000000003E-2</v>
      </c>
      <c r="H39" s="275">
        <v>6</v>
      </c>
      <c r="I39" s="276">
        <v>4.6578871900000003</v>
      </c>
      <c r="J39" s="275">
        <v>24</v>
      </c>
      <c r="K39" s="276">
        <v>17.68977297</v>
      </c>
      <c r="L39" s="275">
        <v>11</v>
      </c>
      <c r="M39" s="276">
        <v>8.5587522499999995</v>
      </c>
      <c r="N39" s="275">
        <v>1</v>
      </c>
      <c r="O39" s="276">
        <v>0.41458138</v>
      </c>
      <c r="P39" s="275">
        <v>134</v>
      </c>
      <c r="Q39" s="275">
        <v>93</v>
      </c>
      <c r="R39" s="276">
        <v>69.360861450000002</v>
      </c>
      <c r="S39" s="275">
        <v>0</v>
      </c>
      <c r="T39" s="276">
        <v>0.15412049999999999</v>
      </c>
      <c r="U39" s="275">
        <v>5</v>
      </c>
      <c r="V39" s="276">
        <v>3.47517802</v>
      </c>
      <c r="W39" s="275">
        <v>23</v>
      </c>
      <c r="X39" s="276">
        <v>17.075514089999999</v>
      </c>
      <c r="Y39" s="275">
        <v>12</v>
      </c>
      <c r="Z39" s="276">
        <v>8.7617428700000008</v>
      </c>
      <c r="AA39" s="275">
        <v>2</v>
      </c>
      <c r="AB39" s="276">
        <v>1.1725830699999999</v>
      </c>
    </row>
    <row r="40" spans="1:28" s="312" customFormat="1" ht="15" customHeight="1" x14ac:dyDescent="0.2">
      <c r="A40" s="720"/>
      <c r="B40" s="269" t="s">
        <v>162</v>
      </c>
      <c r="C40" s="284">
        <v>88</v>
      </c>
      <c r="D40" s="284">
        <v>87</v>
      </c>
      <c r="E40" s="285">
        <v>99.410661489999995</v>
      </c>
      <c r="F40" s="284">
        <v>0</v>
      </c>
      <c r="G40" s="285">
        <v>0</v>
      </c>
      <c r="H40" s="284">
        <v>0</v>
      </c>
      <c r="I40" s="285">
        <v>0.12904041999999999</v>
      </c>
      <c r="J40" s="284">
        <v>0</v>
      </c>
      <c r="K40" s="285">
        <v>0.17470616</v>
      </c>
      <c r="L40" s="284">
        <v>0</v>
      </c>
      <c r="M40" s="285">
        <v>0.14450964999999999</v>
      </c>
      <c r="N40" s="284">
        <v>0</v>
      </c>
      <c r="O40" s="285">
        <v>0.14108227000000001</v>
      </c>
      <c r="P40" s="284">
        <v>90</v>
      </c>
      <c r="Q40" s="284">
        <v>90</v>
      </c>
      <c r="R40" s="285">
        <v>99.763022539999994</v>
      </c>
      <c r="S40" s="284">
        <v>0</v>
      </c>
      <c r="T40" s="285">
        <v>0</v>
      </c>
      <c r="U40" s="284">
        <v>0</v>
      </c>
      <c r="V40" s="285">
        <v>0</v>
      </c>
      <c r="W40" s="284">
        <v>0</v>
      </c>
      <c r="X40" s="285">
        <v>9.7401550000000003E-2</v>
      </c>
      <c r="Y40" s="284">
        <v>0</v>
      </c>
      <c r="Z40" s="285">
        <v>0.13957591</v>
      </c>
      <c r="AA40" s="284">
        <v>0</v>
      </c>
      <c r="AB40" s="285">
        <v>0</v>
      </c>
    </row>
    <row r="41" spans="1:28" s="312" customFormat="1" ht="15" customHeight="1" x14ac:dyDescent="0.2">
      <c r="A41" s="720"/>
      <c r="B41" s="273" t="s">
        <v>163</v>
      </c>
      <c r="C41" s="275">
        <v>45</v>
      </c>
      <c r="D41" s="275">
        <v>4</v>
      </c>
      <c r="E41" s="276">
        <v>9.0447694900000002</v>
      </c>
      <c r="F41" s="275">
        <v>0</v>
      </c>
      <c r="G41" s="276">
        <v>9.5670500000000006E-2</v>
      </c>
      <c r="H41" s="275">
        <v>6</v>
      </c>
      <c r="I41" s="276">
        <v>13.431936</v>
      </c>
      <c r="J41" s="275">
        <v>23</v>
      </c>
      <c r="K41" s="276">
        <v>51.622926120000002</v>
      </c>
      <c r="L41" s="275">
        <v>11</v>
      </c>
      <c r="M41" s="276">
        <v>24.860247730000001</v>
      </c>
      <c r="N41" s="275">
        <v>0</v>
      </c>
      <c r="O41" s="276">
        <v>0.94445016000000004</v>
      </c>
      <c r="P41" s="275">
        <v>44</v>
      </c>
      <c r="Q41" s="275">
        <v>3</v>
      </c>
      <c r="R41" s="276">
        <v>7.23499201</v>
      </c>
      <c r="S41" s="275">
        <v>0</v>
      </c>
      <c r="T41" s="276">
        <v>0.46906092999999999</v>
      </c>
      <c r="U41" s="275">
        <v>5</v>
      </c>
      <c r="V41" s="276">
        <v>10.57659608</v>
      </c>
      <c r="W41" s="275">
        <v>23</v>
      </c>
      <c r="X41" s="276">
        <v>51.769758349999996</v>
      </c>
      <c r="Y41" s="275">
        <v>12</v>
      </c>
      <c r="Z41" s="276">
        <v>26.38087256</v>
      </c>
      <c r="AA41" s="275">
        <v>2</v>
      </c>
      <c r="AB41" s="276">
        <v>3.5687200699999999</v>
      </c>
    </row>
    <row r="42" spans="1:28" s="312" customFormat="1" ht="15" customHeight="1" x14ac:dyDescent="0.2">
      <c r="A42" s="720" t="s">
        <v>173</v>
      </c>
      <c r="B42" s="269" t="s">
        <v>63</v>
      </c>
      <c r="C42" s="284">
        <v>140</v>
      </c>
      <c r="D42" s="284">
        <v>108</v>
      </c>
      <c r="E42" s="285">
        <v>77.000053629999996</v>
      </c>
      <c r="F42" s="284">
        <v>0</v>
      </c>
      <c r="G42" s="285">
        <v>8.2893850000000005E-2</v>
      </c>
      <c r="H42" s="284">
        <v>2</v>
      </c>
      <c r="I42" s="285">
        <v>1.44455394</v>
      </c>
      <c r="J42" s="284">
        <v>26</v>
      </c>
      <c r="K42" s="285">
        <v>18.783289020000002</v>
      </c>
      <c r="L42" s="284">
        <v>3</v>
      </c>
      <c r="M42" s="285">
        <v>1.9813323300000001</v>
      </c>
      <c r="N42" s="284">
        <v>1</v>
      </c>
      <c r="O42" s="285">
        <v>0.70787723999999996</v>
      </c>
      <c r="P42" s="284">
        <v>146</v>
      </c>
      <c r="Q42" s="284">
        <v>111</v>
      </c>
      <c r="R42" s="285">
        <v>76.301222190000004</v>
      </c>
      <c r="S42" s="284">
        <v>0</v>
      </c>
      <c r="T42" s="285">
        <v>1.9590409999999999E-2</v>
      </c>
      <c r="U42" s="284">
        <v>2</v>
      </c>
      <c r="V42" s="285">
        <v>1.0921540199999999</v>
      </c>
      <c r="W42" s="284">
        <v>26</v>
      </c>
      <c r="X42" s="285">
        <v>17.942886990000002</v>
      </c>
      <c r="Y42" s="284">
        <v>5</v>
      </c>
      <c r="Z42" s="285">
        <v>3.2635686700000002</v>
      </c>
      <c r="AA42" s="284">
        <v>2</v>
      </c>
      <c r="AB42" s="285">
        <v>1.3805777100000001</v>
      </c>
    </row>
    <row r="43" spans="1:28" s="312" customFormat="1" ht="15" customHeight="1" x14ac:dyDescent="0.2">
      <c r="A43" s="720"/>
      <c r="B43" s="273" t="s">
        <v>162</v>
      </c>
      <c r="C43" s="275">
        <v>99</v>
      </c>
      <c r="D43" s="275">
        <v>99</v>
      </c>
      <c r="E43" s="276">
        <v>99.570257190000007</v>
      </c>
      <c r="F43" s="275">
        <v>0</v>
      </c>
      <c r="G43" s="276">
        <v>7.6166880000000006E-2</v>
      </c>
      <c r="H43" s="275">
        <v>0</v>
      </c>
      <c r="I43" s="276">
        <v>7.1442660000000005E-2</v>
      </c>
      <c r="J43" s="275">
        <v>0</v>
      </c>
      <c r="K43" s="276">
        <v>0.28213326</v>
      </c>
      <c r="L43" s="275">
        <v>0</v>
      </c>
      <c r="M43" s="276">
        <v>0</v>
      </c>
      <c r="N43" s="275">
        <v>0</v>
      </c>
      <c r="O43" s="276">
        <v>0</v>
      </c>
      <c r="P43" s="275">
        <v>105</v>
      </c>
      <c r="Q43" s="275">
        <v>104</v>
      </c>
      <c r="R43" s="276">
        <v>99.589056830000004</v>
      </c>
      <c r="S43" s="275">
        <v>0</v>
      </c>
      <c r="T43" s="276">
        <v>0</v>
      </c>
      <c r="U43" s="275">
        <v>0</v>
      </c>
      <c r="V43" s="276">
        <v>0</v>
      </c>
      <c r="W43" s="275">
        <v>0</v>
      </c>
      <c r="X43" s="276">
        <v>0.27931513000000002</v>
      </c>
      <c r="Y43" s="275">
        <v>0</v>
      </c>
      <c r="Z43" s="276">
        <v>0.13162804</v>
      </c>
      <c r="AA43" s="275">
        <v>0</v>
      </c>
      <c r="AB43" s="276">
        <v>0</v>
      </c>
    </row>
    <row r="44" spans="1:28" s="312" customFormat="1" ht="15" customHeight="1" x14ac:dyDescent="0.2">
      <c r="A44" s="720"/>
      <c r="B44" s="269" t="s">
        <v>163</v>
      </c>
      <c r="C44" s="284">
        <v>40</v>
      </c>
      <c r="D44" s="284">
        <v>9</v>
      </c>
      <c r="E44" s="285">
        <v>21.614118770000001</v>
      </c>
      <c r="F44" s="284">
        <v>0</v>
      </c>
      <c r="G44" s="285">
        <v>9.9401420000000004E-2</v>
      </c>
      <c r="H44" s="284">
        <v>2</v>
      </c>
      <c r="I44" s="285">
        <v>4.8140872200000002</v>
      </c>
      <c r="J44" s="284">
        <v>26</v>
      </c>
      <c r="K44" s="285">
        <v>64.184022959999993</v>
      </c>
      <c r="L44" s="284">
        <v>3</v>
      </c>
      <c r="M44" s="285">
        <v>6.8434038099999999</v>
      </c>
      <c r="N44" s="284">
        <v>1</v>
      </c>
      <c r="O44" s="285">
        <v>2.4449658200000002</v>
      </c>
      <c r="P44" s="284">
        <v>41</v>
      </c>
      <c r="Q44" s="284">
        <v>7</v>
      </c>
      <c r="R44" s="285">
        <v>17.372461130000001</v>
      </c>
      <c r="S44" s="284">
        <v>0</v>
      </c>
      <c r="T44" s="285">
        <v>6.9163020000000006E-2</v>
      </c>
      <c r="U44" s="284">
        <v>2</v>
      </c>
      <c r="V44" s="285">
        <v>3.8557979800000002</v>
      </c>
      <c r="W44" s="284">
        <v>26</v>
      </c>
      <c r="X44" s="285">
        <v>62.639717849999997</v>
      </c>
      <c r="Y44" s="284">
        <v>5</v>
      </c>
      <c r="Z44" s="285">
        <v>11.18879589</v>
      </c>
      <c r="AA44" s="284">
        <v>2</v>
      </c>
      <c r="AB44" s="285">
        <v>4.8740641399999998</v>
      </c>
    </row>
    <row r="45" spans="1:28" s="312" customFormat="1" ht="15" customHeight="1" x14ac:dyDescent="0.2">
      <c r="A45" s="720" t="s">
        <v>174</v>
      </c>
      <c r="B45" s="273" t="s">
        <v>63</v>
      </c>
      <c r="C45" s="275">
        <v>456</v>
      </c>
      <c r="D45" s="275">
        <v>202</v>
      </c>
      <c r="E45" s="276">
        <v>44.214289000000001</v>
      </c>
      <c r="F45" s="275">
        <v>5</v>
      </c>
      <c r="G45" s="276">
        <v>1.0003267499999999</v>
      </c>
      <c r="H45" s="275">
        <v>43</v>
      </c>
      <c r="I45" s="276">
        <v>9.3834541199999997</v>
      </c>
      <c r="J45" s="275">
        <v>177</v>
      </c>
      <c r="K45" s="276">
        <v>38.841344229999997</v>
      </c>
      <c r="L45" s="275">
        <v>24</v>
      </c>
      <c r="M45" s="276">
        <v>5.2233770799999997</v>
      </c>
      <c r="N45" s="275">
        <v>6</v>
      </c>
      <c r="O45" s="276">
        <v>1.33720883</v>
      </c>
      <c r="P45" s="275">
        <v>481</v>
      </c>
      <c r="Q45" s="275">
        <v>204</v>
      </c>
      <c r="R45" s="276">
        <v>42.43972248</v>
      </c>
      <c r="S45" s="275">
        <v>8</v>
      </c>
      <c r="T45" s="276">
        <v>1.66770792</v>
      </c>
      <c r="U45" s="275">
        <v>18</v>
      </c>
      <c r="V45" s="276">
        <v>3.8312632899999999</v>
      </c>
      <c r="W45" s="275">
        <v>227</v>
      </c>
      <c r="X45" s="276">
        <v>47.164254249999999</v>
      </c>
      <c r="Y45" s="275">
        <v>15</v>
      </c>
      <c r="Z45" s="276">
        <v>3.1620742000000002</v>
      </c>
      <c r="AA45" s="275">
        <v>8</v>
      </c>
      <c r="AB45" s="276">
        <v>1.73497787</v>
      </c>
    </row>
    <row r="46" spans="1:28" s="312" customFormat="1" ht="15" customHeight="1" x14ac:dyDescent="0.2">
      <c r="A46" s="720"/>
      <c r="B46" s="269" t="s">
        <v>162</v>
      </c>
      <c r="C46" s="284">
        <v>176</v>
      </c>
      <c r="D46" s="284">
        <v>175</v>
      </c>
      <c r="E46" s="285">
        <v>99.360414160000005</v>
      </c>
      <c r="F46" s="284">
        <v>0</v>
      </c>
      <c r="G46" s="285">
        <v>0.14728548999999999</v>
      </c>
      <c r="H46" s="284">
        <v>1</v>
      </c>
      <c r="I46" s="285">
        <v>0.31055646999999997</v>
      </c>
      <c r="J46" s="284">
        <v>0</v>
      </c>
      <c r="K46" s="285">
        <v>0.18174388</v>
      </c>
      <c r="L46" s="284">
        <v>0</v>
      </c>
      <c r="M46" s="285">
        <v>0</v>
      </c>
      <c r="N46" s="284">
        <v>0</v>
      </c>
      <c r="O46" s="285">
        <v>0</v>
      </c>
      <c r="P46" s="284">
        <v>187</v>
      </c>
      <c r="Q46" s="284">
        <v>181</v>
      </c>
      <c r="R46" s="285">
        <v>96.421175899999994</v>
      </c>
      <c r="S46" s="284">
        <v>0</v>
      </c>
      <c r="T46" s="285">
        <v>0.23492921999999999</v>
      </c>
      <c r="U46" s="284">
        <v>0</v>
      </c>
      <c r="V46" s="285">
        <v>0.18442808999999999</v>
      </c>
      <c r="W46" s="284">
        <v>5</v>
      </c>
      <c r="X46" s="285">
        <v>2.5258791</v>
      </c>
      <c r="Y46" s="284">
        <v>0</v>
      </c>
      <c r="Z46" s="285">
        <v>4.5609249999999997E-2</v>
      </c>
      <c r="AA46" s="284">
        <v>1</v>
      </c>
      <c r="AB46" s="285">
        <v>0.58797843999999999</v>
      </c>
    </row>
    <row r="47" spans="1:28" s="312" customFormat="1" ht="15" customHeight="1" x14ac:dyDescent="0.2">
      <c r="A47" s="720"/>
      <c r="B47" s="273" t="s">
        <v>163</v>
      </c>
      <c r="C47" s="275">
        <v>280</v>
      </c>
      <c r="D47" s="275">
        <v>26</v>
      </c>
      <c r="E47" s="276">
        <v>9.4652831400000004</v>
      </c>
      <c r="F47" s="275">
        <v>4</v>
      </c>
      <c r="G47" s="276">
        <v>1.5378502000000001</v>
      </c>
      <c r="H47" s="275">
        <v>42</v>
      </c>
      <c r="I47" s="276">
        <v>15.100522590000001</v>
      </c>
      <c r="J47" s="275">
        <v>177</v>
      </c>
      <c r="K47" s="276">
        <v>63.20176258</v>
      </c>
      <c r="L47" s="275">
        <v>24</v>
      </c>
      <c r="M47" s="276">
        <v>8.5147626499999998</v>
      </c>
      <c r="N47" s="275">
        <v>6</v>
      </c>
      <c r="O47" s="276">
        <v>2.1798188399999998</v>
      </c>
      <c r="P47" s="275">
        <v>293</v>
      </c>
      <c r="Q47" s="275">
        <v>23</v>
      </c>
      <c r="R47" s="276">
        <v>7.92190233</v>
      </c>
      <c r="S47" s="275">
        <v>8</v>
      </c>
      <c r="T47" s="276">
        <v>2.5838817999999999</v>
      </c>
      <c r="U47" s="275">
        <v>18</v>
      </c>
      <c r="V47" s="276">
        <v>6.1631901500000001</v>
      </c>
      <c r="W47" s="275">
        <v>222</v>
      </c>
      <c r="X47" s="276">
        <v>75.707750340000004</v>
      </c>
      <c r="Y47" s="275">
        <v>15</v>
      </c>
      <c r="Z47" s="276">
        <v>5.1548619000000002</v>
      </c>
      <c r="AA47" s="275">
        <v>7</v>
      </c>
      <c r="AB47" s="276">
        <v>2.4684134800000002</v>
      </c>
    </row>
    <row r="48" spans="1:28" s="312" customFormat="1" ht="15" customHeight="1" x14ac:dyDescent="0.2">
      <c r="A48" s="720" t="s">
        <v>175</v>
      </c>
      <c r="B48" s="269" t="s">
        <v>63</v>
      </c>
      <c r="C48" s="284">
        <v>341</v>
      </c>
      <c r="D48" s="284">
        <v>268</v>
      </c>
      <c r="E48" s="285">
        <v>78.739602500000004</v>
      </c>
      <c r="F48" s="284">
        <v>1</v>
      </c>
      <c r="G48" s="285">
        <v>0.32366028000000002</v>
      </c>
      <c r="H48" s="284">
        <v>13</v>
      </c>
      <c r="I48" s="285">
        <v>3.7137932500000002</v>
      </c>
      <c r="J48" s="284">
        <v>42</v>
      </c>
      <c r="K48" s="285">
        <v>12.28372959</v>
      </c>
      <c r="L48" s="284">
        <v>6</v>
      </c>
      <c r="M48" s="285">
        <v>1.8833294300000001</v>
      </c>
      <c r="N48" s="284">
        <v>10</v>
      </c>
      <c r="O48" s="285">
        <v>3.0558849499999998</v>
      </c>
      <c r="P48" s="284">
        <v>365</v>
      </c>
      <c r="Q48" s="284">
        <v>286</v>
      </c>
      <c r="R48" s="285">
        <v>78.213305689999999</v>
      </c>
      <c r="S48" s="284">
        <v>1</v>
      </c>
      <c r="T48" s="285">
        <v>0.24723503999999999</v>
      </c>
      <c r="U48" s="284">
        <v>19</v>
      </c>
      <c r="V48" s="285">
        <v>5.3292213200000003</v>
      </c>
      <c r="W48" s="284">
        <v>43</v>
      </c>
      <c r="X48" s="285">
        <v>11.77027549</v>
      </c>
      <c r="Y48" s="284">
        <v>4</v>
      </c>
      <c r="Z48" s="285">
        <v>1.09299886</v>
      </c>
      <c r="AA48" s="284">
        <v>12</v>
      </c>
      <c r="AB48" s="285">
        <v>3.3469635900000001</v>
      </c>
    </row>
    <row r="49" spans="1:28" s="312" customFormat="1" ht="15" customHeight="1" x14ac:dyDescent="0.2">
      <c r="A49" s="720"/>
      <c r="B49" s="273" t="s">
        <v>162</v>
      </c>
      <c r="C49" s="275">
        <v>256</v>
      </c>
      <c r="D49" s="275">
        <v>248</v>
      </c>
      <c r="E49" s="276">
        <v>96.945796520000002</v>
      </c>
      <c r="F49" s="275">
        <v>0</v>
      </c>
      <c r="G49" s="276">
        <v>0.12297126999999999</v>
      </c>
      <c r="H49" s="275">
        <v>0</v>
      </c>
      <c r="I49" s="276">
        <v>0.13694281999999999</v>
      </c>
      <c r="J49" s="275">
        <v>1</v>
      </c>
      <c r="K49" s="276">
        <v>0.2454209</v>
      </c>
      <c r="L49" s="275">
        <v>0</v>
      </c>
      <c r="M49" s="276">
        <v>0</v>
      </c>
      <c r="N49" s="275">
        <v>7</v>
      </c>
      <c r="O49" s="276">
        <v>2.5488685000000002</v>
      </c>
      <c r="P49" s="275">
        <v>271</v>
      </c>
      <c r="Q49" s="275">
        <v>258</v>
      </c>
      <c r="R49" s="276">
        <v>95.030022650000006</v>
      </c>
      <c r="S49" s="275">
        <v>0</v>
      </c>
      <c r="T49" s="276">
        <v>0.14356136</v>
      </c>
      <c r="U49" s="275">
        <v>2</v>
      </c>
      <c r="V49" s="276">
        <v>0.61418061000000002</v>
      </c>
      <c r="W49" s="275">
        <v>2</v>
      </c>
      <c r="X49" s="276">
        <v>0.56258311999999999</v>
      </c>
      <c r="Y49" s="275">
        <v>0</v>
      </c>
      <c r="Z49" s="276">
        <v>6.6239039999999999E-2</v>
      </c>
      <c r="AA49" s="275">
        <v>10</v>
      </c>
      <c r="AB49" s="276">
        <v>3.5834132099999998</v>
      </c>
    </row>
    <row r="50" spans="1:28" s="312" customFormat="1" ht="15" customHeight="1" x14ac:dyDescent="0.2">
      <c r="A50" s="720"/>
      <c r="B50" s="269" t="s">
        <v>163</v>
      </c>
      <c r="C50" s="284">
        <v>85</v>
      </c>
      <c r="D50" s="284">
        <v>20</v>
      </c>
      <c r="E50" s="285">
        <v>23.63567157</v>
      </c>
      <c r="F50" s="284">
        <v>1</v>
      </c>
      <c r="G50" s="285">
        <v>0.93107737000000002</v>
      </c>
      <c r="H50" s="284">
        <v>12</v>
      </c>
      <c r="I50" s="285">
        <v>14.53969783</v>
      </c>
      <c r="J50" s="284">
        <v>41</v>
      </c>
      <c r="K50" s="285">
        <v>48.719578290000001</v>
      </c>
      <c r="L50" s="284">
        <v>6</v>
      </c>
      <c r="M50" s="285">
        <v>7.5835243600000002</v>
      </c>
      <c r="N50" s="284">
        <v>4</v>
      </c>
      <c r="O50" s="285">
        <v>4.5904505799999997</v>
      </c>
      <c r="P50" s="284">
        <v>94</v>
      </c>
      <c r="Q50" s="284">
        <v>28</v>
      </c>
      <c r="R50" s="285">
        <v>29.893444850000002</v>
      </c>
      <c r="S50" s="284">
        <v>1</v>
      </c>
      <c r="T50" s="285">
        <v>0.54512304</v>
      </c>
      <c r="U50" s="284">
        <v>18</v>
      </c>
      <c r="V50" s="285">
        <v>18.877056589999999</v>
      </c>
      <c r="W50" s="284">
        <v>41</v>
      </c>
      <c r="X50" s="285">
        <v>43.973596559999997</v>
      </c>
      <c r="Y50" s="284">
        <v>4</v>
      </c>
      <c r="Z50" s="285">
        <v>4.0432115499999997</v>
      </c>
      <c r="AA50" s="284">
        <v>3</v>
      </c>
      <c r="AB50" s="285">
        <v>2.6675674200000001</v>
      </c>
    </row>
    <row r="51" spans="1:28" s="312" customFormat="1" ht="15" customHeight="1" x14ac:dyDescent="0.2">
      <c r="A51" s="720" t="s">
        <v>176</v>
      </c>
      <c r="B51" s="273" t="s">
        <v>63</v>
      </c>
      <c r="C51" s="275">
        <v>495</v>
      </c>
      <c r="D51" s="275">
        <v>273</v>
      </c>
      <c r="E51" s="276">
        <v>55.112080849999998</v>
      </c>
      <c r="F51" s="275">
        <v>2</v>
      </c>
      <c r="G51" s="276">
        <v>0.49347171000000001</v>
      </c>
      <c r="H51" s="275">
        <v>25</v>
      </c>
      <c r="I51" s="276">
        <v>4.9774356099999997</v>
      </c>
      <c r="J51" s="275">
        <v>179</v>
      </c>
      <c r="K51" s="276">
        <v>36.118325310000003</v>
      </c>
      <c r="L51" s="275">
        <v>13</v>
      </c>
      <c r="M51" s="276">
        <v>2.6586210800000001</v>
      </c>
      <c r="N51" s="275">
        <v>3</v>
      </c>
      <c r="O51" s="276">
        <v>0.64006545000000004</v>
      </c>
      <c r="P51" s="275">
        <v>510</v>
      </c>
      <c r="Q51" s="275">
        <v>282</v>
      </c>
      <c r="R51" s="276">
        <v>55.302285169999998</v>
      </c>
      <c r="S51" s="275">
        <v>4</v>
      </c>
      <c r="T51" s="276">
        <v>0.73424449999999997</v>
      </c>
      <c r="U51" s="275">
        <v>30</v>
      </c>
      <c r="V51" s="276">
        <v>5.8403744499999997</v>
      </c>
      <c r="W51" s="275">
        <v>176</v>
      </c>
      <c r="X51" s="276">
        <v>34.630219910000001</v>
      </c>
      <c r="Y51" s="275">
        <v>17</v>
      </c>
      <c r="Z51" s="276">
        <v>3.24965533</v>
      </c>
      <c r="AA51" s="275">
        <v>1</v>
      </c>
      <c r="AB51" s="276">
        <v>0.24322063999999999</v>
      </c>
    </row>
    <row r="52" spans="1:28" s="312" customFormat="1" ht="15" customHeight="1" x14ac:dyDescent="0.2">
      <c r="A52" s="720"/>
      <c r="B52" s="269" t="s">
        <v>162</v>
      </c>
      <c r="C52" s="284">
        <v>267</v>
      </c>
      <c r="D52" s="284">
        <v>257</v>
      </c>
      <c r="E52" s="285">
        <v>96.223000290000002</v>
      </c>
      <c r="F52" s="284">
        <v>0</v>
      </c>
      <c r="G52" s="285">
        <v>0.1235666</v>
      </c>
      <c r="H52" s="284">
        <v>2</v>
      </c>
      <c r="I52" s="285">
        <v>0.67024702999999997</v>
      </c>
      <c r="J52" s="284">
        <v>5</v>
      </c>
      <c r="K52" s="285">
        <v>1.85039066</v>
      </c>
      <c r="L52" s="284">
        <v>1</v>
      </c>
      <c r="M52" s="285">
        <v>0.30420531000000001</v>
      </c>
      <c r="N52" s="284">
        <v>2</v>
      </c>
      <c r="O52" s="285">
        <v>0.82859011000000005</v>
      </c>
      <c r="P52" s="284">
        <v>266</v>
      </c>
      <c r="Q52" s="284">
        <v>260</v>
      </c>
      <c r="R52" s="285">
        <v>97.666995970000002</v>
      </c>
      <c r="S52" s="284">
        <v>0</v>
      </c>
      <c r="T52" s="285">
        <v>0.17200156999999999</v>
      </c>
      <c r="U52" s="284">
        <v>2</v>
      </c>
      <c r="V52" s="285">
        <v>0.81808935999999999</v>
      </c>
      <c r="W52" s="284">
        <v>3</v>
      </c>
      <c r="X52" s="285">
        <v>1.00009617</v>
      </c>
      <c r="Y52" s="284">
        <v>1</v>
      </c>
      <c r="Z52" s="285">
        <v>0.34281694000000001</v>
      </c>
      <c r="AA52" s="284">
        <v>0</v>
      </c>
      <c r="AB52" s="285">
        <v>0</v>
      </c>
    </row>
    <row r="53" spans="1:28" s="312" customFormat="1" ht="15" customHeight="1" x14ac:dyDescent="0.2">
      <c r="A53" s="720"/>
      <c r="B53" s="273" t="s">
        <v>163</v>
      </c>
      <c r="C53" s="275">
        <v>228</v>
      </c>
      <c r="D53" s="275">
        <v>16</v>
      </c>
      <c r="E53" s="276">
        <v>7.0485128799999996</v>
      </c>
      <c r="F53" s="275">
        <v>2</v>
      </c>
      <c r="G53" s="276">
        <v>0.92593490000000001</v>
      </c>
      <c r="H53" s="275">
        <v>23</v>
      </c>
      <c r="I53" s="276">
        <v>10.01305275</v>
      </c>
      <c r="J53" s="275">
        <v>174</v>
      </c>
      <c r="K53" s="276">
        <v>76.181627910000003</v>
      </c>
      <c r="L53" s="275">
        <v>12</v>
      </c>
      <c r="M53" s="276">
        <v>5.4112139099999998</v>
      </c>
      <c r="N53" s="275">
        <v>1</v>
      </c>
      <c r="O53" s="276">
        <v>0.41965764</v>
      </c>
      <c r="P53" s="275">
        <v>244</v>
      </c>
      <c r="Q53" s="275">
        <v>22</v>
      </c>
      <c r="R53" s="276">
        <v>9.0906269599999998</v>
      </c>
      <c r="S53" s="275">
        <v>3</v>
      </c>
      <c r="T53" s="276">
        <v>1.3475421599999999</v>
      </c>
      <c r="U53" s="275">
        <v>28</v>
      </c>
      <c r="V53" s="276">
        <v>11.3187105</v>
      </c>
      <c r="W53" s="275">
        <v>174</v>
      </c>
      <c r="X53" s="276">
        <v>71.314142790000005</v>
      </c>
      <c r="Y53" s="275">
        <v>16</v>
      </c>
      <c r="Z53" s="276">
        <v>6.42045055</v>
      </c>
      <c r="AA53" s="275">
        <v>1</v>
      </c>
      <c r="AB53" s="276">
        <v>0.50852704000000004</v>
      </c>
    </row>
    <row r="54" spans="1:28" s="312" customFormat="1" ht="15" customHeight="1" x14ac:dyDescent="0.2">
      <c r="A54" s="720" t="s">
        <v>177</v>
      </c>
      <c r="B54" s="269" t="s">
        <v>63</v>
      </c>
      <c r="C54" s="284">
        <v>974</v>
      </c>
      <c r="D54" s="284">
        <v>803</v>
      </c>
      <c r="E54" s="285">
        <v>82.423726799999997</v>
      </c>
      <c r="F54" s="284">
        <v>1</v>
      </c>
      <c r="G54" s="285">
        <v>0.14804212</v>
      </c>
      <c r="H54" s="284">
        <v>12</v>
      </c>
      <c r="I54" s="285">
        <v>1.20223401</v>
      </c>
      <c r="J54" s="284">
        <v>129</v>
      </c>
      <c r="K54" s="285">
        <v>13.207064109999999</v>
      </c>
      <c r="L54" s="284">
        <v>17</v>
      </c>
      <c r="M54" s="285">
        <v>1.6985242</v>
      </c>
      <c r="N54" s="284">
        <v>13</v>
      </c>
      <c r="O54" s="285">
        <v>1.3204087600000001</v>
      </c>
      <c r="P54" s="284">
        <v>1054</v>
      </c>
      <c r="Q54" s="284">
        <v>889</v>
      </c>
      <c r="R54" s="285">
        <v>84.342725560000005</v>
      </c>
      <c r="S54" s="284">
        <v>0</v>
      </c>
      <c r="T54" s="285">
        <v>2.8227459999999999E-2</v>
      </c>
      <c r="U54" s="284">
        <v>13</v>
      </c>
      <c r="V54" s="285">
        <v>1.19145615</v>
      </c>
      <c r="W54" s="284">
        <v>114</v>
      </c>
      <c r="X54" s="285">
        <v>10.790149550000001</v>
      </c>
      <c r="Y54" s="284">
        <v>23</v>
      </c>
      <c r="Z54" s="285">
        <v>2.2068515299999998</v>
      </c>
      <c r="AA54" s="284">
        <v>15</v>
      </c>
      <c r="AB54" s="285">
        <v>1.44058975</v>
      </c>
    </row>
    <row r="55" spans="1:28" s="312" customFormat="1" ht="15" customHeight="1" x14ac:dyDescent="0.2">
      <c r="A55" s="720"/>
      <c r="B55" s="273" t="s">
        <v>162</v>
      </c>
      <c r="C55" s="275">
        <v>699</v>
      </c>
      <c r="D55" s="275">
        <v>691</v>
      </c>
      <c r="E55" s="276">
        <v>98.912551680000007</v>
      </c>
      <c r="F55" s="275">
        <v>1</v>
      </c>
      <c r="G55" s="276">
        <v>0.20647512000000001</v>
      </c>
      <c r="H55" s="275">
        <v>0</v>
      </c>
      <c r="I55" s="276">
        <v>5.51858E-2</v>
      </c>
      <c r="J55" s="275">
        <v>1</v>
      </c>
      <c r="K55" s="276">
        <v>0.12539264999999999</v>
      </c>
      <c r="L55" s="275">
        <v>0</v>
      </c>
      <c r="M55" s="276">
        <v>0</v>
      </c>
      <c r="N55" s="275">
        <v>5</v>
      </c>
      <c r="O55" s="276">
        <v>0.70039474000000002</v>
      </c>
      <c r="P55" s="275">
        <v>769</v>
      </c>
      <c r="Q55" s="275">
        <v>756</v>
      </c>
      <c r="R55" s="276">
        <v>98.349923160000003</v>
      </c>
      <c r="S55" s="275">
        <v>0</v>
      </c>
      <c r="T55" s="276">
        <v>0</v>
      </c>
      <c r="U55" s="275">
        <v>1</v>
      </c>
      <c r="V55" s="276">
        <v>0.12843536999999999</v>
      </c>
      <c r="W55" s="275">
        <v>1</v>
      </c>
      <c r="X55" s="276">
        <v>9.7423869999999996E-2</v>
      </c>
      <c r="Y55" s="275">
        <v>0</v>
      </c>
      <c r="Z55" s="276">
        <v>0</v>
      </c>
      <c r="AA55" s="275">
        <v>11</v>
      </c>
      <c r="AB55" s="276">
        <v>1.4242176</v>
      </c>
    </row>
    <row r="56" spans="1:28" s="312" customFormat="1" ht="15" customHeight="1" x14ac:dyDescent="0.2">
      <c r="A56" s="720"/>
      <c r="B56" s="269" t="s">
        <v>163</v>
      </c>
      <c r="C56" s="284">
        <v>276</v>
      </c>
      <c r="D56" s="284">
        <v>112</v>
      </c>
      <c r="E56" s="285">
        <v>40.648695240000002</v>
      </c>
      <c r="F56" s="284">
        <v>0</v>
      </c>
      <c r="G56" s="285">
        <v>0</v>
      </c>
      <c r="H56" s="284">
        <v>11</v>
      </c>
      <c r="I56" s="285">
        <v>4.1083219599999996</v>
      </c>
      <c r="J56" s="284">
        <v>128</v>
      </c>
      <c r="K56" s="285">
        <v>46.349949789999997</v>
      </c>
      <c r="L56" s="284">
        <v>17</v>
      </c>
      <c r="M56" s="285">
        <v>6.0017964199999998</v>
      </c>
      <c r="N56" s="284">
        <v>8</v>
      </c>
      <c r="O56" s="285">
        <v>2.8912365800000002</v>
      </c>
      <c r="P56" s="284">
        <v>285</v>
      </c>
      <c r="Q56" s="284">
        <v>133</v>
      </c>
      <c r="R56" s="285">
        <v>46.594629339999997</v>
      </c>
      <c r="S56" s="284">
        <v>0</v>
      </c>
      <c r="T56" s="285">
        <v>0.10429782999999999</v>
      </c>
      <c r="U56" s="284">
        <v>12</v>
      </c>
      <c r="V56" s="285">
        <v>4.0561983699999997</v>
      </c>
      <c r="W56" s="284">
        <v>113</v>
      </c>
      <c r="X56" s="285">
        <v>39.606051899999997</v>
      </c>
      <c r="Y56" s="284">
        <v>23</v>
      </c>
      <c r="Z56" s="285">
        <v>8.1541113999999997</v>
      </c>
      <c r="AA56" s="284">
        <v>4</v>
      </c>
      <c r="AB56" s="285">
        <v>1.48471117</v>
      </c>
    </row>
    <row r="57" spans="1:28" s="312" customFormat="1" ht="15" customHeight="1" x14ac:dyDescent="0.2">
      <c r="A57" s="720" t="s">
        <v>178</v>
      </c>
      <c r="B57" s="273" t="s">
        <v>63</v>
      </c>
      <c r="C57" s="275">
        <v>165</v>
      </c>
      <c r="D57" s="275">
        <v>74</v>
      </c>
      <c r="E57" s="276">
        <v>44.654605230000001</v>
      </c>
      <c r="F57" s="275">
        <v>32</v>
      </c>
      <c r="G57" s="276">
        <v>19.24852572</v>
      </c>
      <c r="H57" s="275">
        <v>35</v>
      </c>
      <c r="I57" s="276">
        <v>21.099376530000001</v>
      </c>
      <c r="J57" s="275">
        <v>16</v>
      </c>
      <c r="K57" s="276">
        <v>9.5325104599999992</v>
      </c>
      <c r="L57" s="275">
        <v>6</v>
      </c>
      <c r="M57" s="276">
        <v>3.9261789</v>
      </c>
      <c r="N57" s="275">
        <v>3</v>
      </c>
      <c r="O57" s="276">
        <v>1.53880317</v>
      </c>
      <c r="P57" s="275">
        <v>170</v>
      </c>
      <c r="Q57" s="275">
        <v>86</v>
      </c>
      <c r="R57" s="276">
        <v>50.761193290000001</v>
      </c>
      <c r="S57" s="275">
        <v>32</v>
      </c>
      <c r="T57" s="276">
        <v>18.805916870000001</v>
      </c>
      <c r="U57" s="275">
        <v>28</v>
      </c>
      <c r="V57" s="276">
        <v>16.424247489999999</v>
      </c>
      <c r="W57" s="275">
        <v>10</v>
      </c>
      <c r="X57" s="276">
        <v>6.1474875999999998</v>
      </c>
      <c r="Y57" s="275">
        <v>13</v>
      </c>
      <c r="Z57" s="276">
        <v>7.6273940700000002</v>
      </c>
      <c r="AA57" s="275">
        <v>0</v>
      </c>
      <c r="AB57" s="276">
        <v>0.23376068</v>
      </c>
    </row>
    <row r="58" spans="1:28" s="312" customFormat="1" ht="15" customHeight="1" x14ac:dyDescent="0.2">
      <c r="A58" s="720"/>
      <c r="B58" s="269" t="s">
        <v>162</v>
      </c>
      <c r="C58" s="284">
        <v>75</v>
      </c>
      <c r="D58" s="284">
        <v>62</v>
      </c>
      <c r="E58" s="285">
        <v>82.279845420000001</v>
      </c>
      <c r="F58" s="284">
        <v>7</v>
      </c>
      <c r="G58" s="285">
        <v>9.5711106800000003</v>
      </c>
      <c r="H58" s="284">
        <v>4</v>
      </c>
      <c r="I58" s="285">
        <v>4.8103954599999996</v>
      </c>
      <c r="J58" s="284">
        <v>0</v>
      </c>
      <c r="K58" s="285">
        <v>0.15855427</v>
      </c>
      <c r="L58" s="284">
        <v>0</v>
      </c>
      <c r="M58" s="285">
        <v>0.16329182</v>
      </c>
      <c r="N58" s="284">
        <v>2</v>
      </c>
      <c r="O58" s="285">
        <v>3.0168023499999999</v>
      </c>
      <c r="P58" s="284">
        <v>78</v>
      </c>
      <c r="Q58" s="284">
        <v>74</v>
      </c>
      <c r="R58" s="285">
        <v>95.165608280000001</v>
      </c>
      <c r="S58" s="284">
        <v>3</v>
      </c>
      <c r="T58" s="285">
        <v>3.2682620999999998</v>
      </c>
      <c r="U58" s="284">
        <v>1</v>
      </c>
      <c r="V58" s="285">
        <v>0.78886184999999998</v>
      </c>
      <c r="W58" s="284">
        <v>1</v>
      </c>
      <c r="X58" s="285">
        <v>0.68522757000000001</v>
      </c>
      <c r="Y58" s="284">
        <v>0</v>
      </c>
      <c r="Z58" s="285">
        <v>9.2040209999999997E-2</v>
      </c>
      <c r="AA58" s="284">
        <v>0</v>
      </c>
      <c r="AB58" s="285">
        <v>0</v>
      </c>
    </row>
    <row r="59" spans="1:28" s="312" customFormat="1" ht="15" customHeight="1" x14ac:dyDescent="0.2">
      <c r="A59" s="720"/>
      <c r="B59" s="273" t="s">
        <v>163</v>
      </c>
      <c r="C59" s="275">
        <v>90</v>
      </c>
      <c r="D59" s="275">
        <v>12</v>
      </c>
      <c r="E59" s="276">
        <v>13.10070471</v>
      </c>
      <c r="F59" s="275">
        <v>25</v>
      </c>
      <c r="G59" s="276">
        <v>27.364359390000001</v>
      </c>
      <c r="H59" s="275">
        <v>31</v>
      </c>
      <c r="I59" s="276">
        <v>34.759910939999997</v>
      </c>
      <c r="J59" s="275">
        <v>16</v>
      </c>
      <c r="K59" s="276">
        <v>17.393852460000002</v>
      </c>
      <c r="L59" s="275">
        <v>6</v>
      </c>
      <c r="M59" s="276">
        <v>7.0818734299999999</v>
      </c>
      <c r="N59" s="275">
        <v>0</v>
      </c>
      <c r="O59" s="276">
        <v>0.29929908</v>
      </c>
      <c r="P59" s="275">
        <v>92</v>
      </c>
      <c r="Q59" s="275">
        <v>12</v>
      </c>
      <c r="R59" s="276">
        <v>13.476703110000001</v>
      </c>
      <c r="S59" s="275">
        <v>29</v>
      </c>
      <c r="T59" s="276">
        <v>31.852221759999999</v>
      </c>
      <c r="U59" s="275">
        <v>27</v>
      </c>
      <c r="V59" s="276">
        <v>29.552612830000001</v>
      </c>
      <c r="W59" s="275">
        <v>10</v>
      </c>
      <c r="X59" s="276">
        <v>10.733913980000001</v>
      </c>
      <c r="Y59" s="275">
        <v>13</v>
      </c>
      <c r="Z59" s="276">
        <v>13.954508779999999</v>
      </c>
      <c r="AA59" s="275">
        <v>0</v>
      </c>
      <c r="AB59" s="276">
        <v>0.43003954</v>
      </c>
    </row>
    <row r="60" spans="1:28" s="312" customFormat="1" ht="15" customHeight="1" x14ac:dyDescent="0.2">
      <c r="A60" s="720" t="s">
        <v>179</v>
      </c>
      <c r="B60" s="269" t="s">
        <v>63</v>
      </c>
      <c r="C60" s="284">
        <v>13</v>
      </c>
      <c r="D60" s="284">
        <v>4</v>
      </c>
      <c r="E60" s="285">
        <v>28.32714301</v>
      </c>
      <c r="F60" s="284">
        <v>0</v>
      </c>
      <c r="G60" s="285">
        <v>0.19646922999999999</v>
      </c>
      <c r="H60" s="284">
        <v>1</v>
      </c>
      <c r="I60" s="285">
        <v>8.0153839300000005</v>
      </c>
      <c r="J60" s="284">
        <v>4</v>
      </c>
      <c r="K60" s="285">
        <v>33.395569879999996</v>
      </c>
      <c r="L60" s="284">
        <v>3</v>
      </c>
      <c r="M60" s="285">
        <v>19.730437389999999</v>
      </c>
      <c r="N60" s="284">
        <v>1</v>
      </c>
      <c r="O60" s="285">
        <v>10.33499655</v>
      </c>
      <c r="P60" s="284">
        <v>14</v>
      </c>
      <c r="Q60" s="284">
        <v>5</v>
      </c>
      <c r="R60" s="285">
        <v>37.926874079999997</v>
      </c>
      <c r="S60" s="284">
        <v>0</v>
      </c>
      <c r="T60" s="285">
        <v>0.25801898000000001</v>
      </c>
      <c r="U60" s="284">
        <v>2</v>
      </c>
      <c r="V60" s="285">
        <v>12.01738147</v>
      </c>
      <c r="W60" s="284">
        <v>5</v>
      </c>
      <c r="X60" s="285">
        <v>34.457636520000001</v>
      </c>
      <c r="Y60" s="284">
        <v>2</v>
      </c>
      <c r="Z60" s="285">
        <v>11.46889533</v>
      </c>
      <c r="AA60" s="284">
        <v>1</v>
      </c>
      <c r="AB60" s="285">
        <v>3.8711936300000001</v>
      </c>
    </row>
    <row r="61" spans="1:28" s="312" customFormat="1" ht="15" customHeight="1" x14ac:dyDescent="0.2">
      <c r="A61" s="720"/>
      <c r="B61" s="273" t="s">
        <v>162</v>
      </c>
      <c r="C61" s="275">
        <v>6</v>
      </c>
      <c r="D61" s="275">
        <v>3</v>
      </c>
      <c r="E61" s="276">
        <v>58.800956309999997</v>
      </c>
      <c r="F61" s="275">
        <v>0</v>
      </c>
      <c r="G61" s="276">
        <v>0.14060903</v>
      </c>
      <c r="H61" s="275">
        <v>0</v>
      </c>
      <c r="I61" s="276">
        <v>1.0505785299999999</v>
      </c>
      <c r="J61" s="275">
        <v>1</v>
      </c>
      <c r="K61" s="276">
        <v>15.821109659999999</v>
      </c>
      <c r="L61" s="275">
        <v>1</v>
      </c>
      <c r="M61" s="276">
        <v>10.219179309999999</v>
      </c>
      <c r="N61" s="275">
        <v>1</v>
      </c>
      <c r="O61" s="276">
        <v>13.96756716</v>
      </c>
      <c r="P61" s="275">
        <v>7</v>
      </c>
      <c r="Q61" s="275">
        <v>5</v>
      </c>
      <c r="R61" s="276">
        <v>75.202378240000002</v>
      </c>
      <c r="S61" s="275">
        <v>0</v>
      </c>
      <c r="T61" s="276">
        <v>0.37087429</v>
      </c>
      <c r="U61" s="275">
        <v>0</v>
      </c>
      <c r="V61" s="276">
        <v>0.32463265000000002</v>
      </c>
      <c r="W61" s="275">
        <v>1</v>
      </c>
      <c r="X61" s="276">
        <v>15.438462599999999</v>
      </c>
      <c r="Y61" s="275">
        <v>0</v>
      </c>
      <c r="Z61" s="276">
        <v>3.6937301800000002</v>
      </c>
      <c r="AA61" s="275">
        <v>0</v>
      </c>
      <c r="AB61" s="276">
        <v>4.9699220400000002</v>
      </c>
    </row>
    <row r="62" spans="1:28" s="312" customFormat="1" ht="15" customHeight="1" x14ac:dyDescent="0.2">
      <c r="A62" s="720"/>
      <c r="B62" s="269" t="s">
        <v>163</v>
      </c>
      <c r="C62" s="284">
        <v>7</v>
      </c>
      <c r="D62" s="284">
        <v>0</v>
      </c>
      <c r="E62" s="285">
        <v>3.3412066</v>
      </c>
      <c r="F62" s="284">
        <v>0</v>
      </c>
      <c r="G62" s="285">
        <v>0.24226985000000001</v>
      </c>
      <c r="H62" s="284">
        <v>1</v>
      </c>
      <c r="I62" s="285">
        <v>13.7259323</v>
      </c>
      <c r="J62" s="284">
        <v>3</v>
      </c>
      <c r="K62" s="285">
        <v>47.805133300000001</v>
      </c>
      <c r="L62" s="284">
        <v>2</v>
      </c>
      <c r="M62" s="285">
        <v>27.52886049</v>
      </c>
      <c r="N62" s="284">
        <v>1</v>
      </c>
      <c r="O62" s="285">
        <v>7.3565974499999998</v>
      </c>
      <c r="P62" s="284">
        <v>7</v>
      </c>
      <c r="Q62" s="284">
        <v>0</v>
      </c>
      <c r="R62" s="285">
        <v>0</v>
      </c>
      <c r="S62" s="284">
        <v>0</v>
      </c>
      <c r="T62" s="285">
        <v>0.14319159000000001</v>
      </c>
      <c r="U62" s="284">
        <v>2</v>
      </c>
      <c r="V62" s="285">
        <v>23.914454939999999</v>
      </c>
      <c r="W62" s="284">
        <v>4</v>
      </c>
      <c r="X62" s="285">
        <v>53.809160550000001</v>
      </c>
      <c r="Y62" s="284">
        <v>1</v>
      </c>
      <c r="Z62" s="285">
        <v>19.379927410000001</v>
      </c>
      <c r="AA62" s="284">
        <v>0</v>
      </c>
      <c r="AB62" s="285">
        <v>2.7532655199999998</v>
      </c>
    </row>
    <row r="63" spans="1:28" s="312" customFormat="1" ht="15" customHeight="1" x14ac:dyDescent="0.2">
      <c r="A63" s="720" t="s">
        <v>180</v>
      </c>
      <c r="B63" s="273" t="s">
        <v>63</v>
      </c>
      <c r="C63" s="275">
        <v>28</v>
      </c>
      <c r="D63" s="275">
        <v>17</v>
      </c>
      <c r="E63" s="276">
        <v>60.30151875</v>
      </c>
      <c r="F63" s="275">
        <v>0</v>
      </c>
      <c r="G63" s="276">
        <v>0.27689163</v>
      </c>
      <c r="H63" s="275">
        <v>2</v>
      </c>
      <c r="I63" s="276">
        <v>6.14534848</v>
      </c>
      <c r="J63" s="275">
        <v>7</v>
      </c>
      <c r="K63" s="276">
        <v>24.478498949999999</v>
      </c>
      <c r="L63" s="275">
        <v>2</v>
      </c>
      <c r="M63" s="276">
        <v>7.9943710699999997</v>
      </c>
      <c r="N63" s="275">
        <v>0</v>
      </c>
      <c r="O63" s="276">
        <v>0.80337111999999999</v>
      </c>
      <c r="P63" s="275">
        <v>31</v>
      </c>
      <c r="Q63" s="275">
        <v>18</v>
      </c>
      <c r="R63" s="276">
        <v>57.70502879</v>
      </c>
      <c r="S63" s="275">
        <v>0</v>
      </c>
      <c r="T63" s="276">
        <v>0.10666320999999999</v>
      </c>
      <c r="U63" s="275">
        <v>1</v>
      </c>
      <c r="V63" s="276">
        <v>4.0815903499999999</v>
      </c>
      <c r="W63" s="275">
        <v>9</v>
      </c>
      <c r="X63" s="276">
        <v>29.72645588</v>
      </c>
      <c r="Y63" s="275">
        <v>2</v>
      </c>
      <c r="Z63" s="276">
        <v>8.0862650200000008</v>
      </c>
      <c r="AA63" s="275">
        <v>0</v>
      </c>
      <c r="AB63" s="276">
        <v>0.29399674999999997</v>
      </c>
    </row>
    <row r="64" spans="1:28" s="312" customFormat="1" ht="15" customHeight="1" x14ac:dyDescent="0.2">
      <c r="A64" s="720"/>
      <c r="B64" s="269" t="s">
        <v>162</v>
      </c>
      <c r="C64" s="284">
        <v>16</v>
      </c>
      <c r="D64" s="284">
        <v>15</v>
      </c>
      <c r="E64" s="285">
        <v>98.782861499999996</v>
      </c>
      <c r="F64" s="284">
        <v>0</v>
      </c>
      <c r="G64" s="285">
        <v>0.15302256</v>
      </c>
      <c r="H64" s="284">
        <v>0</v>
      </c>
      <c r="I64" s="285">
        <v>0</v>
      </c>
      <c r="J64" s="284">
        <v>0</v>
      </c>
      <c r="K64" s="285">
        <v>0.50402460000000004</v>
      </c>
      <c r="L64" s="284">
        <v>0</v>
      </c>
      <c r="M64" s="285">
        <v>0.12258469</v>
      </c>
      <c r="N64" s="284">
        <v>0</v>
      </c>
      <c r="O64" s="285">
        <v>0.43750665</v>
      </c>
      <c r="P64" s="284">
        <v>17</v>
      </c>
      <c r="Q64" s="284">
        <v>17</v>
      </c>
      <c r="R64" s="285">
        <v>99.183830990000004</v>
      </c>
      <c r="S64" s="284">
        <v>0</v>
      </c>
      <c r="T64" s="285">
        <v>0</v>
      </c>
      <c r="U64" s="284">
        <v>0</v>
      </c>
      <c r="V64" s="285">
        <v>0.15139816</v>
      </c>
      <c r="W64" s="284">
        <v>0</v>
      </c>
      <c r="X64" s="285">
        <v>0.64164938999999999</v>
      </c>
      <c r="Y64" s="284">
        <v>0</v>
      </c>
      <c r="Z64" s="285">
        <v>0</v>
      </c>
      <c r="AA64" s="284">
        <v>0</v>
      </c>
      <c r="AB64" s="285">
        <v>2.3121470000000002E-2</v>
      </c>
    </row>
    <row r="65" spans="1:28" s="312" customFormat="1" ht="15" customHeight="1" x14ac:dyDescent="0.2">
      <c r="A65" s="720"/>
      <c r="B65" s="273" t="s">
        <v>163</v>
      </c>
      <c r="C65" s="275">
        <v>12</v>
      </c>
      <c r="D65" s="275">
        <v>2</v>
      </c>
      <c r="E65" s="276">
        <v>12.31040505</v>
      </c>
      <c r="F65" s="275">
        <v>0</v>
      </c>
      <c r="G65" s="276">
        <v>0.43137207</v>
      </c>
      <c r="H65" s="275">
        <v>2</v>
      </c>
      <c r="I65" s="276">
        <v>13.80937724</v>
      </c>
      <c r="J65" s="275">
        <v>7</v>
      </c>
      <c r="K65" s="276">
        <v>54.377708349999999</v>
      </c>
      <c r="L65" s="275">
        <v>2</v>
      </c>
      <c r="M65" s="276">
        <v>17.811486810000002</v>
      </c>
      <c r="N65" s="275">
        <v>0</v>
      </c>
      <c r="O65" s="276">
        <v>1.2596504900000001</v>
      </c>
      <c r="P65" s="275">
        <v>14</v>
      </c>
      <c r="Q65" s="275">
        <v>1</v>
      </c>
      <c r="R65" s="276">
        <v>7.3772931000000002</v>
      </c>
      <c r="S65" s="275">
        <v>0</v>
      </c>
      <c r="T65" s="276">
        <v>0.23608156</v>
      </c>
      <c r="U65" s="275">
        <v>1</v>
      </c>
      <c r="V65" s="276">
        <v>8.8502351299999997</v>
      </c>
      <c r="W65" s="275">
        <v>9</v>
      </c>
      <c r="X65" s="276">
        <v>65.016106879999995</v>
      </c>
      <c r="Y65" s="275">
        <v>2</v>
      </c>
      <c r="Z65" s="276">
        <v>17.897623769999999</v>
      </c>
      <c r="AA65" s="275">
        <v>0</v>
      </c>
      <c r="AB65" s="276">
        <v>0.62265954999999995</v>
      </c>
    </row>
    <row r="66" spans="1:28" s="312" customFormat="1" ht="15" customHeight="1" x14ac:dyDescent="0.2">
      <c r="A66" s="720" t="s">
        <v>181</v>
      </c>
      <c r="B66" s="269" t="s">
        <v>63</v>
      </c>
      <c r="C66" s="284">
        <v>349</v>
      </c>
      <c r="D66" s="284">
        <v>243</v>
      </c>
      <c r="E66" s="285">
        <v>69.445195519999999</v>
      </c>
      <c r="F66" s="284">
        <v>0</v>
      </c>
      <c r="G66" s="285">
        <v>7.6248410000000003E-2</v>
      </c>
      <c r="H66" s="284">
        <v>12</v>
      </c>
      <c r="I66" s="285">
        <v>3.40880626</v>
      </c>
      <c r="J66" s="284">
        <v>66</v>
      </c>
      <c r="K66" s="285">
        <v>18.931870490000001</v>
      </c>
      <c r="L66" s="284">
        <v>25</v>
      </c>
      <c r="M66" s="285">
        <v>7.1416475000000004</v>
      </c>
      <c r="N66" s="284">
        <v>3</v>
      </c>
      <c r="O66" s="285">
        <v>0.99623181999999999</v>
      </c>
      <c r="P66" s="284">
        <v>351</v>
      </c>
      <c r="Q66" s="284">
        <v>247</v>
      </c>
      <c r="R66" s="285">
        <v>70.444971730000006</v>
      </c>
      <c r="S66" s="284">
        <v>0</v>
      </c>
      <c r="T66" s="285">
        <v>0</v>
      </c>
      <c r="U66" s="284">
        <v>10</v>
      </c>
      <c r="V66" s="285">
        <v>2.76413223</v>
      </c>
      <c r="W66" s="284">
        <v>76</v>
      </c>
      <c r="X66" s="285">
        <v>21.771682139999999</v>
      </c>
      <c r="Y66" s="284">
        <v>15</v>
      </c>
      <c r="Z66" s="285">
        <v>4.2196133900000001</v>
      </c>
      <c r="AA66" s="284">
        <v>3</v>
      </c>
      <c r="AB66" s="285">
        <v>0.79960050000000005</v>
      </c>
    </row>
    <row r="67" spans="1:28" s="312" customFormat="1" ht="15" customHeight="1" x14ac:dyDescent="0.2">
      <c r="A67" s="720"/>
      <c r="B67" s="273" t="s">
        <v>162</v>
      </c>
      <c r="C67" s="275">
        <v>216</v>
      </c>
      <c r="D67" s="275">
        <v>215</v>
      </c>
      <c r="E67" s="276">
        <v>99.427778520000004</v>
      </c>
      <c r="F67" s="275">
        <v>0</v>
      </c>
      <c r="G67" s="276">
        <v>0</v>
      </c>
      <c r="H67" s="275">
        <v>0</v>
      </c>
      <c r="I67" s="276">
        <v>9.6135719999999994E-2</v>
      </c>
      <c r="J67" s="275">
        <v>1</v>
      </c>
      <c r="K67" s="276">
        <v>0.34597841000000001</v>
      </c>
      <c r="L67" s="275">
        <v>0</v>
      </c>
      <c r="M67" s="276">
        <v>9.4704930000000007E-2</v>
      </c>
      <c r="N67" s="275">
        <v>0</v>
      </c>
      <c r="O67" s="276">
        <v>3.5402429999999999E-2</v>
      </c>
      <c r="P67" s="275">
        <v>217</v>
      </c>
      <c r="Q67" s="275">
        <v>216</v>
      </c>
      <c r="R67" s="276">
        <v>99.663651060000007</v>
      </c>
      <c r="S67" s="275">
        <v>0</v>
      </c>
      <c r="T67" s="276">
        <v>0</v>
      </c>
      <c r="U67" s="275">
        <v>0</v>
      </c>
      <c r="V67" s="276">
        <v>0</v>
      </c>
      <c r="W67" s="275">
        <v>0</v>
      </c>
      <c r="X67" s="276">
        <v>0.10859504</v>
      </c>
      <c r="Y67" s="275">
        <v>0</v>
      </c>
      <c r="Z67" s="276">
        <v>1.8223349999999999E-2</v>
      </c>
      <c r="AA67" s="275">
        <v>0</v>
      </c>
      <c r="AB67" s="276">
        <v>0.20953055000000001</v>
      </c>
    </row>
    <row r="68" spans="1:28" s="312" customFormat="1" ht="15" customHeight="1" x14ac:dyDescent="0.2">
      <c r="A68" s="720"/>
      <c r="B68" s="269" t="s">
        <v>163</v>
      </c>
      <c r="C68" s="284">
        <v>133</v>
      </c>
      <c r="D68" s="284">
        <v>28</v>
      </c>
      <c r="E68" s="285">
        <v>20.90731547</v>
      </c>
      <c r="F68" s="284">
        <v>0</v>
      </c>
      <c r="G68" s="285">
        <v>0.19968462000000001</v>
      </c>
      <c r="H68" s="284">
        <v>12</v>
      </c>
      <c r="I68" s="285">
        <v>8.7715865500000003</v>
      </c>
      <c r="J68" s="284">
        <v>65</v>
      </c>
      <c r="K68" s="285">
        <v>49.019998659999999</v>
      </c>
      <c r="L68" s="284">
        <v>25</v>
      </c>
      <c r="M68" s="285">
        <v>18.549725769999998</v>
      </c>
      <c r="N68" s="284">
        <v>3</v>
      </c>
      <c r="O68" s="285">
        <v>2.5516889300000001</v>
      </c>
      <c r="P68" s="284">
        <v>133</v>
      </c>
      <c r="Q68" s="284">
        <v>31</v>
      </c>
      <c r="R68" s="285">
        <v>22.920035710000001</v>
      </c>
      <c r="S68" s="284">
        <v>0</v>
      </c>
      <c r="T68" s="285">
        <v>0</v>
      </c>
      <c r="U68" s="284">
        <v>10</v>
      </c>
      <c r="V68" s="285">
        <v>7.2600646500000003</v>
      </c>
      <c r="W68" s="284">
        <v>76</v>
      </c>
      <c r="X68" s="285">
        <v>57.007252399999999</v>
      </c>
      <c r="Y68" s="284">
        <v>15</v>
      </c>
      <c r="Z68" s="285">
        <v>11.05328274</v>
      </c>
      <c r="AA68" s="284">
        <v>2</v>
      </c>
      <c r="AB68" s="285">
        <v>1.7593645099999999</v>
      </c>
    </row>
    <row r="69" spans="1:28" s="312" customFormat="1" ht="15" customHeight="1" x14ac:dyDescent="0.2">
      <c r="A69" s="720" t="s">
        <v>182</v>
      </c>
      <c r="B69" s="273" t="s">
        <v>63</v>
      </c>
      <c r="C69" s="275">
        <v>258</v>
      </c>
      <c r="D69" s="275">
        <v>116</v>
      </c>
      <c r="E69" s="276">
        <v>44.743292959999998</v>
      </c>
      <c r="F69" s="275">
        <v>1</v>
      </c>
      <c r="G69" s="276">
        <v>0.40539034000000002</v>
      </c>
      <c r="H69" s="275">
        <v>22</v>
      </c>
      <c r="I69" s="276">
        <v>8.3438211500000001</v>
      </c>
      <c r="J69" s="275">
        <v>110</v>
      </c>
      <c r="K69" s="276">
        <v>42.742945370000001</v>
      </c>
      <c r="L69" s="275">
        <v>5</v>
      </c>
      <c r="M69" s="276">
        <v>2.0376597799999998</v>
      </c>
      <c r="N69" s="275">
        <v>4</v>
      </c>
      <c r="O69" s="276">
        <v>1.7268903900000001</v>
      </c>
      <c r="P69" s="275">
        <v>282</v>
      </c>
      <c r="Q69" s="275">
        <v>137</v>
      </c>
      <c r="R69" s="276">
        <v>48.649501970000003</v>
      </c>
      <c r="S69" s="275">
        <v>1</v>
      </c>
      <c r="T69" s="276">
        <v>0.36282442999999998</v>
      </c>
      <c r="U69" s="275">
        <v>26</v>
      </c>
      <c r="V69" s="276">
        <v>9.2182278100000001</v>
      </c>
      <c r="W69" s="275">
        <v>110</v>
      </c>
      <c r="X69" s="276">
        <v>38.868991080000001</v>
      </c>
      <c r="Y69" s="275">
        <v>6</v>
      </c>
      <c r="Z69" s="276">
        <v>2.2042553200000001</v>
      </c>
      <c r="AA69" s="275">
        <v>2</v>
      </c>
      <c r="AB69" s="276">
        <v>0.69619938000000003</v>
      </c>
    </row>
    <row r="70" spans="1:28" s="312" customFormat="1" ht="15" customHeight="1" x14ac:dyDescent="0.2">
      <c r="A70" s="720"/>
      <c r="B70" s="269" t="s">
        <v>162</v>
      </c>
      <c r="C70" s="284">
        <v>111</v>
      </c>
      <c r="D70" s="284">
        <v>99</v>
      </c>
      <c r="E70" s="285">
        <v>88.973074460000007</v>
      </c>
      <c r="F70" s="284">
        <v>0</v>
      </c>
      <c r="G70" s="285">
        <v>0.35137096000000001</v>
      </c>
      <c r="H70" s="284">
        <v>4</v>
      </c>
      <c r="I70" s="285">
        <v>3.7798798300000001</v>
      </c>
      <c r="J70" s="284">
        <v>4</v>
      </c>
      <c r="K70" s="285">
        <v>3.3889662299999999</v>
      </c>
      <c r="L70" s="284">
        <v>0</v>
      </c>
      <c r="M70" s="285">
        <v>0.35712178999999999</v>
      </c>
      <c r="N70" s="284">
        <v>3</v>
      </c>
      <c r="O70" s="285">
        <v>3.1495867299999998</v>
      </c>
      <c r="P70" s="284">
        <v>129</v>
      </c>
      <c r="Q70" s="284">
        <v>121</v>
      </c>
      <c r="R70" s="285">
        <v>93.816343869999997</v>
      </c>
      <c r="S70" s="284">
        <v>0</v>
      </c>
      <c r="T70" s="285">
        <v>5.7350150000000003E-2</v>
      </c>
      <c r="U70" s="284">
        <v>3</v>
      </c>
      <c r="V70" s="285">
        <v>2.6935990099999998</v>
      </c>
      <c r="W70" s="284">
        <v>3</v>
      </c>
      <c r="X70" s="285">
        <v>1.9865836800000001</v>
      </c>
      <c r="Y70" s="284">
        <v>0</v>
      </c>
      <c r="Z70" s="285">
        <v>0.23145789</v>
      </c>
      <c r="AA70" s="284">
        <v>2</v>
      </c>
      <c r="AB70" s="285">
        <v>1.2146653999999999</v>
      </c>
    </row>
    <row r="71" spans="1:28" s="312" customFormat="1" ht="15" customHeight="1" x14ac:dyDescent="0.2">
      <c r="A71" s="720"/>
      <c r="B71" s="273" t="s">
        <v>163</v>
      </c>
      <c r="C71" s="275">
        <v>148</v>
      </c>
      <c r="D71" s="275">
        <v>17</v>
      </c>
      <c r="E71" s="276">
        <v>11.56726795</v>
      </c>
      <c r="F71" s="275">
        <v>1</v>
      </c>
      <c r="G71" s="276">
        <v>0.44590939000000002</v>
      </c>
      <c r="H71" s="275">
        <v>17</v>
      </c>
      <c r="I71" s="276">
        <v>11.76715778</v>
      </c>
      <c r="J71" s="275">
        <v>107</v>
      </c>
      <c r="K71" s="276">
        <v>72.261711950000006</v>
      </c>
      <c r="L71" s="275">
        <v>5</v>
      </c>
      <c r="M71" s="276">
        <v>3.29820344</v>
      </c>
      <c r="N71" s="275">
        <v>1</v>
      </c>
      <c r="O71" s="276">
        <v>0.65974949000000005</v>
      </c>
      <c r="P71" s="275">
        <v>153</v>
      </c>
      <c r="Q71" s="275">
        <v>16</v>
      </c>
      <c r="R71" s="276">
        <v>10.595792640000001</v>
      </c>
      <c r="S71" s="275">
        <v>1</v>
      </c>
      <c r="T71" s="276">
        <v>0.62019088</v>
      </c>
      <c r="U71" s="275">
        <v>23</v>
      </c>
      <c r="V71" s="276">
        <v>14.71532075</v>
      </c>
      <c r="W71" s="275">
        <v>107</v>
      </c>
      <c r="X71" s="276">
        <v>69.942946050000003</v>
      </c>
      <c r="Y71" s="275">
        <v>6</v>
      </c>
      <c r="Z71" s="276">
        <v>3.8663653299999998</v>
      </c>
      <c r="AA71" s="275">
        <v>0</v>
      </c>
      <c r="AB71" s="276">
        <v>0.25938434999999999</v>
      </c>
    </row>
    <row r="72" spans="1:28" s="312" customFormat="1" ht="15" customHeight="1" x14ac:dyDescent="0.2">
      <c r="A72" s="720" t="s">
        <v>183</v>
      </c>
      <c r="B72" s="269" t="s">
        <v>63</v>
      </c>
      <c r="C72" s="284">
        <v>366</v>
      </c>
      <c r="D72" s="284">
        <v>268</v>
      </c>
      <c r="E72" s="285">
        <v>73.165424939999994</v>
      </c>
      <c r="F72" s="284">
        <v>2</v>
      </c>
      <c r="G72" s="285">
        <v>0.60324840999999996</v>
      </c>
      <c r="H72" s="284">
        <v>18</v>
      </c>
      <c r="I72" s="285">
        <v>5.0450077100000001</v>
      </c>
      <c r="J72" s="284">
        <v>62</v>
      </c>
      <c r="K72" s="285">
        <v>17.00029206</v>
      </c>
      <c r="L72" s="284">
        <v>6</v>
      </c>
      <c r="M72" s="285">
        <v>1.6335488600000001</v>
      </c>
      <c r="N72" s="284">
        <v>9</v>
      </c>
      <c r="O72" s="285">
        <v>2.5524780200000001</v>
      </c>
      <c r="P72" s="284">
        <v>396</v>
      </c>
      <c r="Q72" s="284">
        <v>278</v>
      </c>
      <c r="R72" s="285">
        <v>70.229448169999998</v>
      </c>
      <c r="S72" s="284">
        <v>1</v>
      </c>
      <c r="T72" s="285">
        <v>0.15308173</v>
      </c>
      <c r="U72" s="284">
        <v>24</v>
      </c>
      <c r="V72" s="285">
        <v>5.9542164499999997</v>
      </c>
      <c r="W72" s="284">
        <v>72</v>
      </c>
      <c r="X72" s="285">
        <v>18.14358047</v>
      </c>
      <c r="Y72" s="284">
        <v>9</v>
      </c>
      <c r="Z72" s="285">
        <v>2.2957044899999999</v>
      </c>
      <c r="AA72" s="284">
        <v>13</v>
      </c>
      <c r="AB72" s="285">
        <v>3.22396869</v>
      </c>
    </row>
    <row r="73" spans="1:28" s="312" customFormat="1" ht="15" customHeight="1" x14ac:dyDescent="0.2">
      <c r="A73" s="720"/>
      <c r="B73" s="273" t="s">
        <v>162</v>
      </c>
      <c r="C73" s="275">
        <v>256</v>
      </c>
      <c r="D73" s="275">
        <v>235</v>
      </c>
      <c r="E73" s="276">
        <v>91.750534990000006</v>
      </c>
      <c r="F73" s="275">
        <v>2</v>
      </c>
      <c r="G73" s="276">
        <v>0.60931416999999999</v>
      </c>
      <c r="H73" s="275">
        <v>7</v>
      </c>
      <c r="I73" s="276">
        <v>2.7239877199999998</v>
      </c>
      <c r="J73" s="275">
        <v>5</v>
      </c>
      <c r="K73" s="276">
        <v>2.1376439999999999</v>
      </c>
      <c r="L73" s="275">
        <v>1</v>
      </c>
      <c r="M73" s="276">
        <v>0.31749576000000002</v>
      </c>
      <c r="N73" s="275">
        <v>6</v>
      </c>
      <c r="O73" s="276">
        <v>2.46102336</v>
      </c>
      <c r="P73" s="275">
        <v>280</v>
      </c>
      <c r="Q73" s="275">
        <v>251</v>
      </c>
      <c r="R73" s="276">
        <v>89.328789499999999</v>
      </c>
      <c r="S73" s="275">
        <v>0</v>
      </c>
      <c r="T73" s="276">
        <v>7.4354420000000004E-2</v>
      </c>
      <c r="U73" s="275">
        <v>9</v>
      </c>
      <c r="V73" s="276">
        <v>3.1333443000000001</v>
      </c>
      <c r="W73" s="275">
        <v>10</v>
      </c>
      <c r="X73" s="276">
        <v>3.6399250300000001</v>
      </c>
      <c r="Y73" s="275">
        <v>4</v>
      </c>
      <c r="Z73" s="276">
        <v>1.32513291</v>
      </c>
      <c r="AA73" s="275">
        <v>7</v>
      </c>
      <c r="AB73" s="276">
        <v>2.4984538399999998</v>
      </c>
    </row>
    <row r="74" spans="1:28" s="312" customFormat="1" ht="15" customHeight="1" x14ac:dyDescent="0.2">
      <c r="A74" s="720"/>
      <c r="B74" s="269" t="s">
        <v>163</v>
      </c>
      <c r="C74" s="284">
        <v>110</v>
      </c>
      <c r="D74" s="284">
        <v>33</v>
      </c>
      <c r="E74" s="285">
        <v>30.145987130000002</v>
      </c>
      <c r="F74" s="284">
        <v>1</v>
      </c>
      <c r="G74" s="285">
        <v>0.58920784999999998</v>
      </c>
      <c r="H74" s="284">
        <v>12</v>
      </c>
      <c r="I74" s="285">
        <v>10.417533069999999</v>
      </c>
      <c r="J74" s="284">
        <v>57</v>
      </c>
      <c r="K74" s="285">
        <v>51.403250249999999</v>
      </c>
      <c r="L74" s="284">
        <v>5</v>
      </c>
      <c r="M74" s="285">
        <v>4.6798512199999998</v>
      </c>
      <c r="N74" s="284">
        <v>3</v>
      </c>
      <c r="O74" s="285">
        <v>2.7641704800000002</v>
      </c>
      <c r="P74" s="284">
        <v>116</v>
      </c>
      <c r="Q74" s="284">
        <v>28</v>
      </c>
      <c r="R74" s="285">
        <v>23.928991629999999</v>
      </c>
      <c r="S74" s="284">
        <v>0</v>
      </c>
      <c r="T74" s="285">
        <v>0.34393179000000001</v>
      </c>
      <c r="U74" s="284">
        <v>15</v>
      </c>
      <c r="V74" s="285">
        <v>12.79255008</v>
      </c>
      <c r="W74" s="284">
        <v>62</v>
      </c>
      <c r="X74" s="285">
        <v>53.303215389999998</v>
      </c>
      <c r="Y74" s="284">
        <v>5</v>
      </c>
      <c r="Z74" s="285">
        <v>4.6485556299999997</v>
      </c>
      <c r="AA74" s="284">
        <v>6</v>
      </c>
      <c r="AB74" s="285">
        <v>4.9827554699999999</v>
      </c>
    </row>
    <row r="75" spans="1:28" s="312" customFormat="1" ht="15" customHeight="1" x14ac:dyDescent="0.2">
      <c r="A75" s="720" t="s">
        <v>184</v>
      </c>
      <c r="B75" s="273" t="s">
        <v>63</v>
      </c>
      <c r="C75" s="275">
        <v>344</v>
      </c>
      <c r="D75" s="275">
        <v>284</v>
      </c>
      <c r="E75" s="276">
        <v>82.703304779999996</v>
      </c>
      <c r="F75" s="275">
        <v>0</v>
      </c>
      <c r="G75" s="276">
        <v>4.0995589999999998E-2</v>
      </c>
      <c r="H75" s="275">
        <v>3</v>
      </c>
      <c r="I75" s="276">
        <v>0.90289034000000001</v>
      </c>
      <c r="J75" s="275">
        <v>39</v>
      </c>
      <c r="K75" s="276">
        <v>11.32528259</v>
      </c>
      <c r="L75" s="275">
        <v>15</v>
      </c>
      <c r="M75" s="276">
        <v>4.2338941300000004</v>
      </c>
      <c r="N75" s="275">
        <v>3</v>
      </c>
      <c r="O75" s="276">
        <v>0.79363256999999998</v>
      </c>
      <c r="P75" s="275">
        <v>354</v>
      </c>
      <c r="Q75" s="275">
        <v>284</v>
      </c>
      <c r="R75" s="276">
        <v>80.354273649999996</v>
      </c>
      <c r="S75" s="275">
        <v>1</v>
      </c>
      <c r="T75" s="276">
        <v>0.24159058999999999</v>
      </c>
      <c r="U75" s="275">
        <v>5</v>
      </c>
      <c r="V75" s="276">
        <v>1.3835361900000001</v>
      </c>
      <c r="W75" s="275">
        <v>40</v>
      </c>
      <c r="X75" s="276">
        <v>11.25205474</v>
      </c>
      <c r="Y75" s="275">
        <v>16</v>
      </c>
      <c r="Z75" s="276">
        <v>4.6097770999999996</v>
      </c>
      <c r="AA75" s="275">
        <v>8</v>
      </c>
      <c r="AB75" s="276">
        <v>2.1587677300000001</v>
      </c>
    </row>
    <row r="76" spans="1:28" s="312" customFormat="1" ht="15" customHeight="1" x14ac:dyDescent="0.2">
      <c r="A76" s="720"/>
      <c r="B76" s="269" t="s">
        <v>162</v>
      </c>
      <c r="C76" s="284">
        <v>262</v>
      </c>
      <c r="D76" s="284">
        <v>261</v>
      </c>
      <c r="E76" s="285">
        <v>99.422028999999995</v>
      </c>
      <c r="F76" s="284">
        <v>0</v>
      </c>
      <c r="G76" s="285">
        <v>0</v>
      </c>
      <c r="H76" s="284">
        <v>0</v>
      </c>
      <c r="I76" s="285">
        <v>5.1894719999999998E-2</v>
      </c>
      <c r="J76" s="284">
        <v>1</v>
      </c>
      <c r="K76" s="285">
        <v>0.20701595</v>
      </c>
      <c r="L76" s="284">
        <v>0</v>
      </c>
      <c r="M76" s="285">
        <v>0</v>
      </c>
      <c r="N76" s="284">
        <v>1</v>
      </c>
      <c r="O76" s="285">
        <v>0.31906033</v>
      </c>
      <c r="P76" s="284">
        <v>266</v>
      </c>
      <c r="Q76" s="284">
        <v>265</v>
      </c>
      <c r="R76" s="285">
        <v>99.50141687</v>
      </c>
      <c r="S76" s="284">
        <v>0</v>
      </c>
      <c r="T76" s="285">
        <v>0</v>
      </c>
      <c r="U76" s="284">
        <v>0</v>
      </c>
      <c r="V76" s="285">
        <v>0</v>
      </c>
      <c r="W76" s="284">
        <v>1</v>
      </c>
      <c r="X76" s="285">
        <v>0.34785295999999999</v>
      </c>
      <c r="Y76" s="284">
        <v>0</v>
      </c>
      <c r="Z76" s="285">
        <v>7.4070049999999998E-2</v>
      </c>
      <c r="AA76" s="284">
        <v>0</v>
      </c>
      <c r="AB76" s="285">
        <v>7.6660119999999998E-2</v>
      </c>
    </row>
    <row r="77" spans="1:28" s="312" customFormat="1" ht="15" customHeight="1" x14ac:dyDescent="0.2">
      <c r="A77" s="720"/>
      <c r="B77" s="273" t="s">
        <v>163</v>
      </c>
      <c r="C77" s="275">
        <v>82</v>
      </c>
      <c r="D77" s="275">
        <v>24</v>
      </c>
      <c r="E77" s="276">
        <v>29.067442150000002</v>
      </c>
      <c r="F77" s="275">
        <v>0</v>
      </c>
      <c r="G77" s="276">
        <v>0.17251483000000001</v>
      </c>
      <c r="H77" s="275">
        <v>3</v>
      </c>
      <c r="I77" s="276">
        <v>3.6329960400000001</v>
      </c>
      <c r="J77" s="275">
        <v>38</v>
      </c>
      <c r="K77" s="276">
        <v>46.994141910000003</v>
      </c>
      <c r="L77" s="275">
        <v>15</v>
      </c>
      <c r="M77" s="276">
        <v>17.816782440000001</v>
      </c>
      <c r="N77" s="275">
        <v>2</v>
      </c>
      <c r="O77" s="276">
        <v>2.3161226300000002</v>
      </c>
      <c r="P77" s="275">
        <v>88</v>
      </c>
      <c r="Q77" s="275">
        <v>20</v>
      </c>
      <c r="R77" s="276">
        <v>22.350208890000001</v>
      </c>
      <c r="S77" s="275">
        <v>1</v>
      </c>
      <c r="T77" s="276">
        <v>0.97346147000000005</v>
      </c>
      <c r="U77" s="275">
        <v>5</v>
      </c>
      <c r="V77" s="276">
        <v>5.5747996999999998</v>
      </c>
      <c r="W77" s="275">
        <v>39</v>
      </c>
      <c r="X77" s="276">
        <v>44.28507793</v>
      </c>
      <c r="Y77" s="275">
        <v>16</v>
      </c>
      <c r="Z77" s="276">
        <v>18.350179140000002</v>
      </c>
      <c r="AA77" s="275">
        <v>7</v>
      </c>
      <c r="AB77" s="276">
        <v>8.46627288</v>
      </c>
    </row>
    <row r="78" spans="1:28" s="312" customFormat="1" ht="15" customHeight="1" x14ac:dyDescent="0.2">
      <c r="A78" s="720" t="s">
        <v>185</v>
      </c>
      <c r="B78" s="269" t="s">
        <v>63</v>
      </c>
      <c r="C78" s="284">
        <v>510</v>
      </c>
      <c r="D78" s="284">
        <v>249</v>
      </c>
      <c r="E78" s="285">
        <v>48.898080380000003</v>
      </c>
      <c r="F78" s="284">
        <v>10</v>
      </c>
      <c r="G78" s="285">
        <v>2.0300066600000002</v>
      </c>
      <c r="H78" s="284">
        <v>59</v>
      </c>
      <c r="I78" s="285">
        <v>11.548866240000001</v>
      </c>
      <c r="J78" s="284">
        <v>147</v>
      </c>
      <c r="K78" s="285">
        <v>28.72459332</v>
      </c>
      <c r="L78" s="284">
        <v>39</v>
      </c>
      <c r="M78" s="285">
        <v>7.6932503700000003</v>
      </c>
      <c r="N78" s="284">
        <v>6</v>
      </c>
      <c r="O78" s="285">
        <v>1.10520303</v>
      </c>
      <c r="P78" s="284">
        <v>538</v>
      </c>
      <c r="Q78" s="284">
        <v>279</v>
      </c>
      <c r="R78" s="285">
        <v>51.842524169999997</v>
      </c>
      <c r="S78" s="284">
        <v>13</v>
      </c>
      <c r="T78" s="285">
        <v>2.3617649300000001</v>
      </c>
      <c r="U78" s="284">
        <v>49</v>
      </c>
      <c r="V78" s="285">
        <v>9.0678964299999993</v>
      </c>
      <c r="W78" s="284">
        <v>159</v>
      </c>
      <c r="X78" s="285">
        <v>29.48725434</v>
      </c>
      <c r="Y78" s="284">
        <v>34</v>
      </c>
      <c r="Z78" s="285">
        <v>6.3392589399999997</v>
      </c>
      <c r="AA78" s="284">
        <v>5</v>
      </c>
      <c r="AB78" s="285">
        <v>0.90130120000000002</v>
      </c>
    </row>
    <row r="79" spans="1:28" s="312" customFormat="1" ht="15" customHeight="1" x14ac:dyDescent="0.2">
      <c r="A79" s="720"/>
      <c r="B79" s="273" t="s">
        <v>162</v>
      </c>
      <c r="C79" s="275">
        <v>225</v>
      </c>
      <c r="D79" s="275">
        <v>218</v>
      </c>
      <c r="E79" s="276">
        <v>97.085232399999995</v>
      </c>
      <c r="F79" s="275">
        <v>4</v>
      </c>
      <c r="G79" s="276">
        <v>1.7630276300000001</v>
      </c>
      <c r="H79" s="275">
        <v>1</v>
      </c>
      <c r="I79" s="276">
        <v>0.23722557</v>
      </c>
      <c r="J79" s="275">
        <v>1</v>
      </c>
      <c r="K79" s="276">
        <v>0.24223448</v>
      </c>
      <c r="L79" s="275">
        <v>0</v>
      </c>
      <c r="M79" s="276">
        <v>0.1627373</v>
      </c>
      <c r="N79" s="275">
        <v>1</v>
      </c>
      <c r="O79" s="276">
        <v>0.50954261000000001</v>
      </c>
      <c r="P79" s="275">
        <v>239</v>
      </c>
      <c r="Q79" s="275">
        <v>234</v>
      </c>
      <c r="R79" s="276">
        <v>97.956982550000006</v>
      </c>
      <c r="S79" s="275">
        <v>3</v>
      </c>
      <c r="T79" s="276">
        <v>1.0750013599999999</v>
      </c>
      <c r="U79" s="275">
        <v>0</v>
      </c>
      <c r="V79" s="276">
        <v>7.0819989999999999E-2</v>
      </c>
      <c r="W79" s="275">
        <v>2</v>
      </c>
      <c r="X79" s="276">
        <v>0.66304962000000001</v>
      </c>
      <c r="Y79" s="275">
        <v>1</v>
      </c>
      <c r="Z79" s="276">
        <v>0.23414647999999999</v>
      </c>
      <c r="AA79" s="275">
        <v>0</v>
      </c>
      <c r="AB79" s="276">
        <v>0</v>
      </c>
    </row>
    <row r="80" spans="1:28" s="312" customFormat="1" ht="15" customHeight="1" x14ac:dyDescent="0.2">
      <c r="A80" s="720"/>
      <c r="B80" s="269" t="s">
        <v>163</v>
      </c>
      <c r="C80" s="284">
        <v>285</v>
      </c>
      <c r="D80" s="284">
        <v>31</v>
      </c>
      <c r="E80" s="285">
        <v>10.85310357</v>
      </c>
      <c r="F80" s="284">
        <v>6</v>
      </c>
      <c r="G80" s="285">
        <v>2.2407933600000001</v>
      </c>
      <c r="H80" s="284">
        <v>58</v>
      </c>
      <c r="I80" s="285">
        <v>20.479693009999998</v>
      </c>
      <c r="J80" s="284">
        <v>146</v>
      </c>
      <c r="K80" s="285">
        <v>51.212136909999998</v>
      </c>
      <c r="L80" s="284">
        <v>39</v>
      </c>
      <c r="M80" s="285">
        <v>13.638781140000001</v>
      </c>
      <c r="N80" s="284">
        <v>4</v>
      </c>
      <c r="O80" s="285">
        <v>1.5754920100000001</v>
      </c>
      <c r="P80" s="284">
        <v>299</v>
      </c>
      <c r="Q80" s="284">
        <v>45</v>
      </c>
      <c r="R80" s="285">
        <v>14.94336317</v>
      </c>
      <c r="S80" s="284">
        <v>10</v>
      </c>
      <c r="T80" s="285">
        <v>3.3913876900000002</v>
      </c>
      <c r="U80" s="284">
        <v>49</v>
      </c>
      <c r="V80" s="285">
        <v>16.26703925</v>
      </c>
      <c r="W80" s="284">
        <v>157</v>
      </c>
      <c r="X80" s="285">
        <v>52.551364990000003</v>
      </c>
      <c r="Y80" s="284">
        <v>34</v>
      </c>
      <c r="Z80" s="285">
        <v>11.22435432</v>
      </c>
      <c r="AA80" s="284">
        <v>5</v>
      </c>
      <c r="AB80" s="285">
        <v>1.62249059</v>
      </c>
    </row>
    <row r="81" spans="1:28" s="312" customFormat="1" ht="15" customHeight="1" x14ac:dyDescent="0.2">
      <c r="A81" s="720" t="s">
        <v>186</v>
      </c>
      <c r="B81" s="273" t="s">
        <v>63</v>
      </c>
      <c r="C81" s="275">
        <v>460</v>
      </c>
      <c r="D81" s="275">
        <v>381</v>
      </c>
      <c r="E81" s="276">
        <v>82.850019430000003</v>
      </c>
      <c r="F81" s="275">
        <v>1</v>
      </c>
      <c r="G81" s="276">
        <v>0.11697451</v>
      </c>
      <c r="H81" s="275">
        <v>19</v>
      </c>
      <c r="I81" s="276">
        <v>4.1240264099999999</v>
      </c>
      <c r="J81" s="275">
        <v>47</v>
      </c>
      <c r="K81" s="276">
        <v>10.23471857</v>
      </c>
      <c r="L81" s="275">
        <v>7</v>
      </c>
      <c r="M81" s="276">
        <v>1.44352177</v>
      </c>
      <c r="N81" s="275">
        <v>6</v>
      </c>
      <c r="O81" s="276">
        <v>1.2307393200000001</v>
      </c>
      <c r="P81" s="275">
        <v>476</v>
      </c>
      <c r="Q81" s="275">
        <v>396</v>
      </c>
      <c r="R81" s="276">
        <v>83.179728249999997</v>
      </c>
      <c r="S81" s="275">
        <v>2</v>
      </c>
      <c r="T81" s="276">
        <v>0.36142178000000003</v>
      </c>
      <c r="U81" s="275">
        <v>20</v>
      </c>
      <c r="V81" s="276">
        <v>4.1440828400000003</v>
      </c>
      <c r="W81" s="275">
        <v>40</v>
      </c>
      <c r="X81" s="276">
        <v>8.4821476199999992</v>
      </c>
      <c r="Y81" s="275">
        <v>14</v>
      </c>
      <c r="Z81" s="276">
        <v>2.8925687400000002</v>
      </c>
      <c r="AA81" s="275">
        <v>4</v>
      </c>
      <c r="AB81" s="276">
        <v>0.94005077000000004</v>
      </c>
    </row>
    <row r="82" spans="1:28" s="312" customFormat="1" ht="15" customHeight="1" x14ac:dyDescent="0.2">
      <c r="A82" s="720"/>
      <c r="B82" s="269" t="s">
        <v>162</v>
      </c>
      <c r="C82" s="284">
        <v>364</v>
      </c>
      <c r="D82" s="284">
        <v>363</v>
      </c>
      <c r="E82" s="285">
        <v>99.503530470000001</v>
      </c>
      <c r="F82" s="284">
        <v>0</v>
      </c>
      <c r="G82" s="285">
        <v>0</v>
      </c>
      <c r="H82" s="284">
        <v>0</v>
      </c>
      <c r="I82" s="285">
        <v>0</v>
      </c>
      <c r="J82" s="284">
        <v>1</v>
      </c>
      <c r="K82" s="285">
        <v>0.30948322</v>
      </c>
      <c r="L82" s="284">
        <v>0</v>
      </c>
      <c r="M82" s="285">
        <v>8.6999610000000005E-2</v>
      </c>
      <c r="N82" s="284">
        <v>0</v>
      </c>
      <c r="O82" s="285">
        <v>9.9986699999999998E-2</v>
      </c>
      <c r="P82" s="284">
        <v>380</v>
      </c>
      <c r="Q82" s="284">
        <v>376</v>
      </c>
      <c r="R82" s="285">
        <v>99.034548310000005</v>
      </c>
      <c r="S82" s="284">
        <v>0</v>
      </c>
      <c r="T82" s="285">
        <v>4.7511079999999997E-2</v>
      </c>
      <c r="U82" s="284">
        <v>2</v>
      </c>
      <c r="V82" s="285">
        <v>0.47962909999999997</v>
      </c>
      <c r="W82" s="284">
        <v>1</v>
      </c>
      <c r="X82" s="285">
        <v>0.36066059</v>
      </c>
      <c r="Y82" s="284">
        <v>0</v>
      </c>
      <c r="Z82" s="285">
        <v>3.2250609999999999E-2</v>
      </c>
      <c r="AA82" s="284">
        <v>0</v>
      </c>
      <c r="AB82" s="285">
        <v>4.5400309999999999E-2</v>
      </c>
    </row>
    <row r="83" spans="1:28" s="312" customFormat="1" ht="15" customHeight="1" x14ac:dyDescent="0.2">
      <c r="A83" s="720"/>
      <c r="B83" s="273" t="s">
        <v>163</v>
      </c>
      <c r="C83" s="275">
        <v>96</v>
      </c>
      <c r="D83" s="275">
        <v>19</v>
      </c>
      <c r="E83" s="276">
        <v>19.43711025</v>
      </c>
      <c r="F83" s="275">
        <v>1</v>
      </c>
      <c r="G83" s="276">
        <v>0.56238770999999999</v>
      </c>
      <c r="H83" s="275">
        <v>19</v>
      </c>
      <c r="I83" s="276">
        <v>19.8274124</v>
      </c>
      <c r="J83" s="275">
        <v>46</v>
      </c>
      <c r="K83" s="276">
        <v>48.027832959999998</v>
      </c>
      <c r="L83" s="275">
        <v>6</v>
      </c>
      <c r="M83" s="276">
        <v>6.6088599600000002</v>
      </c>
      <c r="N83" s="275">
        <v>5</v>
      </c>
      <c r="O83" s="276">
        <v>5.5363967299999999</v>
      </c>
      <c r="P83" s="275">
        <v>96</v>
      </c>
      <c r="Q83" s="275">
        <v>20</v>
      </c>
      <c r="R83" s="276">
        <v>20.80416151</v>
      </c>
      <c r="S83" s="275">
        <v>2</v>
      </c>
      <c r="T83" s="276">
        <v>1.59640005</v>
      </c>
      <c r="U83" s="275">
        <v>18</v>
      </c>
      <c r="V83" s="276">
        <v>18.560668939999999</v>
      </c>
      <c r="W83" s="275">
        <v>39</v>
      </c>
      <c r="X83" s="276">
        <v>40.433462990000002</v>
      </c>
      <c r="Y83" s="275">
        <v>14</v>
      </c>
      <c r="Z83" s="276">
        <v>14.145548229999999</v>
      </c>
      <c r="AA83" s="275">
        <v>4</v>
      </c>
      <c r="AB83" s="276">
        <v>4.4597582899999999</v>
      </c>
    </row>
    <row r="84" spans="1:28" s="312" customFormat="1" ht="15" customHeight="1" x14ac:dyDescent="0.2">
      <c r="A84" s="720" t="s">
        <v>187</v>
      </c>
      <c r="B84" s="269" t="s">
        <v>63</v>
      </c>
      <c r="C84" s="284">
        <v>117</v>
      </c>
      <c r="D84" s="284">
        <v>64</v>
      </c>
      <c r="E84" s="285">
        <v>54.452848639999999</v>
      </c>
      <c r="F84" s="284">
        <v>0</v>
      </c>
      <c r="G84" s="285">
        <v>4.2321589999999999E-2</v>
      </c>
      <c r="H84" s="284">
        <v>2</v>
      </c>
      <c r="I84" s="285">
        <v>1.5146242700000001</v>
      </c>
      <c r="J84" s="284">
        <v>41</v>
      </c>
      <c r="K84" s="285">
        <v>34.660625150000001</v>
      </c>
      <c r="L84" s="284">
        <v>10</v>
      </c>
      <c r="M84" s="285">
        <v>8.5841870100000008</v>
      </c>
      <c r="N84" s="284">
        <v>1</v>
      </c>
      <c r="O84" s="285">
        <v>0.74539332999999997</v>
      </c>
      <c r="P84" s="284">
        <v>125</v>
      </c>
      <c r="Q84" s="284">
        <v>71</v>
      </c>
      <c r="R84" s="285">
        <v>56.27373051</v>
      </c>
      <c r="S84" s="284">
        <v>0</v>
      </c>
      <c r="T84" s="285">
        <v>0</v>
      </c>
      <c r="U84" s="284">
        <v>6</v>
      </c>
      <c r="V84" s="285">
        <v>5.0225974999999998</v>
      </c>
      <c r="W84" s="284">
        <v>36</v>
      </c>
      <c r="X84" s="285">
        <v>29.100484219999998</v>
      </c>
      <c r="Y84" s="284">
        <v>11</v>
      </c>
      <c r="Z84" s="285">
        <v>8.8999315299999999</v>
      </c>
      <c r="AA84" s="284">
        <v>1</v>
      </c>
      <c r="AB84" s="285">
        <v>0.70325623999999998</v>
      </c>
    </row>
    <row r="85" spans="1:28" s="312" customFormat="1" ht="15" customHeight="1" x14ac:dyDescent="0.2">
      <c r="A85" s="720"/>
      <c r="B85" s="273" t="s">
        <v>162</v>
      </c>
      <c r="C85" s="275">
        <v>58</v>
      </c>
      <c r="D85" s="275">
        <v>58</v>
      </c>
      <c r="E85" s="276">
        <v>98.525676770000004</v>
      </c>
      <c r="F85" s="275">
        <v>0</v>
      </c>
      <c r="G85" s="276">
        <v>8.4846619999999998E-2</v>
      </c>
      <c r="H85" s="275">
        <v>0</v>
      </c>
      <c r="I85" s="276">
        <v>0.10260796</v>
      </c>
      <c r="J85" s="275">
        <v>1</v>
      </c>
      <c r="K85" s="276">
        <v>1.0034531900000001</v>
      </c>
      <c r="L85" s="275">
        <v>0</v>
      </c>
      <c r="M85" s="276">
        <v>0.23719525</v>
      </c>
      <c r="N85" s="275">
        <v>0</v>
      </c>
      <c r="O85" s="276">
        <v>4.6220209999999998E-2</v>
      </c>
      <c r="P85" s="275">
        <v>63</v>
      </c>
      <c r="Q85" s="275">
        <v>63</v>
      </c>
      <c r="R85" s="276">
        <v>99.415378110000006</v>
      </c>
      <c r="S85" s="275">
        <v>0</v>
      </c>
      <c r="T85" s="276">
        <v>0</v>
      </c>
      <c r="U85" s="275">
        <v>0</v>
      </c>
      <c r="V85" s="276">
        <v>0.11469962</v>
      </c>
      <c r="W85" s="275">
        <v>0</v>
      </c>
      <c r="X85" s="276">
        <v>0.43973575999999998</v>
      </c>
      <c r="Y85" s="275">
        <v>0</v>
      </c>
      <c r="Z85" s="276">
        <v>3.018651E-2</v>
      </c>
      <c r="AA85" s="275">
        <v>0</v>
      </c>
      <c r="AB85" s="276">
        <v>0</v>
      </c>
    </row>
    <row r="86" spans="1:28" s="312" customFormat="1" ht="15" customHeight="1" x14ac:dyDescent="0.2">
      <c r="A86" s="720"/>
      <c r="B86" s="269" t="s">
        <v>163</v>
      </c>
      <c r="C86" s="284">
        <v>59</v>
      </c>
      <c r="D86" s="284">
        <v>6</v>
      </c>
      <c r="E86" s="285">
        <v>10.59085342</v>
      </c>
      <c r="F86" s="284">
        <v>0</v>
      </c>
      <c r="G86" s="285">
        <v>0</v>
      </c>
      <c r="H86" s="284">
        <v>2</v>
      </c>
      <c r="I86" s="285">
        <v>2.9198858599999999</v>
      </c>
      <c r="J86" s="284">
        <v>40</v>
      </c>
      <c r="K86" s="285">
        <v>68.156790000000001</v>
      </c>
      <c r="L86" s="284">
        <v>10</v>
      </c>
      <c r="M86" s="285">
        <v>16.891248940000001</v>
      </c>
      <c r="N86" s="284">
        <v>1</v>
      </c>
      <c r="O86" s="285">
        <v>1.44122178</v>
      </c>
      <c r="P86" s="284">
        <v>62</v>
      </c>
      <c r="Q86" s="284">
        <v>8</v>
      </c>
      <c r="R86" s="285">
        <v>12.511479680000001</v>
      </c>
      <c r="S86" s="284">
        <v>0</v>
      </c>
      <c r="T86" s="285">
        <v>0</v>
      </c>
      <c r="U86" s="284">
        <v>6</v>
      </c>
      <c r="V86" s="285">
        <v>10.001096710000001</v>
      </c>
      <c r="W86" s="284">
        <v>36</v>
      </c>
      <c r="X86" s="285">
        <v>58.1735246</v>
      </c>
      <c r="Y86" s="284">
        <v>11</v>
      </c>
      <c r="Z86" s="285">
        <v>17.897270020000001</v>
      </c>
      <c r="AA86" s="284">
        <v>1</v>
      </c>
      <c r="AB86" s="285">
        <v>1.41662899</v>
      </c>
    </row>
    <row r="87" spans="1:28" s="312" customFormat="1" ht="15" customHeight="1" x14ac:dyDescent="0.2">
      <c r="A87" s="720" t="s">
        <v>188</v>
      </c>
      <c r="B87" s="273" t="s">
        <v>63</v>
      </c>
      <c r="C87" s="275">
        <v>190</v>
      </c>
      <c r="D87" s="275">
        <v>179</v>
      </c>
      <c r="E87" s="276">
        <v>94.389720479999994</v>
      </c>
      <c r="F87" s="275">
        <v>0</v>
      </c>
      <c r="G87" s="276">
        <v>0.12002087</v>
      </c>
      <c r="H87" s="275">
        <v>1</v>
      </c>
      <c r="I87" s="276">
        <v>0.68596696000000001</v>
      </c>
      <c r="J87" s="275">
        <v>5</v>
      </c>
      <c r="K87" s="276">
        <v>2.5908570200000001</v>
      </c>
      <c r="L87" s="275">
        <v>2</v>
      </c>
      <c r="M87" s="276">
        <v>1.0618814299999999</v>
      </c>
      <c r="N87" s="275">
        <v>2</v>
      </c>
      <c r="O87" s="276">
        <v>1.1515532500000001</v>
      </c>
      <c r="P87" s="275">
        <v>195</v>
      </c>
      <c r="Q87" s="275">
        <v>185</v>
      </c>
      <c r="R87" s="276">
        <v>94.681604800000002</v>
      </c>
      <c r="S87" s="275">
        <v>0</v>
      </c>
      <c r="T87" s="276">
        <v>8.4698319999999994E-2</v>
      </c>
      <c r="U87" s="275">
        <v>1</v>
      </c>
      <c r="V87" s="276">
        <v>0.56338093</v>
      </c>
      <c r="W87" s="275">
        <v>4</v>
      </c>
      <c r="X87" s="276">
        <v>2.0848549599999999</v>
      </c>
      <c r="Y87" s="275">
        <v>2</v>
      </c>
      <c r="Z87" s="276">
        <v>0.83216303999999996</v>
      </c>
      <c r="AA87" s="275">
        <v>3</v>
      </c>
      <c r="AB87" s="276">
        <v>1.7532979500000001</v>
      </c>
    </row>
    <row r="88" spans="1:28" s="312" customFormat="1" ht="15" customHeight="1" x14ac:dyDescent="0.2">
      <c r="A88" s="720"/>
      <c r="B88" s="269" t="s">
        <v>162</v>
      </c>
      <c r="C88" s="284">
        <v>165</v>
      </c>
      <c r="D88" s="284">
        <v>164</v>
      </c>
      <c r="E88" s="285">
        <v>99.235922599999995</v>
      </c>
      <c r="F88" s="284">
        <v>0</v>
      </c>
      <c r="G88" s="285">
        <v>9.821589E-2</v>
      </c>
      <c r="H88" s="284">
        <v>0</v>
      </c>
      <c r="I88" s="285">
        <v>6.0737859999999998E-2</v>
      </c>
      <c r="J88" s="284">
        <v>1</v>
      </c>
      <c r="K88" s="285">
        <v>0.42440021999999999</v>
      </c>
      <c r="L88" s="284">
        <v>0</v>
      </c>
      <c r="M88" s="285">
        <v>0.11511035999999999</v>
      </c>
      <c r="N88" s="284">
        <v>0</v>
      </c>
      <c r="O88" s="285">
        <v>6.5613069999999996E-2</v>
      </c>
      <c r="P88" s="284">
        <v>171</v>
      </c>
      <c r="Q88" s="284">
        <v>171</v>
      </c>
      <c r="R88" s="285">
        <v>99.820011859999994</v>
      </c>
      <c r="S88" s="284">
        <v>0</v>
      </c>
      <c r="T88" s="285">
        <v>8.3967710000000001E-2</v>
      </c>
      <c r="U88" s="284">
        <v>0</v>
      </c>
      <c r="V88" s="285">
        <v>0</v>
      </c>
      <c r="W88" s="284">
        <v>0</v>
      </c>
      <c r="X88" s="285">
        <v>9.6020419999999995E-2</v>
      </c>
      <c r="Y88" s="284">
        <v>0</v>
      </c>
      <c r="Z88" s="285">
        <v>0</v>
      </c>
      <c r="AA88" s="284">
        <v>0</v>
      </c>
      <c r="AB88" s="285">
        <v>0</v>
      </c>
    </row>
    <row r="89" spans="1:28" s="312" customFormat="1" ht="15" customHeight="1" x14ac:dyDescent="0.2">
      <c r="A89" s="720"/>
      <c r="B89" s="273" t="s">
        <v>163</v>
      </c>
      <c r="C89" s="275">
        <v>25</v>
      </c>
      <c r="D89" s="275">
        <v>15</v>
      </c>
      <c r="E89" s="276">
        <v>61.713449820000001</v>
      </c>
      <c r="F89" s="275">
        <v>0</v>
      </c>
      <c r="G89" s="276">
        <v>0.26704432</v>
      </c>
      <c r="H89" s="275">
        <v>1</v>
      </c>
      <c r="I89" s="276">
        <v>4.9016712699999996</v>
      </c>
      <c r="J89" s="275">
        <v>4</v>
      </c>
      <c r="K89" s="276">
        <v>17.198528509999999</v>
      </c>
      <c r="L89" s="275">
        <v>2</v>
      </c>
      <c r="M89" s="276">
        <v>7.4456324699999996</v>
      </c>
      <c r="N89" s="275">
        <v>2</v>
      </c>
      <c r="O89" s="276">
        <v>8.4736736100000005</v>
      </c>
      <c r="P89" s="275">
        <v>24</v>
      </c>
      <c r="Q89" s="275">
        <v>14</v>
      </c>
      <c r="R89" s="276">
        <v>58.308101880000002</v>
      </c>
      <c r="S89" s="275">
        <v>0</v>
      </c>
      <c r="T89" s="276">
        <v>8.9870130000000006E-2</v>
      </c>
      <c r="U89" s="275">
        <v>1</v>
      </c>
      <c r="V89" s="276">
        <v>4.5514140999999997</v>
      </c>
      <c r="W89" s="275">
        <v>4</v>
      </c>
      <c r="X89" s="276">
        <v>16.163318960000002</v>
      </c>
      <c r="Y89" s="275">
        <v>2</v>
      </c>
      <c r="Z89" s="276">
        <v>6.7228378299999996</v>
      </c>
      <c r="AA89" s="275">
        <v>3</v>
      </c>
      <c r="AB89" s="276">
        <v>14.1644571</v>
      </c>
    </row>
    <row r="90" spans="1:28" s="312" customFormat="1" ht="15" customHeight="1" x14ac:dyDescent="0.2">
      <c r="A90" s="720" t="s">
        <v>189</v>
      </c>
      <c r="B90" s="269" t="s">
        <v>63</v>
      </c>
      <c r="C90" s="284">
        <v>325</v>
      </c>
      <c r="D90" s="284">
        <v>288</v>
      </c>
      <c r="E90" s="285">
        <v>88.701190969999999</v>
      </c>
      <c r="F90" s="284">
        <v>1</v>
      </c>
      <c r="G90" s="285">
        <v>0.25801512999999998</v>
      </c>
      <c r="H90" s="284">
        <v>5</v>
      </c>
      <c r="I90" s="285">
        <v>1.62838595</v>
      </c>
      <c r="J90" s="284">
        <v>18</v>
      </c>
      <c r="K90" s="285">
        <v>5.5313226000000002</v>
      </c>
      <c r="L90" s="284">
        <v>5</v>
      </c>
      <c r="M90" s="285">
        <v>1.5864602400000001</v>
      </c>
      <c r="N90" s="284">
        <v>7</v>
      </c>
      <c r="O90" s="285">
        <v>2.2946251100000001</v>
      </c>
      <c r="P90" s="284">
        <v>335</v>
      </c>
      <c r="Q90" s="284">
        <v>297</v>
      </c>
      <c r="R90" s="285">
        <v>88.6184808</v>
      </c>
      <c r="S90" s="284">
        <v>0</v>
      </c>
      <c r="T90" s="285">
        <v>0.14607248</v>
      </c>
      <c r="U90" s="284">
        <v>3</v>
      </c>
      <c r="V90" s="285">
        <v>1.0174347399999999</v>
      </c>
      <c r="W90" s="284">
        <v>21</v>
      </c>
      <c r="X90" s="285">
        <v>6.2990978399999999</v>
      </c>
      <c r="Y90" s="284">
        <v>6</v>
      </c>
      <c r="Z90" s="285">
        <v>1.7647705899999999</v>
      </c>
      <c r="AA90" s="284">
        <v>7</v>
      </c>
      <c r="AB90" s="285">
        <v>2.1541435500000001</v>
      </c>
    </row>
    <row r="91" spans="1:28" s="312" customFormat="1" ht="15" customHeight="1" x14ac:dyDescent="0.2">
      <c r="A91" s="720"/>
      <c r="B91" s="273" t="s">
        <v>162</v>
      </c>
      <c r="C91" s="275">
        <v>260</v>
      </c>
      <c r="D91" s="275">
        <v>260</v>
      </c>
      <c r="E91" s="276">
        <v>100</v>
      </c>
      <c r="F91" s="275">
        <v>0</v>
      </c>
      <c r="G91" s="276">
        <v>0</v>
      </c>
      <c r="H91" s="275">
        <v>0</v>
      </c>
      <c r="I91" s="276">
        <v>0</v>
      </c>
      <c r="J91" s="275">
        <v>0</v>
      </c>
      <c r="K91" s="276">
        <v>0</v>
      </c>
      <c r="L91" s="275">
        <v>0</v>
      </c>
      <c r="M91" s="276">
        <v>0</v>
      </c>
      <c r="N91" s="275">
        <v>0</v>
      </c>
      <c r="O91" s="276">
        <v>0</v>
      </c>
      <c r="P91" s="275">
        <v>270</v>
      </c>
      <c r="Q91" s="275">
        <v>269</v>
      </c>
      <c r="R91" s="276">
        <v>99.890236880000003</v>
      </c>
      <c r="S91" s="275">
        <v>0</v>
      </c>
      <c r="T91" s="276">
        <v>0</v>
      </c>
      <c r="U91" s="275">
        <v>0</v>
      </c>
      <c r="V91" s="276">
        <v>0.10976312000000001</v>
      </c>
      <c r="W91" s="275">
        <v>0</v>
      </c>
      <c r="X91" s="276">
        <v>0</v>
      </c>
      <c r="Y91" s="275">
        <v>0</v>
      </c>
      <c r="Z91" s="276">
        <v>0</v>
      </c>
      <c r="AA91" s="275">
        <v>0</v>
      </c>
      <c r="AB91" s="276">
        <v>0</v>
      </c>
    </row>
    <row r="92" spans="1:28" s="312" customFormat="1" ht="15" customHeight="1" x14ac:dyDescent="0.2">
      <c r="A92" s="720"/>
      <c r="B92" s="269" t="s">
        <v>163</v>
      </c>
      <c r="C92" s="284">
        <v>66</v>
      </c>
      <c r="D92" s="284">
        <v>29</v>
      </c>
      <c r="E92" s="285">
        <v>43.947548699999999</v>
      </c>
      <c r="F92" s="284">
        <v>1</v>
      </c>
      <c r="G92" s="285">
        <v>1.2799915799999999</v>
      </c>
      <c r="H92" s="284">
        <v>5</v>
      </c>
      <c r="I92" s="285">
        <v>8.0782871899999993</v>
      </c>
      <c r="J92" s="284">
        <v>18</v>
      </c>
      <c r="K92" s="285">
        <v>27.440431090000001</v>
      </c>
      <c r="L92" s="284">
        <v>5</v>
      </c>
      <c r="M92" s="285">
        <v>7.8702972400000002</v>
      </c>
      <c r="N92" s="284">
        <v>7</v>
      </c>
      <c r="O92" s="285">
        <v>11.38344421</v>
      </c>
      <c r="P92" s="284">
        <v>65</v>
      </c>
      <c r="Q92" s="284">
        <v>27</v>
      </c>
      <c r="R92" s="285">
        <v>41.994790039999998</v>
      </c>
      <c r="S92" s="284">
        <v>0</v>
      </c>
      <c r="T92" s="285">
        <v>0.75027630999999995</v>
      </c>
      <c r="U92" s="284">
        <v>3</v>
      </c>
      <c r="V92" s="285">
        <v>4.77186311</v>
      </c>
      <c r="W92" s="284">
        <v>21</v>
      </c>
      <c r="X92" s="285">
        <v>32.354238479999999</v>
      </c>
      <c r="Y92" s="284">
        <v>6</v>
      </c>
      <c r="Z92" s="285">
        <v>9.06444224</v>
      </c>
      <c r="AA92" s="284">
        <v>7</v>
      </c>
      <c r="AB92" s="285">
        <v>11.064389820000001</v>
      </c>
    </row>
    <row r="93" spans="1:28" s="312" customFormat="1" ht="15" customHeight="1" x14ac:dyDescent="0.2">
      <c r="A93" s="720" t="s">
        <v>190</v>
      </c>
      <c r="B93" s="273" t="s">
        <v>63</v>
      </c>
      <c r="C93" s="275">
        <v>16</v>
      </c>
      <c r="D93" s="275">
        <v>16</v>
      </c>
      <c r="E93" s="276">
        <v>99.441673879999996</v>
      </c>
      <c r="F93" s="275">
        <v>0</v>
      </c>
      <c r="G93" s="276">
        <v>0.29608768000000002</v>
      </c>
      <c r="H93" s="275">
        <v>0</v>
      </c>
      <c r="I93" s="276">
        <v>0</v>
      </c>
      <c r="J93" s="275">
        <v>0</v>
      </c>
      <c r="K93" s="276">
        <v>0.17968518</v>
      </c>
      <c r="L93" s="275">
        <v>0</v>
      </c>
      <c r="M93" s="276">
        <v>0</v>
      </c>
      <c r="N93" s="275">
        <v>0</v>
      </c>
      <c r="O93" s="276">
        <v>8.2553260000000003E-2</v>
      </c>
      <c r="P93" s="275">
        <v>15</v>
      </c>
      <c r="Q93" s="275">
        <v>15</v>
      </c>
      <c r="R93" s="276">
        <v>99.756038720000006</v>
      </c>
      <c r="S93" s="275">
        <v>0</v>
      </c>
      <c r="T93" s="276">
        <v>0</v>
      </c>
      <c r="U93" s="275">
        <v>0</v>
      </c>
      <c r="V93" s="276">
        <v>0</v>
      </c>
      <c r="W93" s="275">
        <v>0</v>
      </c>
      <c r="X93" s="276">
        <v>0.24396128</v>
      </c>
      <c r="Y93" s="275">
        <v>0</v>
      </c>
      <c r="Z93" s="276">
        <v>0</v>
      </c>
      <c r="AA93" s="275">
        <v>0</v>
      </c>
      <c r="AB93" s="276">
        <v>0</v>
      </c>
    </row>
    <row r="94" spans="1:28" s="312" customFormat="1" ht="15" customHeight="1" x14ac:dyDescent="0.2">
      <c r="A94" s="720"/>
      <c r="B94" s="269" t="s">
        <v>162</v>
      </c>
      <c r="C94" s="284">
        <v>16</v>
      </c>
      <c r="D94" s="284">
        <v>16</v>
      </c>
      <c r="E94" s="285">
        <v>99.441673879999996</v>
      </c>
      <c r="F94" s="284">
        <v>0</v>
      </c>
      <c r="G94" s="285">
        <v>0.29608768000000002</v>
      </c>
      <c r="H94" s="284">
        <v>0</v>
      </c>
      <c r="I94" s="285">
        <v>0</v>
      </c>
      <c r="J94" s="284">
        <v>0</v>
      </c>
      <c r="K94" s="285">
        <v>0.17968518</v>
      </c>
      <c r="L94" s="284">
        <v>0</v>
      </c>
      <c r="M94" s="285">
        <v>0</v>
      </c>
      <c r="N94" s="284">
        <v>0</v>
      </c>
      <c r="O94" s="285">
        <v>8.2553260000000003E-2</v>
      </c>
      <c r="P94" s="284">
        <v>15</v>
      </c>
      <c r="Q94" s="284">
        <v>15</v>
      </c>
      <c r="R94" s="285">
        <v>99.756038720000006</v>
      </c>
      <c r="S94" s="284">
        <v>0</v>
      </c>
      <c r="T94" s="285">
        <v>0</v>
      </c>
      <c r="U94" s="284">
        <v>0</v>
      </c>
      <c r="V94" s="285">
        <v>0</v>
      </c>
      <c r="W94" s="284">
        <v>0</v>
      </c>
      <c r="X94" s="285">
        <v>0.24396128</v>
      </c>
      <c r="Y94" s="284">
        <v>0</v>
      </c>
      <c r="Z94" s="285">
        <v>0</v>
      </c>
      <c r="AA94" s="284">
        <v>0</v>
      </c>
      <c r="AB94" s="285">
        <v>0</v>
      </c>
    </row>
    <row r="95" spans="1:28" s="312" customFormat="1" ht="15" customHeight="1" x14ac:dyDescent="0.2">
      <c r="A95" s="720" t="s">
        <v>191</v>
      </c>
      <c r="B95" s="273" t="s">
        <v>63</v>
      </c>
      <c r="C95" s="275">
        <v>714</v>
      </c>
      <c r="D95" s="275">
        <v>564</v>
      </c>
      <c r="E95" s="276">
        <v>78.994594930000005</v>
      </c>
      <c r="F95" s="275">
        <v>6</v>
      </c>
      <c r="G95" s="276">
        <v>0.87471222000000004</v>
      </c>
      <c r="H95" s="275">
        <v>26</v>
      </c>
      <c r="I95" s="276">
        <v>3.6640496599999999</v>
      </c>
      <c r="J95" s="275">
        <v>105</v>
      </c>
      <c r="K95" s="276">
        <v>14.630567020000001</v>
      </c>
      <c r="L95" s="275">
        <v>6</v>
      </c>
      <c r="M95" s="276">
        <v>0.83014876999999998</v>
      </c>
      <c r="N95" s="275">
        <v>7</v>
      </c>
      <c r="O95" s="276">
        <v>1.00592741</v>
      </c>
      <c r="P95" s="275">
        <v>738</v>
      </c>
      <c r="Q95" s="275">
        <v>576</v>
      </c>
      <c r="R95" s="276">
        <v>78.025036099999994</v>
      </c>
      <c r="S95" s="275">
        <v>1</v>
      </c>
      <c r="T95" s="276">
        <v>0.18931729</v>
      </c>
      <c r="U95" s="275">
        <v>12</v>
      </c>
      <c r="V95" s="276">
        <v>1.6108302699999999</v>
      </c>
      <c r="W95" s="275">
        <v>120</v>
      </c>
      <c r="X95" s="276">
        <v>16.252236759999999</v>
      </c>
      <c r="Y95" s="275">
        <v>23</v>
      </c>
      <c r="Z95" s="276">
        <v>3.1252031300000001</v>
      </c>
      <c r="AA95" s="275">
        <v>6</v>
      </c>
      <c r="AB95" s="276">
        <v>0.79737643999999996</v>
      </c>
    </row>
    <row r="96" spans="1:28" s="312" customFormat="1" ht="15" customHeight="1" x14ac:dyDescent="0.2">
      <c r="A96" s="720"/>
      <c r="B96" s="269" t="s">
        <v>162</v>
      </c>
      <c r="C96" s="284">
        <v>538</v>
      </c>
      <c r="D96" s="284">
        <v>533</v>
      </c>
      <c r="E96" s="285">
        <v>99.029195979999997</v>
      </c>
      <c r="F96" s="284">
        <v>0</v>
      </c>
      <c r="G96" s="285">
        <v>0</v>
      </c>
      <c r="H96" s="284">
        <v>0</v>
      </c>
      <c r="I96" s="285">
        <v>0</v>
      </c>
      <c r="J96" s="284">
        <v>0</v>
      </c>
      <c r="K96" s="285">
        <v>0</v>
      </c>
      <c r="L96" s="284">
        <v>0</v>
      </c>
      <c r="M96" s="285">
        <v>0</v>
      </c>
      <c r="N96" s="284">
        <v>5</v>
      </c>
      <c r="O96" s="285">
        <v>0.97080401999999999</v>
      </c>
      <c r="P96" s="284">
        <v>555</v>
      </c>
      <c r="Q96" s="284">
        <v>541</v>
      </c>
      <c r="R96" s="285">
        <v>97.496412770000006</v>
      </c>
      <c r="S96" s="284">
        <v>0</v>
      </c>
      <c r="T96" s="285">
        <v>8.1553000000000007E-3</v>
      </c>
      <c r="U96" s="284">
        <v>1</v>
      </c>
      <c r="V96" s="285">
        <v>0.21221607000000001</v>
      </c>
      <c r="W96" s="284">
        <v>12</v>
      </c>
      <c r="X96" s="285">
        <v>2.2080107500000001</v>
      </c>
      <c r="Y96" s="284">
        <v>0</v>
      </c>
      <c r="Z96" s="285">
        <v>3.2773969999999999E-2</v>
      </c>
      <c r="AA96" s="284">
        <v>0</v>
      </c>
      <c r="AB96" s="285">
        <v>4.2431129999999997E-2</v>
      </c>
    </row>
    <row r="97" spans="1:28" s="312" customFormat="1" ht="15" customHeight="1" x14ac:dyDescent="0.2">
      <c r="A97" s="720"/>
      <c r="B97" s="273" t="s">
        <v>163</v>
      </c>
      <c r="C97" s="275">
        <v>176</v>
      </c>
      <c r="D97" s="275">
        <v>31</v>
      </c>
      <c r="E97" s="276">
        <v>17.862451709999998</v>
      </c>
      <c r="F97" s="275">
        <v>6</v>
      </c>
      <c r="G97" s="276">
        <v>3.5437462700000002</v>
      </c>
      <c r="H97" s="275">
        <v>26</v>
      </c>
      <c r="I97" s="276">
        <v>14.844267739999999</v>
      </c>
      <c r="J97" s="275">
        <v>105</v>
      </c>
      <c r="K97" s="276">
        <v>59.273228779999997</v>
      </c>
      <c r="L97" s="275">
        <v>6</v>
      </c>
      <c r="M97" s="276">
        <v>3.36320511</v>
      </c>
      <c r="N97" s="275">
        <v>2</v>
      </c>
      <c r="O97" s="276">
        <v>1.1131004</v>
      </c>
      <c r="P97" s="275">
        <v>183</v>
      </c>
      <c r="Q97" s="275">
        <v>35</v>
      </c>
      <c r="R97" s="276">
        <v>19.115235510000002</v>
      </c>
      <c r="S97" s="275">
        <v>1</v>
      </c>
      <c r="T97" s="276">
        <v>0.73741498999999999</v>
      </c>
      <c r="U97" s="275">
        <v>11</v>
      </c>
      <c r="V97" s="276">
        <v>5.8422765099999996</v>
      </c>
      <c r="W97" s="275">
        <v>108</v>
      </c>
      <c r="X97" s="276">
        <v>58.742429809999997</v>
      </c>
      <c r="Y97" s="275">
        <v>23</v>
      </c>
      <c r="Z97" s="276">
        <v>12.48121263</v>
      </c>
      <c r="AA97" s="275">
        <v>6</v>
      </c>
      <c r="AB97" s="276">
        <v>3.0814305399999999</v>
      </c>
    </row>
    <row r="98" spans="1:28" s="312" customFormat="1" ht="15" customHeight="1" x14ac:dyDescent="0.2">
      <c r="A98" s="720" t="s">
        <v>192</v>
      </c>
      <c r="B98" s="269" t="s">
        <v>63</v>
      </c>
      <c r="C98" s="284">
        <v>247</v>
      </c>
      <c r="D98" s="284">
        <v>148</v>
      </c>
      <c r="E98" s="285">
        <v>60.023769119999997</v>
      </c>
      <c r="F98" s="284">
        <v>4</v>
      </c>
      <c r="G98" s="285">
        <v>1.65856585</v>
      </c>
      <c r="H98" s="284">
        <v>23</v>
      </c>
      <c r="I98" s="285">
        <v>9.2124478199999995</v>
      </c>
      <c r="J98" s="284">
        <v>61</v>
      </c>
      <c r="K98" s="285">
        <v>24.70701287</v>
      </c>
      <c r="L98" s="284">
        <v>4</v>
      </c>
      <c r="M98" s="285">
        <v>1.7166216999999999</v>
      </c>
      <c r="N98" s="284">
        <v>7</v>
      </c>
      <c r="O98" s="285">
        <v>2.6815826399999998</v>
      </c>
      <c r="P98" s="284">
        <v>271</v>
      </c>
      <c r="Q98" s="284">
        <v>158</v>
      </c>
      <c r="R98" s="285">
        <v>58.184298300000002</v>
      </c>
      <c r="S98" s="284">
        <v>2</v>
      </c>
      <c r="T98" s="285">
        <v>0.78884938000000004</v>
      </c>
      <c r="U98" s="284">
        <v>23</v>
      </c>
      <c r="V98" s="285">
        <v>8.4367794000000007</v>
      </c>
      <c r="W98" s="284">
        <v>73</v>
      </c>
      <c r="X98" s="285">
        <v>26.814280459999999</v>
      </c>
      <c r="Y98" s="284">
        <v>7</v>
      </c>
      <c r="Z98" s="285">
        <v>2.7635134099999998</v>
      </c>
      <c r="AA98" s="284">
        <v>8</v>
      </c>
      <c r="AB98" s="285">
        <v>3.0122790500000001</v>
      </c>
    </row>
    <row r="99" spans="1:28" s="312" customFormat="1" ht="15" customHeight="1" x14ac:dyDescent="0.2">
      <c r="A99" s="720"/>
      <c r="B99" s="273" t="s">
        <v>162</v>
      </c>
      <c r="C99" s="275">
        <v>156</v>
      </c>
      <c r="D99" s="275">
        <v>139</v>
      </c>
      <c r="E99" s="276">
        <v>89.572443050000004</v>
      </c>
      <c r="F99" s="275">
        <v>0</v>
      </c>
      <c r="G99" s="276">
        <v>0.19252021</v>
      </c>
      <c r="H99" s="275">
        <v>5</v>
      </c>
      <c r="I99" s="276">
        <v>3.2707723500000001</v>
      </c>
      <c r="J99" s="275">
        <v>5</v>
      </c>
      <c r="K99" s="276">
        <v>3.5051214399999999</v>
      </c>
      <c r="L99" s="275">
        <v>0</v>
      </c>
      <c r="M99" s="276">
        <v>0.14385247000000001</v>
      </c>
      <c r="N99" s="275">
        <v>5</v>
      </c>
      <c r="O99" s="276">
        <v>3.3152904699999999</v>
      </c>
      <c r="P99" s="275">
        <v>163</v>
      </c>
      <c r="Q99" s="275">
        <v>145</v>
      </c>
      <c r="R99" s="276">
        <v>89.053951040000001</v>
      </c>
      <c r="S99" s="275">
        <v>0</v>
      </c>
      <c r="T99" s="276">
        <v>0.13769500000000001</v>
      </c>
      <c r="U99" s="275">
        <v>4</v>
      </c>
      <c r="V99" s="276">
        <v>2.6524998399999999</v>
      </c>
      <c r="W99" s="275">
        <v>7</v>
      </c>
      <c r="X99" s="276">
        <v>4.4261196700000003</v>
      </c>
      <c r="Y99" s="275">
        <v>1</v>
      </c>
      <c r="Z99" s="276">
        <v>0.44692190999999998</v>
      </c>
      <c r="AA99" s="275">
        <v>5</v>
      </c>
      <c r="AB99" s="276">
        <v>3.2828125500000001</v>
      </c>
    </row>
    <row r="100" spans="1:28" s="312" customFormat="1" ht="15" customHeight="1" x14ac:dyDescent="0.2">
      <c r="A100" s="720"/>
      <c r="B100" s="269" t="s">
        <v>163</v>
      </c>
      <c r="C100" s="284">
        <v>92</v>
      </c>
      <c r="D100" s="284">
        <v>9</v>
      </c>
      <c r="E100" s="285">
        <v>9.8836967500000004</v>
      </c>
      <c r="F100" s="284">
        <v>4</v>
      </c>
      <c r="G100" s="285">
        <v>4.1462455</v>
      </c>
      <c r="H100" s="284">
        <v>18</v>
      </c>
      <c r="I100" s="285">
        <v>19.29466128</v>
      </c>
      <c r="J100" s="284">
        <v>56</v>
      </c>
      <c r="K100" s="285">
        <v>60.683732939999999</v>
      </c>
      <c r="L100" s="284">
        <v>4</v>
      </c>
      <c r="M100" s="285">
        <v>4.3853967200000001</v>
      </c>
      <c r="N100" s="284">
        <v>1</v>
      </c>
      <c r="O100" s="285">
        <v>1.6062668200000001</v>
      </c>
      <c r="P100" s="284">
        <v>108</v>
      </c>
      <c r="Q100" s="284">
        <v>13</v>
      </c>
      <c r="R100" s="285">
        <v>11.7662876</v>
      </c>
      <c r="S100" s="284">
        <v>2</v>
      </c>
      <c r="T100" s="285">
        <v>1.7679757599999999</v>
      </c>
      <c r="U100" s="284">
        <v>19</v>
      </c>
      <c r="V100" s="285">
        <v>17.13447202</v>
      </c>
      <c r="W100" s="284">
        <v>65</v>
      </c>
      <c r="X100" s="285">
        <v>60.478860230000002</v>
      </c>
      <c r="Y100" s="284">
        <v>7</v>
      </c>
      <c r="Z100" s="285">
        <v>6.2469205700000003</v>
      </c>
      <c r="AA100" s="284">
        <v>3</v>
      </c>
      <c r="AB100" s="285">
        <v>2.6054838299999998</v>
      </c>
    </row>
    <row r="101" spans="1:28" s="312" customFormat="1" ht="15" customHeight="1" x14ac:dyDescent="0.2">
      <c r="A101" s="720" t="s">
        <v>193</v>
      </c>
      <c r="B101" s="273" t="s">
        <v>63</v>
      </c>
      <c r="C101" s="275">
        <v>444</v>
      </c>
      <c r="D101" s="275">
        <v>321</v>
      </c>
      <c r="E101" s="276">
        <v>72.343529099999998</v>
      </c>
      <c r="F101" s="275">
        <v>2</v>
      </c>
      <c r="G101" s="276">
        <v>0.37673315000000002</v>
      </c>
      <c r="H101" s="275">
        <v>16</v>
      </c>
      <c r="I101" s="276">
        <v>3.6380118499999998</v>
      </c>
      <c r="J101" s="275">
        <v>86</v>
      </c>
      <c r="K101" s="276">
        <v>19.4655454</v>
      </c>
      <c r="L101" s="275">
        <v>15</v>
      </c>
      <c r="M101" s="276">
        <v>3.35250453</v>
      </c>
      <c r="N101" s="275">
        <v>4</v>
      </c>
      <c r="O101" s="276">
        <v>0.82367597000000004</v>
      </c>
      <c r="P101" s="275">
        <v>479</v>
      </c>
      <c r="Q101" s="275">
        <v>345</v>
      </c>
      <c r="R101" s="276">
        <v>71.983242099999998</v>
      </c>
      <c r="S101" s="275">
        <v>0</v>
      </c>
      <c r="T101" s="276">
        <v>1.041912E-2</v>
      </c>
      <c r="U101" s="275">
        <v>7</v>
      </c>
      <c r="V101" s="276">
        <v>1.5340837599999999</v>
      </c>
      <c r="W101" s="275">
        <v>113</v>
      </c>
      <c r="X101" s="276">
        <v>23.669321610000001</v>
      </c>
      <c r="Y101" s="275">
        <v>12</v>
      </c>
      <c r="Z101" s="276">
        <v>2.5465668300000002</v>
      </c>
      <c r="AA101" s="275">
        <v>1</v>
      </c>
      <c r="AB101" s="276">
        <v>0.25636658000000001</v>
      </c>
    </row>
    <row r="102" spans="1:28" s="312" customFormat="1" ht="15" customHeight="1" x14ac:dyDescent="0.2">
      <c r="A102" s="720"/>
      <c r="B102" s="269" t="s">
        <v>162</v>
      </c>
      <c r="C102" s="284">
        <v>310</v>
      </c>
      <c r="D102" s="284">
        <v>307</v>
      </c>
      <c r="E102" s="285">
        <v>99.245274870000003</v>
      </c>
      <c r="F102" s="284">
        <v>0</v>
      </c>
      <c r="G102" s="285">
        <v>5.3316879999999997E-2</v>
      </c>
      <c r="H102" s="284">
        <v>1</v>
      </c>
      <c r="I102" s="285">
        <v>0.31788697999999999</v>
      </c>
      <c r="J102" s="284">
        <v>1</v>
      </c>
      <c r="K102" s="285">
        <v>0.38352127000000003</v>
      </c>
      <c r="L102" s="284">
        <v>0</v>
      </c>
      <c r="M102" s="285">
        <v>0</v>
      </c>
      <c r="N102" s="284">
        <v>0</v>
      </c>
      <c r="O102" s="285">
        <v>0</v>
      </c>
      <c r="P102" s="284">
        <v>331</v>
      </c>
      <c r="Q102" s="284">
        <v>328</v>
      </c>
      <c r="R102" s="285">
        <v>99.135865190000004</v>
      </c>
      <c r="S102" s="284">
        <v>0</v>
      </c>
      <c r="T102" s="285">
        <v>0</v>
      </c>
      <c r="U102" s="284">
        <v>1</v>
      </c>
      <c r="V102" s="285">
        <v>0.16952403999999999</v>
      </c>
      <c r="W102" s="284">
        <v>2</v>
      </c>
      <c r="X102" s="285">
        <v>0.51443021</v>
      </c>
      <c r="Y102" s="284">
        <v>0</v>
      </c>
      <c r="Z102" s="285">
        <v>8.4553160000000002E-2</v>
      </c>
      <c r="AA102" s="284">
        <v>0</v>
      </c>
      <c r="AB102" s="285">
        <v>9.5627390000000007E-2</v>
      </c>
    </row>
    <row r="103" spans="1:28" s="312" customFormat="1" ht="15" customHeight="1" x14ac:dyDescent="0.2">
      <c r="A103" s="720"/>
      <c r="B103" s="273" t="s">
        <v>163</v>
      </c>
      <c r="C103" s="275">
        <v>134</v>
      </c>
      <c r="D103" s="275">
        <v>14</v>
      </c>
      <c r="E103" s="276">
        <v>10.28735069</v>
      </c>
      <c r="F103" s="275">
        <v>2</v>
      </c>
      <c r="G103" s="276">
        <v>1.1227805500000001</v>
      </c>
      <c r="H103" s="275">
        <v>15</v>
      </c>
      <c r="I103" s="276">
        <v>11.296781019999999</v>
      </c>
      <c r="J103" s="275">
        <v>85</v>
      </c>
      <c r="K103" s="276">
        <v>63.483413390000003</v>
      </c>
      <c r="L103" s="275">
        <v>15</v>
      </c>
      <c r="M103" s="276">
        <v>11.08596618</v>
      </c>
      <c r="N103" s="275">
        <v>4</v>
      </c>
      <c r="O103" s="276">
        <v>2.7237081700000001</v>
      </c>
      <c r="P103" s="275">
        <v>148</v>
      </c>
      <c r="Q103" s="275">
        <v>17</v>
      </c>
      <c r="R103" s="276">
        <v>11.19921061</v>
      </c>
      <c r="S103" s="275">
        <v>0</v>
      </c>
      <c r="T103" s="276">
        <v>3.3743429999999998E-2</v>
      </c>
      <c r="U103" s="275">
        <v>7</v>
      </c>
      <c r="V103" s="276">
        <v>4.5887956599999997</v>
      </c>
      <c r="W103" s="275">
        <v>112</v>
      </c>
      <c r="X103" s="276">
        <v>75.504005989999996</v>
      </c>
      <c r="Y103" s="275">
        <v>12</v>
      </c>
      <c r="Z103" s="276">
        <v>8.0580459999999992</v>
      </c>
      <c r="AA103" s="275">
        <v>1</v>
      </c>
      <c r="AB103" s="276">
        <v>0.61619831000000003</v>
      </c>
    </row>
    <row r="104" spans="1:28" s="312" customFormat="1" ht="15" customHeight="1" x14ac:dyDescent="0.2">
      <c r="A104" s="720" t="s">
        <v>194</v>
      </c>
      <c r="B104" s="269" t="s">
        <v>63</v>
      </c>
      <c r="C104" s="284">
        <v>1460</v>
      </c>
      <c r="D104" s="284">
        <v>1375</v>
      </c>
      <c r="E104" s="285">
        <v>94.186104060000005</v>
      </c>
      <c r="F104" s="284">
        <v>9</v>
      </c>
      <c r="G104" s="285">
        <v>0.64331019</v>
      </c>
      <c r="H104" s="284">
        <v>6</v>
      </c>
      <c r="I104" s="285">
        <v>0.40626992000000001</v>
      </c>
      <c r="J104" s="284">
        <v>59</v>
      </c>
      <c r="K104" s="285">
        <v>4.0256190199999997</v>
      </c>
      <c r="L104" s="284">
        <v>6</v>
      </c>
      <c r="M104" s="285">
        <v>0.42625355999999998</v>
      </c>
      <c r="N104" s="284">
        <v>5</v>
      </c>
      <c r="O104" s="285">
        <v>0.31244325000000001</v>
      </c>
      <c r="P104" s="284">
        <v>1472</v>
      </c>
      <c r="Q104" s="284">
        <v>1394</v>
      </c>
      <c r="R104" s="285">
        <v>94.683243270000006</v>
      </c>
      <c r="S104" s="284">
        <v>2</v>
      </c>
      <c r="T104" s="285">
        <v>0.15186398000000001</v>
      </c>
      <c r="U104" s="284">
        <v>7</v>
      </c>
      <c r="V104" s="285">
        <v>0.46929005000000001</v>
      </c>
      <c r="W104" s="284">
        <v>52</v>
      </c>
      <c r="X104" s="285">
        <v>3.5604694800000001</v>
      </c>
      <c r="Y104" s="284">
        <v>11</v>
      </c>
      <c r="Z104" s="285">
        <v>0.74409475999999997</v>
      </c>
      <c r="AA104" s="284">
        <v>6</v>
      </c>
      <c r="AB104" s="285">
        <v>0.39103845999999998</v>
      </c>
    </row>
    <row r="105" spans="1:28" s="312" customFormat="1" ht="15" customHeight="1" x14ac:dyDescent="0.2">
      <c r="A105" s="720"/>
      <c r="B105" s="273" t="s">
        <v>162</v>
      </c>
      <c r="C105" s="275">
        <v>1252</v>
      </c>
      <c r="D105" s="275">
        <v>1243</v>
      </c>
      <c r="E105" s="276">
        <v>99.282627300000001</v>
      </c>
      <c r="F105" s="275">
        <v>6</v>
      </c>
      <c r="G105" s="276">
        <v>0.49036845000000001</v>
      </c>
      <c r="H105" s="275">
        <v>1</v>
      </c>
      <c r="I105" s="276">
        <v>4.8471519999999997E-2</v>
      </c>
      <c r="J105" s="275">
        <v>0</v>
      </c>
      <c r="K105" s="276">
        <v>0</v>
      </c>
      <c r="L105" s="275">
        <v>0</v>
      </c>
      <c r="M105" s="276">
        <v>0</v>
      </c>
      <c r="N105" s="275">
        <v>2</v>
      </c>
      <c r="O105" s="276">
        <v>0.17853273</v>
      </c>
      <c r="P105" s="275">
        <v>1256</v>
      </c>
      <c r="Q105" s="275">
        <v>1249</v>
      </c>
      <c r="R105" s="276">
        <v>99.419004099999995</v>
      </c>
      <c r="S105" s="275">
        <v>1</v>
      </c>
      <c r="T105" s="276">
        <v>0.10509277</v>
      </c>
      <c r="U105" s="275">
        <v>2</v>
      </c>
      <c r="V105" s="276">
        <v>0.18009934</v>
      </c>
      <c r="W105" s="275">
        <v>2</v>
      </c>
      <c r="X105" s="276">
        <v>0.1964899</v>
      </c>
      <c r="Y105" s="275">
        <v>0</v>
      </c>
      <c r="Z105" s="276">
        <v>0</v>
      </c>
      <c r="AA105" s="275">
        <v>1</v>
      </c>
      <c r="AB105" s="276">
        <v>9.9313890000000002E-2</v>
      </c>
    </row>
    <row r="106" spans="1:28" s="312" customFormat="1" ht="15" customHeight="1" x14ac:dyDescent="0.2">
      <c r="A106" s="720"/>
      <c r="B106" s="269" t="s">
        <v>163</v>
      </c>
      <c r="C106" s="284">
        <v>208</v>
      </c>
      <c r="D106" s="284">
        <v>132</v>
      </c>
      <c r="E106" s="285">
        <v>63.533394430000001</v>
      </c>
      <c r="F106" s="284">
        <v>3</v>
      </c>
      <c r="G106" s="285">
        <v>1.5631684100000001</v>
      </c>
      <c r="H106" s="284">
        <v>5</v>
      </c>
      <c r="I106" s="285">
        <v>2.5582252599999999</v>
      </c>
      <c r="J106" s="284">
        <v>59</v>
      </c>
      <c r="K106" s="285">
        <v>28.237444409999998</v>
      </c>
      <c r="L106" s="284">
        <v>6</v>
      </c>
      <c r="M106" s="285">
        <v>2.98992806</v>
      </c>
      <c r="N106" s="284">
        <v>2</v>
      </c>
      <c r="O106" s="285">
        <v>1.1178394199999999</v>
      </c>
      <c r="P106" s="284">
        <v>216</v>
      </c>
      <c r="Q106" s="284">
        <v>145</v>
      </c>
      <c r="R106" s="285">
        <v>67.089236979999995</v>
      </c>
      <c r="S106" s="284">
        <v>1</v>
      </c>
      <c r="T106" s="285">
        <v>0.42438724999999999</v>
      </c>
      <c r="U106" s="284">
        <v>5</v>
      </c>
      <c r="V106" s="285">
        <v>2.1543266700000001</v>
      </c>
      <c r="W106" s="284">
        <v>50</v>
      </c>
      <c r="X106" s="285">
        <v>23.161474900000002</v>
      </c>
      <c r="Y106" s="284">
        <v>11</v>
      </c>
      <c r="Z106" s="285">
        <v>5.07973505</v>
      </c>
      <c r="AA106" s="284">
        <v>5</v>
      </c>
      <c r="AB106" s="285">
        <v>2.0908391499999999</v>
      </c>
    </row>
    <row r="107" spans="1:28" s="312" customFormat="1" ht="15" customHeight="1" x14ac:dyDescent="0.2">
      <c r="A107" s="720" t="s">
        <v>195</v>
      </c>
      <c r="B107" s="273" t="s">
        <v>63</v>
      </c>
      <c r="C107" s="275">
        <v>9</v>
      </c>
      <c r="D107" s="275">
        <v>2</v>
      </c>
      <c r="E107" s="276">
        <v>23.055086509999999</v>
      </c>
      <c r="F107" s="275">
        <v>0</v>
      </c>
      <c r="G107" s="276">
        <v>0</v>
      </c>
      <c r="H107" s="275">
        <v>1</v>
      </c>
      <c r="I107" s="276">
        <v>10.08194097</v>
      </c>
      <c r="J107" s="275">
        <v>5</v>
      </c>
      <c r="K107" s="276">
        <v>57.8695503</v>
      </c>
      <c r="L107" s="275">
        <v>1</v>
      </c>
      <c r="M107" s="276">
        <v>8.8810614700000006</v>
      </c>
      <c r="N107" s="275">
        <v>0</v>
      </c>
      <c r="O107" s="276">
        <v>0.11236075</v>
      </c>
      <c r="P107" s="275">
        <v>10</v>
      </c>
      <c r="Q107" s="275">
        <v>2</v>
      </c>
      <c r="R107" s="276">
        <v>21.863892660000001</v>
      </c>
      <c r="S107" s="275">
        <v>0</v>
      </c>
      <c r="T107" s="276">
        <v>0.42671898000000003</v>
      </c>
      <c r="U107" s="275">
        <v>1</v>
      </c>
      <c r="V107" s="276">
        <v>5.2983453300000001</v>
      </c>
      <c r="W107" s="275">
        <v>5</v>
      </c>
      <c r="X107" s="276">
        <v>55.037809959999997</v>
      </c>
      <c r="Y107" s="275">
        <v>2</v>
      </c>
      <c r="Z107" s="276">
        <v>17.134751900000001</v>
      </c>
      <c r="AA107" s="275">
        <v>0</v>
      </c>
      <c r="AB107" s="276">
        <v>0.23848119000000001</v>
      </c>
    </row>
    <row r="108" spans="1:28" s="312" customFormat="1" ht="15" customHeight="1" x14ac:dyDescent="0.2">
      <c r="A108" s="720"/>
      <c r="B108" s="269" t="s">
        <v>162</v>
      </c>
      <c r="C108" s="284">
        <v>2</v>
      </c>
      <c r="D108" s="284">
        <v>2</v>
      </c>
      <c r="E108" s="285">
        <v>80.324629729999998</v>
      </c>
      <c r="F108" s="284">
        <v>0</v>
      </c>
      <c r="G108" s="285">
        <v>0</v>
      </c>
      <c r="H108" s="284">
        <v>0</v>
      </c>
      <c r="I108" s="285">
        <v>0.55797110999999999</v>
      </c>
      <c r="J108" s="284">
        <v>0</v>
      </c>
      <c r="K108" s="285">
        <v>15.51656116</v>
      </c>
      <c r="L108" s="284">
        <v>0</v>
      </c>
      <c r="M108" s="285">
        <v>3.6008380099999999</v>
      </c>
      <c r="N108" s="284">
        <v>0</v>
      </c>
      <c r="O108" s="285">
        <v>0</v>
      </c>
      <c r="P108" s="284">
        <v>3</v>
      </c>
      <c r="Q108" s="284">
        <v>2</v>
      </c>
      <c r="R108" s="285">
        <v>78.425642190000005</v>
      </c>
      <c r="S108" s="284">
        <v>0</v>
      </c>
      <c r="T108" s="285">
        <v>0</v>
      </c>
      <c r="U108" s="284">
        <v>0</v>
      </c>
      <c r="V108" s="285">
        <v>0.31713192000000001</v>
      </c>
      <c r="W108" s="284">
        <v>0</v>
      </c>
      <c r="X108" s="285">
        <v>18.077858580000001</v>
      </c>
      <c r="Y108" s="284">
        <v>0</v>
      </c>
      <c r="Z108" s="285">
        <v>2.2775925400000001</v>
      </c>
      <c r="AA108" s="284">
        <v>0</v>
      </c>
      <c r="AB108" s="285">
        <v>0.90177476999999995</v>
      </c>
    </row>
    <row r="109" spans="1:28" s="312" customFormat="1" ht="15" customHeight="1" x14ac:dyDescent="0.2">
      <c r="A109" s="720"/>
      <c r="B109" s="273" t="s">
        <v>163</v>
      </c>
      <c r="C109" s="275">
        <v>6</v>
      </c>
      <c r="D109" s="275">
        <v>0</v>
      </c>
      <c r="E109" s="276">
        <v>1.05083456</v>
      </c>
      <c r="F109" s="275">
        <v>0</v>
      </c>
      <c r="G109" s="276">
        <v>0</v>
      </c>
      <c r="H109" s="275">
        <v>1</v>
      </c>
      <c r="I109" s="276">
        <v>13.7412653</v>
      </c>
      <c r="J109" s="275">
        <v>5</v>
      </c>
      <c r="K109" s="276">
        <v>74.142525280000001</v>
      </c>
      <c r="L109" s="275">
        <v>1</v>
      </c>
      <c r="M109" s="276">
        <v>10.909842579999999</v>
      </c>
      <c r="N109" s="275">
        <v>0</v>
      </c>
      <c r="O109" s="276">
        <v>0.15553227999999999</v>
      </c>
      <c r="P109" s="275">
        <v>7</v>
      </c>
      <c r="Q109" s="275">
        <v>0</v>
      </c>
      <c r="R109" s="276">
        <v>1.52762855</v>
      </c>
      <c r="S109" s="275">
        <v>0</v>
      </c>
      <c r="T109" s="276">
        <v>0.58014191000000004</v>
      </c>
      <c r="U109" s="275">
        <v>1</v>
      </c>
      <c r="V109" s="276">
        <v>7.0892954399999999</v>
      </c>
      <c r="W109" s="275">
        <v>5</v>
      </c>
      <c r="X109" s="276">
        <v>68.326425299999997</v>
      </c>
      <c r="Y109" s="275">
        <v>2</v>
      </c>
      <c r="Z109" s="276">
        <v>22.476508809999999</v>
      </c>
      <c r="AA109" s="275">
        <v>0</v>
      </c>
      <c r="AB109" s="276">
        <v>0</v>
      </c>
    </row>
    <row r="110" spans="1:28" s="312" customFormat="1" ht="15" customHeight="1" x14ac:dyDescent="0.2">
      <c r="A110" s="720" t="s">
        <v>196</v>
      </c>
      <c r="B110" s="269" t="s">
        <v>63</v>
      </c>
      <c r="C110" s="284">
        <v>31</v>
      </c>
      <c r="D110" s="284">
        <v>10</v>
      </c>
      <c r="E110" s="285">
        <v>30.55032276</v>
      </c>
      <c r="F110" s="284">
        <v>0</v>
      </c>
      <c r="G110" s="285">
        <v>0.31175981000000003</v>
      </c>
      <c r="H110" s="284">
        <v>4</v>
      </c>
      <c r="I110" s="285">
        <v>14.101537280000001</v>
      </c>
      <c r="J110" s="284">
        <v>15</v>
      </c>
      <c r="K110" s="285">
        <v>48.855792450000003</v>
      </c>
      <c r="L110" s="284">
        <v>2</v>
      </c>
      <c r="M110" s="285">
        <v>5.7677614000000004</v>
      </c>
      <c r="N110" s="284">
        <v>0</v>
      </c>
      <c r="O110" s="285">
        <v>0.41282630999999997</v>
      </c>
      <c r="P110" s="284">
        <v>31</v>
      </c>
      <c r="Q110" s="284">
        <v>10</v>
      </c>
      <c r="R110" s="285">
        <v>31.88615618</v>
      </c>
      <c r="S110" s="284">
        <v>0</v>
      </c>
      <c r="T110" s="285">
        <v>8.6715089999999995E-2</v>
      </c>
      <c r="U110" s="284">
        <v>2</v>
      </c>
      <c r="V110" s="285">
        <v>5.7519475499999997</v>
      </c>
      <c r="W110" s="284">
        <v>9</v>
      </c>
      <c r="X110" s="285">
        <v>29.665179470000002</v>
      </c>
      <c r="Y110" s="284">
        <v>10</v>
      </c>
      <c r="Z110" s="285">
        <v>31.58694762</v>
      </c>
      <c r="AA110" s="284">
        <v>0</v>
      </c>
      <c r="AB110" s="285">
        <v>1.0230540800000001</v>
      </c>
    </row>
    <row r="111" spans="1:28" s="312" customFormat="1" ht="15" customHeight="1" x14ac:dyDescent="0.2">
      <c r="A111" s="720"/>
      <c r="B111" s="273" t="s">
        <v>162</v>
      </c>
      <c r="C111" s="275">
        <v>8</v>
      </c>
      <c r="D111" s="275">
        <v>8</v>
      </c>
      <c r="E111" s="276">
        <v>91.803787529999994</v>
      </c>
      <c r="F111" s="275">
        <v>0</v>
      </c>
      <c r="G111" s="276">
        <v>0</v>
      </c>
      <c r="H111" s="275">
        <v>0</v>
      </c>
      <c r="I111" s="276">
        <v>0.99949359000000004</v>
      </c>
      <c r="J111" s="275">
        <v>0</v>
      </c>
      <c r="K111" s="276">
        <v>4.7761004500000004</v>
      </c>
      <c r="L111" s="275">
        <v>0</v>
      </c>
      <c r="M111" s="276">
        <v>2.1338702999999999</v>
      </c>
      <c r="N111" s="275">
        <v>0</v>
      </c>
      <c r="O111" s="276">
        <v>0.28674812</v>
      </c>
      <c r="P111" s="275">
        <v>9</v>
      </c>
      <c r="Q111" s="275">
        <v>9</v>
      </c>
      <c r="R111" s="276">
        <v>94.317723380000004</v>
      </c>
      <c r="S111" s="275">
        <v>0</v>
      </c>
      <c r="T111" s="276">
        <v>6.8909349999999994E-2</v>
      </c>
      <c r="U111" s="275">
        <v>0</v>
      </c>
      <c r="V111" s="276">
        <v>0.51987923999999996</v>
      </c>
      <c r="W111" s="275">
        <v>0</v>
      </c>
      <c r="X111" s="276">
        <v>3.3691288199999998</v>
      </c>
      <c r="Y111" s="275">
        <v>0</v>
      </c>
      <c r="Z111" s="276">
        <v>1.66612954</v>
      </c>
      <c r="AA111" s="275">
        <v>0</v>
      </c>
      <c r="AB111" s="276">
        <v>5.8229669999999997E-2</v>
      </c>
    </row>
    <row r="112" spans="1:28" s="312" customFormat="1" ht="15" customHeight="1" x14ac:dyDescent="0.2">
      <c r="A112" s="721"/>
      <c r="B112" s="287" t="s">
        <v>163</v>
      </c>
      <c r="C112" s="289">
        <v>23</v>
      </c>
      <c r="D112" s="289">
        <v>2</v>
      </c>
      <c r="E112" s="290">
        <v>8.6002575399999994</v>
      </c>
      <c r="F112" s="289">
        <v>0</v>
      </c>
      <c r="G112" s="290">
        <v>0.42347836</v>
      </c>
      <c r="H112" s="289">
        <v>4</v>
      </c>
      <c r="I112" s="290">
        <v>18.796630270000001</v>
      </c>
      <c r="J112" s="289">
        <v>15</v>
      </c>
      <c r="K112" s="290">
        <v>64.651668119999997</v>
      </c>
      <c r="L112" s="289">
        <v>2</v>
      </c>
      <c r="M112" s="290">
        <v>7.0699595200000003</v>
      </c>
      <c r="N112" s="289">
        <v>0</v>
      </c>
      <c r="O112" s="290">
        <v>0.45800618999999998</v>
      </c>
      <c r="P112" s="289">
        <v>22</v>
      </c>
      <c r="Q112" s="289">
        <v>1</v>
      </c>
      <c r="R112" s="290">
        <v>5.6398031800000004</v>
      </c>
      <c r="S112" s="289">
        <v>0</v>
      </c>
      <c r="T112" s="290">
        <v>9.4200649999999997E-2</v>
      </c>
      <c r="U112" s="289">
        <v>2</v>
      </c>
      <c r="V112" s="290">
        <v>7.9515193100000001</v>
      </c>
      <c r="W112" s="289">
        <v>9</v>
      </c>
      <c r="X112" s="290">
        <v>40.720090620000001</v>
      </c>
      <c r="Y112" s="289">
        <v>10</v>
      </c>
      <c r="Z112" s="290">
        <v>44.165718089999999</v>
      </c>
      <c r="AA112" s="289">
        <v>0</v>
      </c>
      <c r="AB112" s="290">
        <v>1.42866815</v>
      </c>
    </row>
    <row r="113" spans="1:65" s="266" customFormat="1" ht="15" customHeight="1" x14ac:dyDescent="0.2">
      <c r="A113" s="268"/>
      <c r="B113" s="268"/>
      <c r="C113" s="268"/>
    </row>
    <row r="114" spans="1:65" s="293" customFormat="1" ht="15" customHeight="1" x14ac:dyDescent="0.25">
      <c r="A114" s="725" t="s">
        <v>197</v>
      </c>
      <c r="B114" s="725"/>
      <c r="C114" s="725"/>
      <c r="D114" s="725"/>
      <c r="E114" s="725"/>
      <c r="F114" s="725"/>
    </row>
    <row r="115" spans="1:65" s="316" customFormat="1" ht="15" customHeight="1" x14ac:dyDescent="0.25">
      <c r="A115" s="726" t="s">
        <v>208</v>
      </c>
      <c r="B115" s="726"/>
      <c r="C115" s="726"/>
      <c r="D115" s="726"/>
      <c r="E115" s="726"/>
      <c r="F115" s="726"/>
      <c r="G115" s="726"/>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c r="AL115" s="293"/>
      <c r="AM115" s="293"/>
      <c r="AN115" s="293"/>
      <c r="AO115" s="293"/>
      <c r="AP115" s="293"/>
      <c r="AQ115" s="293"/>
      <c r="AR115" s="293"/>
      <c r="AS115" s="293"/>
      <c r="AT115" s="293"/>
      <c r="AU115" s="293"/>
      <c r="AV115" s="293"/>
      <c r="AW115" s="293"/>
      <c r="AX115" s="293"/>
      <c r="AY115" s="293"/>
      <c r="AZ115" s="293"/>
      <c r="BA115" s="293"/>
      <c r="BB115" s="293"/>
      <c r="BC115" s="293"/>
      <c r="BD115" s="293"/>
      <c r="BE115" s="293"/>
      <c r="BF115" s="293"/>
      <c r="BG115" s="293"/>
      <c r="BH115" s="293"/>
      <c r="BI115" s="293"/>
      <c r="BJ115" s="293"/>
      <c r="BK115" s="293"/>
      <c r="BL115" s="293"/>
      <c r="BM115" s="293"/>
    </row>
    <row r="116" spans="1:65" s="316" customFormat="1" ht="15" customHeight="1" x14ac:dyDescent="0.25">
      <c r="A116" s="727"/>
      <c r="B116" s="727"/>
      <c r="C116" s="727"/>
      <c r="D116" s="727"/>
      <c r="E116" s="727"/>
      <c r="F116" s="727"/>
      <c r="G116" s="727"/>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c r="AL116" s="293"/>
      <c r="AM116" s="293"/>
      <c r="AN116" s="293"/>
      <c r="AO116" s="293"/>
      <c r="AP116" s="293"/>
      <c r="AQ116" s="293"/>
      <c r="AR116" s="293"/>
      <c r="AS116" s="293"/>
      <c r="AT116" s="293"/>
      <c r="AU116" s="293"/>
      <c r="AV116" s="293"/>
      <c r="AW116" s="293"/>
      <c r="AX116" s="293"/>
      <c r="AY116" s="293"/>
      <c r="AZ116" s="293"/>
      <c r="BA116" s="293"/>
      <c r="BB116" s="293"/>
      <c r="BC116" s="293"/>
      <c r="BD116" s="293"/>
      <c r="BE116" s="293"/>
      <c r="BF116" s="293"/>
      <c r="BG116" s="293"/>
      <c r="BH116" s="293"/>
      <c r="BI116" s="293"/>
      <c r="BJ116" s="293"/>
      <c r="BK116" s="293"/>
      <c r="BL116" s="293"/>
      <c r="BM116" s="293"/>
    </row>
    <row r="117" spans="1:65" s="266" customFormat="1" ht="15" customHeight="1" x14ac:dyDescent="0.2">
      <c r="A117" s="296"/>
      <c r="B117" s="296"/>
      <c r="C117" s="296"/>
      <c r="D117" s="296"/>
      <c r="E117" s="296"/>
      <c r="F117" s="296"/>
      <c r="G117" s="296"/>
      <c r="H117" s="296"/>
      <c r="I117" s="296"/>
      <c r="J117" s="296"/>
      <c r="K117" s="296"/>
      <c r="L117" s="296"/>
      <c r="M117" s="296"/>
      <c r="N117" s="296"/>
      <c r="O117" s="296"/>
    </row>
    <row r="118" spans="1:65" s="320" customFormat="1" x14ac:dyDescent="0.2">
      <c r="A118" s="317"/>
      <c r="B118" s="318"/>
      <c r="C118" s="319"/>
      <c r="D118" s="319"/>
      <c r="E118" s="319"/>
      <c r="F118" s="319"/>
      <c r="G118" s="319"/>
      <c r="H118" s="319"/>
      <c r="I118" s="319"/>
      <c r="J118" s="319"/>
      <c r="K118" s="319"/>
    </row>
    <row r="119" spans="1:65" s="320" customFormat="1" x14ac:dyDescent="0.2">
      <c r="A119" s="321"/>
      <c r="B119" s="322"/>
      <c r="D119" s="319"/>
      <c r="E119" s="319"/>
      <c r="F119" s="319"/>
      <c r="G119" s="319"/>
      <c r="H119" s="319"/>
      <c r="I119" s="319"/>
      <c r="J119" s="319"/>
      <c r="K119" s="319"/>
    </row>
    <row r="120" spans="1:65" s="320" customFormat="1" ht="15" customHeight="1" x14ac:dyDescent="0.2">
      <c r="A120" s="323"/>
      <c r="B120" s="324"/>
      <c r="C120" s="319"/>
      <c r="D120" s="319"/>
      <c r="E120" s="319"/>
      <c r="F120" s="319"/>
      <c r="G120" s="319"/>
      <c r="H120" s="319"/>
      <c r="I120" s="319"/>
      <c r="J120" s="319"/>
      <c r="K120" s="319"/>
    </row>
    <row r="121" spans="1:65" s="320" customFormat="1" x14ac:dyDescent="0.2">
      <c r="A121" s="323"/>
      <c r="B121" s="324"/>
      <c r="C121" s="319"/>
      <c r="D121" s="319"/>
      <c r="E121" s="319"/>
      <c r="F121" s="319"/>
      <c r="G121" s="319"/>
      <c r="H121" s="319"/>
      <c r="I121" s="319"/>
      <c r="J121" s="319"/>
      <c r="K121" s="319"/>
    </row>
    <row r="122" spans="1:65" s="320" customFormat="1" x14ac:dyDescent="0.2">
      <c r="A122" s="323"/>
      <c r="B122" s="318"/>
      <c r="C122" s="319"/>
      <c r="D122" s="319"/>
      <c r="E122" s="319"/>
      <c r="F122" s="319"/>
      <c r="G122" s="319"/>
      <c r="H122" s="319"/>
      <c r="I122" s="319"/>
      <c r="J122" s="319"/>
      <c r="K122" s="319"/>
    </row>
    <row r="123" spans="1:65" s="320" customFormat="1" x14ac:dyDescent="0.2">
      <c r="A123" s="323"/>
      <c r="B123" s="324"/>
      <c r="C123" s="319"/>
      <c r="D123" s="319"/>
      <c r="E123" s="319"/>
      <c r="F123" s="319"/>
      <c r="G123" s="319"/>
      <c r="H123" s="319"/>
      <c r="I123" s="319"/>
      <c r="J123" s="319"/>
      <c r="K123" s="319"/>
    </row>
    <row r="124" spans="1:65" s="320" customFormat="1" x14ac:dyDescent="0.2">
      <c r="A124" s="323"/>
      <c r="B124" s="324"/>
      <c r="C124" s="319"/>
      <c r="D124" s="319"/>
      <c r="E124" s="319"/>
      <c r="F124" s="319"/>
      <c r="G124" s="319"/>
      <c r="H124" s="319"/>
      <c r="I124" s="319"/>
      <c r="J124" s="319"/>
      <c r="K124" s="319"/>
    </row>
    <row r="125" spans="1:65" s="320" customFormat="1" x14ac:dyDescent="0.2">
      <c r="A125" s="325"/>
      <c r="B125" s="324"/>
      <c r="C125" s="326"/>
      <c r="D125" s="319"/>
      <c r="E125" s="319"/>
      <c r="F125" s="319"/>
      <c r="G125" s="319"/>
      <c r="H125" s="319"/>
      <c r="I125" s="319"/>
      <c r="J125" s="319"/>
      <c r="K125" s="319"/>
    </row>
    <row r="126" spans="1:65" s="319" customFormat="1" x14ac:dyDescent="0.2">
      <c r="A126" s="323"/>
      <c r="B126" s="324"/>
    </row>
    <row r="127" spans="1:65" s="319" customFormat="1" x14ac:dyDescent="0.2">
      <c r="A127" s="323"/>
      <c r="B127" s="324"/>
    </row>
    <row r="128" spans="1:65" s="319" customFormat="1" x14ac:dyDescent="0.2">
      <c r="A128" s="317"/>
    </row>
    <row r="129" spans="1:15" s="319" customFormat="1" x14ac:dyDescent="0.2">
      <c r="A129" s="323"/>
      <c r="B129" s="324"/>
      <c r="D129" s="320"/>
    </row>
    <row r="130" spans="1:15" s="319" customFormat="1" x14ac:dyDescent="0.2">
      <c r="A130" s="323"/>
      <c r="B130" s="324"/>
    </row>
    <row r="131" spans="1:15" s="319" customFormat="1" x14ac:dyDescent="0.2">
      <c r="A131" s="317"/>
      <c r="B131" s="318"/>
    </row>
    <row r="132" spans="1:15" s="319" customFormat="1" x14ac:dyDescent="0.2">
      <c r="A132" s="323"/>
      <c r="B132" s="324"/>
    </row>
    <row r="133" spans="1:15" s="319" customFormat="1" x14ac:dyDescent="0.2">
      <c r="A133" s="323"/>
      <c r="B133" s="324"/>
    </row>
    <row r="134" spans="1:15" s="319" customFormat="1" x14ac:dyDescent="0.2">
      <c r="A134" s="317"/>
    </row>
    <row r="135" spans="1:15" s="319" customFormat="1" x14ac:dyDescent="0.2">
      <c r="A135" s="323"/>
      <c r="B135" s="324"/>
    </row>
    <row r="136" spans="1:15" s="319" customFormat="1" x14ac:dyDescent="0.2">
      <c r="A136" s="323"/>
      <c r="B136" s="324"/>
    </row>
    <row r="137" spans="1:15" s="320" customFormat="1" x14ac:dyDescent="0.2">
      <c r="A137" s="321"/>
    </row>
    <row r="138" spans="1:15" s="320" customFormat="1" x14ac:dyDescent="0.2">
      <c r="A138" s="321"/>
    </row>
    <row r="139" spans="1:15" s="266" customFormat="1" x14ac:dyDescent="0.2">
      <c r="A139" s="293"/>
      <c r="B139" s="327"/>
      <c r="C139" s="293"/>
    </row>
    <row r="140" spans="1:15" s="266" customFormat="1" x14ac:dyDescent="0.2">
      <c r="A140" s="293"/>
      <c r="B140" s="327"/>
      <c r="C140" s="293"/>
    </row>
    <row r="141" spans="1:15" s="268" customFormat="1" x14ac:dyDescent="0.2">
      <c r="A141" s="328"/>
      <c r="C141" s="299"/>
      <c r="F141" s="266"/>
      <c r="G141" s="266"/>
      <c r="H141" s="266"/>
      <c r="I141" s="266"/>
      <c r="J141" s="266"/>
      <c r="K141" s="266"/>
      <c r="L141" s="266"/>
      <c r="M141" s="266"/>
      <c r="N141" s="266"/>
      <c r="O141" s="266"/>
    </row>
    <row r="142" spans="1:15" s="268" customFormat="1" x14ac:dyDescent="0.2">
      <c r="A142" s="328"/>
      <c r="C142" s="299"/>
      <c r="F142" s="266"/>
      <c r="G142" s="266"/>
      <c r="H142" s="266"/>
      <c r="I142" s="266"/>
      <c r="J142" s="266"/>
      <c r="K142" s="266"/>
      <c r="L142" s="266"/>
      <c r="M142" s="266"/>
      <c r="N142" s="266"/>
      <c r="O142" s="266"/>
    </row>
    <row r="143" spans="1:15" s="268" customFormat="1" x14ac:dyDescent="0.2">
      <c r="A143" s="299"/>
      <c r="B143" s="298"/>
      <c r="C143" s="299"/>
      <c r="F143" s="266"/>
      <c r="G143" s="266"/>
      <c r="H143" s="266"/>
      <c r="I143" s="266"/>
      <c r="J143" s="266"/>
      <c r="K143" s="266"/>
      <c r="L143" s="266"/>
      <c r="M143" s="266"/>
      <c r="N143" s="266"/>
      <c r="O143" s="266"/>
    </row>
    <row r="144" spans="1:15" s="268" customFormat="1" x14ac:dyDescent="0.2">
      <c r="A144" s="299"/>
      <c r="B144" s="298"/>
      <c r="C144" s="299"/>
      <c r="F144" s="266"/>
      <c r="G144" s="266"/>
      <c r="H144" s="266"/>
      <c r="I144" s="266"/>
      <c r="J144" s="266"/>
      <c r="K144" s="266"/>
      <c r="L144" s="266"/>
      <c r="M144" s="266"/>
      <c r="N144" s="266"/>
      <c r="O144" s="266"/>
    </row>
    <row r="145" spans="2:15" s="268" customFormat="1" x14ac:dyDescent="0.2">
      <c r="B145" s="327"/>
      <c r="F145" s="266"/>
      <c r="G145" s="266"/>
      <c r="H145" s="266"/>
      <c r="I145" s="266"/>
      <c r="J145" s="266"/>
      <c r="K145" s="266"/>
      <c r="L145" s="266"/>
      <c r="M145" s="266"/>
      <c r="N145" s="266"/>
      <c r="O145" s="266"/>
    </row>
    <row r="146" spans="2:15" s="268" customFormat="1" x14ac:dyDescent="0.2">
      <c r="B146" s="327"/>
      <c r="C146" s="266"/>
      <c r="F146" s="266"/>
      <c r="G146" s="266"/>
      <c r="H146" s="266"/>
      <c r="I146" s="266"/>
      <c r="J146" s="266"/>
      <c r="K146" s="266"/>
      <c r="L146" s="266"/>
      <c r="M146" s="266"/>
      <c r="N146" s="266"/>
      <c r="O146" s="266"/>
    </row>
    <row r="147" spans="2:15" s="268" customFormat="1" x14ac:dyDescent="0.2">
      <c r="B147" s="327"/>
      <c r="F147" s="266"/>
      <c r="G147" s="266"/>
      <c r="H147" s="266"/>
      <c r="I147" s="266"/>
      <c r="J147" s="266"/>
      <c r="K147" s="266"/>
      <c r="L147" s="266"/>
      <c r="M147" s="266"/>
      <c r="N147" s="266"/>
      <c r="O147" s="266"/>
    </row>
    <row r="148" spans="2:15" s="268" customFormat="1" x14ac:dyDescent="0.2">
      <c r="B148" s="327"/>
      <c r="F148" s="266"/>
      <c r="G148" s="266"/>
      <c r="H148" s="266"/>
      <c r="I148" s="266"/>
      <c r="J148" s="266"/>
      <c r="K148" s="266"/>
      <c r="L148" s="266"/>
      <c r="M148" s="266"/>
      <c r="N148" s="266"/>
      <c r="O148" s="266"/>
    </row>
    <row r="149" spans="2:15" s="268" customFormat="1" x14ac:dyDescent="0.2">
      <c r="B149" s="327"/>
      <c r="C149" s="266"/>
      <c r="F149" s="266"/>
      <c r="G149" s="266"/>
      <c r="H149" s="266"/>
      <c r="I149" s="266"/>
      <c r="J149" s="266"/>
      <c r="K149" s="266"/>
      <c r="L149" s="266"/>
      <c r="M149" s="266"/>
      <c r="N149" s="266"/>
      <c r="O149" s="266"/>
    </row>
    <row r="150" spans="2:15" s="330" customFormat="1" ht="12.75" x14ac:dyDescent="0.2">
      <c r="B150" s="329"/>
      <c r="C150" s="304"/>
      <c r="F150" s="331"/>
      <c r="G150" s="331"/>
      <c r="H150" s="331"/>
      <c r="I150" s="331"/>
      <c r="J150" s="331"/>
      <c r="K150" s="331"/>
      <c r="L150" s="331"/>
      <c r="M150" s="331"/>
      <c r="N150" s="331"/>
      <c r="O150" s="331"/>
    </row>
    <row r="151" spans="2:15" s="330" customFormat="1" ht="12.75" x14ac:dyDescent="0.2">
      <c r="B151" s="329"/>
      <c r="C151" s="304"/>
      <c r="F151" s="331"/>
      <c r="G151" s="331"/>
      <c r="H151" s="331"/>
      <c r="I151" s="331"/>
      <c r="J151" s="331"/>
      <c r="K151" s="331"/>
      <c r="L151" s="331"/>
      <c r="M151" s="331"/>
      <c r="N151" s="331"/>
      <c r="O151" s="331"/>
    </row>
    <row r="152" spans="2:15" s="330" customFormat="1" ht="12.75" x14ac:dyDescent="0.2">
      <c r="B152" s="329"/>
      <c r="C152" s="332"/>
      <c r="F152" s="331"/>
      <c r="G152" s="331"/>
      <c r="H152" s="331"/>
      <c r="I152" s="331"/>
      <c r="J152" s="331"/>
      <c r="K152" s="331"/>
      <c r="L152" s="331"/>
      <c r="M152" s="331"/>
      <c r="N152" s="331"/>
      <c r="O152" s="331"/>
    </row>
    <row r="153" spans="2:15" s="330" customFormat="1" ht="12.75" x14ac:dyDescent="0.2">
      <c r="B153" s="329"/>
      <c r="C153" s="304"/>
      <c r="F153" s="331"/>
      <c r="G153" s="331"/>
      <c r="H153" s="331"/>
      <c r="I153" s="331"/>
      <c r="J153" s="331"/>
      <c r="K153" s="331"/>
      <c r="L153" s="331"/>
      <c r="M153" s="331"/>
      <c r="N153" s="331"/>
      <c r="O153" s="331"/>
    </row>
    <row r="154" spans="2:15" s="330" customFormat="1" ht="12.75" x14ac:dyDescent="0.2">
      <c r="B154" s="329"/>
      <c r="C154" s="304"/>
      <c r="F154" s="331"/>
      <c r="G154" s="331"/>
      <c r="H154" s="331"/>
      <c r="I154" s="331"/>
      <c r="J154" s="331"/>
      <c r="K154" s="331"/>
      <c r="L154" s="331"/>
      <c r="M154" s="331"/>
      <c r="N154" s="331"/>
      <c r="O154" s="331"/>
    </row>
    <row r="155" spans="2:15" s="330" customFormat="1" ht="12.75" x14ac:dyDescent="0.2">
      <c r="B155" s="329"/>
      <c r="C155" s="332"/>
      <c r="F155" s="331"/>
      <c r="G155" s="331"/>
      <c r="H155" s="331"/>
      <c r="I155" s="331"/>
      <c r="J155" s="331"/>
      <c r="K155" s="331"/>
      <c r="L155" s="331"/>
      <c r="M155" s="331"/>
      <c r="N155" s="331"/>
      <c r="O155" s="331"/>
    </row>
    <row r="156" spans="2:15" s="330" customFormat="1" ht="12.75" x14ac:dyDescent="0.2">
      <c r="B156" s="329"/>
      <c r="C156" s="304"/>
      <c r="F156" s="331"/>
      <c r="G156" s="331"/>
      <c r="H156" s="331"/>
      <c r="I156" s="331"/>
      <c r="J156" s="331"/>
      <c r="K156" s="331"/>
      <c r="L156" s="331"/>
      <c r="M156" s="331"/>
      <c r="N156" s="331"/>
      <c r="O156" s="331"/>
    </row>
    <row r="157" spans="2:15" s="330" customFormat="1" ht="12.75" x14ac:dyDescent="0.2">
      <c r="B157" s="329"/>
      <c r="F157" s="331"/>
      <c r="G157" s="331"/>
      <c r="H157" s="331"/>
      <c r="I157" s="331"/>
      <c r="J157" s="331"/>
      <c r="K157" s="331"/>
      <c r="L157" s="331"/>
      <c r="M157" s="331"/>
      <c r="N157" s="331"/>
      <c r="O157" s="331"/>
    </row>
    <row r="158" spans="2:15" x14ac:dyDescent="0.2">
      <c r="B158" s="329"/>
    </row>
    <row r="159" spans="2:15" x14ac:dyDescent="0.2">
      <c r="B159" s="329"/>
    </row>
    <row r="160" spans="2:15" x14ac:dyDescent="0.2">
      <c r="B160" s="329"/>
    </row>
    <row r="161" spans="2:2" x14ac:dyDescent="0.2">
      <c r="B161" s="329"/>
    </row>
    <row r="162" spans="2:2" x14ac:dyDescent="0.2">
      <c r="B162" s="329"/>
    </row>
    <row r="163" spans="2:2" x14ac:dyDescent="0.2">
      <c r="B163" s="329"/>
    </row>
    <row r="164" spans="2:2" x14ac:dyDescent="0.2">
      <c r="B164" s="329"/>
    </row>
    <row r="165" spans="2:2" x14ac:dyDescent="0.2">
      <c r="B165" s="329"/>
    </row>
    <row r="166" spans="2:2" x14ac:dyDescent="0.2">
      <c r="B166" s="329"/>
    </row>
    <row r="167" spans="2:2" x14ac:dyDescent="0.2">
      <c r="B167" s="329"/>
    </row>
    <row r="168" spans="2:2" x14ac:dyDescent="0.2">
      <c r="B168" s="329"/>
    </row>
    <row r="169" spans="2:2" x14ac:dyDescent="0.2">
      <c r="B169" s="329"/>
    </row>
    <row r="170" spans="2:2" x14ac:dyDescent="0.2">
      <c r="B170" s="329"/>
    </row>
    <row r="171" spans="2:2" x14ac:dyDescent="0.2">
      <c r="B171" s="329"/>
    </row>
    <row r="172" spans="2:2" x14ac:dyDescent="0.2">
      <c r="B172" s="329"/>
    </row>
    <row r="173" spans="2:2" x14ac:dyDescent="0.2">
      <c r="B173" s="329"/>
    </row>
    <row r="174" spans="2:2" x14ac:dyDescent="0.2">
      <c r="B174" s="329"/>
    </row>
    <row r="175" spans="2:2" x14ac:dyDescent="0.2">
      <c r="B175" s="329"/>
    </row>
    <row r="176" spans="2:2" x14ac:dyDescent="0.2">
      <c r="B176" s="329"/>
    </row>
    <row r="177" spans="2:2" x14ac:dyDescent="0.2">
      <c r="B177" s="329"/>
    </row>
    <row r="178" spans="2:2" x14ac:dyDescent="0.2">
      <c r="B178" s="329"/>
    </row>
    <row r="179" spans="2:2" x14ac:dyDescent="0.2">
      <c r="B179" s="329"/>
    </row>
    <row r="180" spans="2:2" x14ac:dyDescent="0.2">
      <c r="B180" s="329"/>
    </row>
    <row r="181" spans="2:2" x14ac:dyDescent="0.2">
      <c r="B181" s="329"/>
    </row>
    <row r="182" spans="2:2" x14ac:dyDescent="0.2">
      <c r="B182" s="329"/>
    </row>
    <row r="183" spans="2:2" x14ac:dyDescent="0.2">
      <c r="B183" s="329"/>
    </row>
    <row r="184" spans="2:2" x14ac:dyDescent="0.2">
      <c r="B184" s="329"/>
    </row>
    <row r="185" spans="2:2" x14ac:dyDescent="0.2">
      <c r="B185" s="329"/>
    </row>
    <row r="186" spans="2:2" x14ac:dyDescent="0.2">
      <c r="B186" s="329"/>
    </row>
    <row r="187" spans="2:2" x14ac:dyDescent="0.2">
      <c r="B187" s="329"/>
    </row>
    <row r="188" spans="2:2" x14ac:dyDescent="0.2">
      <c r="B188" s="329"/>
    </row>
    <row r="189" spans="2:2" x14ac:dyDescent="0.2">
      <c r="B189" s="329"/>
    </row>
    <row r="190" spans="2:2" x14ac:dyDescent="0.2">
      <c r="B190" s="329"/>
    </row>
    <row r="191" spans="2:2" x14ac:dyDescent="0.2">
      <c r="B191" s="329"/>
    </row>
    <row r="192" spans="2:2" x14ac:dyDescent="0.2">
      <c r="B192" s="329"/>
    </row>
    <row r="193" spans="2:2" x14ac:dyDescent="0.2">
      <c r="B193" s="329"/>
    </row>
    <row r="194" spans="2:2" x14ac:dyDescent="0.2">
      <c r="B194" s="329"/>
    </row>
    <row r="195" spans="2:2" x14ac:dyDescent="0.2">
      <c r="B195" s="329"/>
    </row>
    <row r="196" spans="2:2" x14ac:dyDescent="0.2">
      <c r="B196" s="329"/>
    </row>
    <row r="197" spans="2:2" x14ac:dyDescent="0.2">
      <c r="B197" s="329"/>
    </row>
    <row r="198" spans="2:2" x14ac:dyDescent="0.2">
      <c r="B198" s="329"/>
    </row>
    <row r="199" spans="2:2" x14ac:dyDescent="0.2">
      <c r="B199" s="329"/>
    </row>
    <row r="200" spans="2:2" x14ac:dyDescent="0.2">
      <c r="B200" s="329"/>
    </row>
    <row r="201" spans="2:2" x14ac:dyDescent="0.2">
      <c r="B201" s="329"/>
    </row>
    <row r="202" spans="2:2" x14ac:dyDescent="0.2">
      <c r="B202" s="329"/>
    </row>
    <row r="203" spans="2:2" x14ac:dyDescent="0.2">
      <c r="B203" s="329"/>
    </row>
    <row r="204" spans="2:2" x14ac:dyDescent="0.2">
      <c r="B204" s="329"/>
    </row>
    <row r="205" spans="2:2" x14ac:dyDescent="0.2">
      <c r="B205" s="329"/>
    </row>
    <row r="206" spans="2:2" x14ac:dyDescent="0.2">
      <c r="B206" s="329"/>
    </row>
    <row r="207" spans="2:2" x14ac:dyDescent="0.2">
      <c r="B207" s="329"/>
    </row>
    <row r="208" spans="2:2" x14ac:dyDescent="0.2">
      <c r="B208" s="329"/>
    </row>
    <row r="209" spans="2:2" x14ac:dyDescent="0.2">
      <c r="B209" s="329"/>
    </row>
    <row r="210" spans="2:2" x14ac:dyDescent="0.2">
      <c r="B210" s="329"/>
    </row>
    <row r="211" spans="2:2" x14ac:dyDescent="0.2">
      <c r="B211" s="329"/>
    </row>
  </sheetData>
  <mergeCells count="58">
    <mergeCell ref="A116:G116"/>
    <mergeCell ref="A87:A89"/>
    <mergeCell ref="A90:A92"/>
    <mergeCell ref="A93:A94"/>
    <mergeCell ref="A95:A97"/>
    <mergeCell ref="A98:A100"/>
    <mergeCell ref="A101:A103"/>
    <mergeCell ref="A104:A106"/>
    <mergeCell ref="A107:A109"/>
    <mergeCell ref="A110:A112"/>
    <mergeCell ref="A114:F114"/>
    <mergeCell ref="A115:G115"/>
    <mergeCell ref="A84:A86"/>
    <mergeCell ref="A51:A53"/>
    <mergeCell ref="A54:A56"/>
    <mergeCell ref="A57:A59"/>
    <mergeCell ref="A60:A62"/>
    <mergeCell ref="A63:A65"/>
    <mergeCell ref="A66:A68"/>
    <mergeCell ref="A69:A71"/>
    <mergeCell ref="A72:A74"/>
    <mergeCell ref="A75:A77"/>
    <mergeCell ref="A78:A80"/>
    <mergeCell ref="A81:A83"/>
    <mergeCell ref="AA10:AB10"/>
    <mergeCell ref="A48:A50"/>
    <mergeCell ref="A15:A17"/>
    <mergeCell ref="A18:A20"/>
    <mergeCell ref="A21:A23"/>
    <mergeCell ref="A24:A26"/>
    <mergeCell ref="A27:A29"/>
    <mergeCell ref="A30:A32"/>
    <mergeCell ref="A33:A35"/>
    <mergeCell ref="A36:A38"/>
    <mergeCell ref="A39:A41"/>
    <mergeCell ref="A42:A44"/>
    <mergeCell ref="A45:A47"/>
    <mergeCell ref="A12:A14"/>
    <mergeCell ref="H10:I10"/>
    <mergeCell ref="J10:K10"/>
    <mergeCell ref="A10:A11"/>
    <mergeCell ref="B10:B11"/>
    <mergeCell ref="C10:C11"/>
    <mergeCell ref="D10:E10"/>
    <mergeCell ref="F10:G10"/>
    <mergeCell ref="A3:AB3"/>
    <mergeCell ref="A6:C6"/>
    <mergeCell ref="A7:C7"/>
    <mergeCell ref="C9:O9"/>
    <mergeCell ref="P9:AB9"/>
    <mergeCell ref="W10:X10"/>
    <mergeCell ref="Y10:Z10"/>
    <mergeCell ref="L10:M10"/>
    <mergeCell ref="N10:O10"/>
    <mergeCell ref="P10:P11"/>
    <mergeCell ref="Q10:R10"/>
    <mergeCell ref="S10:T10"/>
    <mergeCell ref="U10:V1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8"/>
  <sheetViews>
    <sheetView zoomScale="70" zoomScaleNormal="70" workbookViewId="0">
      <selection activeCell="E23" sqref="E23"/>
    </sheetView>
  </sheetViews>
  <sheetFormatPr baseColWidth="10" defaultRowHeight="12" x14ac:dyDescent="0.2"/>
  <cols>
    <col min="1" max="1" width="36.7109375" style="302" customWidth="1"/>
    <col min="2" max="2" width="33.28515625" style="302" bestFit="1" customWidth="1"/>
    <col min="3" max="5" width="17.28515625" style="302" customWidth="1"/>
    <col min="6" max="13" width="9.42578125" style="302" customWidth="1"/>
    <col min="14" max="15" width="9.42578125" style="265" customWidth="1"/>
    <col min="16" max="256" width="11.42578125" style="265"/>
    <col min="257" max="257" width="36.7109375" style="265" customWidth="1"/>
    <col min="258" max="258" width="33.28515625" style="265" bestFit="1" customWidth="1"/>
    <col min="259" max="261" width="17.28515625" style="265" customWidth="1"/>
    <col min="262" max="271" width="9.42578125" style="265" customWidth="1"/>
    <col min="272" max="512" width="11.42578125" style="265"/>
    <col min="513" max="513" width="36.7109375" style="265" customWidth="1"/>
    <col min="514" max="514" width="33.28515625" style="265" bestFit="1" customWidth="1"/>
    <col min="515" max="517" width="17.28515625" style="265" customWidth="1"/>
    <col min="518" max="527" width="9.42578125" style="265" customWidth="1"/>
    <col min="528" max="768" width="11.42578125" style="265"/>
    <col min="769" max="769" width="36.7109375" style="265" customWidth="1"/>
    <col min="770" max="770" width="33.28515625" style="265" bestFit="1" customWidth="1"/>
    <col min="771" max="773" width="17.28515625" style="265" customWidth="1"/>
    <col min="774" max="783" width="9.42578125" style="265" customWidth="1"/>
    <col min="784" max="1024" width="11.42578125" style="265"/>
    <col min="1025" max="1025" width="36.7109375" style="265" customWidth="1"/>
    <col min="1026" max="1026" width="33.28515625" style="265" bestFit="1" customWidth="1"/>
    <col min="1027" max="1029" width="17.28515625" style="265" customWidth="1"/>
    <col min="1030" max="1039" width="9.42578125" style="265" customWidth="1"/>
    <col min="1040" max="1280" width="11.42578125" style="265"/>
    <col min="1281" max="1281" width="36.7109375" style="265" customWidth="1"/>
    <col min="1282" max="1282" width="33.28515625" style="265" bestFit="1" customWidth="1"/>
    <col min="1283" max="1285" width="17.28515625" style="265" customWidth="1"/>
    <col min="1286" max="1295" width="9.42578125" style="265" customWidth="1"/>
    <col min="1296" max="1536" width="11.42578125" style="265"/>
    <col min="1537" max="1537" width="36.7109375" style="265" customWidth="1"/>
    <col min="1538" max="1538" width="33.28515625" style="265" bestFit="1" customWidth="1"/>
    <col min="1539" max="1541" width="17.28515625" style="265" customWidth="1"/>
    <col min="1542" max="1551" width="9.42578125" style="265" customWidth="1"/>
    <col min="1552" max="1792" width="11.42578125" style="265"/>
    <col min="1793" max="1793" width="36.7109375" style="265" customWidth="1"/>
    <col min="1794" max="1794" width="33.28515625" style="265" bestFit="1" customWidth="1"/>
    <col min="1795" max="1797" width="17.28515625" style="265" customWidth="1"/>
    <col min="1798" max="1807" width="9.42578125" style="265" customWidth="1"/>
    <col min="1808" max="2048" width="11.42578125" style="265"/>
    <col min="2049" max="2049" width="36.7109375" style="265" customWidth="1"/>
    <col min="2050" max="2050" width="33.28515625" style="265" bestFit="1" customWidth="1"/>
    <col min="2051" max="2053" width="17.28515625" style="265" customWidth="1"/>
    <col min="2054" max="2063" width="9.42578125" style="265" customWidth="1"/>
    <col min="2064" max="2304" width="11.42578125" style="265"/>
    <col min="2305" max="2305" width="36.7109375" style="265" customWidth="1"/>
    <col min="2306" max="2306" width="33.28515625" style="265" bestFit="1" customWidth="1"/>
    <col min="2307" max="2309" width="17.28515625" style="265" customWidth="1"/>
    <col min="2310" max="2319" width="9.42578125" style="265" customWidth="1"/>
    <col min="2320" max="2560" width="11.42578125" style="265"/>
    <col min="2561" max="2561" width="36.7109375" style="265" customWidth="1"/>
    <col min="2562" max="2562" width="33.28515625" style="265" bestFit="1" customWidth="1"/>
    <col min="2563" max="2565" width="17.28515625" style="265" customWidth="1"/>
    <col min="2566" max="2575" width="9.42578125" style="265" customWidth="1"/>
    <col min="2576" max="2816" width="11.42578125" style="265"/>
    <col min="2817" max="2817" width="36.7109375" style="265" customWidth="1"/>
    <col min="2818" max="2818" width="33.28515625" style="265" bestFit="1" customWidth="1"/>
    <col min="2819" max="2821" width="17.28515625" style="265" customWidth="1"/>
    <col min="2822" max="2831" width="9.42578125" style="265" customWidth="1"/>
    <col min="2832" max="3072" width="11.42578125" style="265"/>
    <col min="3073" max="3073" width="36.7109375" style="265" customWidth="1"/>
    <col min="3074" max="3074" width="33.28515625" style="265" bestFit="1" customWidth="1"/>
    <col min="3075" max="3077" width="17.28515625" style="265" customWidth="1"/>
    <col min="3078" max="3087" width="9.42578125" style="265" customWidth="1"/>
    <col min="3088" max="3328" width="11.42578125" style="265"/>
    <col min="3329" max="3329" width="36.7109375" style="265" customWidth="1"/>
    <col min="3330" max="3330" width="33.28515625" style="265" bestFit="1" customWidth="1"/>
    <col min="3331" max="3333" width="17.28515625" style="265" customWidth="1"/>
    <col min="3334" max="3343" width="9.42578125" style="265" customWidth="1"/>
    <col min="3344" max="3584" width="11.42578125" style="265"/>
    <col min="3585" max="3585" width="36.7109375" style="265" customWidth="1"/>
    <col min="3586" max="3586" width="33.28515625" style="265" bestFit="1" customWidth="1"/>
    <col min="3587" max="3589" width="17.28515625" style="265" customWidth="1"/>
    <col min="3590" max="3599" width="9.42578125" style="265" customWidth="1"/>
    <col min="3600" max="3840" width="11.42578125" style="265"/>
    <col min="3841" max="3841" width="36.7109375" style="265" customWidth="1"/>
    <col min="3842" max="3842" width="33.28515625" style="265" bestFit="1" customWidth="1"/>
    <col min="3843" max="3845" width="17.28515625" style="265" customWidth="1"/>
    <col min="3846" max="3855" width="9.42578125" style="265" customWidth="1"/>
    <col min="3856" max="4096" width="11.42578125" style="265"/>
    <col min="4097" max="4097" width="36.7109375" style="265" customWidth="1"/>
    <col min="4098" max="4098" width="33.28515625" style="265" bestFit="1" customWidth="1"/>
    <col min="4099" max="4101" width="17.28515625" style="265" customWidth="1"/>
    <col min="4102" max="4111" width="9.42578125" style="265" customWidth="1"/>
    <col min="4112" max="4352" width="11.42578125" style="265"/>
    <col min="4353" max="4353" width="36.7109375" style="265" customWidth="1"/>
    <col min="4354" max="4354" width="33.28515625" style="265" bestFit="1" customWidth="1"/>
    <col min="4355" max="4357" width="17.28515625" style="265" customWidth="1"/>
    <col min="4358" max="4367" width="9.42578125" style="265" customWidth="1"/>
    <col min="4368" max="4608" width="11.42578125" style="265"/>
    <col min="4609" max="4609" width="36.7109375" style="265" customWidth="1"/>
    <col min="4610" max="4610" width="33.28515625" style="265" bestFit="1" customWidth="1"/>
    <col min="4611" max="4613" width="17.28515625" style="265" customWidth="1"/>
    <col min="4614" max="4623" width="9.42578125" style="265" customWidth="1"/>
    <col min="4624" max="4864" width="11.42578125" style="265"/>
    <col min="4865" max="4865" width="36.7109375" style="265" customWidth="1"/>
    <col min="4866" max="4866" width="33.28515625" style="265" bestFit="1" customWidth="1"/>
    <col min="4867" max="4869" width="17.28515625" style="265" customWidth="1"/>
    <col min="4870" max="4879" width="9.42578125" style="265" customWidth="1"/>
    <col min="4880" max="5120" width="11.42578125" style="265"/>
    <col min="5121" max="5121" width="36.7109375" style="265" customWidth="1"/>
    <col min="5122" max="5122" width="33.28515625" style="265" bestFit="1" customWidth="1"/>
    <col min="5123" max="5125" width="17.28515625" style="265" customWidth="1"/>
    <col min="5126" max="5135" width="9.42578125" style="265" customWidth="1"/>
    <col min="5136" max="5376" width="11.42578125" style="265"/>
    <col min="5377" max="5377" width="36.7109375" style="265" customWidth="1"/>
    <col min="5378" max="5378" width="33.28515625" style="265" bestFit="1" customWidth="1"/>
    <col min="5379" max="5381" width="17.28515625" style="265" customWidth="1"/>
    <col min="5382" max="5391" width="9.42578125" style="265" customWidth="1"/>
    <col min="5392" max="5632" width="11.42578125" style="265"/>
    <col min="5633" max="5633" width="36.7109375" style="265" customWidth="1"/>
    <col min="5634" max="5634" width="33.28515625" style="265" bestFit="1" customWidth="1"/>
    <col min="5635" max="5637" width="17.28515625" style="265" customWidth="1"/>
    <col min="5638" max="5647" width="9.42578125" style="265" customWidth="1"/>
    <col min="5648" max="5888" width="11.42578125" style="265"/>
    <col min="5889" max="5889" width="36.7109375" style="265" customWidth="1"/>
    <col min="5890" max="5890" width="33.28515625" style="265" bestFit="1" customWidth="1"/>
    <col min="5891" max="5893" width="17.28515625" style="265" customWidth="1"/>
    <col min="5894" max="5903" width="9.42578125" style="265" customWidth="1"/>
    <col min="5904" max="6144" width="11.42578125" style="265"/>
    <col min="6145" max="6145" width="36.7109375" style="265" customWidth="1"/>
    <col min="6146" max="6146" width="33.28515625" style="265" bestFit="1" customWidth="1"/>
    <col min="6147" max="6149" width="17.28515625" style="265" customWidth="1"/>
    <col min="6150" max="6159" width="9.42578125" style="265" customWidth="1"/>
    <col min="6160" max="6400" width="11.42578125" style="265"/>
    <col min="6401" max="6401" width="36.7109375" style="265" customWidth="1"/>
    <col min="6402" max="6402" width="33.28515625" style="265" bestFit="1" customWidth="1"/>
    <col min="6403" max="6405" width="17.28515625" style="265" customWidth="1"/>
    <col min="6406" max="6415" width="9.42578125" style="265" customWidth="1"/>
    <col min="6416" max="6656" width="11.42578125" style="265"/>
    <col min="6657" max="6657" width="36.7109375" style="265" customWidth="1"/>
    <col min="6658" max="6658" width="33.28515625" style="265" bestFit="1" customWidth="1"/>
    <col min="6659" max="6661" width="17.28515625" style="265" customWidth="1"/>
    <col min="6662" max="6671" width="9.42578125" style="265" customWidth="1"/>
    <col min="6672" max="6912" width="11.42578125" style="265"/>
    <col min="6913" max="6913" width="36.7109375" style="265" customWidth="1"/>
    <col min="6914" max="6914" width="33.28515625" style="265" bestFit="1" customWidth="1"/>
    <col min="6915" max="6917" width="17.28515625" style="265" customWidth="1"/>
    <col min="6918" max="6927" width="9.42578125" style="265" customWidth="1"/>
    <col min="6928" max="7168" width="11.42578125" style="265"/>
    <col min="7169" max="7169" width="36.7109375" style="265" customWidth="1"/>
    <col min="7170" max="7170" width="33.28515625" style="265" bestFit="1" customWidth="1"/>
    <col min="7171" max="7173" width="17.28515625" style="265" customWidth="1"/>
    <col min="7174" max="7183" width="9.42578125" style="265" customWidth="1"/>
    <col min="7184" max="7424" width="11.42578125" style="265"/>
    <col min="7425" max="7425" width="36.7109375" style="265" customWidth="1"/>
    <col min="7426" max="7426" width="33.28515625" style="265" bestFit="1" customWidth="1"/>
    <col min="7427" max="7429" width="17.28515625" style="265" customWidth="1"/>
    <col min="7430" max="7439" width="9.42578125" style="265" customWidth="1"/>
    <col min="7440" max="7680" width="11.42578125" style="265"/>
    <col min="7681" max="7681" width="36.7109375" style="265" customWidth="1"/>
    <col min="7682" max="7682" width="33.28515625" style="265" bestFit="1" customWidth="1"/>
    <col min="7683" max="7685" width="17.28515625" style="265" customWidth="1"/>
    <col min="7686" max="7695" width="9.42578125" style="265" customWidth="1"/>
    <col min="7696" max="7936" width="11.42578125" style="265"/>
    <col min="7937" max="7937" width="36.7109375" style="265" customWidth="1"/>
    <col min="7938" max="7938" width="33.28515625" style="265" bestFit="1" customWidth="1"/>
    <col min="7939" max="7941" width="17.28515625" style="265" customWidth="1"/>
    <col min="7942" max="7951" width="9.42578125" style="265" customWidth="1"/>
    <col min="7952" max="8192" width="11.42578125" style="265"/>
    <col min="8193" max="8193" width="36.7109375" style="265" customWidth="1"/>
    <col min="8194" max="8194" width="33.28515625" style="265" bestFit="1" customWidth="1"/>
    <col min="8195" max="8197" width="17.28515625" style="265" customWidth="1"/>
    <col min="8198" max="8207" width="9.42578125" style="265" customWidth="1"/>
    <col min="8208" max="8448" width="11.42578125" style="265"/>
    <col min="8449" max="8449" width="36.7109375" style="265" customWidth="1"/>
    <col min="8450" max="8450" width="33.28515625" style="265" bestFit="1" customWidth="1"/>
    <col min="8451" max="8453" width="17.28515625" style="265" customWidth="1"/>
    <col min="8454" max="8463" width="9.42578125" style="265" customWidth="1"/>
    <col min="8464" max="8704" width="11.42578125" style="265"/>
    <col min="8705" max="8705" width="36.7109375" style="265" customWidth="1"/>
    <col min="8706" max="8706" width="33.28515625" style="265" bestFit="1" customWidth="1"/>
    <col min="8707" max="8709" width="17.28515625" style="265" customWidth="1"/>
    <col min="8710" max="8719" width="9.42578125" style="265" customWidth="1"/>
    <col min="8720" max="8960" width="11.42578125" style="265"/>
    <col min="8961" max="8961" width="36.7109375" style="265" customWidth="1"/>
    <col min="8962" max="8962" width="33.28515625" style="265" bestFit="1" customWidth="1"/>
    <col min="8963" max="8965" width="17.28515625" style="265" customWidth="1"/>
    <col min="8966" max="8975" width="9.42578125" style="265" customWidth="1"/>
    <col min="8976" max="9216" width="11.42578125" style="265"/>
    <col min="9217" max="9217" width="36.7109375" style="265" customWidth="1"/>
    <col min="9218" max="9218" width="33.28515625" style="265" bestFit="1" customWidth="1"/>
    <col min="9219" max="9221" width="17.28515625" style="265" customWidth="1"/>
    <col min="9222" max="9231" width="9.42578125" style="265" customWidth="1"/>
    <col min="9232" max="9472" width="11.42578125" style="265"/>
    <col min="9473" max="9473" width="36.7109375" style="265" customWidth="1"/>
    <col min="9474" max="9474" width="33.28515625" style="265" bestFit="1" customWidth="1"/>
    <col min="9475" max="9477" width="17.28515625" style="265" customWidth="1"/>
    <col min="9478" max="9487" width="9.42578125" style="265" customWidth="1"/>
    <col min="9488" max="9728" width="11.42578125" style="265"/>
    <col min="9729" max="9729" width="36.7109375" style="265" customWidth="1"/>
    <col min="9730" max="9730" width="33.28515625" style="265" bestFit="1" customWidth="1"/>
    <col min="9731" max="9733" width="17.28515625" style="265" customWidth="1"/>
    <col min="9734" max="9743" width="9.42578125" style="265" customWidth="1"/>
    <col min="9744" max="9984" width="11.42578125" style="265"/>
    <col min="9985" max="9985" width="36.7109375" style="265" customWidth="1"/>
    <col min="9986" max="9986" width="33.28515625" style="265" bestFit="1" customWidth="1"/>
    <col min="9987" max="9989" width="17.28515625" style="265" customWidth="1"/>
    <col min="9990" max="9999" width="9.42578125" style="265" customWidth="1"/>
    <col min="10000" max="10240" width="11.42578125" style="265"/>
    <col min="10241" max="10241" width="36.7109375" style="265" customWidth="1"/>
    <col min="10242" max="10242" width="33.28515625" style="265" bestFit="1" customWidth="1"/>
    <col min="10243" max="10245" width="17.28515625" style="265" customWidth="1"/>
    <col min="10246" max="10255" width="9.42578125" style="265" customWidth="1"/>
    <col min="10256" max="10496" width="11.42578125" style="265"/>
    <col min="10497" max="10497" width="36.7109375" style="265" customWidth="1"/>
    <col min="10498" max="10498" width="33.28515625" style="265" bestFit="1" customWidth="1"/>
    <col min="10499" max="10501" width="17.28515625" style="265" customWidth="1"/>
    <col min="10502" max="10511" width="9.42578125" style="265" customWidth="1"/>
    <col min="10512" max="10752" width="11.42578125" style="265"/>
    <col min="10753" max="10753" width="36.7109375" style="265" customWidth="1"/>
    <col min="10754" max="10754" width="33.28515625" style="265" bestFit="1" customWidth="1"/>
    <col min="10755" max="10757" width="17.28515625" style="265" customWidth="1"/>
    <col min="10758" max="10767" width="9.42578125" style="265" customWidth="1"/>
    <col min="10768" max="11008" width="11.42578125" style="265"/>
    <col min="11009" max="11009" width="36.7109375" style="265" customWidth="1"/>
    <col min="11010" max="11010" width="33.28515625" style="265" bestFit="1" customWidth="1"/>
    <col min="11011" max="11013" width="17.28515625" style="265" customWidth="1"/>
    <col min="11014" max="11023" width="9.42578125" style="265" customWidth="1"/>
    <col min="11024" max="11264" width="11.42578125" style="265"/>
    <col min="11265" max="11265" width="36.7109375" style="265" customWidth="1"/>
    <col min="11266" max="11266" width="33.28515625" style="265" bestFit="1" customWidth="1"/>
    <col min="11267" max="11269" width="17.28515625" style="265" customWidth="1"/>
    <col min="11270" max="11279" width="9.42578125" style="265" customWidth="1"/>
    <col min="11280" max="11520" width="11.42578125" style="265"/>
    <col min="11521" max="11521" width="36.7109375" style="265" customWidth="1"/>
    <col min="11522" max="11522" width="33.28515625" style="265" bestFit="1" customWidth="1"/>
    <col min="11523" max="11525" width="17.28515625" style="265" customWidth="1"/>
    <col min="11526" max="11535" width="9.42578125" style="265" customWidth="1"/>
    <col min="11536" max="11776" width="11.42578125" style="265"/>
    <col min="11777" max="11777" width="36.7109375" style="265" customWidth="1"/>
    <col min="11778" max="11778" width="33.28515625" style="265" bestFit="1" customWidth="1"/>
    <col min="11779" max="11781" width="17.28515625" style="265" customWidth="1"/>
    <col min="11782" max="11791" width="9.42578125" style="265" customWidth="1"/>
    <col min="11792" max="12032" width="11.42578125" style="265"/>
    <col min="12033" max="12033" width="36.7109375" style="265" customWidth="1"/>
    <col min="12034" max="12034" width="33.28515625" style="265" bestFit="1" customWidth="1"/>
    <col min="12035" max="12037" width="17.28515625" style="265" customWidth="1"/>
    <col min="12038" max="12047" width="9.42578125" style="265" customWidth="1"/>
    <col min="12048" max="12288" width="11.42578125" style="265"/>
    <col min="12289" max="12289" width="36.7109375" style="265" customWidth="1"/>
    <col min="12290" max="12290" width="33.28515625" style="265" bestFit="1" customWidth="1"/>
    <col min="12291" max="12293" width="17.28515625" style="265" customWidth="1"/>
    <col min="12294" max="12303" width="9.42578125" style="265" customWidth="1"/>
    <col min="12304" max="12544" width="11.42578125" style="265"/>
    <col min="12545" max="12545" width="36.7109375" style="265" customWidth="1"/>
    <col min="12546" max="12546" width="33.28515625" style="265" bestFit="1" customWidth="1"/>
    <col min="12547" max="12549" width="17.28515625" style="265" customWidth="1"/>
    <col min="12550" max="12559" width="9.42578125" style="265" customWidth="1"/>
    <col min="12560" max="12800" width="11.42578125" style="265"/>
    <col min="12801" max="12801" width="36.7109375" style="265" customWidth="1"/>
    <col min="12802" max="12802" width="33.28515625" style="265" bestFit="1" customWidth="1"/>
    <col min="12803" max="12805" width="17.28515625" style="265" customWidth="1"/>
    <col min="12806" max="12815" width="9.42578125" style="265" customWidth="1"/>
    <col min="12816" max="13056" width="11.42578125" style="265"/>
    <col min="13057" max="13057" width="36.7109375" style="265" customWidth="1"/>
    <col min="13058" max="13058" width="33.28515625" style="265" bestFit="1" customWidth="1"/>
    <col min="13059" max="13061" width="17.28515625" style="265" customWidth="1"/>
    <col min="13062" max="13071" width="9.42578125" style="265" customWidth="1"/>
    <col min="13072" max="13312" width="11.42578125" style="265"/>
    <col min="13313" max="13313" width="36.7109375" style="265" customWidth="1"/>
    <col min="13314" max="13314" width="33.28515625" style="265" bestFit="1" customWidth="1"/>
    <col min="13315" max="13317" width="17.28515625" style="265" customWidth="1"/>
    <col min="13318" max="13327" width="9.42578125" style="265" customWidth="1"/>
    <col min="13328" max="13568" width="11.42578125" style="265"/>
    <col min="13569" max="13569" width="36.7109375" style="265" customWidth="1"/>
    <col min="13570" max="13570" width="33.28515625" style="265" bestFit="1" customWidth="1"/>
    <col min="13571" max="13573" width="17.28515625" style="265" customWidth="1"/>
    <col min="13574" max="13583" width="9.42578125" style="265" customWidth="1"/>
    <col min="13584" max="13824" width="11.42578125" style="265"/>
    <col min="13825" max="13825" width="36.7109375" style="265" customWidth="1"/>
    <col min="13826" max="13826" width="33.28515625" style="265" bestFit="1" customWidth="1"/>
    <col min="13827" max="13829" width="17.28515625" style="265" customWidth="1"/>
    <col min="13830" max="13839" width="9.42578125" style="265" customWidth="1"/>
    <col min="13840" max="14080" width="11.42578125" style="265"/>
    <col min="14081" max="14081" width="36.7109375" style="265" customWidth="1"/>
    <col min="14082" max="14082" width="33.28515625" style="265" bestFit="1" customWidth="1"/>
    <col min="14083" max="14085" width="17.28515625" style="265" customWidth="1"/>
    <col min="14086" max="14095" width="9.42578125" style="265" customWidth="1"/>
    <col min="14096" max="14336" width="11.42578125" style="265"/>
    <col min="14337" max="14337" width="36.7109375" style="265" customWidth="1"/>
    <col min="14338" max="14338" width="33.28515625" style="265" bestFit="1" customWidth="1"/>
    <col min="14339" max="14341" width="17.28515625" style="265" customWidth="1"/>
    <col min="14342" max="14351" width="9.42578125" style="265" customWidth="1"/>
    <col min="14352" max="14592" width="11.42578125" style="265"/>
    <col min="14593" max="14593" width="36.7109375" style="265" customWidth="1"/>
    <col min="14594" max="14594" width="33.28515625" style="265" bestFit="1" customWidth="1"/>
    <col min="14595" max="14597" width="17.28515625" style="265" customWidth="1"/>
    <col min="14598" max="14607" width="9.42578125" style="265" customWidth="1"/>
    <col min="14608" max="14848" width="11.42578125" style="265"/>
    <col min="14849" max="14849" width="36.7109375" style="265" customWidth="1"/>
    <col min="14850" max="14850" width="33.28515625" style="265" bestFit="1" customWidth="1"/>
    <col min="14851" max="14853" width="17.28515625" style="265" customWidth="1"/>
    <col min="14854" max="14863" width="9.42578125" style="265" customWidth="1"/>
    <col min="14864" max="15104" width="11.42578125" style="265"/>
    <col min="15105" max="15105" width="36.7109375" style="265" customWidth="1"/>
    <col min="15106" max="15106" width="33.28515625" style="265" bestFit="1" customWidth="1"/>
    <col min="15107" max="15109" width="17.28515625" style="265" customWidth="1"/>
    <col min="15110" max="15119" width="9.42578125" style="265" customWidth="1"/>
    <col min="15120" max="15360" width="11.42578125" style="265"/>
    <col min="15361" max="15361" width="36.7109375" style="265" customWidth="1"/>
    <col min="15362" max="15362" width="33.28515625" style="265" bestFit="1" customWidth="1"/>
    <col min="15363" max="15365" width="17.28515625" style="265" customWidth="1"/>
    <col min="15366" max="15375" width="9.42578125" style="265" customWidth="1"/>
    <col min="15376" max="15616" width="11.42578125" style="265"/>
    <col min="15617" max="15617" width="36.7109375" style="265" customWidth="1"/>
    <col min="15618" max="15618" width="33.28515625" style="265" bestFit="1" customWidth="1"/>
    <col min="15619" max="15621" width="17.28515625" style="265" customWidth="1"/>
    <col min="15622" max="15631" width="9.42578125" style="265" customWidth="1"/>
    <col min="15632" max="15872" width="11.42578125" style="265"/>
    <col min="15873" max="15873" width="36.7109375" style="265" customWidth="1"/>
    <col min="15874" max="15874" width="33.28515625" style="265" bestFit="1" customWidth="1"/>
    <col min="15875" max="15877" width="17.28515625" style="265" customWidth="1"/>
    <col min="15878" max="15887" width="9.42578125" style="265" customWidth="1"/>
    <col min="15888" max="16128" width="11.42578125" style="265"/>
    <col min="16129" max="16129" width="36.7109375" style="265" customWidth="1"/>
    <col min="16130" max="16130" width="33.28515625" style="265" bestFit="1" customWidth="1"/>
    <col min="16131" max="16133" width="17.28515625" style="265" customWidth="1"/>
    <col min="16134" max="16143" width="9.42578125" style="265" customWidth="1"/>
    <col min="16144" max="16384" width="11.42578125" style="265"/>
  </cols>
  <sheetData>
    <row r="1" spans="1:40" ht="60" customHeight="1" x14ac:dyDescent="0.2">
      <c r="A1" s="262"/>
      <c r="B1" s="262"/>
      <c r="C1" s="262"/>
      <c r="D1" s="262"/>
      <c r="E1" s="262"/>
      <c r="F1" s="263"/>
      <c r="G1" s="263"/>
      <c r="H1" s="263"/>
      <c r="I1" s="263"/>
      <c r="J1" s="263"/>
      <c r="K1" s="263"/>
      <c r="L1" s="263"/>
      <c r="M1" s="263"/>
      <c r="N1" s="264"/>
    </row>
    <row r="2" spans="1:40" ht="15" customHeight="1" x14ac:dyDescent="0.2">
      <c r="A2" s="262"/>
      <c r="B2" s="262"/>
      <c r="C2" s="262"/>
      <c r="D2" s="262"/>
      <c r="E2" s="262"/>
      <c r="F2" s="263"/>
      <c r="G2" s="263"/>
      <c r="H2" s="263"/>
      <c r="I2" s="263"/>
      <c r="J2" s="263"/>
      <c r="K2" s="263"/>
      <c r="L2" s="263"/>
      <c r="M2" s="263"/>
    </row>
    <row r="3" spans="1:40" s="266" customFormat="1" ht="21" customHeight="1" x14ac:dyDescent="0.2">
      <c r="A3" s="800" t="s">
        <v>209</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row>
    <row r="4" spans="1:40" s="266" customFormat="1" x14ac:dyDescent="0.2">
      <c r="A4" s="709"/>
      <c r="B4" s="709"/>
      <c r="C4" s="709"/>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row>
    <row r="5" spans="1:40" s="266" customFormat="1" x14ac:dyDescent="0.2">
      <c r="A5" s="710" t="s">
        <v>147</v>
      </c>
      <c r="B5" s="710"/>
      <c r="C5" s="710"/>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row>
    <row r="6" spans="1:40" s="266" customFormat="1" x14ac:dyDescent="0.2">
      <c r="A6" s="710"/>
      <c r="B6" s="710"/>
      <c r="C6" s="710"/>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row>
    <row r="7" spans="1:40" s="266" customFormat="1" ht="31.5" customHeight="1" x14ac:dyDescent="0.2">
      <c r="A7" s="710" t="s">
        <v>209</v>
      </c>
      <c r="B7" s="710"/>
      <c r="C7" s="710"/>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row>
    <row r="8" spans="1:40" s="266" customFormat="1" x14ac:dyDescent="0.2">
      <c r="A8" s="268"/>
      <c r="B8" s="268"/>
      <c r="C8" s="268"/>
      <c r="D8" s="268"/>
      <c r="E8" s="268"/>
      <c r="F8" s="308"/>
    </row>
    <row r="9" spans="1:40" s="266" customFormat="1" ht="12.75" customHeight="1" x14ac:dyDescent="0.2">
      <c r="C9" s="707">
        <v>2018</v>
      </c>
      <c r="D9" s="707"/>
      <c r="E9" s="707"/>
      <c r="F9" s="707"/>
      <c r="G9" s="707"/>
      <c r="H9" s="707"/>
      <c r="I9" s="707"/>
      <c r="J9" s="707"/>
      <c r="K9" s="707"/>
      <c r="L9" s="707"/>
      <c r="M9" s="707"/>
      <c r="N9" s="707"/>
      <c r="O9" s="707"/>
      <c r="P9" s="707"/>
      <c r="Q9" s="707"/>
      <c r="R9" s="707"/>
      <c r="S9" s="707"/>
      <c r="T9" s="707"/>
      <c r="U9" s="707"/>
      <c r="V9" s="707">
        <v>2019</v>
      </c>
      <c r="W9" s="707"/>
      <c r="X9" s="707"/>
      <c r="Y9" s="707"/>
      <c r="Z9" s="707"/>
      <c r="AA9" s="707"/>
      <c r="AB9" s="707"/>
      <c r="AC9" s="707"/>
      <c r="AD9" s="707"/>
      <c r="AE9" s="707"/>
      <c r="AF9" s="707"/>
      <c r="AG9" s="707"/>
      <c r="AH9" s="707"/>
      <c r="AI9" s="707"/>
      <c r="AJ9" s="707"/>
      <c r="AK9" s="707"/>
      <c r="AL9" s="707"/>
      <c r="AM9" s="707"/>
      <c r="AN9" s="707"/>
    </row>
    <row r="10" spans="1:40" s="266" customFormat="1" ht="23.25" customHeight="1" x14ac:dyDescent="0.2">
      <c r="A10" s="718" t="s">
        <v>149</v>
      </c>
      <c r="B10" s="718" t="s">
        <v>150</v>
      </c>
      <c r="C10" s="713" t="s">
        <v>210</v>
      </c>
      <c r="D10" s="801" t="s">
        <v>211</v>
      </c>
      <c r="E10" s="801"/>
      <c r="F10" s="713" t="s">
        <v>212</v>
      </c>
      <c r="G10" s="713"/>
      <c r="H10" s="713" t="s">
        <v>213</v>
      </c>
      <c r="I10" s="713"/>
      <c r="J10" s="803" t="s">
        <v>214</v>
      </c>
      <c r="K10" s="803"/>
      <c r="L10" s="803" t="s">
        <v>215</v>
      </c>
      <c r="M10" s="803"/>
      <c r="N10" s="805" t="s">
        <v>216</v>
      </c>
      <c r="O10" s="805"/>
      <c r="P10" s="805" t="s">
        <v>217</v>
      </c>
      <c r="Q10" s="805"/>
      <c r="R10" s="805" t="s">
        <v>218</v>
      </c>
      <c r="S10" s="805"/>
      <c r="T10" s="805" t="s">
        <v>219</v>
      </c>
      <c r="U10" s="805"/>
      <c r="V10" s="713" t="s">
        <v>210</v>
      </c>
      <c r="W10" s="801" t="s">
        <v>211</v>
      </c>
      <c r="X10" s="801"/>
      <c r="Y10" s="713" t="s">
        <v>212</v>
      </c>
      <c r="Z10" s="713"/>
      <c r="AA10" s="713" t="s">
        <v>213</v>
      </c>
      <c r="AB10" s="713"/>
      <c r="AC10" s="803" t="s">
        <v>214</v>
      </c>
      <c r="AD10" s="803"/>
      <c r="AE10" s="803" t="s">
        <v>215</v>
      </c>
      <c r="AF10" s="803"/>
      <c r="AG10" s="806" t="s">
        <v>216</v>
      </c>
      <c r="AH10" s="806"/>
      <c r="AI10" s="806" t="s">
        <v>217</v>
      </c>
      <c r="AJ10" s="806"/>
      <c r="AK10" s="806" t="s">
        <v>218</v>
      </c>
      <c r="AL10" s="806"/>
      <c r="AM10" s="806" t="s">
        <v>219</v>
      </c>
      <c r="AN10" s="806"/>
    </row>
    <row r="11" spans="1:40" s="266" customFormat="1" ht="23.25" customHeight="1" x14ac:dyDescent="0.2">
      <c r="A11" s="733"/>
      <c r="B11" s="733"/>
      <c r="C11" s="734"/>
      <c r="D11" s="802"/>
      <c r="E11" s="802"/>
      <c r="F11" s="715"/>
      <c r="G11" s="715"/>
      <c r="H11" s="715"/>
      <c r="I11" s="715"/>
      <c r="J11" s="804"/>
      <c r="K11" s="804"/>
      <c r="L11" s="804"/>
      <c r="M11" s="804"/>
      <c r="N11" s="804"/>
      <c r="O11" s="804"/>
      <c r="P11" s="804"/>
      <c r="Q11" s="804"/>
      <c r="R11" s="804"/>
      <c r="S11" s="804"/>
      <c r="T11" s="804"/>
      <c r="U11" s="804"/>
      <c r="V11" s="731"/>
      <c r="W11" s="802"/>
      <c r="X11" s="802"/>
      <c r="Y11" s="715"/>
      <c r="Z11" s="715"/>
      <c r="AA11" s="715"/>
      <c r="AB11" s="715"/>
      <c r="AC11" s="804"/>
      <c r="AD11" s="804"/>
      <c r="AE11" s="804"/>
      <c r="AF11" s="804"/>
      <c r="AG11" s="804"/>
      <c r="AH11" s="804"/>
      <c r="AI11" s="804"/>
      <c r="AJ11" s="804"/>
      <c r="AK11" s="804"/>
      <c r="AL11" s="804"/>
      <c r="AM11" s="804"/>
      <c r="AN11" s="804"/>
    </row>
    <row r="12" spans="1:40" s="266" customFormat="1" ht="16.5" customHeight="1" x14ac:dyDescent="0.2">
      <c r="A12" s="719"/>
      <c r="B12" s="719"/>
      <c r="C12" s="734"/>
      <c r="D12" s="487" t="s">
        <v>63</v>
      </c>
      <c r="E12" s="487" t="s">
        <v>160</v>
      </c>
      <c r="F12" s="488" t="s">
        <v>63</v>
      </c>
      <c r="G12" s="488" t="s">
        <v>160</v>
      </c>
      <c r="H12" s="488" t="s">
        <v>63</v>
      </c>
      <c r="I12" s="488" t="s">
        <v>160</v>
      </c>
      <c r="J12" s="488" t="s">
        <v>63</v>
      </c>
      <c r="K12" s="488" t="s">
        <v>160</v>
      </c>
      <c r="L12" s="488" t="s">
        <v>63</v>
      </c>
      <c r="M12" s="488" t="s">
        <v>160</v>
      </c>
      <c r="N12" s="488" t="s">
        <v>63</v>
      </c>
      <c r="O12" s="488" t="s">
        <v>160</v>
      </c>
      <c r="P12" s="488" t="s">
        <v>63</v>
      </c>
      <c r="Q12" s="488" t="s">
        <v>160</v>
      </c>
      <c r="R12" s="488" t="s">
        <v>63</v>
      </c>
      <c r="S12" s="488" t="s">
        <v>160</v>
      </c>
      <c r="T12" s="488" t="s">
        <v>63</v>
      </c>
      <c r="U12" s="488" t="s">
        <v>160</v>
      </c>
      <c r="V12" s="731"/>
      <c r="W12" s="487" t="s">
        <v>63</v>
      </c>
      <c r="X12" s="487" t="s">
        <v>160</v>
      </c>
      <c r="Y12" s="489" t="s">
        <v>63</v>
      </c>
      <c r="Z12" s="489" t="s">
        <v>160</v>
      </c>
      <c r="AA12" s="489" t="s">
        <v>63</v>
      </c>
      <c r="AB12" s="489" t="s">
        <v>160</v>
      </c>
      <c r="AC12" s="489" t="s">
        <v>63</v>
      </c>
      <c r="AD12" s="489" t="s">
        <v>160</v>
      </c>
      <c r="AE12" s="489" t="s">
        <v>63</v>
      </c>
      <c r="AF12" s="489" t="s">
        <v>160</v>
      </c>
      <c r="AG12" s="489" t="s">
        <v>63</v>
      </c>
      <c r="AH12" s="489" t="s">
        <v>160</v>
      </c>
      <c r="AI12" s="489" t="s">
        <v>63</v>
      </c>
      <c r="AJ12" s="489" t="s">
        <v>160</v>
      </c>
      <c r="AK12" s="489" t="s">
        <v>63</v>
      </c>
      <c r="AL12" s="489" t="s">
        <v>160</v>
      </c>
      <c r="AM12" s="489" t="s">
        <v>63</v>
      </c>
      <c r="AN12" s="489" t="s">
        <v>160</v>
      </c>
    </row>
    <row r="13" spans="1:40" s="266" customFormat="1" ht="15" customHeight="1" x14ac:dyDescent="0.2">
      <c r="A13" s="720" t="s">
        <v>161</v>
      </c>
      <c r="B13" s="269" t="s">
        <v>63</v>
      </c>
      <c r="C13" s="270">
        <v>15403</v>
      </c>
      <c r="D13" s="336">
        <v>14652</v>
      </c>
      <c r="E13" s="337">
        <v>95.129621700000001</v>
      </c>
      <c r="F13" s="270">
        <v>13030</v>
      </c>
      <c r="G13" s="271">
        <v>84.596297010000001</v>
      </c>
      <c r="H13" s="270">
        <v>13728</v>
      </c>
      <c r="I13" s="271">
        <v>89.125426090000005</v>
      </c>
      <c r="J13" s="270">
        <v>9198</v>
      </c>
      <c r="K13" s="271">
        <v>59.719674779999998</v>
      </c>
      <c r="L13" s="270">
        <v>11197</v>
      </c>
      <c r="M13" s="271">
        <v>72.693441710000002</v>
      </c>
      <c r="N13" s="270">
        <v>5614</v>
      </c>
      <c r="O13" s="271">
        <v>36.445820730000001</v>
      </c>
      <c r="P13" s="270">
        <v>3665</v>
      </c>
      <c r="Q13" s="271">
        <v>23.79193081</v>
      </c>
      <c r="R13" s="270">
        <v>4998</v>
      </c>
      <c r="S13" s="271">
        <v>32.45032235</v>
      </c>
      <c r="T13" s="270">
        <v>2250</v>
      </c>
      <c r="U13" s="271">
        <v>14.60827291</v>
      </c>
      <c r="V13" s="270">
        <v>15999</v>
      </c>
      <c r="W13" s="336">
        <v>15303</v>
      </c>
      <c r="X13" s="337">
        <v>95.648819500000002</v>
      </c>
      <c r="Y13" s="270">
        <v>13787</v>
      </c>
      <c r="Z13" s="271">
        <v>86.171203820000002</v>
      </c>
      <c r="AA13" s="270">
        <v>14414</v>
      </c>
      <c r="AB13" s="271">
        <v>90.08916644</v>
      </c>
      <c r="AC13" s="270">
        <v>8923</v>
      </c>
      <c r="AD13" s="271">
        <v>55.77004144</v>
      </c>
      <c r="AE13" s="270">
        <v>12005</v>
      </c>
      <c r="AF13" s="271">
        <v>75.034310939999997</v>
      </c>
      <c r="AG13" s="270">
        <v>6200</v>
      </c>
      <c r="AH13" s="271">
        <v>38.75322147</v>
      </c>
      <c r="AI13" s="270">
        <v>3878</v>
      </c>
      <c r="AJ13" s="271">
        <v>24.238350459999999</v>
      </c>
      <c r="AK13" s="270">
        <v>5579</v>
      </c>
      <c r="AL13" s="271">
        <v>34.872308160000003</v>
      </c>
      <c r="AM13" s="270">
        <v>2406</v>
      </c>
      <c r="AN13" s="271">
        <v>15.038003829999999</v>
      </c>
    </row>
    <row r="14" spans="1:40" s="266" customFormat="1" ht="15" customHeight="1" x14ac:dyDescent="0.2">
      <c r="A14" s="720"/>
      <c r="B14" s="273" t="s">
        <v>162</v>
      </c>
      <c r="C14" s="275">
        <v>11742</v>
      </c>
      <c r="D14" s="338">
        <v>11496</v>
      </c>
      <c r="E14" s="339">
        <v>97.900633999999997</v>
      </c>
      <c r="F14" s="275">
        <v>10759</v>
      </c>
      <c r="G14" s="276">
        <v>91.624098709999998</v>
      </c>
      <c r="H14" s="275">
        <v>10987</v>
      </c>
      <c r="I14" s="276">
        <v>93.571254550000006</v>
      </c>
      <c r="J14" s="275">
        <v>7670</v>
      </c>
      <c r="K14" s="276">
        <v>65.317422759999999</v>
      </c>
      <c r="L14" s="275">
        <v>8958</v>
      </c>
      <c r="M14" s="276">
        <v>76.290017399999996</v>
      </c>
      <c r="N14" s="275">
        <v>4810</v>
      </c>
      <c r="O14" s="276">
        <v>40.961297940000001</v>
      </c>
      <c r="P14" s="275">
        <v>2325</v>
      </c>
      <c r="Q14" s="276">
        <v>19.803990540000001</v>
      </c>
      <c r="R14" s="275">
        <v>4682</v>
      </c>
      <c r="S14" s="276">
        <v>39.869922610000003</v>
      </c>
      <c r="T14" s="275">
        <v>2190</v>
      </c>
      <c r="U14" s="276">
        <v>18.646312930000001</v>
      </c>
      <c r="V14" s="275">
        <v>12221</v>
      </c>
      <c r="W14" s="340">
        <v>11989</v>
      </c>
      <c r="X14" s="341">
        <v>98.097752900000003</v>
      </c>
      <c r="Y14" s="275">
        <v>11289</v>
      </c>
      <c r="Z14" s="276">
        <v>92.373275919999998</v>
      </c>
      <c r="AA14" s="275">
        <v>11524</v>
      </c>
      <c r="AB14" s="276">
        <v>94.294412739999999</v>
      </c>
      <c r="AC14" s="275">
        <v>7454</v>
      </c>
      <c r="AD14" s="276">
        <v>60.994312020000002</v>
      </c>
      <c r="AE14" s="275">
        <v>9642</v>
      </c>
      <c r="AF14" s="276">
        <v>78.892385189999999</v>
      </c>
      <c r="AG14" s="275">
        <v>5306</v>
      </c>
      <c r="AH14" s="276">
        <v>43.417576400000002</v>
      </c>
      <c r="AI14" s="275">
        <v>2495</v>
      </c>
      <c r="AJ14" s="276">
        <v>20.418106009999999</v>
      </c>
      <c r="AK14" s="275">
        <v>5279</v>
      </c>
      <c r="AL14" s="276">
        <v>43.197759189999999</v>
      </c>
      <c r="AM14" s="275">
        <v>2313</v>
      </c>
      <c r="AN14" s="276">
        <v>18.926177880000001</v>
      </c>
    </row>
    <row r="15" spans="1:40" s="266" customFormat="1" ht="15" customHeight="1" x14ac:dyDescent="0.2">
      <c r="A15" s="720"/>
      <c r="B15" s="269" t="s">
        <v>163</v>
      </c>
      <c r="C15" s="278">
        <v>3660</v>
      </c>
      <c r="D15" s="342">
        <v>3156</v>
      </c>
      <c r="E15" s="343">
        <v>86.239734799999994</v>
      </c>
      <c r="F15" s="278">
        <v>2271</v>
      </c>
      <c r="G15" s="279">
        <v>62.049893470000001</v>
      </c>
      <c r="H15" s="278">
        <v>2740</v>
      </c>
      <c r="I15" s="279">
        <v>74.862439359999996</v>
      </c>
      <c r="J15" s="278">
        <v>1529</v>
      </c>
      <c r="K15" s="279">
        <v>41.761130940000001</v>
      </c>
      <c r="L15" s="278">
        <v>2238</v>
      </c>
      <c r="M15" s="279">
        <v>61.155004759999997</v>
      </c>
      <c r="N15" s="278">
        <v>804</v>
      </c>
      <c r="O15" s="279">
        <v>21.95938876</v>
      </c>
      <c r="P15" s="278">
        <v>1339</v>
      </c>
      <c r="Q15" s="279">
        <v>36.585933019999999</v>
      </c>
      <c r="R15" s="278">
        <v>316</v>
      </c>
      <c r="S15" s="279">
        <v>8.6469612799999993</v>
      </c>
      <c r="T15" s="278">
        <v>61</v>
      </c>
      <c r="U15" s="279">
        <v>1.65354201</v>
      </c>
      <c r="V15" s="281">
        <v>3778</v>
      </c>
      <c r="W15" s="342">
        <v>3314</v>
      </c>
      <c r="X15" s="343">
        <v>87.726471000000004</v>
      </c>
      <c r="Y15" s="281">
        <v>2497</v>
      </c>
      <c r="Z15" s="282">
        <v>66.107377189999994</v>
      </c>
      <c r="AA15" s="281">
        <v>2889</v>
      </c>
      <c r="AB15" s="282">
        <v>76.485111009999997</v>
      </c>
      <c r="AC15" s="281">
        <v>1468</v>
      </c>
      <c r="AD15" s="282">
        <v>38.86942217</v>
      </c>
      <c r="AE15" s="281">
        <v>2363</v>
      </c>
      <c r="AF15" s="282">
        <v>62.553363990000001</v>
      </c>
      <c r="AG15" s="281">
        <v>894</v>
      </c>
      <c r="AH15" s="282">
        <v>23.663940490000002</v>
      </c>
      <c r="AI15" s="281">
        <v>1383</v>
      </c>
      <c r="AJ15" s="282">
        <v>36.596917259999998</v>
      </c>
      <c r="AK15" s="281">
        <v>300</v>
      </c>
      <c r="AL15" s="282">
        <v>7.9393084399999996</v>
      </c>
      <c r="AM15" s="281">
        <v>93</v>
      </c>
      <c r="AN15" s="282">
        <v>2.4596834400000001</v>
      </c>
    </row>
    <row r="16" spans="1:40" s="266" customFormat="1" ht="15" customHeight="1" x14ac:dyDescent="0.2">
      <c r="A16" s="720" t="s">
        <v>164</v>
      </c>
      <c r="B16" s="273" t="s">
        <v>63</v>
      </c>
      <c r="C16" s="275">
        <v>22</v>
      </c>
      <c r="D16" s="338">
        <v>17</v>
      </c>
      <c r="E16" s="339">
        <v>78.9694839</v>
      </c>
      <c r="F16" s="275">
        <v>14</v>
      </c>
      <c r="G16" s="276">
        <v>63.448006650000004</v>
      </c>
      <c r="H16" s="275">
        <v>13</v>
      </c>
      <c r="I16" s="276">
        <v>59.267064390000002</v>
      </c>
      <c r="J16" s="275">
        <v>3</v>
      </c>
      <c r="K16" s="276">
        <v>15.88675492</v>
      </c>
      <c r="L16" s="275">
        <v>10</v>
      </c>
      <c r="M16" s="276">
        <v>45.762672539999997</v>
      </c>
      <c r="N16" s="275">
        <v>4</v>
      </c>
      <c r="O16" s="276">
        <v>18.509013289999999</v>
      </c>
      <c r="P16" s="275">
        <v>10</v>
      </c>
      <c r="Q16" s="276">
        <v>47.337765400000002</v>
      </c>
      <c r="R16" s="275">
        <v>1</v>
      </c>
      <c r="S16" s="276">
        <v>2.9667199900000001</v>
      </c>
      <c r="T16" s="275">
        <v>0</v>
      </c>
      <c r="U16" s="276">
        <v>0.64122645</v>
      </c>
      <c r="V16" s="275">
        <v>22</v>
      </c>
      <c r="W16" s="340">
        <v>19</v>
      </c>
      <c r="X16" s="341">
        <v>85.675728000000007</v>
      </c>
      <c r="Y16" s="275">
        <v>17</v>
      </c>
      <c r="Z16" s="276">
        <v>75.642349010000004</v>
      </c>
      <c r="AA16" s="275">
        <v>16</v>
      </c>
      <c r="AB16" s="276">
        <v>72.443539670000007</v>
      </c>
      <c r="AC16" s="275">
        <v>7</v>
      </c>
      <c r="AD16" s="276">
        <v>33.146931619999997</v>
      </c>
      <c r="AE16" s="275">
        <v>12</v>
      </c>
      <c r="AF16" s="276">
        <v>54.442033420000001</v>
      </c>
      <c r="AG16" s="275">
        <v>5</v>
      </c>
      <c r="AH16" s="276">
        <v>22.6246768</v>
      </c>
      <c r="AI16" s="275">
        <v>10</v>
      </c>
      <c r="AJ16" s="276">
        <v>46.169054090000003</v>
      </c>
      <c r="AK16" s="275">
        <v>2</v>
      </c>
      <c r="AL16" s="276">
        <v>7.3653321500000004</v>
      </c>
      <c r="AM16" s="275">
        <v>0</v>
      </c>
      <c r="AN16" s="276">
        <v>1.1408807400000001</v>
      </c>
    </row>
    <row r="17" spans="1:40" s="266" customFormat="1" ht="15" customHeight="1" x14ac:dyDescent="0.2">
      <c r="A17" s="720"/>
      <c r="B17" s="269" t="s">
        <v>162</v>
      </c>
      <c r="C17" s="284">
        <v>10</v>
      </c>
      <c r="D17" s="344">
        <v>10</v>
      </c>
      <c r="E17" s="345">
        <v>95.976121800000001</v>
      </c>
      <c r="F17" s="284">
        <v>9</v>
      </c>
      <c r="G17" s="285">
        <v>92.393619119999997</v>
      </c>
      <c r="H17" s="284">
        <v>9</v>
      </c>
      <c r="I17" s="285">
        <v>87.171811610000006</v>
      </c>
      <c r="J17" s="284">
        <v>3</v>
      </c>
      <c r="K17" s="285">
        <v>28.301608309999999</v>
      </c>
      <c r="L17" s="284">
        <v>6</v>
      </c>
      <c r="M17" s="285">
        <v>64.939591359999994</v>
      </c>
      <c r="N17" s="284">
        <v>2</v>
      </c>
      <c r="O17" s="285">
        <v>24.824223079999999</v>
      </c>
      <c r="P17" s="284">
        <v>3</v>
      </c>
      <c r="Q17" s="285">
        <v>33.279784329999998</v>
      </c>
      <c r="R17" s="284">
        <v>1</v>
      </c>
      <c r="S17" s="285">
        <v>5.7650040000000002</v>
      </c>
      <c r="T17" s="284">
        <v>0</v>
      </c>
      <c r="U17" s="285">
        <v>1.40174227</v>
      </c>
      <c r="V17" s="284">
        <v>12</v>
      </c>
      <c r="W17" s="346">
        <v>11</v>
      </c>
      <c r="X17" s="347">
        <v>89.022321899999994</v>
      </c>
      <c r="Y17" s="284">
        <v>10</v>
      </c>
      <c r="Z17" s="285">
        <v>86.034272479999998</v>
      </c>
      <c r="AA17" s="284">
        <v>10</v>
      </c>
      <c r="AB17" s="285">
        <v>85.795506939999996</v>
      </c>
      <c r="AC17" s="284">
        <v>6</v>
      </c>
      <c r="AD17" s="285">
        <v>51.73617634</v>
      </c>
      <c r="AE17" s="284">
        <v>8</v>
      </c>
      <c r="AF17" s="285">
        <v>65.18561124</v>
      </c>
      <c r="AG17" s="284">
        <v>2</v>
      </c>
      <c r="AH17" s="285">
        <v>15.272469579999999</v>
      </c>
      <c r="AI17" s="284">
        <v>3</v>
      </c>
      <c r="AJ17" s="285">
        <v>24.3809945</v>
      </c>
      <c r="AK17" s="284">
        <v>2</v>
      </c>
      <c r="AL17" s="285">
        <v>12.832296510000001</v>
      </c>
      <c r="AM17" s="284">
        <v>0</v>
      </c>
      <c r="AN17" s="285">
        <v>1.8647729200000001</v>
      </c>
    </row>
    <row r="18" spans="1:40" s="266" customFormat="1" ht="15" customHeight="1" x14ac:dyDescent="0.2">
      <c r="A18" s="720"/>
      <c r="B18" s="273" t="s">
        <v>163</v>
      </c>
      <c r="C18" s="275">
        <v>12</v>
      </c>
      <c r="D18" s="338">
        <v>8</v>
      </c>
      <c r="E18" s="339">
        <v>64.630392200000003</v>
      </c>
      <c r="F18" s="275">
        <v>5</v>
      </c>
      <c r="G18" s="276">
        <v>39.042607150000002</v>
      </c>
      <c r="H18" s="275">
        <v>4</v>
      </c>
      <c r="I18" s="276">
        <v>35.739267050000002</v>
      </c>
      <c r="J18" s="275">
        <v>1</v>
      </c>
      <c r="K18" s="276">
        <v>5.4192114499999997</v>
      </c>
      <c r="L18" s="275">
        <v>3</v>
      </c>
      <c r="M18" s="276">
        <v>29.59371548</v>
      </c>
      <c r="N18" s="275">
        <v>2</v>
      </c>
      <c r="O18" s="276">
        <v>13.18436458</v>
      </c>
      <c r="P18" s="275">
        <v>7</v>
      </c>
      <c r="Q18" s="276">
        <v>59.190706650000003</v>
      </c>
      <c r="R18" s="275">
        <v>0</v>
      </c>
      <c r="S18" s="276">
        <v>0.60735587999999996</v>
      </c>
      <c r="T18" s="275">
        <v>0</v>
      </c>
      <c r="U18" s="276">
        <v>0</v>
      </c>
      <c r="V18" s="275">
        <v>10</v>
      </c>
      <c r="W18" s="340">
        <v>8</v>
      </c>
      <c r="X18" s="341">
        <v>81.769253199999994</v>
      </c>
      <c r="Y18" s="275">
        <v>7</v>
      </c>
      <c r="Z18" s="276">
        <v>63.511869900000001</v>
      </c>
      <c r="AA18" s="275">
        <v>6</v>
      </c>
      <c r="AB18" s="276">
        <v>56.857805159999998</v>
      </c>
      <c r="AC18" s="275">
        <v>1</v>
      </c>
      <c r="AD18" s="276">
        <v>11.44772977</v>
      </c>
      <c r="AE18" s="275">
        <v>4</v>
      </c>
      <c r="AF18" s="276">
        <v>41.901068610000003</v>
      </c>
      <c r="AG18" s="275">
        <v>3</v>
      </c>
      <c r="AH18" s="276">
        <v>31.206899</v>
      </c>
      <c r="AI18" s="275">
        <v>7</v>
      </c>
      <c r="AJ18" s="276">
        <v>71.602228479999994</v>
      </c>
      <c r="AK18" s="275">
        <v>0</v>
      </c>
      <c r="AL18" s="276">
        <v>0.98375155999999997</v>
      </c>
      <c r="AM18" s="275">
        <v>0</v>
      </c>
      <c r="AN18" s="276">
        <v>0.29588231999999998</v>
      </c>
    </row>
    <row r="19" spans="1:40" s="266" customFormat="1" ht="15" customHeight="1" x14ac:dyDescent="0.2">
      <c r="A19" s="720" t="s">
        <v>165</v>
      </c>
      <c r="B19" s="269" t="s">
        <v>63</v>
      </c>
      <c r="C19" s="284">
        <v>2107</v>
      </c>
      <c r="D19" s="344">
        <v>2013</v>
      </c>
      <c r="E19" s="345">
        <v>95.548595399999996</v>
      </c>
      <c r="F19" s="284">
        <v>1840</v>
      </c>
      <c r="G19" s="285">
        <v>87.33228518</v>
      </c>
      <c r="H19" s="284">
        <v>1915</v>
      </c>
      <c r="I19" s="285">
        <v>90.868556839999997</v>
      </c>
      <c r="J19" s="284">
        <v>1349</v>
      </c>
      <c r="K19" s="285">
        <v>64.034533749999994</v>
      </c>
      <c r="L19" s="284">
        <v>1328</v>
      </c>
      <c r="M19" s="285">
        <v>63.012607750000001</v>
      </c>
      <c r="N19" s="284">
        <v>585</v>
      </c>
      <c r="O19" s="285">
        <v>27.77040805</v>
      </c>
      <c r="P19" s="284">
        <v>369</v>
      </c>
      <c r="Q19" s="285">
        <v>17.4971228</v>
      </c>
      <c r="R19" s="284">
        <v>663</v>
      </c>
      <c r="S19" s="285">
        <v>31.4403355</v>
      </c>
      <c r="T19" s="284">
        <v>250</v>
      </c>
      <c r="U19" s="285">
        <v>11.84029943</v>
      </c>
      <c r="V19" s="284">
        <v>2133</v>
      </c>
      <c r="W19" s="346">
        <v>2094</v>
      </c>
      <c r="X19" s="347">
        <v>98.209096400000007</v>
      </c>
      <c r="Y19" s="284">
        <v>1973</v>
      </c>
      <c r="Z19" s="285">
        <v>92.510110370000007</v>
      </c>
      <c r="AA19" s="284">
        <v>1997</v>
      </c>
      <c r="AB19" s="285">
        <v>93.648129960000006</v>
      </c>
      <c r="AC19" s="284">
        <v>945</v>
      </c>
      <c r="AD19" s="285">
        <v>44.298727960000001</v>
      </c>
      <c r="AE19" s="284">
        <v>1654</v>
      </c>
      <c r="AF19" s="285">
        <v>77.539150750000005</v>
      </c>
      <c r="AG19" s="284">
        <v>818</v>
      </c>
      <c r="AH19" s="285">
        <v>38.360319079999996</v>
      </c>
      <c r="AI19" s="284">
        <v>477</v>
      </c>
      <c r="AJ19" s="285">
        <v>22.347927139999999</v>
      </c>
      <c r="AK19" s="284">
        <v>898</v>
      </c>
      <c r="AL19" s="285">
        <v>42.125177119999996</v>
      </c>
      <c r="AM19" s="284">
        <v>452</v>
      </c>
      <c r="AN19" s="285">
        <v>21.202999930000001</v>
      </c>
    </row>
    <row r="20" spans="1:40" s="266" customFormat="1" ht="15" customHeight="1" x14ac:dyDescent="0.2">
      <c r="A20" s="720"/>
      <c r="B20" s="273" t="s">
        <v>162</v>
      </c>
      <c r="C20" s="275">
        <v>1650</v>
      </c>
      <c r="D20" s="338">
        <v>1603</v>
      </c>
      <c r="E20" s="339">
        <v>97.199120300000004</v>
      </c>
      <c r="F20" s="275">
        <v>1511</v>
      </c>
      <c r="G20" s="276">
        <v>91.598563170000006</v>
      </c>
      <c r="H20" s="275">
        <v>1535</v>
      </c>
      <c r="I20" s="276">
        <v>93.035134330000005</v>
      </c>
      <c r="J20" s="275">
        <v>1176</v>
      </c>
      <c r="K20" s="276">
        <v>71.291749199999998</v>
      </c>
      <c r="L20" s="275">
        <v>1056</v>
      </c>
      <c r="M20" s="276">
        <v>64.006356370000006</v>
      </c>
      <c r="N20" s="275">
        <v>504</v>
      </c>
      <c r="O20" s="276">
        <v>30.571282289999999</v>
      </c>
      <c r="P20" s="275">
        <v>231</v>
      </c>
      <c r="Q20" s="276">
        <v>14.003249179999999</v>
      </c>
      <c r="R20" s="275">
        <v>637</v>
      </c>
      <c r="S20" s="276">
        <v>38.601423599999997</v>
      </c>
      <c r="T20" s="275">
        <v>247</v>
      </c>
      <c r="U20" s="276">
        <v>14.970317379999999</v>
      </c>
      <c r="V20" s="275">
        <v>1713</v>
      </c>
      <c r="W20" s="340">
        <v>1697</v>
      </c>
      <c r="X20" s="341">
        <v>99.065959300000003</v>
      </c>
      <c r="Y20" s="275">
        <v>1628</v>
      </c>
      <c r="Z20" s="276">
        <v>95.077439530000007</v>
      </c>
      <c r="AA20" s="275">
        <v>1633</v>
      </c>
      <c r="AB20" s="276">
        <v>95.382679920000001</v>
      </c>
      <c r="AC20" s="275">
        <v>718</v>
      </c>
      <c r="AD20" s="276">
        <v>41.93737084</v>
      </c>
      <c r="AE20" s="275">
        <v>1337</v>
      </c>
      <c r="AF20" s="276">
        <v>78.087952560000005</v>
      </c>
      <c r="AG20" s="275">
        <v>684</v>
      </c>
      <c r="AH20" s="276">
        <v>39.966094900000002</v>
      </c>
      <c r="AI20" s="275">
        <v>319</v>
      </c>
      <c r="AJ20" s="276">
        <v>18.617141660000001</v>
      </c>
      <c r="AK20" s="275">
        <v>841</v>
      </c>
      <c r="AL20" s="276">
        <v>49.13575548</v>
      </c>
      <c r="AM20" s="275">
        <v>426</v>
      </c>
      <c r="AN20" s="276">
        <v>24.862966759999999</v>
      </c>
    </row>
    <row r="21" spans="1:40" s="266" customFormat="1" ht="15" customHeight="1" x14ac:dyDescent="0.2">
      <c r="A21" s="720"/>
      <c r="B21" s="269" t="s">
        <v>163</v>
      </c>
      <c r="C21" s="284">
        <v>458</v>
      </c>
      <c r="D21" s="344">
        <v>410</v>
      </c>
      <c r="E21" s="345">
        <v>89.597067800000005</v>
      </c>
      <c r="F21" s="284">
        <v>329</v>
      </c>
      <c r="G21" s="285">
        <v>71.948772469999994</v>
      </c>
      <c r="H21" s="284">
        <v>380</v>
      </c>
      <c r="I21" s="285">
        <v>83.056226659999993</v>
      </c>
      <c r="J21" s="284">
        <v>173</v>
      </c>
      <c r="K21" s="285">
        <v>37.866181269999998</v>
      </c>
      <c r="L21" s="284">
        <v>272</v>
      </c>
      <c r="M21" s="285">
        <v>59.429309949999997</v>
      </c>
      <c r="N21" s="284">
        <v>81</v>
      </c>
      <c r="O21" s="285">
        <v>17.67090571</v>
      </c>
      <c r="P21" s="284">
        <v>138</v>
      </c>
      <c r="Q21" s="285">
        <v>30.095469520000002</v>
      </c>
      <c r="R21" s="284">
        <v>26</v>
      </c>
      <c r="S21" s="285">
        <v>5.6186027999999997</v>
      </c>
      <c r="T21" s="284">
        <v>3</v>
      </c>
      <c r="U21" s="285">
        <v>0.55395780999999999</v>
      </c>
      <c r="V21" s="284">
        <v>420</v>
      </c>
      <c r="W21" s="346">
        <v>398</v>
      </c>
      <c r="X21" s="347">
        <v>94.714951799999994</v>
      </c>
      <c r="Y21" s="284">
        <v>345</v>
      </c>
      <c r="Z21" s="285">
        <v>82.040968289999995</v>
      </c>
      <c r="AA21" s="284">
        <v>364</v>
      </c>
      <c r="AB21" s="285">
        <v>86.574923179999999</v>
      </c>
      <c r="AC21" s="284">
        <v>226</v>
      </c>
      <c r="AD21" s="285">
        <v>53.927950289999998</v>
      </c>
      <c r="AE21" s="284">
        <v>316</v>
      </c>
      <c r="AF21" s="285">
        <v>75.301228109999997</v>
      </c>
      <c r="AG21" s="284">
        <v>134</v>
      </c>
      <c r="AH21" s="285">
        <v>31.812231860000001</v>
      </c>
      <c r="AI21" s="284">
        <v>158</v>
      </c>
      <c r="AJ21" s="285">
        <v>37.561450999999998</v>
      </c>
      <c r="AK21" s="284">
        <v>57</v>
      </c>
      <c r="AL21" s="285">
        <v>13.53720246</v>
      </c>
      <c r="AM21" s="284">
        <v>26</v>
      </c>
      <c r="AN21" s="285">
        <v>6.2782627700000004</v>
      </c>
    </row>
    <row r="22" spans="1:40" s="266" customFormat="1" ht="15" customHeight="1" x14ac:dyDescent="0.2">
      <c r="A22" s="720" t="s">
        <v>166</v>
      </c>
      <c r="B22" s="273" t="s">
        <v>63</v>
      </c>
      <c r="C22" s="275">
        <v>92</v>
      </c>
      <c r="D22" s="338">
        <v>81</v>
      </c>
      <c r="E22" s="339">
        <v>88.059801699999994</v>
      </c>
      <c r="F22" s="275">
        <v>70</v>
      </c>
      <c r="G22" s="276">
        <v>75.559845690000003</v>
      </c>
      <c r="H22" s="275">
        <v>76</v>
      </c>
      <c r="I22" s="276">
        <v>82.112466499999996</v>
      </c>
      <c r="J22" s="275">
        <v>27</v>
      </c>
      <c r="K22" s="276">
        <v>29.196947250000001</v>
      </c>
      <c r="L22" s="275">
        <v>61</v>
      </c>
      <c r="M22" s="276">
        <v>65.684425289999993</v>
      </c>
      <c r="N22" s="275">
        <v>29</v>
      </c>
      <c r="O22" s="276">
        <v>31.89661791</v>
      </c>
      <c r="P22" s="275">
        <v>20</v>
      </c>
      <c r="Q22" s="276">
        <v>21.322055129999999</v>
      </c>
      <c r="R22" s="275">
        <v>9</v>
      </c>
      <c r="S22" s="276">
        <v>10.15731772</v>
      </c>
      <c r="T22" s="275">
        <v>4</v>
      </c>
      <c r="U22" s="276">
        <v>4.4123862599999999</v>
      </c>
      <c r="V22" s="275">
        <v>103</v>
      </c>
      <c r="W22" s="340">
        <v>93</v>
      </c>
      <c r="X22" s="341">
        <v>90.510604200000003</v>
      </c>
      <c r="Y22" s="275">
        <v>82</v>
      </c>
      <c r="Z22" s="276">
        <v>79.606855609999997</v>
      </c>
      <c r="AA22" s="275">
        <v>89</v>
      </c>
      <c r="AB22" s="276">
        <v>86.040205499999999</v>
      </c>
      <c r="AC22" s="275">
        <v>57</v>
      </c>
      <c r="AD22" s="276">
        <v>55.786895690000001</v>
      </c>
      <c r="AE22" s="275">
        <v>63</v>
      </c>
      <c r="AF22" s="276">
        <v>61.019346929999998</v>
      </c>
      <c r="AG22" s="275">
        <v>27</v>
      </c>
      <c r="AH22" s="276">
        <v>25.737889769999999</v>
      </c>
      <c r="AI22" s="275">
        <v>19</v>
      </c>
      <c r="AJ22" s="276">
        <v>18.161066229999999</v>
      </c>
      <c r="AK22" s="275">
        <v>12</v>
      </c>
      <c r="AL22" s="276">
        <v>11.725895019999999</v>
      </c>
      <c r="AM22" s="275">
        <v>2</v>
      </c>
      <c r="AN22" s="276">
        <v>2.33384217</v>
      </c>
    </row>
    <row r="23" spans="1:40" s="266" customFormat="1" ht="15" customHeight="1" x14ac:dyDescent="0.2">
      <c r="A23" s="720"/>
      <c r="B23" s="269" t="s">
        <v>162</v>
      </c>
      <c r="C23" s="284">
        <v>61</v>
      </c>
      <c r="D23" s="344">
        <v>57</v>
      </c>
      <c r="E23" s="345">
        <v>94.146870399999997</v>
      </c>
      <c r="F23" s="284">
        <v>50</v>
      </c>
      <c r="G23" s="285">
        <v>82.496690920000006</v>
      </c>
      <c r="H23" s="284">
        <v>54</v>
      </c>
      <c r="I23" s="285">
        <v>89.644954100000007</v>
      </c>
      <c r="J23" s="284">
        <v>23</v>
      </c>
      <c r="K23" s="285">
        <v>38.407938399999999</v>
      </c>
      <c r="L23" s="284">
        <v>45</v>
      </c>
      <c r="M23" s="285">
        <v>74.664431070000006</v>
      </c>
      <c r="N23" s="284">
        <v>24</v>
      </c>
      <c r="O23" s="285">
        <v>38.688780610000002</v>
      </c>
      <c r="P23" s="284">
        <v>14</v>
      </c>
      <c r="Q23" s="285">
        <v>22.631682470000001</v>
      </c>
      <c r="R23" s="284">
        <v>8</v>
      </c>
      <c r="S23" s="285">
        <v>13.18967645</v>
      </c>
      <c r="T23" s="284">
        <v>4</v>
      </c>
      <c r="U23" s="285">
        <v>6.1812517700000003</v>
      </c>
      <c r="V23" s="284">
        <v>66</v>
      </c>
      <c r="W23" s="346">
        <v>63</v>
      </c>
      <c r="X23" s="347">
        <v>95.013207699999995</v>
      </c>
      <c r="Y23" s="284">
        <v>59</v>
      </c>
      <c r="Z23" s="285">
        <v>89.378934959999995</v>
      </c>
      <c r="AA23" s="284">
        <v>60</v>
      </c>
      <c r="AB23" s="285">
        <v>91.319017329999994</v>
      </c>
      <c r="AC23" s="284">
        <v>39</v>
      </c>
      <c r="AD23" s="285">
        <v>59.387048649999997</v>
      </c>
      <c r="AE23" s="284">
        <v>43</v>
      </c>
      <c r="AF23" s="285">
        <v>65.691380749999993</v>
      </c>
      <c r="AG23" s="284">
        <v>17</v>
      </c>
      <c r="AH23" s="285">
        <v>26.070395009999999</v>
      </c>
      <c r="AI23" s="284">
        <v>10</v>
      </c>
      <c r="AJ23" s="285">
        <v>15.65516425</v>
      </c>
      <c r="AK23" s="284">
        <v>9</v>
      </c>
      <c r="AL23" s="285">
        <v>13.555947700000001</v>
      </c>
      <c r="AM23" s="284">
        <v>2</v>
      </c>
      <c r="AN23" s="285">
        <v>3.4981781700000001</v>
      </c>
    </row>
    <row r="24" spans="1:40" s="266" customFormat="1" ht="15" customHeight="1" x14ac:dyDescent="0.2">
      <c r="A24" s="720"/>
      <c r="B24" s="273" t="s">
        <v>163</v>
      </c>
      <c r="C24" s="275">
        <v>32</v>
      </c>
      <c r="D24" s="338">
        <v>24</v>
      </c>
      <c r="E24" s="339">
        <v>76.381615999999994</v>
      </c>
      <c r="F24" s="275">
        <v>20</v>
      </c>
      <c r="G24" s="276">
        <v>62.251343810000002</v>
      </c>
      <c r="H24" s="275">
        <v>21</v>
      </c>
      <c r="I24" s="276">
        <v>67.661210629999999</v>
      </c>
      <c r="J24" s="275">
        <v>4</v>
      </c>
      <c r="K24" s="276">
        <v>11.52544254</v>
      </c>
      <c r="L24" s="275">
        <v>15</v>
      </c>
      <c r="M24" s="276">
        <v>48.456071510000001</v>
      </c>
      <c r="N24" s="275">
        <v>6</v>
      </c>
      <c r="O24" s="276">
        <v>18.865692889999998</v>
      </c>
      <c r="P24" s="275">
        <v>6</v>
      </c>
      <c r="Q24" s="276">
        <v>18.809504069999999</v>
      </c>
      <c r="R24" s="275">
        <v>1</v>
      </c>
      <c r="S24" s="276">
        <v>4.3396656800000004</v>
      </c>
      <c r="T24" s="275">
        <v>0</v>
      </c>
      <c r="U24" s="276">
        <v>1.01877588</v>
      </c>
      <c r="V24" s="275">
        <v>37</v>
      </c>
      <c r="W24" s="340">
        <v>31</v>
      </c>
      <c r="X24" s="341">
        <v>82.530032599999998</v>
      </c>
      <c r="Y24" s="275">
        <v>23</v>
      </c>
      <c r="Z24" s="276">
        <v>62.286481190000003</v>
      </c>
      <c r="AA24" s="275">
        <v>29</v>
      </c>
      <c r="AB24" s="276">
        <v>76.683855210000004</v>
      </c>
      <c r="AC24" s="275">
        <v>18</v>
      </c>
      <c r="AD24" s="276">
        <v>49.405858960000003</v>
      </c>
      <c r="AE24" s="275">
        <v>20</v>
      </c>
      <c r="AF24" s="276">
        <v>52.738471160000003</v>
      </c>
      <c r="AG24" s="275">
        <v>9</v>
      </c>
      <c r="AH24" s="276">
        <v>25.148545890000001</v>
      </c>
      <c r="AI24" s="275">
        <v>8</v>
      </c>
      <c r="AJ24" s="276">
        <v>22.602614330000002</v>
      </c>
      <c r="AK24" s="275">
        <v>3</v>
      </c>
      <c r="AL24" s="276">
        <v>8.4822457799999995</v>
      </c>
      <c r="AM24" s="275">
        <v>0</v>
      </c>
      <c r="AN24" s="276">
        <v>0.27013242999999998</v>
      </c>
    </row>
    <row r="25" spans="1:40" s="266" customFormat="1" ht="15" customHeight="1" x14ac:dyDescent="0.2">
      <c r="A25" s="720" t="s">
        <v>167</v>
      </c>
      <c r="B25" s="269" t="s">
        <v>63</v>
      </c>
      <c r="C25" s="284">
        <v>647</v>
      </c>
      <c r="D25" s="344">
        <v>619</v>
      </c>
      <c r="E25" s="345">
        <v>95.717622899999995</v>
      </c>
      <c r="F25" s="284">
        <v>564</v>
      </c>
      <c r="G25" s="285">
        <v>87.204412360000006</v>
      </c>
      <c r="H25" s="284">
        <v>599</v>
      </c>
      <c r="I25" s="285">
        <v>92.605378040000005</v>
      </c>
      <c r="J25" s="284">
        <v>267</v>
      </c>
      <c r="K25" s="285">
        <v>41.346827750000003</v>
      </c>
      <c r="L25" s="284">
        <v>488</v>
      </c>
      <c r="M25" s="285">
        <v>75.430169300000003</v>
      </c>
      <c r="N25" s="284">
        <v>253</v>
      </c>
      <c r="O25" s="285">
        <v>39.174577909999996</v>
      </c>
      <c r="P25" s="284">
        <v>97</v>
      </c>
      <c r="Q25" s="285">
        <v>14.94934398</v>
      </c>
      <c r="R25" s="284">
        <v>234</v>
      </c>
      <c r="S25" s="285">
        <v>36.173419619999997</v>
      </c>
      <c r="T25" s="284">
        <v>43</v>
      </c>
      <c r="U25" s="285">
        <v>6.63227396</v>
      </c>
      <c r="V25" s="284">
        <v>679</v>
      </c>
      <c r="W25" s="346">
        <v>656</v>
      </c>
      <c r="X25" s="347">
        <v>96.591862199999994</v>
      </c>
      <c r="Y25" s="284">
        <v>602</v>
      </c>
      <c r="Z25" s="285">
        <v>88.717626199999998</v>
      </c>
      <c r="AA25" s="284">
        <v>623</v>
      </c>
      <c r="AB25" s="285">
        <v>91.745905440000001</v>
      </c>
      <c r="AC25" s="284">
        <v>303</v>
      </c>
      <c r="AD25" s="285">
        <v>44.672997979999998</v>
      </c>
      <c r="AE25" s="284">
        <v>538</v>
      </c>
      <c r="AF25" s="285">
        <v>79.265974159999999</v>
      </c>
      <c r="AG25" s="284">
        <v>238</v>
      </c>
      <c r="AH25" s="285">
        <v>35.01420899</v>
      </c>
      <c r="AI25" s="284">
        <v>99</v>
      </c>
      <c r="AJ25" s="285">
        <v>14.53954826</v>
      </c>
      <c r="AK25" s="284">
        <v>190</v>
      </c>
      <c r="AL25" s="285">
        <v>28.009366530000001</v>
      </c>
      <c r="AM25" s="284">
        <v>71</v>
      </c>
      <c r="AN25" s="285">
        <v>10.42272211</v>
      </c>
    </row>
    <row r="26" spans="1:40" s="266" customFormat="1" ht="15" customHeight="1" x14ac:dyDescent="0.2">
      <c r="A26" s="720"/>
      <c r="B26" s="273" t="s">
        <v>162</v>
      </c>
      <c r="C26" s="275">
        <v>612</v>
      </c>
      <c r="D26" s="338">
        <v>589</v>
      </c>
      <c r="E26" s="339">
        <v>96.251672999999997</v>
      </c>
      <c r="F26" s="275">
        <v>539</v>
      </c>
      <c r="G26" s="276">
        <v>88.135640350000003</v>
      </c>
      <c r="H26" s="275">
        <v>571</v>
      </c>
      <c r="I26" s="276">
        <v>93.404632190000001</v>
      </c>
      <c r="J26" s="275">
        <v>258</v>
      </c>
      <c r="K26" s="276">
        <v>42.233974549999999</v>
      </c>
      <c r="L26" s="275">
        <v>466</v>
      </c>
      <c r="M26" s="276">
        <v>76.225398620000007</v>
      </c>
      <c r="N26" s="275">
        <v>241</v>
      </c>
      <c r="O26" s="276">
        <v>39.35500811</v>
      </c>
      <c r="P26" s="275">
        <v>80</v>
      </c>
      <c r="Q26" s="276">
        <v>13.06117214</v>
      </c>
      <c r="R26" s="275">
        <v>230</v>
      </c>
      <c r="S26" s="276">
        <v>37.515472299999999</v>
      </c>
      <c r="T26" s="275">
        <v>42</v>
      </c>
      <c r="U26" s="276">
        <v>6.8774079600000002</v>
      </c>
      <c r="V26" s="275">
        <v>639</v>
      </c>
      <c r="W26" s="340">
        <v>620</v>
      </c>
      <c r="X26" s="341">
        <v>97.003991999999997</v>
      </c>
      <c r="Y26" s="275">
        <v>572</v>
      </c>
      <c r="Z26" s="276">
        <v>89.503686909999999</v>
      </c>
      <c r="AA26" s="275">
        <v>593</v>
      </c>
      <c r="AB26" s="276">
        <v>92.741939279999997</v>
      </c>
      <c r="AC26" s="275">
        <v>290</v>
      </c>
      <c r="AD26" s="276">
        <v>45.435817479999997</v>
      </c>
      <c r="AE26" s="275">
        <v>513</v>
      </c>
      <c r="AF26" s="276">
        <v>80.349606460000004</v>
      </c>
      <c r="AG26" s="275">
        <v>230</v>
      </c>
      <c r="AH26" s="276">
        <v>35.933045190000001</v>
      </c>
      <c r="AI26" s="275">
        <v>82</v>
      </c>
      <c r="AJ26" s="276">
        <v>12.82489094</v>
      </c>
      <c r="AK26" s="275">
        <v>188</v>
      </c>
      <c r="AL26" s="276">
        <v>29.44167187</v>
      </c>
      <c r="AM26" s="275">
        <v>70</v>
      </c>
      <c r="AN26" s="276">
        <v>11.02624325</v>
      </c>
    </row>
    <row r="27" spans="1:40" s="266" customFormat="1" ht="15" customHeight="1" x14ac:dyDescent="0.2">
      <c r="A27" s="720"/>
      <c r="B27" s="269" t="s">
        <v>163</v>
      </c>
      <c r="C27" s="284">
        <v>35</v>
      </c>
      <c r="D27" s="344">
        <v>30</v>
      </c>
      <c r="E27" s="345">
        <v>86.399472599999996</v>
      </c>
      <c r="F27" s="284">
        <v>25</v>
      </c>
      <c r="G27" s="285">
        <v>70.956269680000005</v>
      </c>
      <c r="H27" s="284">
        <v>28</v>
      </c>
      <c r="I27" s="285">
        <v>78.659925759999993</v>
      </c>
      <c r="J27" s="284">
        <v>9</v>
      </c>
      <c r="K27" s="285">
        <v>25.86781732</v>
      </c>
      <c r="L27" s="284">
        <v>22</v>
      </c>
      <c r="M27" s="285">
        <v>61.554942580000002</v>
      </c>
      <c r="N27" s="284">
        <v>13</v>
      </c>
      <c r="O27" s="285">
        <v>36.026416949999998</v>
      </c>
      <c r="P27" s="284">
        <v>17</v>
      </c>
      <c r="Q27" s="285">
        <v>47.894321869999999</v>
      </c>
      <c r="R27" s="284">
        <v>4</v>
      </c>
      <c r="S27" s="285">
        <v>12.75717384</v>
      </c>
      <c r="T27" s="284">
        <v>1</v>
      </c>
      <c r="U27" s="285">
        <v>2.3551556800000002</v>
      </c>
      <c r="V27" s="284">
        <v>40</v>
      </c>
      <c r="W27" s="346">
        <v>36</v>
      </c>
      <c r="X27" s="347">
        <v>90.000746399999997</v>
      </c>
      <c r="Y27" s="284">
        <v>30</v>
      </c>
      <c r="Z27" s="285">
        <v>76.146304270000002</v>
      </c>
      <c r="AA27" s="284">
        <v>30</v>
      </c>
      <c r="AB27" s="285">
        <v>75.816522669999998</v>
      </c>
      <c r="AC27" s="284">
        <v>13</v>
      </c>
      <c r="AD27" s="285">
        <v>32.473368450000002</v>
      </c>
      <c r="AE27" s="284">
        <v>25</v>
      </c>
      <c r="AF27" s="285">
        <v>61.935645610000002</v>
      </c>
      <c r="AG27" s="284">
        <v>8</v>
      </c>
      <c r="AH27" s="285">
        <v>20.319433679999999</v>
      </c>
      <c r="AI27" s="284">
        <v>17</v>
      </c>
      <c r="AJ27" s="285">
        <v>41.961742059999999</v>
      </c>
      <c r="AK27" s="284">
        <v>2</v>
      </c>
      <c r="AL27" s="285">
        <v>5.1027753100000002</v>
      </c>
      <c r="AM27" s="284">
        <v>0</v>
      </c>
      <c r="AN27" s="285">
        <v>0.77072145000000003</v>
      </c>
    </row>
    <row r="28" spans="1:40" s="266" customFormat="1" ht="15" customHeight="1" x14ac:dyDescent="0.2">
      <c r="A28" s="720" t="s">
        <v>168</v>
      </c>
      <c r="B28" s="273" t="s">
        <v>63</v>
      </c>
      <c r="C28" s="275">
        <v>2601</v>
      </c>
      <c r="D28" s="338">
        <v>2582</v>
      </c>
      <c r="E28" s="339">
        <v>99.239110199999999</v>
      </c>
      <c r="F28" s="275">
        <v>2497</v>
      </c>
      <c r="G28" s="276">
        <v>95.995681430000005</v>
      </c>
      <c r="H28" s="275">
        <v>2436</v>
      </c>
      <c r="I28" s="276">
        <v>93.653488980000006</v>
      </c>
      <c r="J28" s="275">
        <v>1800</v>
      </c>
      <c r="K28" s="276">
        <v>69.178190400000005</v>
      </c>
      <c r="L28" s="275">
        <v>1965</v>
      </c>
      <c r="M28" s="276">
        <v>75.519376129999998</v>
      </c>
      <c r="N28" s="275">
        <v>1299</v>
      </c>
      <c r="O28" s="276">
        <v>49.929395960000001</v>
      </c>
      <c r="P28" s="275">
        <v>359</v>
      </c>
      <c r="Q28" s="276">
        <v>13.793931540000001</v>
      </c>
      <c r="R28" s="275">
        <v>1380</v>
      </c>
      <c r="S28" s="276">
        <v>53.033387040000001</v>
      </c>
      <c r="T28" s="275">
        <v>904</v>
      </c>
      <c r="U28" s="276">
        <v>34.738355120000001</v>
      </c>
      <c r="V28" s="275">
        <v>2692</v>
      </c>
      <c r="W28" s="340">
        <v>2686</v>
      </c>
      <c r="X28" s="276">
        <v>99.788093000000003</v>
      </c>
      <c r="Y28" s="275">
        <v>2608</v>
      </c>
      <c r="Z28" s="276">
        <v>96.896454860000006</v>
      </c>
      <c r="AA28" s="275">
        <v>2624</v>
      </c>
      <c r="AB28" s="276">
        <v>97.501527749999994</v>
      </c>
      <c r="AC28" s="275">
        <v>2095</v>
      </c>
      <c r="AD28" s="276">
        <v>77.850464650000006</v>
      </c>
      <c r="AE28" s="275">
        <v>2145</v>
      </c>
      <c r="AF28" s="276">
        <v>79.685071280000003</v>
      </c>
      <c r="AG28" s="275">
        <v>1581</v>
      </c>
      <c r="AH28" s="276">
        <v>58.752624859999997</v>
      </c>
      <c r="AI28" s="275">
        <v>534</v>
      </c>
      <c r="AJ28" s="276">
        <v>19.849884339999999</v>
      </c>
      <c r="AK28" s="275">
        <v>1696</v>
      </c>
      <c r="AL28" s="276">
        <v>63.010637209999999</v>
      </c>
      <c r="AM28" s="275">
        <v>786</v>
      </c>
      <c r="AN28" s="276">
        <v>29.21618982</v>
      </c>
    </row>
    <row r="29" spans="1:40" s="266" customFormat="1" ht="15" customHeight="1" x14ac:dyDescent="0.2">
      <c r="A29" s="720"/>
      <c r="B29" s="269" t="s">
        <v>162</v>
      </c>
      <c r="C29" s="284">
        <v>2593</v>
      </c>
      <c r="D29" s="344">
        <v>2575</v>
      </c>
      <c r="E29" s="345">
        <v>99.290993400000005</v>
      </c>
      <c r="F29" s="284">
        <v>2492</v>
      </c>
      <c r="G29" s="285">
        <v>96.107677170000002</v>
      </c>
      <c r="H29" s="284">
        <v>2431</v>
      </c>
      <c r="I29" s="285">
        <v>93.717232569999993</v>
      </c>
      <c r="J29" s="284">
        <v>1797</v>
      </c>
      <c r="K29" s="285">
        <v>69.28908131</v>
      </c>
      <c r="L29" s="284">
        <v>1960</v>
      </c>
      <c r="M29" s="285">
        <v>75.593670000000003</v>
      </c>
      <c r="N29" s="284">
        <v>1296</v>
      </c>
      <c r="O29" s="285">
        <v>49.957900299999999</v>
      </c>
      <c r="P29" s="284">
        <v>356</v>
      </c>
      <c r="Q29" s="285">
        <v>13.736220230000001</v>
      </c>
      <c r="R29" s="284">
        <v>1379</v>
      </c>
      <c r="S29" s="285">
        <v>53.156766449999999</v>
      </c>
      <c r="T29" s="284">
        <v>903</v>
      </c>
      <c r="U29" s="285">
        <v>34.824515740000002</v>
      </c>
      <c r="V29" s="284">
        <v>2683</v>
      </c>
      <c r="W29" s="346">
        <v>2679</v>
      </c>
      <c r="X29" s="347">
        <v>99.868551600000004</v>
      </c>
      <c r="Y29" s="284">
        <v>2604</v>
      </c>
      <c r="Z29" s="285">
        <v>97.065544160000002</v>
      </c>
      <c r="AA29" s="284">
        <v>2618</v>
      </c>
      <c r="AB29" s="285">
        <v>97.600894629999999</v>
      </c>
      <c r="AC29" s="284">
        <v>2092</v>
      </c>
      <c r="AD29" s="285">
        <v>77.984318950000002</v>
      </c>
      <c r="AE29" s="284">
        <v>2141</v>
      </c>
      <c r="AF29" s="285">
        <v>79.793575630000007</v>
      </c>
      <c r="AG29" s="284">
        <v>1579</v>
      </c>
      <c r="AH29" s="285">
        <v>58.853963870000001</v>
      </c>
      <c r="AI29" s="284">
        <v>532</v>
      </c>
      <c r="AJ29" s="285">
        <v>19.82198021</v>
      </c>
      <c r="AK29" s="284">
        <v>1695</v>
      </c>
      <c r="AL29" s="285">
        <v>63.187879019999997</v>
      </c>
      <c r="AM29" s="284">
        <v>786</v>
      </c>
      <c r="AN29" s="285">
        <v>29.308110790000001</v>
      </c>
    </row>
    <row r="30" spans="1:40" s="266" customFormat="1" ht="15" customHeight="1" x14ac:dyDescent="0.2">
      <c r="A30" s="720"/>
      <c r="B30" s="273" t="s">
        <v>163</v>
      </c>
      <c r="C30" s="275">
        <v>8</v>
      </c>
      <c r="D30" s="338">
        <v>7</v>
      </c>
      <c r="E30" s="339">
        <v>82.275722999999999</v>
      </c>
      <c r="F30" s="275">
        <v>5</v>
      </c>
      <c r="G30" s="276">
        <v>59.378282890000001</v>
      </c>
      <c r="H30" s="275">
        <v>6</v>
      </c>
      <c r="I30" s="276">
        <v>72.812298670000004</v>
      </c>
      <c r="J30" s="275">
        <v>3</v>
      </c>
      <c r="K30" s="276">
        <v>32.92201987</v>
      </c>
      <c r="L30" s="275">
        <v>4</v>
      </c>
      <c r="M30" s="276">
        <v>51.228736040000001</v>
      </c>
      <c r="N30" s="275">
        <v>3</v>
      </c>
      <c r="O30" s="276">
        <v>40.609802160000001</v>
      </c>
      <c r="P30" s="275">
        <v>3</v>
      </c>
      <c r="Q30" s="276">
        <v>32.662847020000001</v>
      </c>
      <c r="R30" s="275">
        <v>1</v>
      </c>
      <c r="S30" s="276">
        <v>12.694057900000001</v>
      </c>
      <c r="T30" s="275">
        <v>1</v>
      </c>
      <c r="U30" s="276">
        <v>6.5678373700000003</v>
      </c>
      <c r="V30" s="275">
        <v>9</v>
      </c>
      <c r="W30" s="340">
        <v>7</v>
      </c>
      <c r="X30" s="341">
        <v>75.260002799999995</v>
      </c>
      <c r="Y30" s="275">
        <v>4</v>
      </c>
      <c r="Z30" s="276">
        <v>45.348954560000003</v>
      </c>
      <c r="AA30" s="275">
        <v>6</v>
      </c>
      <c r="AB30" s="276">
        <v>67.209166379999999</v>
      </c>
      <c r="AC30" s="275">
        <v>3</v>
      </c>
      <c r="AD30" s="276">
        <v>37.044486800000001</v>
      </c>
      <c r="AE30" s="275">
        <v>4</v>
      </c>
      <c r="AF30" s="276">
        <v>46.607117389999999</v>
      </c>
      <c r="AG30" s="275">
        <v>2</v>
      </c>
      <c r="AH30" s="276">
        <v>27.85905198</v>
      </c>
      <c r="AI30" s="275">
        <v>2</v>
      </c>
      <c r="AJ30" s="276">
        <v>28.356562329999999</v>
      </c>
      <c r="AK30" s="275">
        <v>1</v>
      </c>
      <c r="AL30" s="276">
        <v>8.9778128699999993</v>
      </c>
      <c r="AM30" s="275">
        <v>0</v>
      </c>
      <c r="AN30" s="276">
        <v>1.1937390000000001</v>
      </c>
    </row>
    <row r="31" spans="1:40" s="266" customFormat="1" ht="15" customHeight="1" x14ac:dyDescent="0.2">
      <c r="A31" s="720" t="s">
        <v>169</v>
      </c>
      <c r="B31" s="269" t="s">
        <v>63</v>
      </c>
      <c r="C31" s="284">
        <v>582</v>
      </c>
      <c r="D31" s="344">
        <v>529</v>
      </c>
      <c r="E31" s="345">
        <v>90.795658000000003</v>
      </c>
      <c r="F31" s="284">
        <v>440</v>
      </c>
      <c r="G31" s="285">
        <v>75.601467839999998</v>
      </c>
      <c r="H31" s="284">
        <v>472</v>
      </c>
      <c r="I31" s="285">
        <v>81.030939340000003</v>
      </c>
      <c r="J31" s="284">
        <v>300</v>
      </c>
      <c r="K31" s="285">
        <v>51.481825790000002</v>
      </c>
      <c r="L31" s="284">
        <v>402</v>
      </c>
      <c r="M31" s="285">
        <v>68.983602340000004</v>
      </c>
      <c r="N31" s="284">
        <v>171</v>
      </c>
      <c r="O31" s="285">
        <v>29.296138540000001</v>
      </c>
      <c r="P31" s="284">
        <v>180</v>
      </c>
      <c r="Q31" s="285">
        <v>30.855842320000001</v>
      </c>
      <c r="R31" s="284">
        <v>131</v>
      </c>
      <c r="S31" s="285">
        <v>22.514979579999999</v>
      </c>
      <c r="T31" s="284">
        <v>19</v>
      </c>
      <c r="U31" s="285">
        <v>3.2627354300000002</v>
      </c>
      <c r="V31" s="284">
        <v>601</v>
      </c>
      <c r="W31" s="346">
        <v>544</v>
      </c>
      <c r="X31" s="347">
        <v>90.3971272</v>
      </c>
      <c r="Y31" s="284">
        <v>447</v>
      </c>
      <c r="Z31" s="285">
        <v>74.345954379999995</v>
      </c>
      <c r="AA31" s="284">
        <v>482</v>
      </c>
      <c r="AB31" s="285">
        <v>80.102619079999997</v>
      </c>
      <c r="AC31" s="284">
        <v>287</v>
      </c>
      <c r="AD31" s="285">
        <v>47.70414881</v>
      </c>
      <c r="AE31" s="284">
        <v>412</v>
      </c>
      <c r="AF31" s="285">
        <v>68.491790539999997</v>
      </c>
      <c r="AG31" s="284">
        <v>194</v>
      </c>
      <c r="AH31" s="285">
        <v>32.334831870000002</v>
      </c>
      <c r="AI31" s="284">
        <v>173</v>
      </c>
      <c r="AJ31" s="285">
        <v>28.724683070000001</v>
      </c>
      <c r="AK31" s="284">
        <v>154</v>
      </c>
      <c r="AL31" s="285">
        <v>25.66577289</v>
      </c>
      <c r="AM31" s="284">
        <v>35</v>
      </c>
      <c r="AN31" s="285">
        <v>5.7788814999999998</v>
      </c>
    </row>
    <row r="32" spans="1:40" s="266" customFormat="1" ht="15" customHeight="1" x14ac:dyDescent="0.2">
      <c r="A32" s="720"/>
      <c r="B32" s="273" t="s">
        <v>162</v>
      </c>
      <c r="C32" s="275">
        <v>435</v>
      </c>
      <c r="D32" s="338">
        <v>412</v>
      </c>
      <c r="E32" s="339">
        <v>94.643488599999998</v>
      </c>
      <c r="F32" s="275">
        <v>361</v>
      </c>
      <c r="G32" s="276">
        <v>82.842143019999995</v>
      </c>
      <c r="H32" s="275">
        <v>373</v>
      </c>
      <c r="I32" s="276">
        <v>85.591796459999998</v>
      </c>
      <c r="J32" s="275">
        <v>255</v>
      </c>
      <c r="K32" s="276">
        <v>58.610568659999998</v>
      </c>
      <c r="L32" s="275">
        <v>321</v>
      </c>
      <c r="M32" s="276">
        <v>73.864931299999995</v>
      </c>
      <c r="N32" s="275">
        <v>133</v>
      </c>
      <c r="O32" s="276">
        <v>30.657514599999999</v>
      </c>
      <c r="P32" s="275">
        <v>116</v>
      </c>
      <c r="Q32" s="276">
        <v>26.659245540000001</v>
      </c>
      <c r="R32" s="275">
        <v>118</v>
      </c>
      <c r="S32" s="276">
        <v>27.173052859999999</v>
      </c>
      <c r="T32" s="275">
        <v>17</v>
      </c>
      <c r="U32" s="276">
        <v>3.99859579</v>
      </c>
      <c r="V32" s="275">
        <v>442</v>
      </c>
      <c r="W32" s="340">
        <v>416</v>
      </c>
      <c r="X32" s="341">
        <v>94.071842700000005</v>
      </c>
      <c r="Y32" s="275">
        <v>366</v>
      </c>
      <c r="Z32" s="276">
        <v>82.711585920000005</v>
      </c>
      <c r="AA32" s="275">
        <v>383</v>
      </c>
      <c r="AB32" s="276">
        <v>86.666245119999999</v>
      </c>
      <c r="AC32" s="275">
        <v>247</v>
      </c>
      <c r="AD32" s="276">
        <v>55.857430829999998</v>
      </c>
      <c r="AE32" s="275">
        <v>326</v>
      </c>
      <c r="AF32" s="276">
        <v>73.77899085</v>
      </c>
      <c r="AG32" s="275">
        <v>164</v>
      </c>
      <c r="AH32" s="276">
        <v>37.048648319999998</v>
      </c>
      <c r="AI32" s="275">
        <v>103</v>
      </c>
      <c r="AJ32" s="276">
        <v>23.377995689999999</v>
      </c>
      <c r="AK32" s="275">
        <v>149</v>
      </c>
      <c r="AL32" s="276">
        <v>33.601344390000001</v>
      </c>
      <c r="AM32" s="275">
        <v>33</v>
      </c>
      <c r="AN32" s="276">
        <v>7.5525395099999999</v>
      </c>
    </row>
    <row r="33" spans="1:40" s="266" customFormat="1" ht="15" customHeight="1" x14ac:dyDescent="0.2">
      <c r="A33" s="720"/>
      <c r="B33" s="269" t="s">
        <v>163</v>
      </c>
      <c r="C33" s="284">
        <v>147</v>
      </c>
      <c r="D33" s="344">
        <v>117</v>
      </c>
      <c r="E33" s="345">
        <v>79.405047499999995</v>
      </c>
      <c r="F33" s="284">
        <v>80</v>
      </c>
      <c r="G33" s="285">
        <v>54.167127479999998</v>
      </c>
      <c r="H33" s="284">
        <v>99</v>
      </c>
      <c r="I33" s="285">
        <v>67.52957911</v>
      </c>
      <c r="J33" s="284">
        <v>45</v>
      </c>
      <c r="K33" s="285">
        <v>30.378835110000001</v>
      </c>
      <c r="L33" s="284">
        <v>80</v>
      </c>
      <c r="M33" s="285">
        <v>54.533559539999999</v>
      </c>
      <c r="N33" s="284">
        <v>37</v>
      </c>
      <c r="O33" s="285">
        <v>25.266100309999999</v>
      </c>
      <c r="P33" s="284">
        <v>64</v>
      </c>
      <c r="Q33" s="285">
        <v>43.278894260000001</v>
      </c>
      <c r="R33" s="284">
        <v>13</v>
      </c>
      <c r="S33" s="285">
        <v>8.7258334800000004</v>
      </c>
      <c r="T33" s="284">
        <v>2</v>
      </c>
      <c r="U33" s="285">
        <v>1.0843914400000001</v>
      </c>
      <c r="V33" s="284">
        <v>159</v>
      </c>
      <c r="W33" s="346">
        <v>128</v>
      </c>
      <c r="X33" s="347">
        <v>80.207200499999999</v>
      </c>
      <c r="Y33" s="284">
        <v>82</v>
      </c>
      <c r="Z33" s="285">
        <v>51.148193569999997</v>
      </c>
      <c r="AA33" s="284">
        <v>99</v>
      </c>
      <c r="AB33" s="285">
        <v>61.90179036</v>
      </c>
      <c r="AC33" s="284">
        <v>40</v>
      </c>
      <c r="AD33" s="285">
        <v>25.095229799999998</v>
      </c>
      <c r="AE33" s="284">
        <v>86</v>
      </c>
      <c r="AF33" s="285">
        <v>53.830469700000002</v>
      </c>
      <c r="AG33" s="284">
        <v>31</v>
      </c>
      <c r="AH33" s="285">
        <v>19.26349519</v>
      </c>
      <c r="AI33" s="284">
        <v>69</v>
      </c>
      <c r="AJ33" s="285">
        <v>43.550960570000001</v>
      </c>
      <c r="AK33" s="284">
        <v>6</v>
      </c>
      <c r="AL33" s="285">
        <v>3.6605616099999998</v>
      </c>
      <c r="AM33" s="284">
        <v>1</v>
      </c>
      <c r="AN33" s="285">
        <v>0.86055656000000003</v>
      </c>
    </row>
    <row r="34" spans="1:40" s="266" customFormat="1" ht="15" customHeight="1" x14ac:dyDescent="0.2">
      <c r="A34" s="720" t="s">
        <v>170</v>
      </c>
      <c r="B34" s="273" t="s">
        <v>63</v>
      </c>
      <c r="C34" s="275">
        <v>424</v>
      </c>
      <c r="D34" s="338">
        <v>403</v>
      </c>
      <c r="E34" s="339">
        <v>95.064635800000005</v>
      </c>
      <c r="F34" s="275">
        <v>337</v>
      </c>
      <c r="G34" s="276">
        <v>79.472527420000006</v>
      </c>
      <c r="H34" s="275">
        <v>392</v>
      </c>
      <c r="I34" s="276">
        <v>92.296742019999996</v>
      </c>
      <c r="J34" s="275">
        <v>266</v>
      </c>
      <c r="K34" s="276">
        <v>62.793688709999998</v>
      </c>
      <c r="L34" s="275">
        <v>332</v>
      </c>
      <c r="M34" s="276">
        <v>78.340681779999997</v>
      </c>
      <c r="N34" s="275">
        <v>170</v>
      </c>
      <c r="O34" s="276">
        <v>40.120668360000003</v>
      </c>
      <c r="P34" s="275">
        <v>116</v>
      </c>
      <c r="Q34" s="276">
        <v>27.289954819999998</v>
      </c>
      <c r="R34" s="275">
        <v>114</v>
      </c>
      <c r="S34" s="276">
        <v>26.83125239</v>
      </c>
      <c r="T34" s="275">
        <v>42</v>
      </c>
      <c r="U34" s="276">
        <v>10.00369924</v>
      </c>
      <c r="V34" s="275">
        <v>447</v>
      </c>
      <c r="W34" s="340">
        <v>431</v>
      </c>
      <c r="X34" s="341">
        <v>96.295463999999996</v>
      </c>
      <c r="Y34" s="275">
        <v>376</v>
      </c>
      <c r="Z34" s="276">
        <v>84.009201970000007</v>
      </c>
      <c r="AA34" s="275">
        <v>404</v>
      </c>
      <c r="AB34" s="276">
        <v>90.395791020000004</v>
      </c>
      <c r="AC34" s="275">
        <v>195</v>
      </c>
      <c r="AD34" s="276">
        <v>43.516858220000003</v>
      </c>
      <c r="AE34" s="275">
        <v>323</v>
      </c>
      <c r="AF34" s="276">
        <v>72.171486849999994</v>
      </c>
      <c r="AG34" s="275">
        <v>192</v>
      </c>
      <c r="AH34" s="276">
        <v>42.843060199999996</v>
      </c>
      <c r="AI34" s="275">
        <v>131</v>
      </c>
      <c r="AJ34" s="276">
        <v>29.214497519999998</v>
      </c>
      <c r="AK34" s="275">
        <v>115</v>
      </c>
      <c r="AL34" s="276">
        <v>25.609225240000001</v>
      </c>
      <c r="AM34" s="275">
        <v>34</v>
      </c>
      <c r="AN34" s="276">
        <v>7.5609292999999997</v>
      </c>
    </row>
    <row r="35" spans="1:40" s="266" customFormat="1" ht="15" customHeight="1" x14ac:dyDescent="0.2">
      <c r="A35" s="720"/>
      <c r="B35" s="269" t="s">
        <v>162</v>
      </c>
      <c r="C35" s="284">
        <v>245</v>
      </c>
      <c r="D35" s="344">
        <v>244</v>
      </c>
      <c r="E35" s="345">
        <v>99.642176500000005</v>
      </c>
      <c r="F35" s="284">
        <v>225</v>
      </c>
      <c r="G35" s="285">
        <v>91.980221360000002</v>
      </c>
      <c r="H35" s="284">
        <v>240</v>
      </c>
      <c r="I35" s="285">
        <v>97.867061809999996</v>
      </c>
      <c r="J35" s="284">
        <v>174</v>
      </c>
      <c r="K35" s="285">
        <v>71.197835429999998</v>
      </c>
      <c r="L35" s="284">
        <v>206</v>
      </c>
      <c r="M35" s="285">
        <v>84.162876049999994</v>
      </c>
      <c r="N35" s="284">
        <v>132</v>
      </c>
      <c r="O35" s="285">
        <v>53.771825759999999</v>
      </c>
      <c r="P35" s="284">
        <v>62</v>
      </c>
      <c r="Q35" s="285">
        <v>25.44608053</v>
      </c>
      <c r="R35" s="284">
        <v>93</v>
      </c>
      <c r="S35" s="285">
        <v>38.090743709999998</v>
      </c>
      <c r="T35" s="284">
        <v>38</v>
      </c>
      <c r="U35" s="285">
        <v>15.45110852</v>
      </c>
      <c r="V35" s="284">
        <v>263</v>
      </c>
      <c r="W35" s="346">
        <v>254</v>
      </c>
      <c r="X35" s="347">
        <v>96.341102500000005</v>
      </c>
      <c r="Y35" s="284">
        <v>240</v>
      </c>
      <c r="Z35" s="285">
        <v>91.055468950000005</v>
      </c>
      <c r="AA35" s="284">
        <v>244</v>
      </c>
      <c r="AB35" s="285">
        <v>92.638281280000001</v>
      </c>
      <c r="AC35" s="284">
        <v>132</v>
      </c>
      <c r="AD35" s="285">
        <v>50.326187930000003</v>
      </c>
      <c r="AE35" s="284">
        <v>194</v>
      </c>
      <c r="AF35" s="285">
        <v>73.763143560000003</v>
      </c>
      <c r="AG35" s="284">
        <v>124</v>
      </c>
      <c r="AH35" s="285">
        <v>47.235268470000001</v>
      </c>
      <c r="AI35" s="284">
        <v>56</v>
      </c>
      <c r="AJ35" s="285">
        <v>21.17107936</v>
      </c>
      <c r="AK35" s="284">
        <v>97</v>
      </c>
      <c r="AL35" s="285">
        <v>36.969778390000002</v>
      </c>
      <c r="AM35" s="284">
        <v>31</v>
      </c>
      <c r="AN35" s="285">
        <v>11.7703513</v>
      </c>
    </row>
    <row r="36" spans="1:40" s="266" customFormat="1" ht="15" customHeight="1" x14ac:dyDescent="0.2">
      <c r="A36" s="720"/>
      <c r="B36" s="273" t="s">
        <v>163</v>
      </c>
      <c r="C36" s="275">
        <v>180</v>
      </c>
      <c r="D36" s="338">
        <v>159</v>
      </c>
      <c r="E36" s="339">
        <v>88.822700999999995</v>
      </c>
      <c r="F36" s="275">
        <v>112</v>
      </c>
      <c r="G36" s="276">
        <v>62.417035689999999</v>
      </c>
      <c r="H36" s="275">
        <v>152</v>
      </c>
      <c r="I36" s="276">
        <v>84.701053830000006</v>
      </c>
      <c r="J36" s="275">
        <v>92</v>
      </c>
      <c r="K36" s="276">
        <v>51.333794060000002</v>
      </c>
      <c r="L36" s="275">
        <v>126</v>
      </c>
      <c r="M36" s="276">
        <v>70.401537559999994</v>
      </c>
      <c r="N36" s="275">
        <v>39</v>
      </c>
      <c r="O36" s="276">
        <v>21.505949829999999</v>
      </c>
      <c r="P36" s="275">
        <v>54</v>
      </c>
      <c r="Q36" s="276">
        <v>29.804261830000002</v>
      </c>
      <c r="R36" s="275">
        <v>21</v>
      </c>
      <c r="S36" s="276">
        <v>11.47780977</v>
      </c>
      <c r="T36" s="275">
        <v>5</v>
      </c>
      <c r="U36" s="276">
        <v>2.5756118300000002</v>
      </c>
      <c r="V36" s="275">
        <v>184</v>
      </c>
      <c r="W36" s="340">
        <v>177</v>
      </c>
      <c r="X36" s="341">
        <v>96.230138299999993</v>
      </c>
      <c r="Y36" s="275">
        <v>136</v>
      </c>
      <c r="Z36" s="276">
        <v>73.923387160000004</v>
      </c>
      <c r="AA36" s="275">
        <v>160</v>
      </c>
      <c r="AB36" s="276">
        <v>87.185957860000002</v>
      </c>
      <c r="AC36" s="275">
        <v>62</v>
      </c>
      <c r="AD36" s="276">
        <v>33.770188310000002</v>
      </c>
      <c r="AE36" s="275">
        <v>129</v>
      </c>
      <c r="AF36" s="276">
        <v>69.89323727</v>
      </c>
      <c r="AG36" s="275">
        <v>67</v>
      </c>
      <c r="AH36" s="276">
        <v>36.55618527</v>
      </c>
      <c r="AI36" s="275">
        <v>75</v>
      </c>
      <c r="AJ36" s="276">
        <v>40.727604550000002</v>
      </c>
      <c r="AK36" s="275">
        <v>17</v>
      </c>
      <c r="AL36" s="276">
        <v>9.3480708799999999</v>
      </c>
      <c r="AM36" s="275">
        <v>3</v>
      </c>
      <c r="AN36" s="276">
        <v>1.5356891500000001</v>
      </c>
    </row>
    <row r="37" spans="1:40" s="266" customFormat="1" ht="15" customHeight="1" x14ac:dyDescent="0.2">
      <c r="A37" s="720" t="s">
        <v>171</v>
      </c>
      <c r="B37" s="269" t="s">
        <v>63</v>
      </c>
      <c r="C37" s="284">
        <v>340</v>
      </c>
      <c r="D37" s="344">
        <v>334</v>
      </c>
      <c r="E37" s="345">
        <v>98.264299100000002</v>
      </c>
      <c r="F37" s="284">
        <v>309</v>
      </c>
      <c r="G37" s="285">
        <v>90.937195860000003</v>
      </c>
      <c r="H37" s="284">
        <v>323</v>
      </c>
      <c r="I37" s="285">
        <v>94.997435050000007</v>
      </c>
      <c r="J37" s="284">
        <v>210</v>
      </c>
      <c r="K37" s="285">
        <v>61.863655989999998</v>
      </c>
      <c r="L37" s="284">
        <v>282</v>
      </c>
      <c r="M37" s="285">
        <v>82.938445560000005</v>
      </c>
      <c r="N37" s="284">
        <v>110</v>
      </c>
      <c r="O37" s="285">
        <v>32.493347479999997</v>
      </c>
      <c r="P37" s="284">
        <v>75</v>
      </c>
      <c r="Q37" s="285">
        <v>22.050851590000001</v>
      </c>
      <c r="R37" s="284">
        <v>150</v>
      </c>
      <c r="S37" s="285">
        <v>44.042881680000001</v>
      </c>
      <c r="T37" s="284">
        <v>45</v>
      </c>
      <c r="U37" s="285">
        <v>13.238190700000001</v>
      </c>
      <c r="V37" s="284">
        <v>350</v>
      </c>
      <c r="W37" s="346">
        <v>346</v>
      </c>
      <c r="X37" s="347">
        <v>98.809265699999997</v>
      </c>
      <c r="Y37" s="284">
        <v>323</v>
      </c>
      <c r="Z37" s="285">
        <v>92.254665189999997</v>
      </c>
      <c r="AA37" s="284">
        <v>338</v>
      </c>
      <c r="AB37" s="285">
        <v>96.481091289999995</v>
      </c>
      <c r="AC37" s="284">
        <v>230</v>
      </c>
      <c r="AD37" s="285">
        <v>65.591980559999996</v>
      </c>
      <c r="AE37" s="284">
        <v>296</v>
      </c>
      <c r="AF37" s="285">
        <v>84.638780819999994</v>
      </c>
      <c r="AG37" s="284">
        <v>94</v>
      </c>
      <c r="AH37" s="285">
        <v>26.732686009999998</v>
      </c>
      <c r="AI37" s="284">
        <v>64</v>
      </c>
      <c r="AJ37" s="285">
        <v>18.363130959999999</v>
      </c>
      <c r="AK37" s="284">
        <v>143</v>
      </c>
      <c r="AL37" s="285">
        <v>40.776251979999998</v>
      </c>
      <c r="AM37" s="284">
        <v>78</v>
      </c>
      <c r="AN37" s="285">
        <v>22.2570534</v>
      </c>
    </row>
    <row r="38" spans="1:40" s="266" customFormat="1" ht="15" customHeight="1" x14ac:dyDescent="0.2">
      <c r="A38" s="720"/>
      <c r="B38" s="273" t="s">
        <v>162</v>
      </c>
      <c r="C38" s="275">
        <v>256</v>
      </c>
      <c r="D38" s="338">
        <v>254</v>
      </c>
      <c r="E38" s="339">
        <v>99.319547600000007</v>
      </c>
      <c r="F38" s="275">
        <v>242</v>
      </c>
      <c r="G38" s="276">
        <v>94.561079759999998</v>
      </c>
      <c r="H38" s="275">
        <v>248</v>
      </c>
      <c r="I38" s="276">
        <v>96.803243710000004</v>
      </c>
      <c r="J38" s="275">
        <v>174</v>
      </c>
      <c r="K38" s="276">
        <v>68.006690649999996</v>
      </c>
      <c r="L38" s="275">
        <v>214</v>
      </c>
      <c r="M38" s="276">
        <v>83.501399989999996</v>
      </c>
      <c r="N38" s="275">
        <v>92</v>
      </c>
      <c r="O38" s="276">
        <v>35.918078950000002</v>
      </c>
      <c r="P38" s="275">
        <v>53</v>
      </c>
      <c r="Q38" s="276">
        <v>20.810552170000001</v>
      </c>
      <c r="R38" s="275">
        <v>136</v>
      </c>
      <c r="S38" s="276">
        <v>53.268218750000003</v>
      </c>
      <c r="T38" s="275">
        <v>43</v>
      </c>
      <c r="U38" s="276">
        <v>16.96305538</v>
      </c>
      <c r="V38" s="275">
        <v>268</v>
      </c>
      <c r="W38" s="340">
        <v>265</v>
      </c>
      <c r="X38" s="341">
        <v>99.047113800000005</v>
      </c>
      <c r="Y38" s="275">
        <v>252</v>
      </c>
      <c r="Z38" s="276">
        <v>94.241554789999995</v>
      </c>
      <c r="AA38" s="275">
        <v>260</v>
      </c>
      <c r="AB38" s="276">
        <v>97.224434070000001</v>
      </c>
      <c r="AC38" s="275">
        <v>197</v>
      </c>
      <c r="AD38" s="276">
        <v>73.427831440000006</v>
      </c>
      <c r="AE38" s="275">
        <v>225</v>
      </c>
      <c r="AF38" s="276">
        <v>84.104382599999994</v>
      </c>
      <c r="AG38" s="275">
        <v>78</v>
      </c>
      <c r="AH38" s="276">
        <v>29.1646866</v>
      </c>
      <c r="AI38" s="275">
        <v>45</v>
      </c>
      <c r="AJ38" s="276">
        <v>16.91451503</v>
      </c>
      <c r="AK38" s="275">
        <v>128</v>
      </c>
      <c r="AL38" s="276">
        <v>47.959087969999999</v>
      </c>
      <c r="AM38" s="275">
        <v>76</v>
      </c>
      <c r="AN38" s="276">
        <v>28.57218018</v>
      </c>
    </row>
    <row r="39" spans="1:40" s="266" customFormat="1" ht="15" customHeight="1" x14ac:dyDescent="0.2">
      <c r="A39" s="720"/>
      <c r="B39" s="269" t="s">
        <v>163</v>
      </c>
      <c r="C39" s="284">
        <v>84</v>
      </c>
      <c r="D39" s="344">
        <v>80</v>
      </c>
      <c r="E39" s="345">
        <v>95.041511499999999</v>
      </c>
      <c r="F39" s="284">
        <v>67</v>
      </c>
      <c r="G39" s="285">
        <v>79.869652779999996</v>
      </c>
      <c r="H39" s="284">
        <v>75</v>
      </c>
      <c r="I39" s="285">
        <v>89.48239495</v>
      </c>
      <c r="J39" s="284">
        <v>36</v>
      </c>
      <c r="K39" s="285">
        <v>43.10248636</v>
      </c>
      <c r="L39" s="284">
        <v>68</v>
      </c>
      <c r="M39" s="285">
        <v>81.219151409999995</v>
      </c>
      <c r="N39" s="284">
        <v>18</v>
      </c>
      <c r="O39" s="285">
        <v>22.034027049999999</v>
      </c>
      <c r="P39" s="284">
        <v>22</v>
      </c>
      <c r="Q39" s="285">
        <v>25.83879503</v>
      </c>
      <c r="R39" s="284">
        <v>13</v>
      </c>
      <c r="S39" s="285">
        <v>15.86818897</v>
      </c>
      <c r="T39" s="284">
        <v>2</v>
      </c>
      <c r="U39" s="285">
        <v>1.86224675</v>
      </c>
      <c r="V39" s="284">
        <v>82</v>
      </c>
      <c r="W39" s="346">
        <v>81</v>
      </c>
      <c r="X39" s="347">
        <v>98.036604400000002</v>
      </c>
      <c r="Y39" s="284">
        <v>71</v>
      </c>
      <c r="Z39" s="285">
        <v>85.800156529999995</v>
      </c>
      <c r="AA39" s="284">
        <v>78</v>
      </c>
      <c r="AB39" s="285">
        <v>94.066305709999995</v>
      </c>
      <c r="AC39" s="284">
        <v>33</v>
      </c>
      <c r="AD39" s="285">
        <v>40.13683331</v>
      </c>
      <c r="AE39" s="284">
        <v>71</v>
      </c>
      <c r="AF39" s="285">
        <v>86.37479974</v>
      </c>
      <c r="AG39" s="284">
        <v>16</v>
      </c>
      <c r="AH39" s="285">
        <v>18.832212370000001</v>
      </c>
      <c r="AI39" s="284">
        <v>19</v>
      </c>
      <c r="AJ39" s="285">
        <v>23.069031089999999</v>
      </c>
      <c r="AK39" s="284">
        <v>14</v>
      </c>
      <c r="AL39" s="285">
        <v>17.442455760000001</v>
      </c>
      <c r="AM39" s="284">
        <v>1</v>
      </c>
      <c r="AN39" s="285">
        <v>1.7420532200000001</v>
      </c>
    </row>
    <row r="40" spans="1:40" s="266" customFormat="1" ht="15" customHeight="1" x14ac:dyDescent="0.2">
      <c r="A40" s="720" t="s">
        <v>172</v>
      </c>
      <c r="B40" s="273" t="s">
        <v>63</v>
      </c>
      <c r="C40" s="275">
        <v>133</v>
      </c>
      <c r="D40" s="338">
        <v>120</v>
      </c>
      <c r="E40" s="339">
        <v>90.315996900000002</v>
      </c>
      <c r="F40" s="275">
        <v>109</v>
      </c>
      <c r="G40" s="276">
        <v>81.985199050000006</v>
      </c>
      <c r="H40" s="275">
        <v>106</v>
      </c>
      <c r="I40" s="276">
        <v>79.891473250000004</v>
      </c>
      <c r="J40" s="275">
        <v>57</v>
      </c>
      <c r="K40" s="276">
        <v>42.506791540000002</v>
      </c>
      <c r="L40" s="275">
        <v>84</v>
      </c>
      <c r="M40" s="276">
        <v>62.988895329999998</v>
      </c>
      <c r="N40" s="275">
        <v>18</v>
      </c>
      <c r="O40" s="276">
        <v>13.79657368</v>
      </c>
      <c r="P40" s="275">
        <v>35</v>
      </c>
      <c r="Q40" s="276">
        <v>26.25123159</v>
      </c>
      <c r="R40" s="275">
        <v>26</v>
      </c>
      <c r="S40" s="276">
        <v>19.746599889999999</v>
      </c>
      <c r="T40" s="275">
        <v>14</v>
      </c>
      <c r="U40" s="276">
        <v>10.171514760000001</v>
      </c>
      <c r="V40" s="275">
        <v>134</v>
      </c>
      <c r="W40" s="340">
        <v>123</v>
      </c>
      <c r="X40" s="341">
        <v>91.579646600000004</v>
      </c>
      <c r="Y40" s="275">
        <v>116</v>
      </c>
      <c r="Z40" s="276">
        <v>86.270095220000002</v>
      </c>
      <c r="AA40" s="275">
        <v>111</v>
      </c>
      <c r="AB40" s="276">
        <v>82.681061349999993</v>
      </c>
      <c r="AC40" s="275">
        <v>50</v>
      </c>
      <c r="AD40" s="276">
        <v>37.206908519999999</v>
      </c>
      <c r="AE40" s="275">
        <v>85</v>
      </c>
      <c r="AF40" s="276">
        <v>63.514286179999999</v>
      </c>
      <c r="AG40" s="275">
        <v>19</v>
      </c>
      <c r="AH40" s="276">
        <v>14.389980169999999</v>
      </c>
      <c r="AI40" s="275">
        <v>37</v>
      </c>
      <c r="AJ40" s="276">
        <v>27.280375070000002</v>
      </c>
      <c r="AK40" s="275">
        <v>24</v>
      </c>
      <c r="AL40" s="276">
        <v>17.86985718</v>
      </c>
      <c r="AM40" s="275">
        <v>2</v>
      </c>
      <c r="AN40" s="276">
        <v>1.68020094</v>
      </c>
    </row>
    <row r="41" spans="1:40" s="266" customFormat="1" ht="15" customHeight="1" x14ac:dyDescent="0.2">
      <c r="A41" s="720"/>
      <c r="B41" s="269" t="s">
        <v>162</v>
      </c>
      <c r="C41" s="284">
        <v>88</v>
      </c>
      <c r="D41" s="344">
        <v>86</v>
      </c>
      <c r="E41" s="345">
        <v>97.908732700000002</v>
      </c>
      <c r="F41" s="284">
        <v>83</v>
      </c>
      <c r="G41" s="285">
        <v>94.454815580000002</v>
      </c>
      <c r="H41" s="284">
        <v>81</v>
      </c>
      <c r="I41" s="285">
        <v>92.490690389999997</v>
      </c>
      <c r="J41" s="284">
        <v>47</v>
      </c>
      <c r="K41" s="285">
        <v>53.14486548</v>
      </c>
      <c r="L41" s="284">
        <v>66</v>
      </c>
      <c r="M41" s="285">
        <v>75.508955490000005</v>
      </c>
      <c r="N41" s="284">
        <v>15</v>
      </c>
      <c r="O41" s="285">
        <v>17.419321409999998</v>
      </c>
      <c r="P41" s="284">
        <v>17</v>
      </c>
      <c r="Q41" s="285">
        <v>19.023603510000001</v>
      </c>
      <c r="R41" s="284">
        <v>24</v>
      </c>
      <c r="S41" s="285">
        <v>27.729783189999999</v>
      </c>
      <c r="T41" s="284">
        <v>13</v>
      </c>
      <c r="U41" s="285">
        <v>15.264287940000001</v>
      </c>
      <c r="V41" s="284">
        <v>90</v>
      </c>
      <c r="W41" s="346">
        <v>88</v>
      </c>
      <c r="X41" s="347">
        <v>98.172918999999993</v>
      </c>
      <c r="Y41" s="284">
        <v>86</v>
      </c>
      <c r="Z41" s="285">
        <v>95.664751719999998</v>
      </c>
      <c r="AA41" s="284">
        <v>85</v>
      </c>
      <c r="AB41" s="285">
        <v>94.348001580000002</v>
      </c>
      <c r="AC41" s="284">
        <v>46</v>
      </c>
      <c r="AD41" s="285">
        <v>51.689697899999999</v>
      </c>
      <c r="AE41" s="284">
        <v>68</v>
      </c>
      <c r="AF41" s="285">
        <v>76.011470810000006</v>
      </c>
      <c r="AG41" s="284">
        <v>17</v>
      </c>
      <c r="AH41" s="285">
        <v>19.423546810000001</v>
      </c>
      <c r="AI41" s="284">
        <v>21</v>
      </c>
      <c r="AJ41" s="285">
        <v>22.921733769999999</v>
      </c>
      <c r="AK41" s="284">
        <v>23</v>
      </c>
      <c r="AL41" s="285">
        <v>25.09421111</v>
      </c>
      <c r="AM41" s="284">
        <v>2</v>
      </c>
      <c r="AN41" s="285">
        <v>2.1421430899999998</v>
      </c>
    </row>
    <row r="42" spans="1:40" s="266" customFormat="1" ht="15" customHeight="1" x14ac:dyDescent="0.2">
      <c r="A42" s="720"/>
      <c r="B42" s="273" t="s">
        <v>163</v>
      </c>
      <c r="C42" s="275">
        <v>45</v>
      </c>
      <c r="D42" s="338">
        <v>34</v>
      </c>
      <c r="E42" s="339">
        <v>75.606063500000005</v>
      </c>
      <c r="F42" s="275">
        <v>26</v>
      </c>
      <c r="G42" s="276">
        <v>57.82694652</v>
      </c>
      <c r="H42" s="275">
        <v>25</v>
      </c>
      <c r="I42" s="276">
        <v>55.482136449999999</v>
      </c>
      <c r="J42" s="275">
        <v>10</v>
      </c>
      <c r="K42" s="276">
        <v>21.896913430000001</v>
      </c>
      <c r="L42" s="275">
        <v>18</v>
      </c>
      <c r="M42" s="276">
        <v>38.73291485</v>
      </c>
      <c r="N42" s="275">
        <v>3</v>
      </c>
      <c r="O42" s="276">
        <v>6.77797334</v>
      </c>
      <c r="P42" s="275">
        <v>18</v>
      </c>
      <c r="Q42" s="276">
        <v>40.253816530000002</v>
      </c>
      <c r="R42" s="275">
        <v>2</v>
      </c>
      <c r="S42" s="276">
        <v>4.2802254499999997</v>
      </c>
      <c r="T42" s="275">
        <v>0</v>
      </c>
      <c r="U42" s="276">
        <v>0.30493224000000002</v>
      </c>
      <c r="V42" s="275">
        <v>44</v>
      </c>
      <c r="W42" s="340">
        <v>34</v>
      </c>
      <c r="X42" s="341">
        <v>78.106499700000001</v>
      </c>
      <c r="Y42" s="275">
        <v>30</v>
      </c>
      <c r="Z42" s="276">
        <v>67.072407209999994</v>
      </c>
      <c r="AA42" s="275">
        <v>26</v>
      </c>
      <c r="AB42" s="276">
        <v>58.840032309999998</v>
      </c>
      <c r="AC42" s="275">
        <v>3</v>
      </c>
      <c r="AD42" s="276">
        <v>7.6117794200000004</v>
      </c>
      <c r="AE42" s="275">
        <v>17</v>
      </c>
      <c r="AF42" s="276">
        <v>37.976678560000003</v>
      </c>
      <c r="AG42" s="275">
        <v>2</v>
      </c>
      <c r="AH42" s="276">
        <v>4.1040435100000003</v>
      </c>
      <c r="AI42" s="275">
        <v>16</v>
      </c>
      <c r="AJ42" s="276">
        <v>36.18712283</v>
      </c>
      <c r="AK42" s="275">
        <v>1</v>
      </c>
      <c r="AL42" s="276">
        <v>3.1071148900000001</v>
      </c>
      <c r="AM42" s="275">
        <v>0</v>
      </c>
      <c r="AN42" s="276">
        <v>0.73623654000000005</v>
      </c>
    </row>
    <row r="43" spans="1:40" s="266" customFormat="1" ht="15" customHeight="1" x14ac:dyDescent="0.2">
      <c r="A43" s="720" t="s">
        <v>173</v>
      </c>
      <c r="B43" s="269" t="s">
        <v>63</v>
      </c>
      <c r="C43" s="284">
        <v>140</v>
      </c>
      <c r="D43" s="344">
        <v>131</v>
      </c>
      <c r="E43" s="345">
        <v>94.118623200000002</v>
      </c>
      <c r="F43" s="284">
        <v>119</v>
      </c>
      <c r="G43" s="285">
        <v>85.097564860000006</v>
      </c>
      <c r="H43" s="284">
        <v>126</v>
      </c>
      <c r="I43" s="285">
        <v>90.086016150000006</v>
      </c>
      <c r="J43" s="284">
        <v>78</v>
      </c>
      <c r="K43" s="285">
        <v>55.973455819999998</v>
      </c>
      <c r="L43" s="284">
        <v>104</v>
      </c>
      <c r="M43" s="285">
        <v>74.527835580000001</v>
      </c>
      <c r="N43" s="284">
        <v>37</v>
      </c>
      <c r="O43" s="285">
        <v>26.698427160000001</v>
      </c>
      <c r="P43" s="284">
        <v>33</v>
      </c>
      <c r="Q43" s="285">
        <v>23.817610169999998</v>
      </c>
      <c r="R43" s="284">
        <v>27</v>
      </c>
      <c r="S43" s="285">
        <v>19.273265590000001</v>
      </c>
      <c r="T43" s="284">
        <v>16</v>
      </c>
      <c r="U43" s="285">
        <v>11.554797539999999</v>
      </c>
      <c r="V43" s="284">
        <v>146</v>
      </c>
      <c r="W43" s="346">
        <v>136</v>
      </c>
      <c r="X43" s="347">
        <v>93.311676300000002</v>
      </c>
      <c r="Y43" s="284">
        <v>125</v>
      </c>
      <c r="Z43" s="285">
        <v>85.666797340000002</v>
      </c>
      <c r="AA43" s="284">
        <v>126</v>
      </c>
      <c r="AB43" s="285">
        <v>86.090250760000004</v>
      </c>
      <c r="AC43" s="284">
        <v>73</v>
      </c>
      <c r="AD43" s="285">
        <v>49.993355229999999</v>
      </c>
      <c r="AE43" s="284">
        <v>109</v>
      </c>
      <c r="AF43" s="285">
        <v>74.423695929999994</v>
      </c>
      <c r="AG43" s="284">
        <v>46</v>
      </c>
      <c r="AH43" s="285">
        <v>31.771557229999999</v>
      </c>
      <c r="AI43" s="284">
        <v>31</v>
      </c>
      <c r="AJ43" s="285">
        <v>21.46890445</v>
      </c>
      <c r="AK43" s="284">
        <v>18</v>
      </c>
      <c r="AL43" s="285">
        <v>12.65860526</v>
      </c>
      <c r="AM43" s="284">
        <v>3</v>
      </c>
      <c r="AN43" s="285">
        <v>2.3229277599999998</v>
      </c>
    </row>
    <row r="44" spans="1:40" s="266" customFormat="1" ht="15" customHeight="1" x14ac:dyDescent="0.2">
      <c r="A44" s="720"/>
      <c r="B44" s="273" t="s">
        <v>162</v>
      </c>
      <c r="C44" s="275">
        <v>99</v>
      </c>
      <c r="D44" s="338">
        <v>97</v>
      </c>
      <c r="E44" s="339">
        <v>97.832191300000005</v>
      </c>
      <c r="F44" s="275">
        <v>91</v>
      </c>
      <c r="G44" s="276">
        <v>92.09787335</v>
      </c>
      <c r="H44" s="275">
        <v>95</v>
      </c>
      <c r="I44" s="276">
        <v>95.499976680000003</v>
      </c>
      <c r="J44" s="275">
        <v>64</v>
      </c>
      <c r="K44" s="276">
        <v>64.408459100000002</v>
      </c>
      <c r="L44" s="275">
        <v>81</v>
      </c>
      <c r="M44" s="276">
        <v>81.945918800000001</v>
      </c>
      <c r="N44" s="275">
        <v>32</v>
      </c>
      <c r="O44" s="276">
        <v>32.13703967</v>
      </c>
      <c r="P44" s="275">
        <v>26</v>
      </c>
      <c r="Q44" s="276">
        <v>25.76454455</v>
      </c>
      <c r="R44" s="275">
        <v>25</v>
      </c>
      <c r="S44" s="276">
        <v>25.1786703</v>
      </c>
      <c r="T44" s="275">
        <v>15</v>
      </c>
      <c r="U44" s="276">
        <v>15.41803953</v>
      </c>
      <c r="V44" s="275">
        <v>105</v>
      </c>
      <c r="W44" s="340">
        <v>102</v>
      </c>
      <c r="X44" s="341">
        <v>97.586666699999995</v>
      </c>
      <c r="Y44" s="275">
        <v>96</v>
      </c>
      <c r="Z44" s="276">
        <v>92.003901380000002</v>
      </c>
      <c r="AA44" s="275">
        <v>98</v>
      </c>
      <c r="AB44" s="276">
        <v>93.533864480000005</v>
      </c>
      <c r="AC44" s="275">
        <v>61</v>
      </c>
      <c r="AD44" s="276">
        <v>58.271694349999997</v>
      </c>
      <c r="AE44" s="275">
        <v>87</v>
      </c>
      <c r="AF44" s="276">
        <v>83.252996800000005</v>
      </c>
      <c r="AG44" s="275">
        <v>41</v>
      </c>
      <c r="AH44" s="276">
        <v>38.787578070000002</v>
      </c>
      <c r="AI44" s="275">
        <v>21</v>
      </c>
      <c r="AJ44" s="276">
        <v>20.0497315</v>
      </c>
      <c r="AK44" s="275">
        <v>17</v>
      </c>
      <c r="AL44" s="276">
        <v>15.971387440000001</v>
      </c>
      <c r="AM44" s="275">
        <v>3</v>
      </c>
      <c r="AN44" s="276">
        <v>2.8263243999999998</v>
      </c>
    </row>
    <row r="45" spans="1:40" s="266" customFormat="1" ht="15" customHeight="1" x14ac:dyDescent="0.2">
      <c r="A45" s="720"/>
      <c r="B45" s="269" t="s">
        <v>163</v>
      </c>
      <c r="C45" s="284">
        <v>40</v>
      </c>
      <c r="D45" s="344">
        <v>34</v>
      </c>
      <c r="E45" s="345">
        <v>85.005748100000005</v>
      </c>
      <c r="F45" s="284">
        <v>27</v>
      </c>
      <c r="G45" s="285">
        <v>67.919224880000002</v>
      </c>
      <c r="H45" s="284">
        <v>31</v>
      </c>
      <c r="I45" s="285">
        <v>76.800479580000001</v>
      </c>
      <c r="J45" s="284">
        <v>14</v>
      </c>
      <c r="K45" s="285">
        <v>35.274460300000001</v>
      </c>
      <c r="L45" s="284">
        <v>23</v>
      </c>
      <c r="M45" s="285">
        <v>56.324301319999996</v>
      </c>
      <c r="N45" s="284">
        <v>5</v>
      </c>
      <c r="O45" s="285">
        <v>13.352396089999999</v>
      </c>
      <c r="P45" s="284">
        <v>8</v>
      </c>
      <c r="Q45" s="285">
        <v>19.039949190000002</v>
      </c>
      <c r="R45" s="284">
        <v>2</v>
      </c>
      <c r="S45" s="285">
        <v>4.7817542599999996</v>
      </c>
      <c r="T45" s="284">
        <v>1</v>
      </c>
      <c r="U45" s="285">
        <v>2.0746318499999998</v>
      </c>
      <c r="V45" s="284">
        <v>41</v>
      </c>
      <c r="W45" s="346">
        <v>34</v>
      </c>
      <c r="X45" s="347">
        <v>82.4940158</v>
      </c>
      <c r="Y45" s="284">
        <v>29</v>
      </c>
      <c r="Z45" s="285">
        <v>69.631056119999997</v>
      </c>
      <c r="AA45" s="284">
        <v>28</v>
      </c>
      <c r="AB45" s="285">
        <v>67.25453924</v>
      </c>
      <c r="AC45" s="284">
        <v>12</v>
      </c>
      <c r="AD45" s="285">
        <v>29.04541072</v>
      </c>
      <c r="AE45" s="284">
        <v>22</v>
      </c>
      <c r="AF45" s="285">
        <v>52.081568849999996</v>
      </c>
      <c r="AG45" s="284">
        <v>6</v>
      </c>
      <c r="AH45" s="285">
        <v>14.017849229999999</v>
      </c>
      <c r="AI45" s="284">
        <v>10</v>
      </c>
      <c r="AJ45" s="285">
        <v>25.060054269999998</v>
      </c>
      <c r="AK45" s="284">
        <v>2</v>
      </c>
      <c r="AL45" s="285">
        <v>4.2757670799999996</v>
      </c>
      <c r="AM45" s="284">
        <v>0</v>
      </c>
      <c r="AN45" s="285">
        <v>1.04910641</v>
      </c>
    </row>
    <row r="46" spans="1:40" s="266" customFormat="1" ht="15" customHeight="1" x14ac:dyDescent="0.2">
      <c r="A46" s="720" t="s">
        <v>174</v>
      </c>
      <c r="B46" s="273" t="s">
        <v>63</v>
      </c>
      <c r="C46" s="275">
        <v>456</v>
      </c>
      <c r="D46" s="338">
        <v>405</v>
      </c>
      <c r="E46" s="339">
        <v>88.695089499999995</v>
      </c>
      <c r="F46" s="275">
        <v>311</v>
      </c>
      <c r="G46" s="276">
        <v>68.132860489999999</v>
      </c>
      <c r="H46" s="275">
        <v>361</v>
      </c>
      <c r="I46" s="276">
        <v>79.206784580000004</v>
      </c>
      <c r="J46" s="275">
        <v>178</v>
      </c>
      <c r="K46" s="276">
        <v>39.122514340000002</v>
      </c>
      <c r="L46" s="275">
        <v>297</v>
      </c>
      <c r="M46" s="276">
        <v>65.134326290000004</v>
      </c>
      <c r="N46" s="275">
        <v>114</v>
      </c>
      <c r="O46" s="276">
        <v>24.992767600000001</v>
      </c>
      <c r="P46" s="275">
        <v>130</v>
      </c>
      <c r="Q46" s="276">
        <v>28.458672270000001</v>
      </c>
      <c r="R46" s="275">
        <v>46</v>
      </c>
      <c r="S46" s="276">
        <v>10.129168099999999</v>
      </c>
      <c r="T46" s="275">
        <v>8</v>
      </c>
      <c r="U46" s="276">
        <v>1.7813210500000001</v>
      </c>
      <c r="V46" s="275">
        <v>481</v>
      </c>
      <c r="W46" s="340">
        <v>440</v>
      </c>
      <c r="X46" s="341">
        <v>91.567416300000005</v>
      </c>
      <c r="Y46" s="275">
        <v>337</v>
      </c>
      <c r="Z46" s="276">
        <v>70.064867500000005</v>
      </c>
      <c r="AA46" s="275">
        <v>412</v>
      </c>
      <c r="AB46" s="276">
        <v>85.799806770000004</v>
      </c>
      <c r="AC46" s="275">
        <v>217</v>
      </c>
      <c r="AD46" s="276">
        <v>45.098857860000003</v>
      </c>
      <c r="AE46" s="275">
        <v>341</v>
      </c>
      <c r="AF46" s="276">
        <v>70.988383569999996</v>
      </c>
      <c r="AG46" s="275">
        <v>136</v>
      </c>
      <c r="AH46" s="276">
        <v>28.213031709999999</v>
      </c>
      <c r="AI46" s="275">
        <v>149</v>
      </c>
      <c r="AJ46" s="276">
        <v>30.991173790000001</v>
      </c>
      <c r="AK46" s="275">
        <v>75</v>
      </c>
      <c r="AL46" s="276">
        <v>15.549893150000001</v>
      </c>
      <c r="AM46" s="275">
        <v>20</v>
      </c>
      <c r="AN46" s="276">
        <v>4.2437186100000002</v>
      </c>
    </row>
    <row r="47" spans="1:40" s="266" customFormat="1" ht="15" customHeight="1" x14ac:dyDescent="0.2">
      <c r="A47" s="720"/>
      <c r="B47" s="269" t="s">
        <v>162</v>
      </c>
      <c r="C47" s="284">
        <v>176</v>
      </c>
      <c r="D47" s="344">
        <v>174</v>
      </c>
      <c r="E47" s="345">
        <v>98.475568699999997</v>
      </c>
      <c r="F47" s="284">
        <v>155</v>
      </c>
      <c r="G47" s="285">
        <v>88.183522120000006</v>
      </c>
      <c r="H47" s="284">
        <v>163</v>
      </c>
      <c r="I47" s="285">
        <v>92.634524310000003</v>
      </c>
      <c r="J47" s="284">
        <v>106</v>
      </c>
      <c r="K47" s="285">
        <v>60.365577180000002</v>
      </c>
      <c r="L47" s="284">
        <v>148</v>
      </c>
      <c r="M47" s="285">
        <v>83.682566829999999</v>
      </c>
      <c r="N47" s="284">
        <v>66</v>
      </c>
      <c r="O47" s="285">
        <v>37.459146680000003</v>
      </c>
      <c r="P47" s="284">
        <v>47</v>
      </c>
      <c r="Q47" s="285">
        <v>26.659784210000002</v>
      </c>
      <c r="R47" s="284">
        <v>26</v>
      </c>
      <c r="S47" s="285">
        <v>14.48195864</v>
      </c>
      <c r="T47" s="284">
        <v>5</v>
      </c>
      <c r="U47" s="285">
        <v>3.0263424799999998</v>
      </c>
      <c r="V47" s="284">
        <v>187</v>
      </c>
      <c r="W47" s="346">
        <v>184</v>
      </c>
      <c r="X47" s="347">
        <v>97.949702799999997</v>
      </c>
      <c r="Y47" s="284">
        <v>168</v>
      </c>
      <c r="Z47" s="285">
        <v>89.734426470000002</v>
      </c>
      <c r="AA47" s="284">
        <v>178</v>
      </c>
      <c r="AB47" s="285">
        <v>95.092523240000006</v>
      </c>
      <c r="AC47" s="284">
        <v>99</v>
      </c>
      <c r="AD47" s="285">
        <v>52.823213930000001</v>
      </c>
      <c r="AE47" s="284">
        <v>149</v>
      </c>
      <c r="AF47" s="285">
        <v>79.732160280000002</v>
      </c>
      <c r="AG47" s="284">
        <v>80</v>
      </c>
      <c r="AH47" s="285">
        <v>42.798008879999998</v>
      </c>
      <c r="AI47" s="284">
        <v>49</v>
      </c>
      <c r="AJ47" s="285">
        <v>26.398074390000001</v>
      </c>
      <c r="AK47" s="284">
        <v>62</v>
      </c>
      <c r="AL47" s="285">
        <v>33.158134709999999</v>
      </c>
      <c r="AM47" s="284">
        <v>17</v>
      </c>
      <c r="AN47" s="285">
        <v>8.8865236700000008</v>
      </c>
    </row>
    <row r="48" spans="1:40" s="266" customFormat="1" ht="15" customHeight="1" x14ac:dyDescent="0.2">
      <c r="A48" s="720"/>
      <c r="B48" s="273" t="s">
        <v>163</v>
      </c>
      <c r="C48" s="275">
        <v>280</v>
      </c>
      <c r="D48" s="338">
        <v>231</v>
      </c>
      <c r="E48" s="339">
        <v>82.532155599999996</v>
      </c>
      <c r="F48" s="275">
        <v>155</v>
      </c>
      <c r="G48" s="276">
        <v>55.498417789999998</v>
      </c>
      <c r="H48" s="275">
        <v>198</v>
      </c>
      <c r="I48" s="276">
        <v>70.745616990000002</v>
      </c>
      <c r="J48" s="275">
        <v>72</v>
      </c>
      <c r="K48" s="276">
        <v>25.736708660000001</v>
      </c>
      <c r="L48" s="275">
        <v>150</v>
      </c>
      <c r="M48" s="276">
        <v>53.44659815</v>
      </c>
      <c r="N48" s="275">
        <v>48</v>
      </c>
      <c r="O48" s="276">
        <v>17.137378330000001</v>
      </c>
      <c r="P48" s="275">
        <v>83</v>
      </c>
      <c r="Q48" s="276">
        <v>29.592198369999998</v>
      </c>
      <c r="R48" s="275">
        <v>21</v>
      </c>
      <c r="S48" s="276">
        <v>7.38636173</v>
      </c>
      <c r="T48" s="275">
        <v>3</v>
      </c>
      <c r="U48" s="276">
        <v>0.99680069999999998</v>
      </c>
      <c r="V48" s="275">
        <v>293</v>
      </c>
      <c r="W48" s="340">
        <v>256</v>
      </c>
      <c r="X48" s="341">
        <v>87.486336600000001</v>
      </c>
      <c r="Y48" s="275">
        <v>169</v>
      </c>
      <c r="Z48" s="276">
        <v>57.487394010000003</v>
      </c>
      <c r="AA48" s="275">
        <v>234</v>
      </c>
      <c r="AB48" s="276">
        <v>79.857686009999995</v>
      </c>
      <c r="AC48" s="275">
        <v>118</v>
      </c>
      <c r="AD48" s="276">
        <v>40.159607129999998</v>
      </c>
      <c r="AE48" s="275">
        <v>192</v>
      </c>
      <c r="AF48" s="276">
        <v>65.39727603</v>
      </c>
      <c r="AG48" s="275">
        <v>55</v>
      </c>
      <c r="AH48" s="276">
        <v>18.886835640000001</v>
      </c>
      <c r="AI48" s="275">
        <v>99</v>
      </c>
      <c r="AJ48" s="276">
        <v>33.928178420000002</v>
      </c>
      <c r="AK48" s="275">
        <v>13</v>
      </c>
      <c r="AL48" s="276">
        <v>4.2905053999999998</v>
      </c>
      <c r="AM48" s="275">
        <v>4</v>
      </c>
      <c r="AN48" s="276">
        <v>1.2749302499999999</v>
      </c>
    </row>
    <row r="49" spans="1:40" s="266" customFormat="1" ht="15" customHeight="1" x14ac:dyDescent="0.2">
      <c r="A49" s="720" t="s">
        <v>175</v>
      </c>
      <c r="B49" s="269" t="s">
        <v>63</v>
      </c>
      <c r="C49" s="284">
        <v>341</v>
      </c>
      <c r="D49" s="344">
        <v>313</v>
      </c>
      <c r="E49" s="345">
        <v>91.751326000000006</v>
      </c>
      <c r="F49" s="284">
        <v>273</v>
      </c>
      <c r="G49" s="285">
        <v>80.254604020000002</v>
      </c>
      <c r="H49" s="284">
        <v>288</v>
      </c>
      <c r="I49" s="285">
        <v>84.45706362</v>
      </c>
      <c r="J49" s="284">
        <v>193</v>
      </c>
      <c r="K49" s="285">
        <v>56.762467309999998</v>
      </c>
      <c r="L49" s="284">
        <v>265</v>
      </c>
      <c r="M49" s="285">
        <v>77.682476600000001</v>
      </c>
      <c r="N49" s="284">
        <v>104</v>
      </c>
      <c r="O49" s="285">
        <v>30.565877350000001</v>
      </c>
      <c r="P49" s="284">
        <v>59</v>
      </c>
      <c r="Q49" s="285">
        <v>17.425124579999999</v>
      </c>
      <c r="R49" s="284">
        <v>78</v>
      </c>
      <c r="S49" s="285">
        <v>22.824583239999999</v>
      </c>
      <c r="T49" s="284">
        <v>14</v>
      </c>
      <c r="U49" s="285">
        <v>3.9851927900000002</v>
      </c>
      <c r="V49" s="284">
        <v>365</v>
      </c>
      <c r="W49" s="346">
        <v>315</v>
      </c>
      <c r="X49" s="347">
        <v>86.155989300000002</v>
      </c>
      <c r="Y49" s="284">
        <v>280</v>
      </c>
      <c r="Z49" s="285">
        <v>76.531054850000004</v>
      </c>
      <c r="AA49" s="284">
        <v>301</v>
      </c>
      <c r="AB49" s="285">
        <v>82.230031159999996</v>
      </c>
      <c r="AC49" s="284">
        <v>136</v>
      </c>
      <c r="AD49" s="285">
        <v>37.347767650000002</v>
      </c>
      <c r="AE49" s="284">
        <v>260</v>
      </c>
      <c r="AF49" s="285">
        <v>71.110780980000001</v>
      </c>
      <c r="AG49" s="284">
        <v>140</v>
      </c>
      <c r="AH49" s="285">
        <v>38.21880531</v>
      </c>
      <c r="AI49" s="284">
        <v>69</v>
      </c>
      <c r="AJ49" s="285">
        <v>18.926657689999999</v>
      </c>
      <c r="AK49" s="284">
        <v>79</v>
      </c>
      <c r="AL49" s="285">
        <v>21.620947269999998</v>
      </c>
      <c r="AM49" s="284">
        <v>13</v>
      </c>
      <c r="AN49" s="285">
        <v>3.5450025200000002</v>
      </c>
    </row>
    <row r="50" spans="1:40" s="266" customFormat="1" ht="15" customHeight="1" x14ac:dyDescent="0.2">
      <c r="A50" s="720"/>
      <c r="B50" s="273" t="s">
        <v>162</v>
      </c>
      <c r="C50" s="275">
        <v>256</v>
      </c>
      <c r="D50" s="338">
        <v>252</v>
      </c>
      <c r="E50" s="339">
        <v>98.257407099999995</v>
      </c>
      <c r="F50" s="275">
        <v>231</v>
      </c>
      <c r="G50" s="276">
        <v>90.404008809999993</v>
      </c>
      <c r="H50" s="275">
        <v>236</v>
      </c>
      <c r="I50" s="276">
        <v>92.181857570000005</v>
      </c>
      <c r="J50" s="275">
        <v>167</v>
      </c>
      <c r="K50" s="276">
        <v>65.066872180000004</v>
      </c>
      <c r="L50" s="275">
        <v>220</v>
      </c>
      <c r="M50" s="276">
        <v>85.802298759999999</v>
      </c>
      <c r="N50" s="275">
        <v>88</v>
      </c>
      <c r="O50" s="276">
        <v>34.552916260000003</v>
      </c>
      <c r="P50" s="275">
        <v>44</v>
      </c>
      <c r="Q50" s="276">
        <v>17.258487450000001</v>
      </c>
      <c r="R50" s="275">
        <v>74</v>
      </c>
      <c r="S50" s="276">
        <v>29.04786666</v>
      </c>
      <c r="T50" s="275">
        <v>13</v>
      </c>
      <c r="U50" s="276">
        <v>5.1879918900000002</v>
      </c>
      <c r="V50" s="275">
        <v>271</v>
      </c>
      <c r="W50" s="340">
        <v>245</v>
      </c>
      <c r="X50" s="341">
        <v>90.537644900000004</v>
      </c>
      <c r="Y50" s="275">
        <v>226</v>
      </c>
      <c r="Z50" s="276">
        <v>83.432954780000003</v>
      </c>
      <c r="AA50" s="275">
        <v>237</v>
      </c>
      <c r="AB50" s="276">
        <v>87.602629489999998</v>
      </c>
      <c r="AC50" s="275">
        <v>113</v>
      </c>
      <c r="AD50" s="276">
        <v>41.721642199999998</v>
      </c>
      <c r="AE50" s="275">
        <v>211</v>
      </c>
      <c r="AF50" s="276">
        <v>77.834088769999994</v>
      </c>
      <c r="AG50" s="275">
        <v>127</v>
      </c>
      <c r="AH50" s="276">
        <v>46.992291180000002</v>
      </c>
      <c r="AI50" s="275">
        <v>55</v>
      </c>
      <c r="AJ50" s="276">
        <v>20.394924920000001</v>
      </c>
      <c r="AK50" s="275">
        <v>71</v>
      </c>
      <c r="AL50" s="276">
        <v>26.013114330000001</v>
      </c>
      <c r="AM50" s="275">
        <v>12</v>
      </c>
      <c r="AN50" s="276">
        <v>4.31043618</v>
      </c>
    </row>
    <row r="51" spans="1:40" s="266" customFormat="1" ht="15" customHeight="1" x14ac:dyDescent="0.2">
      <c r="A51" s="720"/>
      <c r="B51" s="269" t="s">
        <v>163</v>
      </c>
      <c r="C51" s="284">
        <v>85</v>
      </c>
      <c r="D51" s="344">
        <v>61</v>
      </c>
      <c r="E51" s="345">
        <v>72.0596405</v>
      </c>
      <c r="F51" s="284">
        <v>42</v>
      </c>
      <c r="G51" s="285">
        <v>49.535822279999998</v>
      </c>
      <c r="H51" s="284">
        <v>52</v>
      </c>
      <c r="I51" s="285">
        <v>61.076750779999998</v>
      </c>
      <c r="J51" s="284">
        <v>27</v>
      </c>
      <c r="K51" s="285">
        <v>31.627870170000001</v>
      </c>
      <c r="L51" s="284">
        <v>45</v>
      </c>
      <c r="M51" s="285">
        <v>53.106548279999998</v>
      </c>
      <c r="N51" s="284">
        <v>16</v>
      </c>
      <c r="O51" s="285">
        <v>18.498472339999999</v>
      </c>
      <c r="P51" s="284">
        <v>15</v>
      </c>
      <c r="Q51" s="285">
        <v>17.929478249999999</v>
      </c>
      <c r="R51" s="284">
        <v>3</v>
      </c>
      <c r="S51" s="285">
        <v>3.9888299200000001</v>
      </c>
      <c r="T51" s="284">
        <v>0</v>
      </c>
      <c r="U51" s="285">
        <v>0.3447307</v>
      </c>
      <c r="V51" s="284">
        <v>94</v>
      </c>
      <c r="W51" s="346">
        <v>69</v>
      </c>
      <c r="X51" s="347">
        <v>73.566076899999999</v>
      </c>
      <c r="Y51" s="284">
        <v>53</v>
      </c>
      <c r="Z51" s="285">
        <v>56.699666520000001</v>
      </c>
      <c r="AA51" s="284">
        <v>63</v>
      </c>
      <c r="AB51" s="285">
        <v>66.79282044</v>
      </c>
      <c r="AC51" s="284">
        <v>23</v>
      </c>
      <c r="AD51" s="285">
        <v>24.780212980000002</v>
      </c>
      <c r="AE51" s="284">
        <v>49</v>
      </c>
      <c r="AF51" s="285">
        <v>51.792545580000002</v>
      </c>
      <c r="AG51" s="284">
        <v>12</v>
      </c>
      <c r="AH51" s="285">
        <v>13.00974594</v>
      </c>
      <c r="AI51" s="284">
        <v>14</v>
      </c>
      <c r="AJ51" s="285">
        <v>14.707851590000001</v>
      </c>
      <c r="AK51" s="284">
        <v>8</v>
      </c>
      <c r="AL51" s="285">
        <v>9.0008323299999997</v>
      </c>
      <c r="AM51" s="284">
        <v>1</v>
      </c>
      <c r="AN51" s="285">
        <v>1.34566432</v>
      </c>
    </row>
    <row r="52" spans="1:40" s="266" customFormat="1" ht="15" customHeight="1" x14ac:dyDescent="0.2">
      <c r="A52" s="720" t="s">
        <v>176</v>
      </c>
      <c r="B52" s="273" t="s">
        <v>63</v>
      </c>
      <c r="C52" s="275">
        <v>495</v>
      </c>
      <c r="D52" s="338">
        <v>472</v>
      </c>
      <c r="E52" s="339">
        <v>95.3610793</v>
      </c>
      <c r="F52" s="275">
        <v>383</v>
      </c>
      <c r="G52" s="276">
        <v>77.366778999999994</v>
      </c>
      <c r="H52" s="275">
        <v>425</v>
      </c>
      <c r="I52" s="276">
        <v>86.004887670000002</v>
      </c>
      <c r="J52" s="275">
        <v>269</v>
      </c>
      <c r="K52" s="276">
        <v>54.366041240000001</v>
      </c>
      <c r="L52" s="275">
        <v>367</v>
      </c>
      <c r="M52" s="276">
        <v>74.246312919999994</v>
      </c>
      <c r="N52" s="275">
        <v>151</v>
      </c>
      <c r="O52" s="276">
        <v>30.455743940000001</v>
      </c>
      <c r="P52" s="275">
        <v>184</v>
      </c>
      <c r="Q52" s="276">
        <v>37.17721667</v>
      </c>
      <c r="R52" s="275">
        <v>59</v>
      </c>
      <c r="S52" s="276">
        <v>11.979017069999999</v>
      </c>
      <c r="T52" s="275">
        <v>18</v>
      </c>
      <c r="U52" s="276">
        <v>3.6503400300000002</v>
      </c>
      <c r="V52" s="275">
        <v>510</v>
      </c>
      <c r="W52" s="340">
        <v>480</v>
      </c>
      <c r="X52" s="341">
        <v>94.214483799999996</v>
      </c>
      <c r="Y52" s="275">
        <v>399</v>
      </c>
      <c r="Z52" s="276">
        <v>78.251392899999999</v>
      </c>
      <c r="AA52" s="275">
        <v>428</v>
      </c>
      <c r="AB52" s="276">
        <v>84.061348780000003</v>
      </c>
      <c r="AC52" s="275">
        <v>235</v>
      </c>
      <c r="AD52" s="276">
        <v>46.198189710000001</v>
      </c>
      <c r="AE52" s="275">
        <v>363</v>
      </c>
      <c r="AF52" s="276">
        <v>71.215826509999999</v>
      </c>
      <c r="AG52" s="275">
        <v>166</v>
      </c>
      <c r="AH52" s="276">
        <v>32.55011614</v>
      </c>
      <c r="AI52" s="275">
        <v>190</v>
      </c>
      <c r="AJ52" s="276">
        <v>37.192868570000002</v>
      </c>
      <c r="AK52" s="275">
        <v>37</v>
      </c>
      <c r="AL52" s="276">
        <v>7.1766035199999996</v>
      </c>
      <c r="AM52" s="275">
        <v>10</v>
      </c>
      <c r="AN52" s="276">
        <v>1.90416151</v>
      </c>
    </row>
    <row r="53" spans="1:40" s="266" customFormat="1" ht="15" customHeight="1" x14ac:dyDescent="0.2">
      <c r="A53" s="720"/>
      <c r="B53" s="269" t="s">
        <v>162</v>
      </c>
      <c r="C53" s="284">
        <v>267</v>
      </c>
      <c r="D53" s="344">
        <v>258</v>
      </c>
      <c r="E53" s="345">
        <v>96.929459199999997</v>
      </c>
      <c r="F53" s="284">
        <v>234</v>
      </c>
      <c r="G53" s="285">
        <v>87.658190689999998</v>
      </c>
      <c r="H53" s="284">
        <v>247</v>
      </c>
      <c r="I53" s="285">
        <v>92.615835739999994</v>
      </c>
      <c r="J53" s="284">
        <v>174</v>
      </c>
      <c r="K53" s="285">
        <v>65.208159449999997</v>
      </c>
      <c r="L53" s="284">
        <v>214</v>
      </c>
      <c r="M53" s="285">
        <v>80.295928009999997</v>
      </c>
      <c r="N53" s="284">
        <v>92</v>
      </c>
      <c r="O53" s="285">
        <v>34.577416829999997</v>
      </c>
      <c r="P53" s="284">
        <v>62</v>
      </c>
      <c r="Q53" s="285">
        <v>23.12453184</v>
      </c>
      <c r="R53" s="284">
        <v>50</v>
      </c>
      <c r="S53" s="285">
        <v>18.73262107</v>
      </c>
      <c r="T53" s="284">
        <v>16</v>
      </c>
      <c r="U53" s="285">
        <v>5.9084568500000003</v>
      </c>
      <c r="V53" s="284">
        <v>266</v>
      </c>
      <c r="W53" s="346">
        <v>258</v>
      </c>
      <c r="X53" s="347">
        <v>96.888354899999996</v>
      </c>
      <c r="Y53" s="284">
        <v>238</v>
      </c>
      <c r="Z53" s="285">
        <v>89.390772029999994</v>
      </c>
      <c r="AA53" s="284">
        <v>240</v>
      </c>
      <c r="AB53" s="285">
        <v>90.142986890000003</v>
      </c>
      <c r="AC53" s="284">
        <v>143</v>
      </c>
      <c r="AD53" s="285">
        <v>53.828422379999999</v>
      </c>
      <c r="AE53" s="284">
        <v>211</v>
      </c>
      <c r="AF53" s="285">
        <v>79.422242969999999</v>
      </c>
      <c r="AG53" s="284">
        <v>97</v>
      </c>
      <c r="AH53" s="285">
        <v>36.52666404</v>
      </c>
      <c r="AI53" s="284">
        <v>61</v>
      </c>
      <c r="AJ53" s="285">
        <v>22.858149860000001</v>
      </c>
      <c r="AK53" s="284">
        <v>31</v>
      </c>
      <c r="AL53" s="285">
        <v>11.704504590000001</v>
      </c>
      <c r="AM53" s="284">
        <v>8</v>
      </c>
      <c r="AN53" s="285">
        <v>3.0032384900000002</v>
      </c>
    </row>
    <row r="54" spans="1:40" s="266" customFormat="1" ht="15" customHeight="1" x14ac:dyDescent="0.2">
      <c r="A54" s="720"/>
      <c r="B54" s="273" t="s">
        <v>163</v>
      </c>
      <c r="C54" s="275">
        <v>228</v>
      </c>
      <c r="D54" s="338">
        <v>213</v>
      </c>
      <c r="E54" s="339">
        <v>93.527456200000003</v>
      </c>
      <c r="F54" s="275">
        <v>149</v>
      </c>
      <c r="G54" s="276">
        <v>65.334891319999997</v>
      </c>
      <c r="H54" s="275">
        <v>179</v>
      </c>
      <c r="I54" s="276">
        <v>78.275900899999996</v>
      </c>
      <c r="J54" s="275">
        <v>95</v>
      </c>
      <c r="K54" s="276">
        <v>41.690311970000003</v>
      </c>
      <c r="L54" s="275">
        <v>153</v>
      </c>
      <c r="M54" s="276">
        <v>67.173591360000003</v>
      </c>
      <c r="N54" s="275">
        <v>58</v>
      </c>
      <c r="O54" s="276">
        <v>25.63701674</v>
      </c>
      <c r="P54" s="275">
        <v>122</v>
      </c>
      <c r="Q54" s="276">
        <v>53.606481250000002</v>
      </c>
      <c r="R54" s="275">
        <v>9</v>
      </c>
      <c r="S54" s="276">
        <v>4.0832485199999997</v>
      </c>
      <c r="T54" s="275">
        <v>2</v>
      </c>
      <c r="U54" s="276">
        <v>1.01033214</v>
      </c>
      <c r="V54" s="275">
        <v>244</v>
      </c>
      <c r="W54" s="340">
        <v>223</v>
      </c>
      <c r="X54" s="341">
        <v>91.297810499999997</v>
      </c>
      <c r="Y54" s="275">
        <v>161</v>
      </c>
      <c r="Z54" s="276">
        <v>66.100497239999996</v>
      </c>
      <c r="AA54" s="275">
        <v>189</v>
      </c>
      <c r="AB54" s="276">
        <v>77.427464689999994</v>
      </c>
      <c r="AC54" s="275">
        <v>92</v>
      </c>
      <c r="AD54" s="276">
        <v>37.875090200000002</v>
      </c>
      <c r="AE54" s="275">
        <v>152</v>
      </c>
      <c r="AF54" s="276">
        <v>62.26422256</v>
      </c>
      <c r="AG54" s="275">
        <v>69</v>
      </c>
      <c r="AH54" s="276">
        <v>28.212475959999999</v>
      </c>
      <c r="AI54" s="275">
        <v>129</v>
      </c>
      <c r="AJ54" s="276">
        <v>52.829258119999999</v>
      </c>
      <c r="AK54" s="275">
        <v>5</v>
      </c>
      <c r="AL54" s="276">
        <v>2.2375442699999999</v>
      </c>
      <c r="AM54" s="275">
        <v>2</v>
      </c>
      <c r="AN54" s="276">
        <v>0.70528232000000002</v>
      </c>
    </row>
    <row r="55" spans="1:40" s="266" customFormat="1" ht="15" customHeight="1" x14ac:dyDescent="0.2">
      <c r="A55" s="720" t="s">
        <v>177</v>
      </c>
      <c r="B55" s="269" t="s">
        <v>63</v>
      </c>
      <c r="C55" s="284">
        <v>974</v>
      </c>
      <c r="D55" s="344">
        <v>940</v>
      </c>
      <c r="E55" s="345">
        <v>96.513101399999996</v>
      </c>
      <c r="F55" s="284">
        <v>805</v>
      </c>
      <c r="G55" s="285">
        <v>82.643567619999999</v>
      </c>
      <c r="H55" s="284">
        <v>884</v>
      </c>
      <c r="I55" s="285">
        <v>90.75251136</v>
      </c>
      <c r="J55" s="284">
        <v>504</v>
      </c>
      <c r="K55" s="285">
        <v>51.775097119999998</v>
      </c>
      <c r="L55" s="284">
        <v>639</v>
      </c>
      <c r="M55" s="285">
        <v>65.613860119999998</v>
      </c>
      <c r="N55" s="284">
        <v>481</v>
      </c>
      <c r="O55" s="285">
        <v>49.366026329999997</v>
      </c>
      <c r="P55" s="284">
        <v>282</v>
      </c>
      <c r="Q55" s="285">
        <v>28.892751659999998</v>
      </c>
      <c r="R55" s="284">
        <v>267</v>
      </c>
      <c r="S55" s="285">
        <v>27.448820489999999</v>
      </c>
      <c r="T55" s="284">
        <v>120</v>
      </c>
      <c r="U55" s="285">
        <v>12.31923901</v>
      </c>
      <c r="V55" s="284">
        <v>1054</v>
      </c>
      <c r="W55" s="346">
        <v>1005</v>
      </c>
      <c r="X55" s="347">
        <v>95.304974299999998</v>
      </c>
      <c r="Y55" s="284">
        <v>885</v>
      </c>
      <c r="Z55" s="285">
        <v>83.977582620000007</v>
      </c>
      <c r="AA55" s="284">
        <v>922</v>
      </c>
      <c r="AB55" s="285">
        <v>87.467927200000005</v>
      </c>
      <c r="AC55" s="284">
        <v>645</v>
      </c>
      <c r="AD55" s="285">
        <v>61.19816033</v>
      </c>
      <c r="AE55" s="284">
        <v>719</v>
      </c>
      <c r="AF55" s="285">
        <v>68.230047819999996</v>
      </c>
      <c r="AG55" s="284">
        <v>458</v>
      </c>
      <c r="AH55" s="285">
        <v>43.467034650000002</v>
      </c>
      <c r="AI55" s="284">
        <v>234</v>
      </c>
      <c r="AJ55" s="285">
        <v>22.17730937</v>
      </c>
      <c r="AK55" s="284">
        <v>296</v>
      </c>
      <c r="AL55" s="285">
        <v>28.08650531</v>
      </c>
      <c r="AM55" s="284">
        <v>148</v>
      </c>
      <c r="AN55" s="285">
        <v>14.08076647</v>
      </c>
    </row>
    <row r="56" spans="1:40" s="266" customFormat="1" ht="15" customHeight="1" x14ac:dyDescent="0.2">
      <c r="A56" s="720"/>
      <c r="B56" s="273" t="s">
        <v>162</v>
      </c>
      <c r="C56" s="275">
        <v>699</v>
      </c>
      <c r="D56" s="338">
        <v>685</v>
      </c>
      <c r="E56" s="339">
        <v>98.1028266</v>
      </c>
      <c r="F56" s="275">
        <v>625</v>
      </c>
      <c r="G56" s="276">
        <v>89.396302230000003</v>
      </c>
      <c r="H56" s="275">
        <v>658</v>
      </c>
      <c r="I56" s="276">
        <v>94.151946089999996</v>
      </c>
      <c r="J56" s="275">
        <v>386</v>
      </c>
      <c r="K56" s="276">
        <v>55.311172300000003</v>
      </c>
      <c r="L56" s="275">
        <v>465</v>
      </c>
      <c r="M56" s="276">
        <v>66.492677069999999</v>
      </c>
      <c r="N56" s="275">
        <v>392</v>
      </c>
      <c r="O56" s="276">
        <v>56.157881719999999</v>
      </c>
      <c r="P56" s="275">
        <v>154</v>
      </c>
      <c r="Q56" s="276">
        <v>22.103872020000001</v>
      </c>
      <c r="R56" s="275">
        <v>224</v>
      </c>
      <c r="S56" s="276">
        <v>32.044749510000003</v>
      </c>
      <c r="T56" s="275">
        <v>113</v>
      </c>
      <c r="U56" s="276">
        <v>16.170902399999999</v>
      </c>
      <c r="V56" s="275">
        <v>769</v>
      </c>
      <c r="W56" s="340">
        <v>748</v>
      </c>
      <c r="X56" s="341">
        <v>97.256909500000006</v>
      </c>
      <c r="Y56" s="275">
        <v>672</v>
      </c>
      <c r="Z56" s="276">
        <v>87.358222159999997</v>
      </c>
      <c r="AA56" s="275">
        <v>691</v>
      </c>
      <c r="AB56" s="276">
        <v>89.877006499999993</v>
      </c>
      <c r="AC56" s="275">
        <v>486</v>
      </c>
      <c r="AD56" s="276">
        <v>63.272611499999996</v>
      </c>
      <c r="AE56" s="275">
        <v>555</v>
      </c>
      <c r="AF56" s="276">
        <v>72.254128739999999</v>
      </c>
      <c r="AG56" s="275">
        <v>377</v>
      </c>
      <c r="AH56" s="276">
        <v>49.095036270000001</v>
      </c>
      <c r="AI56" s="275">
        <v>146</v>
      </c>
      <c r="AJ56" s="276">
        <v>19.011923979999999</v>
      </c>
      <c r="AK56" s="275">
        <v>263</v>
      </c>
      <c r="AL56" s="276">
        <v>34.157916960000001</v>
      </c>
      <c r="AM56" s="275">
        <v>131</v>
      </c>
      <c r="AN56" s="276">
        <v>17.072034410000001</v>
      </c>
    </row>
    <row r="57" spans="1:40" s="266" customFormat="1" ht="15" customHeight="1" x14ac:dyDescent="0.2">
      <c r="A57" s="720"/>
      <c r="B57" s="269" t="s">
        <v>163</v>
      </c>
      <c r="C57" s="284">
        <v>276</v>
      </c>
      <c r="D57" s="344">
        <v>255</v>
      </c>
      <c r="E57" s="345">
        <v>92.485475500000007</v>
      </c>
      <c r="F57" s="284">
        <v>181</v>
      </c>
      <c r="G57" s="285">
        <v>65.535271339999994</v>
      </c>
      <c r="H57" s="284">
        <v>227</v>
      </c>
      <c r="I57" s="285">
        <v>82.139921090000001</v>
      </c>
      <c r="J57" s="284">
        <v>118</v>
      </c>
      <c r="K57" s="285">
        <v>42.816323320000002</v>
      </c>
      <c r="L57" s="284">
        <v>175</v>
      </c>
      <c r="M57" s="285">
        <v>63.387345740000001</v>
      </c>
      <c r="N57" s="284">
        <v>89</v>
      </c>
      <c r="O57" s="285">
        <v>32.158616129999999</v>
      </c>
      <c r="P57" s="284">
        <v>127</v>
      </c>
      <c r="Q57" s="285">
        <v>46.092622669999997</v>
      </c>
      <c r="R57" s="284">
        <v>44</v>
      </c>
      <c r="S57" s="285">
        <v>15.80486883</v>
      </c>
      <c r="T57" s="284">
        <v>7</v>
      </c>
      <c r="U57" s="285">
        <v>2.5609111100000002</v>
      </c>
      <c r="V57" s="284">
        <v>285</v>
      </c>
      <c r="W57" s="346">
        <v>257</v>
      </c>
      <c r="X57" s="347">
        <v>90.044690099999997</v>
      </c>
      <c r="Y57" s="284">
        <v>214</v>
      </c>
      <c r="Z57" s="285">
        <v>74.867073110000007</v>
      </c>
      <c r="AA57" s="284">
        <v>231</v>
      </c>
      <c r="AB57" s="285">
        <v>80.975682300000003</v>
      </c>
      <c r="AC57" s="284">
        <v>159</v>
      </c>
      <c r="AD57" s="285">
        <v>55.607707159999997</v>
      </c>
      <c r="AE57" s="284">
        <v>164</v>
      </c>
      <c r="AF57" s="285">
        <v>57.385523560000003</v>
      </c>
      <c r="AG57" s="284">
        <v>81</v>
      </c>
      <c r="AH57" s="285">
        <v>28.30009312</v>
      </c>
      <c r="AI57" s="284">
        <v>88</v>
      </c>
      <c r="AJ57" s="285">
        <v>30.707728899999999</v>
      </c>
      <c r="AK57" s="284">
        <v>33</v>
      </c>
      <c r="AL57" s="285">
        <v>11.72461498</v>
      </c>
      <c r="AM57" s="284">
        <v>17</v>
      </c>
      <c r="AN57" s="285">
        <v>6.0195772600000002</v>
      </c>
    </row>
    <row r="58" spans="1:40" s="266" customFormat="1" ht="15" customHeight="1" x14ac:dyDescent="0.2">
      <c r="A58" s="720" t="s">
        <v>178</v>
      </c>
      <c r="B58" s="273" t="s">
        <v>63</v>
      </c>
      <c r="C58" s="275">
        <v>165</v>
      </c>
      <c r="D58" s="338">
        <v>130</v>
      </c>
      <c r="E58" s="339">
        <v>78.608200299999993</v>
      </c>
      <c r="F58" s="275">
        <v>86</v>
      </c>
      <c r="G58" s="276">
        <v>51.972534930000002</v>
      </c>
      <c r="H58" s="275">
        <v>102</v>
      </c>
      <c r="I58" s="276">
        <v>62.007002450000002</v>
      </c>
      <c r="J58" s="275">
        <v>48</v>
      </c>
      <c r="K58" s="276">
        <v>29.360567079999999</v>
      </c>
      <c r="L58" s="275">
        <v>81</v>
      </c>
      <c r="M58" s="276">
        <v>48.971382640000002</v>
      </c>
      <c r="N58" s="275">
        <v>18</v>
      </c>
      <c r="O58" s="276">
        <v>11.093029250000001</v>
      </c>
      <c r="P58" s="275">
        <v>96</v>
      </c>
      <c r="Q58" s="276">
        <v>57.902756369999999</v>
      </c>
      <c r="R58" s="275">
        <v>4</v>
      </c>
      <c r="S58" s="276">
        <v>2.6366160000000001</v>
      </c>
      <c r="T58" s="275">
        <v>2</v>
      </c>
      <c r="U58" s="276">
        <v>1.32342757</v>
      </c>
      <c r="V58" s="275">
        <v>170</v>
      </c>
      <c r="W58" s="340">
        <v>147</v>
      </c>
      <c r="X58" s="341">
        <v>86.235504300000002</v>
      </c>
      <c r="Y58" s="275">
        <v>101</v>
      </c>
      <c r="Z58" s="276">
        <v>59.285967429999999</v>
      </c>
      <c r="AA58" s="275">
        <v>109</v>
      </c>
      <c r="AB58" s="276">
        <v>64.290649149999993</v>
      </c>
      <c r="AC58" s="275">
        <v>47</v>
      </c>
      <c r="AD58" s="276">
        <v>27.738191199999999</v>
      </c>
      <c r="AE58" s="275">
        <v>87</v>
      </c>
      <c r="AF58" s="276">
        <v>51.335886240000001</v>
      </c>
      <c r="AG58" s="275">
        <v>11</v>
      </c>
      <c r="AH58" s="276">
        <v>6.6595681200000003</v>
      </c>
      <c r="AI58" s="275">
        <v>108</v>
      </c>
      <c r="AJ58" s="276">
        <v>63.75780786</v>
      </c>
      <c r="AK58" s="275">
        <v>8</v>
      </c>
      <c r="AL58" s="276">
        <v>4.7840427300000004</v>
      </c>
      <c r="AM58" s="275">
        <v>4</v>
      </c>
      <c r="AN58" s="276">
        <v>2.4877799700000001</v>
      </c>
    </row>
    <row r="59" spans="1:40" s="266" customFormat="1" ht="15" customHeight="1" x14ac:dyDescent="0.2">
      <c r="A59" s="720"/>
      <c r="B59" s="269" t="s">
        <v>162</v>
      </c>
      <c r="C59" s="284">
        <v>75</v>
      </c>
      <c r="D59" s="344">
        <v>67</v>
      </c>
      <c r="E59" s="345">
        <v>89.682941499999998</v>
      </c>
      <c r="F59" s="284">
        <v>54</v>
      </c>
      <c r="G59" s="285">
        <v>71.232122970000006</v>
      </c>
      <c r="H59" s="284">
        <v>60</v>
      </c>
      <c r="I59" s="285">
        <v>79.762677199999999</v>
      </c>
      <c r="J59" s="284">
        <v>34</v>
      </c>
      <c r="K59" s="285">
        <v>45.444886029999999</v>
      </c>
      <c r="L59" s="284">
        <v>52</v>
      </c>
      <c r="M59" s="285">
        <v>69.286386570000005</v>
      </c>
      <c r="N59" s="284">
        <v>15</v>
      </c>
      <c r="O59" s="285">
        <v>19.460425919999999</v>
      </c>
      <c r="P59" s="284">
        <v>49</v>
      </c>
      <c r="Q59" s="285">
        <v>64.600026360000001</v>
      </c>
      <c r="R59" s="284">
        <v>3</v>
      </c>
      <c r="S59" s="285">
        <v>4.5106419999999998</v>
      </c>
      <c r="T59" s="284">
        <v>2</v>
      </c>
      <c r="U59" s="285">
        <v>2.1750985599999999</v>
      </c>
      <c r="V59" s="284">
        <v>78</v>
      </c>
      <c r="W59" s="346">
        <v>74</v>
      </c>
      <c r="X59" s="347">
        <v>94.793827300000004</v>
      </c>
      <c r="Y59" s="284">
        <v>65</v>
      </c>
      <c r="Z59" s="285">
        <v>83.233757580000002</v>
      </c>
      <c r="AA59" s="284">
        <v>67</v>
      </c>
      <c r="AB59" s="285">
        <v>86.919414009999997</v>
      </c>
      <c r="AC59" s="284">
        <v>32</v>
      </c>
      <c r="AD59" s="285">
        <v>41.536164479999997</v>
      </c>
      <c r="AE59" s="284">
        <v>57</v>
      </c>
      <c r="AF59" s="285">
        <v>73.937343249999998</v>
      </c>
      <c r="AG59" s="284">
        <v>9</v>
      </c>
      <c r="AH59" s="285">
        <v>10.96197023</v>
      </c>
      <c r="AI59" s="284">
        <v>51</v>
      </c>
      <c r="AJ59" s="285">
        <v>65.882233920000004</v>
      </c>
      <c r="AK59" s="284">
        <v>7</v>
      </c>
      <c r="AL59" s="285">
        <v>8.8986282899999996</v>
      </c>
      <c r="AM59" s="284">
        <v>3</v>
      </c>
      <c r="AN59" s="285">
        <v>4.1287525699999996</v>
      </c>
    </row>
    <row r="60" spans="1:40" s="266" customFormat="1" ht="15" customHeight="1" x14ac:dyDescent="0.2">
      <c r="A60" s="720"/>
      <c r="B60" s="273" t="s">
        <v>163</v>
      </c>
      <c r="C60" s="275">
        <v>90</v>
      </c>
      <c r="D60" s="338">
        <v>62</v>
      </c>
      <c r="E60" s="339">
        <v>69.320517899999999</v>
      </c>
      <c r="F60" s="275">
        <v>32</v>
      </c>
      <c r="G60" s="276">
        <v>35.82074102</v>
      </c>
      <c r="H60" s="275">
        <v>42</v>
      </c>
      <c r="I60" s="276">
        <v>47.116445149999997</v>
      </c>
      <c r="J60" s="275">
        <v>14</v>
      </c>
      <c r="K60" s="276">
        <v>15.871669799999999</v>
      </c>
      <c r="L60" s="275">
        <v>29</v>
      </c>
      <c r="M60" s="276">
        <v>31.934478420000001</v>
      </c>
      <c r="N60" s="275">
        <v>4</v>
      </c>
      <c r="O60" s="276">
        <v>4.0758248300000002</v>
      </c>
      <c r="P60" s="275">
        <v>47</v>
      </c>
      <c r="Q60" s="276">
        <v>52.286181169999999</v>
      </c>
      <c r="R60" s="275">
        <v>1</v>
      </c>
      <c r="S60" s="276">
        <v>1.0649893699999999</v>
      </c>
      <c r="T60" s="275">
        <v>1</v>
      </c>
      <c r="U60" s="276">
        <v>0.60918517999999999</v>
      </c>
      <c r="V60" s="275">
        <v>92</v>
      </c>
      <c r="W60" s="340">
        <v>73</v>
      </c>
      <c r="X60" s="341">
        <v>79.049446099999997</v>
      </c>
      <c r="Y60" s="275">
        <v>36</v>
      </c>
      <c r="Z60" s="276">
        <v>39.178031169999997</v>
      </c>
      <c r="AA60" s="275">
        <v>42</v>
      </c>
      <c r="AB60" s="276">
        <v>45.290242069999998</v>
      </c>
      <c r="AC60" s="275">
        <v>15</v>
      </c>
      <c r="AD60" s="276">
        <v>16.152622520000001</v>
      </c>
      <c r="AE60" s="275">
        <v>30</v>
      </c>
      <c r="AF60" s="276">
        <v>32.358408390000001</v>
      </c>
      <c r="AG60" s="275">
        <v>3</v>
      </c>
      <c r="AH60" s="276">
        <v>3.0470248799999999</v>
      </c>
      <c r="AI60" s="275">
        <v>57</v>
      </c>
      <c r="AJ60" s="276">
        <v>61.974018059999999</v>
      </c>
      <c r="AK60" s="275">
        <v>1</v>
      </c>
      <c r="AL60" s="276">
        <v>1.32920102</v>
      </c>
      <c r="AM60" s="275">
        <v>1</v>
      </c>
      <c r="AN60" s="276">
        <v>1.10992538</v>
      </c>
    </row>
    <row r="61" spans="1:40" s="266" customFormat="1" ht="15" customHeight="1" x14ac:dyDescent="0.2">
      <c r="A61" s="720" t="s">
        <v>179</v>
      </c>
      <c r="B61" s="269" t="s">
        <v>63</v>
      </c>
      <c r="C61" s="284">
        <v>13</v>
      </c>
      <c r="D61" s="344">
        <v>9</v>
      </c>
      <c r="E61" s="345">
        <v>69.806459399999994</v>
      </c>
      <c r="F61" s="284">
        <v>6</v>
      </c>
      <c r="G61" s="285">
        <v>50.831011869999998</v>
      </c>
      <c r="H61" s="284">
        <v>6</v>
      </c>
      <c r="I61" s="285">
        <v>49.648834299999997</v>
      </c>
      <c r="J61" s="284">
        <v>2</v>
      </c>
      <c r="K61" s="285">
        <v>19.194235989999999</v>
      </c>
      <c r="L61" s="284">
        <v>5</v>
      </c>
      <c r="M61" s="285">
        <v>35.464414189999999</v>
      </c>
      <c r="N61" s="284">
        <v>1</v>
      </c>
      <c r="O61" s="285">
        <v>10.06377455</v>
      </c>
      <c r="P61" s="284">
        <v>5</v>
      </c>
      <c r="Q61" s="285">
        <v>39.104236800000002</v>
      </c>
      <c r="R61" s="284">
        <v>0</v>
      </c>
      <c r="S61" s="285">
        <v>3.8755646800000001</v>
      </c>
      <c r="T61" s="284">
        <v>0</v>
      </c>
      <c r="U61" s="285">
        <v>0.39654441000000001</v>
      </c>
      <c r="V61" s="284">
        <v>14</v>
      </c>
      <c r="W61" s="346">
        <v>12</v>
      </c>
      <c r="X61" s="347">
        <v>82.410319900000005</v>
      </c>
      <c r="Y61" s="284">
        <v>8</v>
      </c>
      <c r="Z61" s="285">
        <v>53.14339992</v>
      </c>
      <c r="AA61" s="284">
        <v>7</v>
      </c>
      <c r="AB61" s="285">
        <v>48.940457469999998</v>
      </c>
      <c r="AC61" s="284">
        <v>3</v>
      </c>
      <c r="AD61" s="285">
        <v>17.870548100000001</v>
      </c>
      <c r="AE61" s="284">
        <v>5</v>
      </c>
      <c r="AF61" s="285">
        <v>35.038603549999998</v>
      </c>
      <c r="AG61" s="284">
        <v>3</v>
      </c>
      <c r="AH61" s="285">
        <v>18.309856150000002</v>
      </c>
      <c r="AI61" s="284">
        <v>7</v>
      </c>
      <c r="AJ61" s="285">
        <v>45.59516765</v>
      </c>
      <c r="AK61" s="284">
        <v>0</v>
      </c>
      <c r="AL61" s="285">
        <v>3.06168643</v>
      </c>
      <c r="AM61" s="284">
        <v>0</v>
      </c>
      <c r="AN61" s="285">
        <v>1.2596035999999999</v>
      </c>
    </row>
    <row r="62" spans="1:40" s="266" customFormat="1" ht="15" customHeight="1" x14ac:dyDescent="0.2">
      <c r="A62" s="720"/>
      <c r="B62" s="273" t="s">
        <v>162</v>
      </c>
      <c r="C62" s="275">
        <v>6</v>
      </c>
      <c r="D62" s="338">
        <v>5</v>
      </c>
      <c r="E62" s="339">
        <v>92.201340700000003</v>
      </c>
      <c r="F62" s="275">
        <v>5</v>
      </c>
      <c r="G62" s="276">
        <v>82.94592025</v>
      </c>
      <c r="H62" s="275">
        <v>5</v>
      </c>
      <c r="I62" s="276">
        <v>84.551253680000002</v>
      </c>
      <c r="J62" s="275">
        <v>2</v>
      </c>
      <c r="K62" s="276">
        <v>38.305133920000003</v>
      </c>
      <c r="L62" s="275">
        <v>4</v>
      </c>
      <c r="M62" s="276">
        <v>69.909709809999995</v>
      </c>
      <c r="N62" s="275">
        <v>1</v>
      </c>
      <c r="O62" s="276">
        <v>14.257294780000001</v>
      </c>
      <c r="P62" s="275">
        <v>2</v>
      </c>
      <c r="Q62" s="276">
        <v>35.210000559999997</v>
      </c>
      <c r="R62" s="275">
        <v>0</v>
      </c>
      <c r="S62" s="276">
        <v>7.4594605999999999</v>
      </c>
      <c r="T62" s="275">
        <v>0</v>
      </c>
      <c r="U62" s="276">
        <v>0.67651413999999999</v>
      </c>
      <c r="V62" s="275">
        <v>7</v>
      </c>
      <c r="W62" s="340">
        <v>7</v>
      </c>
      <c r="X62" s="341">
        <v>91.492302800000004</v>
      </c>
      <c r="Y62" s="275">
        <v>6</v>
      </c>
      <c r="Z62" s="276">
        <v>86.248139730000005</v>
      </c>
      <c r="AA62" s="275">
        <v>6</v>
      </c>
      <c r="AB62" s="276">
        <v>83.926684570000006</v>
      </c>
      <c r="AC62" s="275">
        <v>2</v>
      </c>
      <c r="AD62" s="276">
        <v>34.102920500000003</v>
      </c>
      <c r="AE62" s="275">
        <v>5</v>
      </c>
      <c r="AF62" s="276">
        <v>63.131197110000002</v>
      </c>
      <c r="AG62" s="275">
        <v>2</v>
      </c>
      <c r="AH62" s="276">
        <v>20.976721220000002</v>
      </c>
      <c r="AI62" s="275">
        <v>2</v>
      </c>
      <c r="AJ62" s="276">
        <v>24.48546301</v>
      </c>
      <c r="AK62" s="275">
        <v>0</v>
      </c>
      <c r="AL62" s="276">
        <v>6.0207346800000003</v>
      </c>
      <c r="AM62" s="275">
        <v>0</v>
      </c>
      <c r="AN62" s="276">
        <v>2.4975743100000001</v>
      </c>
    </row>
    <row r="63" spans="1:40" s="266" customFormat="1" ht="15" customHeight="1" x14ac:dyDescent="0.2">
      <c r="A63" s="720"/>
      <c r="B63" s="269" t="s">
        <v>163</v>
      </c>
      <c r="C63" s="284">
        <v>7</v>
      </c>
      <c r="D63" s="344">
        <v>4</v>
      </c>
      <c r="E63" s="345">
        <v>51.444560500000001</v>
      </c>
      <c r="F63" s="284">
        <v>2</v>
      </c>
      <c r="G63" s="285">
        <v>24.499517010000002</v>
      </c>
      <c r="H63" s="284">
        <v>1</v>
      </c>
      <c r="I63" s="285">
        <v>21.031817369999999</v>
      </c>
      <c r="J63" s="284">
        <v>0</v>
      </c>
      <c r="K63" s="285">
        <v>3.5249242600000001</v>
      </c>
      <c r="L63" s="284">
        <v>1</v>
      </c>
      <c r="M63" s="285">
        <v>7.2221998899999997</v>
      </c>
      <c r="N63" s="284">
        <v>0</v>
      </c>
      <c r="O63" s="285">
        <v>6.6254444399999999</v>
      </c>
      <c r="P63" s="284">
        <v>3</v>
      </c>
      <c r="Q63" s="285">
        <v>42.297179489999998</v>
      </c>
      <c r="R63" s="284">
        <v>0</v>
      </c>
      <c r="S63" s="285">
        <v>0.93707468999999999</v>
      </c>
      <c r="T63" s="284">
        <v>0</v>
      </c>
      <c r="U63" s="285">
        <v>0.16699302999999999</v>
      </c>
      <c r="V63" s="284">
        <v>7</v>
      </c>
      <c r="W63" s="346">
        <v>5</v>
      </c>
      <c r="X63" s="347">
        <v>73.169634099999996</v>
      </c>
      <c r="Y63" s="284">
        <v>1</v>
      </c>
      <c r="Z63" s="285">
        <v>19.46017213</v>
      </c>
      <c r="AA63" s="284">
        <v>1</v>
      </c>
      <c r="AB63" s="285">
        <v>13.342864369999999</v>
      </c>
      <c r="AC63" s="284">
        <v>0</v>
      </c>
      <c r="AD63" s="285">
        <v>1.3545234900000001</v>
      </c>
      <c r="AE63" s="284">
        <v>0</v>
      </c>
      <c r="AF63" s="285">
        <v>6.4551066300000004</v>
      </c>
      <c r="AG63" s="284">
        <v>1</v>
      </c>
      <c r="AH63" s="285">
        <v>15.596389009999999</v>
      </c>
      <c r="AI63" s="284">
        <v>5</v>
      </c>
      <c r="AJ63" s="285">
        <v>67.073753310000001</v>
      </c>
      <c r="AK63" s="284">
        <v>0</v>
      </c>
      <c r="AL63" s="285">
        <v>5.0930360000000001E-2</v>
      </c>
      <c r="AM63" s="284">
        <v>0</v>
      </c>
      <c r="AN63" s="285">
        <v>0</v>
      </c>
    </row>
    <row r="64" spans="1:40" s="266" customFormat="1" ht="15" customHeight="1" x14ac:dyDescent="0.2">
      <c r="A64" s="720" t="s">
        <v>180</v>
      </c>
      <c r="B64" s="273" t="s">
        <v>63</v>
      </c>
      <c r="C64" s="275">
        <v>28</v>
      </c>
      <c r="D64" s="338">
        <v>25</v>
      </c>
      <c r="E64" s="339">
        <v>87.564824999999999</v>
      </c>
      <c r="F64" s="275">
        <v>21</v>
      </c>
      <c r="G64" s="276">
        <v>75.727747109999996</v>
      </c>
      <c r="H64" s="275">
        <v>20</v>
      </c>
      <c r="I64" s="276">
        <v>70.774470059999999</v>
      </c>
      <c r="J64" s="275">
        <v>11</v>
      </c>
      <c r="K64" s="276">
        <v>38.776513989999998</v>
      </c>
      <c r="L64" s="275">
        <v>16</v>
      </c>
      <c r="M64" s="276">
        <v>55.29024544</v>
      </c>
      <c r="N64" s="275">
        <v>4</v>
      </c>
      <c r="O64" s="276">
        <v>14.741118930000001</v>
      </c>
      <c r="P64" s="275">
        <v>10</v>
      </c>
      <c r="Q64" s="276">
        <v>34.256208309999998</v>
      </c>
      <c r="R64" s="275">
        <v>3</v>
      </c>
      <c r="S64" s="276">
        <v>10.6471287</v>
      </c>
      <c r="T64" s="275">
        <v>2</v>
      </c>
      <c r="U64" s="276">
        <v>6.7067142100000003</v>
      </c>
      <c r="V64" s="275">
        <v>31</v>
      </c>
      <c r="W64" s="340">
        <v>27</v>
      </c>
      <c r="X64" s="341">
        <v>88.876478800000001</v>
      </c>
      <c r="Y64" s="275">
        <v>23</v>
      </c>
      <c r="Z64" s="276">
        <v>76.257042709999993</v>
      </c>
      <c r="AA64" s="275">
        <v>22</v>
      </c>
      <c r="AB64" s="276">
        <v>71.599579719999994</v>
      </c>
      <c r="AC64" s="275">
        <v>10</v>
      </c>
      <c r="AD64" s="276">
        <v>32.170223040000003</v>
      </c>
      <c r="AE64" s="275">
        <v>17</v>
      </c>
      <c r="AF64" s="276">
        <v>54.41577384</v>
      </c>
      <c r="AG64" s="275">
        <v>6</v>
      </c>
      <c r="AH64" s="276">
        <v>20.687365960000001</v>
      </c>
      <c r="AI64" s="275">
        <v>11</v>
      </c>
      <c r="AJ64" s="276">
        <v>35.185378149999998</v>
      </c>
      <c r="AK64" s="275">
        <v>2</v>
      </c>
      <c r="AL64" s="276">
        <v>6.92128444</v>
      </c>
      <c r="AM64" s="275">
        <v>0</v>
      </c>
      <c r="AN64" s="276">
        <v>1.0248867500000001</v>
      </c>
    </row>
    <row r="65" spans="1:40" s="266" customFormat="1" ht="15" customHeight="1" x14ac:dyDescent="0.2">
      <c r="A65" s="720"/>
      <c r="B65" s="269" t="s">
        <v>162</v>
      </c>
      <c r="C65" s="284">
        <v>16</v>
      </c>
      <c r="D65" s="344">
        <v>15</v>
      </c>
      <c r="E65" s="345">
        <v>95.595490100000006</v>
      </c>
      <c r="F65" s="284">
        <v>15</v>
      </c>
      <c r="G65" s="285">
        <v>93.341407770000004</v>
      </c>
      <c r="H65" s="284">
        <v>14</v>
      </c>
      <c r="I65" s="285">
        <v>89.56810333</v>
      </c>
      <c r="J65" s="284">
        <v>8</v>
      </c>
      <c r="K65" s="285">
        <v>52.319297779999999</v>
      </c>
      <c r="L65" s="284">
        <v>12</v>
      </c>
      <c r="M65" s="285">
        <v>73.944918259999994</v>
      </c>
      <c r="N65" s="284">
        <v>3</v>
      </c>
      <c r="O65" s="285">
        <v>19.405608189999999</v>
      </c>
      <c r="P65" s="284">
        <v>3</v>
      </c>
      <c r="Q65" s="285">
        <v>18.13973824</v>
      </c>
      <c r="R65" s="284">
        <v>3</v>
      </c>
      <c r="S65" s="285">
        <v>17.212327569999999</v>
      </c>
      <c r="T65" s="284">
        <v>2</v>
      </c>
      <c r="U65" s="285">
        <v>11.72297275</v>
      </c>
      <c r="V65" s="284">
        <v>17</v>
      </c>
      <c r="W65" s="346">
        <v>16</v>
      </c>
      <c r="X65" s="347">
        <v>97.877226500000006</v>
      </c>
      <c r="Y65" s="284">
        <v>16</v>
      </c>
      <c r="Z65" s="285">
        <v>94.165355689999998</v>
      </c>
      <c r="AA65" s="284">
        <v>16</v>
      </c>
      <c r="AB65" s="285">
        <v>94.753083649999994</v>
      </c>
      <c r="AC65" s="284">
        <v>8</v>
      </c>
      <c r="AD65" s="285">
        <v>45.53782039</v>
      </c>
      <c r="AE65" s="284">
        <v>13</v>
      </c>
      <c r="AF65" s="285">
        <v>78.914530740000004</v>
      </c>
      <c r="AG65" s="284">
        <v>5</v>
      </c>
      <c r="AH65" s="285">
        <v>27.734134009999998</v>
      </c>
      <c r="AI65" s="284">
        <v>4</v>
      </c>
      <c r="AJ65" s="285">
        <v>21.547432959999998</v>
      </c>
      <c r="AK65" s="284">
        <v>2</v>
      </c>
      <c r="AL65" s="285">
        <v>10.982603470000001</v>
      </c>
      <c r="AM65" s="284">
        <v>0</v>
      </c>
      <c r="AN65" s="285">
        <v>1.6748791000000001</v>
      </c>
    </row>
    <row r="66" spans="1:40" s="266" customFormat="1" ht="15" customHeight="1" x14ac:dyDescent="0.2">
      <c r="A66" s="720"/>
      <c r="B66" s="273" t="s">
        <v>163</v>
      </c>
      <c r="C66" s="275">
        <v>12</v>
      </c>
      <c r="D66" s="338">
        <v>10</v>
      </c>
      <c r="E66" s="339">
        <v>77.549567400000001</v>
      </c>
      <c r="F66" s="275">
        <v>7</v>
      </c>
      <c r="G66" s="276">
        <v>53.761278920000002</v>
      </c>
      <c r="H66" s="275">
        <v>6</v>
      </c>
      <c r="I66" s="276">
        <v>47.336426410000001</v>
      </c>
      <c r="J66" s="275">
        <v>3</v>
      </c>
      <c r="K66" s="276">
        <v>21.886945440000002</v>
      </c>
      <c r="L66" s="275">
        <v>4</v>
      </c>
      <c r="M66" s="276">
        <v>32.025503090000001</v>
      </c>
      <c r="N66" s="275">
        <v>1</v>
      </c>
      <c r="O66" s="276">
        <v>8.9239093700000005</v>
      </c>
      <c r="P66" s="275">
        <v>7</v>
      </c>
      <c r="Q66" s="276">
        <v>54.355490000000003</v>
      </c>
      <c r="R66" s="275">
        <v>0</v>
      </c>
      <c r="S66" s="276">
        <v>2.4594932599999999</v>
      </c>
      <c r="T66" s="275">
        <v>0</v>
      </c>
      <c r="U66" s="276">
        <v>0.45080376999999999</v>
      </c>
      <c r="V66" s="275">
        <v>14</v>
      </c>
      <c r="W66" s="340">
        <v>11</v>
      </c>
      <c r="X66" s="341">
        <v>77.955544900000007</v>
      </c>
      <c r="Y66" s="275">
        <v>8</v>
      </c>
      <c r="Z66" s="276">
        <v>54.528236810000003</v>
      </c>
      <c r="AA66" s="275">
        <v>6</v>
      </c>
      <c r="AB66" s="276">
        <v>43.50659332</v>
      </c>
      <c r="AC66" s="275">
        <v>2</v>
      </c>
      <c r="AD66" s="276">
        <v>15.950832159999999</v>
      </c>
      <c r="AE66" s="275">
        <v>3</v>
      </c>
      <c r="AF66" s="276">
        <v>24.6905432</v>
      </c>
      <c r="AG66" s="275">
        <v>2</v>
      </c>
      <c r="AH66" s="276">
        <v>12.137266609999999</v>
      </c>
      <c r="AI66" s="275">
        <v>7</v>
      </c>
      <c r="AJ66" s="276">
        <v>51.732791890000001</v>
      </c>
      <c r="AK66" s="275">
        <v>0</v>
      </c>
      <c r="AL66" s="276">
        <v>1.9935387</v>
      </c>
      <c r="AM66" s="275">
        <v>0</v>
      </c>
      <c r="AN66" s="276">
        <v>0.23622745000000001</v>
      </c>
    </row>
    <row r="67" spans="1:40" s="266" customFormat="1" ht="15" customHeight="1" x14ac:dyDescent="0.2">
      <c r="A67" s="720" t="s">
        <v>181</v>
      </c>
      <c r="B67" s="269" t="s">
        <v>63</v>
      </c>
      <c r="C67" s="284">
        <v>349</v>
      </c>
      <c r="D67" s="344">
        <v>316</v>
      </c>
      <c r="E67" s="345">
        <v>90.619795499999995</v>
      </c>
      <c r="F67" s="284">
        <v>293</v>
      </c>
      <c r="G67" s="285">
        <v>83.818416089999999</v>
      </c>
      <c r="H67" s="284">
        <v>308</v>
      </c>
      <c r="I67" s="285">
        <v>88.136207999999996</v>
      </c>
      <c r="J67" s="284">
        <v>221</v>
      </c>
      <c r="K67" s="285">
        <v>63.252484559999999</v>
      </c>
      <c r="L67" s="284">
        <v>266</v>
      </c>
      <c r="M67" s="285">
        <v>76.132784520000001</v>
      </c>
      <c r="N67" s="284">
        <v>102</v>
      </c>
      <c r="O67" s="285">
        <v>29.084201319999998</v>
      </c>
      <c r="P67" s="284">
        <v>92</v>
      </c>
      <c r="Q67" s="285">
        <v>26.448301489999999</v>
      </c>
      <c r="R67" s="284">
        <v>111</v>
      </c>
      <c r="S67" s="285">
        <v>31.742361720000002</v>
      </c>
      <c r="T67" s="284">
        <v>57</v>
      </c>
      <c r="U67" s="285">
        <v>16.263073649999999</v>
      </c>
      <c r="V67" s="284">
        <v>351</v>
      </c>
      <c r="W67" s="346">
        <v>328</v>
      </c>
      <c r="X67" s="347">
        <v>93.6604344</v>
      </c>
      <c r="Y67" s="284">
        <v>292</v>
      </c>
      <c r="Z67" s="285">
        <v>83.186073800000003</v>
      </c>
      <c r="AA67" s="284">
        <v>313</v>
      </c>
      <c r="AB67" s="285">
        <v>89.281685449999998</v>
      </c>
      <c r="AC67" s="284">
        <v>171</v>
      </c>
      <c r="AD67" s="285">
        <v>48.798190730000002</v>
      </c>
      <c r="AE67" s="284">
        <v>266</v>
      </c>
      <c r="AF67" s="285">
        <v>75.892904099999996</v>
      </c>
      <c r="AG67" s="284">
        <v>78</v>
      </c>
      <c r="AH67" s="285">
        <v>22.20596132</v>
      </c>
      <c r="AI67" s="284">
        <v>70</v>
      </c>
      <c r="AJ67" s="285">
        <v>19.97068574</v>
      </c>
      <c r="AK67" s="284">
        <v>89</v>
      </c>
      <c r="AL67" s="285">
        <v>25.393097090000001</v>
      </c>
      <c r="AM67" s="284">
        <v>33</v>
      </c>
      <c r="AN67" s="285">
        <v>9.4214548199999992</v>
      </c>
    </row>
    <row r="68" spans="1:40" s="266" customFormat="1" ht="15" customHeight="1" x14ac:dyDescent="0.2">
      <c r="A68" s="720"/>
      <c r="B68" s="273" t="s">
        <v>162</v>
      </c>
      <c r="C68" s="275">
        <v>216</v>
      </c>
      <c r="D68" s="338">
        <v>206</v>
      </c>
      <c r="E68" s="339">
        <v>95.213025000000002</v>
      </c>
      <c r="F68" s="275">
        <v>195</v>
      </c>
      <c r="G68" s="276">
        <v>90.280378909999996</v>
      </c>
      <c r="H68" s="275">
        <v>201</v>
      </c>
      <c r="I68" s="276">
        <v>93.127513239999999</v>
      </c>
      <c r="J68" s="275">
        <v>144</v>
      </c>
      <c r="K68" s="276">
        <v>66.621731359999998</v>
      </c>
      <c r="L68" s="275">
        <v>174</v>
      </c>
      <c r="M68" s="276">
        <v>80.600947910000002</v>
      </c>
      <c r="N68" s="275">
        <v>74</v>
      </c>
      <c r="O68" s="276">
        <v>34.155340410000001</v>
      </c>
      <c r="P68" s="275">
        <v>60</v>
      </c>
      <c r="Q68" s="276">
        <v>27.935826219999999</v>
      </c>
      <c r="R68" s="275">
        <v>90</v>
      </c>
      <c r="S68" s="276">
        <v>41.730093340000003</v>
      </c>
      <c r="T68" s="275">
        <v>49</v>
      </c>
      <c r="U68" s="276">
        <v>22.895170669999999</v>
      </c>
      <c r="V68" s="275">
        <v>217</v>
      </c>
      <c r="W68" s="340">
        <v>213</v>
      </c>
      <c r="X68" s="341">
        <v>98.306591400000002</v>
      </c>
      <c r="Y68" s="275">
        <v>201</v>
      </c>
      <c r="Z68" s="276">
        <v>92.608880459999995</v>
      </c>
      <c r="AA68" s="275">
        <v>207</v>
      </c>
      <c r="AB68" s="276">
        <v>95.368789550000002</v>
      </c>
      <c r="AC68" s="275">
        <v>127</v>
      </c>
      <c r="AD68" s="276">
        <v>58.478914779999997</v>
      </c>
      <c r="AE68" s="275">
        <v>181</v>
      </c>
      <c r="AF68" s="276">
        <v>83.249858660000001</v>
      </c>
      <c r="AG68" s="275">
        <v>62</v>
      </c>
      <c r="AH68" s="276">
        <v>28.416803290000001</v>
      </c>
      <c r="AI68" s="275">
        <v>41</v>
      </c>
      <c r="AJ68" s="276">
        <v>18.905318040000001</v>
      </c>
      <c r="AK68" s="275">
        <v>70</v>
      </c>
      <c r="AL68" s="276">
        <v>32.135695749999996</v>
      </c>
      <c r="AM68" s="275">
        <v>29</v>
      </c>
      <c r="AN68" s="276">
        <v>13.42506453</v>
      </c>
    </row>
    <row r="69" spans="1:40" s="266" customFormat="1" ht="15" customHeight="1" x14ac:dyDescent="0.2">
      <c r="A69" s="720"/>
      <c r="B69" s="269" t="s">
        <v>163</v>
      </c>
      <c r="C69" s="284">
        <v>133</v>
      </c>
      <c r="D69" s="344">
        <v>111</v>
      </c>
      <c r="E69" s="345">
        <v>83.183957699999993</v>
      </c>
      <c r="F69" s="284">
        <v>98</v>
      </c>
      <c r="G69" s="285">
        <v>73.357343540000002</v>
      </c>
      <c r="H69" s="284">
        <v>107</v>
      </c>
      <c r="I69" s="285">
        <v>80.055937689999993</v>
      </c>
      <c r="J69" s="284">
        <v>77</v>
      </c>
      <c r="K69" s="285">
        <v>57.798114699999999</v>
      </c>
      <c r="L69" s="284">
        <v>92</v>
      </c>
      <c r="M69" s="285">
        <v>68.899412440000006</v>
      </c>
      <c r="N69" s="284">
        <v>28</v>
      </c>
      <c r="O69" s="285">
        <v>20.87469046</v>
      </c>
      <c r="P69" s="284">
        <v>32</v>
      </c>
      <c r="Q69" s="285">
        <v>24.040193519999999</v>
      </c>
      <c r="R69" s="284">
        <v>21</v>
      </c>
      <c r="S69" s="285">
        <v>15.57353065</v>
      </c>
      <c r="T69" s="284">
        <v>7</v>
      </c>
      <c r="U69" s="285">
        <v>5.52657606</v>
      </c>
      <c r="V69" s="284">
        <v>133</v>
      </c>
      <c r="W69" s="346">
        <v>115</v>
      </c>
      <c r="X69" s="347">
        <v>86.103340099999997</v>
      </c>
      <c r="Y69" s="284">
        <v>91</v>
      </c>
      <c r="Z69" s="285">
        <v>67.859635589999996</v>
      </c>
      <c r="AA69" s="284">
        <v>106</v>
      </c>
      <c r="AB69" s="285">
        <v>79.380853529999996</v>
      </c>
      <c r="AC69" s="284">
        <v>44</v>
      </c>
      <c r="AD69" s="285">
        <v>33.052243220000001</v>
      </c>
      <c r="AE69" s="284">
        <v>85</v>
      </c>
      <c r="AF69" s="285">
        <v>63.926627629999999</v>
      </c>
      <c r="AG69" s="284">
        <v>16</v>
      </c>
      <c r="AH69" s="285">
        <v>12.103866549999999</v>
      </c>
      <c r="AI69" s="284">
        <v>29</v>
      </c>
      <c r="AJ69" s="285">
        <v>21.703533780000001</v>
      </c>
      <c r="AK69" s="284">
        <v>19</v>
      </c>
      <c r="AL69" s="285">
        <v>14.42608635</v>
      </c>
      <c r="AM69" s="284">
        <v>4</v>
      </c>
      <c r="AN69" s="285">
        <v>2.9094803100000002</v>
      </c>
    </row>
    <row r="70" spans="1:40" s="266" customFormat="1" ht="15" customHeight="1" x14ac:dyDescent="0.2">
      <c r="A70" s="720" t="s">
        <v>182</v>
      </c>
      <c r="B70" s="273" t="s">
        <v>63</v>
      </c>
      <c r="C70" s="275">
        <v>258</v>
      </c>
      <c r="D70" s="338">
        <v>194</v>
      </c>
      <c r="E70" s="339">
        <v>75.088594999999998</v>
      </c>
      <c r="F70" s="275">
        <v>95</v>
      </c>
      <c r="G70" s="276">
        <v>36.579193099999998</v>
      </c>
      <c r="H70" s="275">
        <v>116</v>
      </c>
      <c r="I70" s="276">
        <v>44.923601820000002</v>
      </c>
      <c r="J70" s="275">
        <v>49</v>
      </c>
      <c r="K70" s="276">
        <v>19.034036220000001</v>
      </c>
      <c r="L70" s="275">
        <v>99</v>
      </c>
      <c r="M70" s="276">
        <v>38.347686179999997</v>
      </c>
      <c r="N70" s="275">
        <v>92</v>
      </c>
      <c r="O70" s="276">
        <v>35.592567469999999</v>
      </c>
      <c r="P70" s="275">
        <v>118</v>
      </c>
      <c r="Q70" s="276">
        <v>45.766267079999999</v>
      </c>
      <c r="R70" s="275">
        <v>27</v>
      </c>
      <c r="S70" s="276">
        <v>10.413214590000001</v>
      </c>
      <c r="T70" s="275">
        <v>7</v>
      </c>
      <c r="U70" s="276">
        <v>2.6312993499999999</v>
      </c>
      <c r="V70" s="275">
        <v>282</v>
      </c>
      <c r="W70" s="340">
        <v>200</v>
      </c>
      <c r="X70" s="341">
        <v>71.101959100000002</v>
      </c>
      <c r="Y70" s="275">
        <v>111</v>
      </c>
      <c r="Z70" s="276">
        <v>39.389876690000001</v>
      </c>
      <c r="AA70" s="275">
        <v>141</v>
      </c>
      <c r="AB70" s="276">
        <v>50.136272490000003</v>
      </c>
      <c r="AC70" s="275">
        <v>64</v>
      </c>
      <c r="AD70" s="276">
        <v>22.737004819999999</v>
      </c>
      <c r="AE70" s="275">
        <v>104</v>
      </c>
      <c r="AF70" s="276">
        <v>36.730104279999999</v>
      </c>
      <c r="AG70" s="275">
        <v>68</v>
      </c>
      <c r="AH70" s="276">
        <v>24.105865640000001</v>
      </c>
      <c r="AI70" s="275">
        <v>77</v>
      </c>
      <c r="AJ70" s="276">
        <v>27.14015423</v>
      </c>
      <c r="AK70" s="275">
        <v>25</v>
      </c>
      <c r="AL70" s="276">
        <v>9.0407616500000003</v>
      </c>
      <c r="AM70" s="275">
        <v>6</v>
      </c>
      <c r="AN70" s="276">
        <v>2.0231729399999998</v>
      </c>
    </row>
    <row r="71" spans="1:40" s="266" customFormat="1" ht="15" customHeight="1" x14ac:dyDescent="0.2">
      <c r="A71" s="720"/>
      <c r="B71" s="269" t="s">
        <v>162</v>
      </c>
      <c r="C71" s="284">
        <v>111</v>
      </c>
      <c r="D71" s="344">
        <v>96</v>
      </c>
      <c r="E71" s="345">
        <v>86.447552700000003</v>
      </c>
      <c r="F71" s="284">
        <v>76</v>
      </c>
      <c r="G71" s="285">
        <v>68.256961919999995</v>
      </c>
      <c r="H71" s="284">
        <v>87</v>
      </c>
      <c r="I71" s="285">
        <v>78.250429100000005</v>
      </c>
      <c r="J71" s="284">
        <v>35</v>
      </c>
      <c r="K71" s="285">
        <v>31.743908090000001</v>
      </c>
      <c r="L71" s="284">
        <v>74</v>
      </c>
      <c r="M71" s="285">
        <v>66.995873110000005</v>
      </c>
      <c r="N71" s="284">
        <v>54</v>
      </c>
      <c r="O71" s="285">
        <v>48.624939769999997</v>
      </c>
      <c r="P71" s="284">
        <v>36</v>
      </c>
      <c r="Q71" s="285">
        <v>32.60130229</v>
      </c>
      <c r="R71" s="284">
        <v>25</v>
      </c>
      <c r="S71" s="285">
        <v>22.528863820000002</v>
      </c>
      <c r="T71" s="284">
        <v>6</v>
      </c>
      <c r="U71" s="285">
        <v>5.7383562899999996</v>
      </c>
      <c r="V71" s="284">
        <v>129</v>
      </c>
      <c r="W71" s="346">
        <v>121</v>
      </c>
      <c r="X71" s="347">
        <v>93.902488300000002</v>
      </c>
      <c r="Y71" s="284">
        <v>94</v>
      </c>
      <c r="Z71" s="285">
        <v>72.880524910000005</v>
      </c>
      <c r="AA71" s="284">
        <v>107</v>
      </c>
      <c r="AB71" s="285">
        <v>83.345489099999995</v>
      </c>
      <c r="AC71" s="284">
        <v>58</v>
      </c>
      <c r="AD71" s="285">
        <v>45.163355799999998</v>
      </c>
      <c r="AE71" s="284">
        <v>86</v>
      </c>
      <c r="AF71" s="285">
        <v>66.519939800000003</v>
      </c>
      <c r="AG71" s="284">
        <v>51</v>
      </c>
      <c r="AH71" s="285">
        <v>39.189339889999999</v>
      </c>
      <c r="AI71" s="284">
        <v>21</v>
      </c>
      <c r="AJ71" s="285">
        <v>16.213439520000001</v>
      </c>
      <c r="AK71" s="284">
        <v>24</v>
      </c>
      <c r="AL71" s="285">
        <v>18.53668901</v>
      </c>
      <c r="AM71" s="284">
        <v>6</v>
      </c>
      <c r="AN71" s="285">
        <v>4.4245244399999999</v>
      </c>
    </row>
    <row r="72" spans="1:40" s="266" customFormat="1" ht="15" customHeight="1" x14ac:dyDescent="0.2">
      <c r="A72" s="720"/>
      <c r="B72" s="273" t="s">
        <v>163</v>
      </c>
      <c r="C72" s="275">
        <v>148</v>
      </c>
      <c r="D72" s="338">
        <v>98</v>
      </c>
      <c r="E72" s="339">
        <v>66.568429399999999</v>
      </c>
      <c r="F72" s="275">
        <v>19</v>
      </c>
      <c r="G72" s="276">
        <v>12.81822448</v>
      </c>
      <c r="H72" s="275">
        <v>29</v>
      </c>
      <c r="I72" s="276">
        <v>19.925701830000001</v>
      </c>
      <c r="J72" s="275">
        <v>14</v>
      </c>
      <c r="K72" s="276">
        <v>9.5005722899999991</v>
      </c>
      <c r="L72" s="275">
        <v>25</v>
      </c>
      <c r="M72" s="276">
        <v>16.859156639999998</v>
      </c>
      <c r="N72" s="275">
        <v>38</v>
      </c>
      <c r="O72" s="276">
        <v>25.817201310000002</v>
      </c>
      <c r="P72" s="275">
        <v>82</v>
      </c>
      <c r="Q72" s="276">
        <v>55.641088670000002</v>
      </c>
      <c r="R72" s="275">
        <v>2</v>
      </c>
      <c r="S72" s="276">
        <v>1.3254671899999999</v>
      </c>
      <c r="T72" s="275">
        <v>0</v>
      </c>
      <c r="U72" s="276">
        <v>0.3007475</v>
      </c>
      <c r="V72" s="275">
        <v>153</v>
      </c>
      <c r="W72" s="340">
        <v>79</v>
      </c>
      <c r="X72" s="341">
        <v>51.8921876</v>
      </c>
      <c r="Y72" s="275">
        <v>17</v>
      </c>
      <c r="Z72" s="276">
        <v>11.173527269999999</v>
      </c>
      <c r="AA72" s="275">
        <v>34</v>
      </c>
      <c r="AB72" s="276">
        <v>22.15703323</v>
      </c>
      <c r="AC72" s="275">
        <v>6</v>
      </c>
      <c r="AD72" s="276">
        <v>3.8424838499999998</v>
      </c>
      <c r="AE72" s="275">
        <v>18</v>
      </c>
      <c r="AF72" s="276">
        <v>11.631742409999999</v>
      </c>
      <c r="AG72" s="275">
        <v>17</v>
      </c>
      <c r="AH72" s="276">
        <v>11.39782316</v>
      </c>
      <c r="AI72" s="275">
        <v>56</v>
      </c>
      <c r="AJ72" s="276">
        <v>36.346067419999997</v>
      </c>
      <c r="AK72" s="275">
        <v>2</v>
      </c>
      <c r="AL72" s="276">
        <v>1.04030724</v>
      </c>
      <c r="AM72" s="275">
        <v>0</v>
      </c>
      <c r="AN72" s="276">
        <v>0</v>
      </c>
    </row>
    <row r="73" spans="1:40" s="266" customFormat="1" ht="15" customHeight="1" x14ac:dyDescent="0.2">
      <c r="A73" s="720" t="s">
        <v>183</v>
      </c>
      <c r="B73" s="269" t="s">
        <v>63</v>
      </c>
      <c r="C73" s="284">
        <v>366</v>
      </c>
      <c r="D73" s="344">
        <v>324</v>
      </c>
      <c r="E73" s="345">
        <v>88.479969800000006</v>
      </c>
      <c r="F73" s="284">
        <v>251</v>
      </c>
      <c r="G73" s="285">
        <v>68.459723609999998</v>
      </c>
      <c r="H73" s="284">
        <v>289</v>
      </c>
      <c r="I73" s="285">
        <v>78.935952760000006</v>
      </c>
      <c r="J73" s="284">
        <v>118</v>
      </c>
      <c r="K73" s="285">
        <v>32.243108489999997</v>
      </c>
      <c r="L73" s="284">
        <v>249</v>
      </c>
      <c r="M73" s="285">
        <v>68.029165140000003</v>
      </c>
      <c r="N73" s="284">
        <v>124</v>
      </c>
      <c r="O73" s="285">
        <v>33.842782040000003</v>
      </c>
      <c r="P73" s="284">
        <v>108</v>
      </c>
      <c r="Q73" s="285">
        <v>29.440727089999999</v>
      </c>
      <c r="R73" s="284">
        <v>65</v>
      </c>
      <c r="S73" s="285">
        <v>17.66527331</v>
      </c>
      <c r="T73" s="284">
        <v>7</v>
      </c>
      <c r="U73" s="285">
        <v>1.8690838599999999</v>
      </c>
      <c r="V73" s="284">
        <v>396</v>
      </c>
      <c r="W73" s="346">
        <v>363</v>
      </c>
      <c r="X73" s="347">
        <v>91.618474899999995</v>
      </c>
      <c r="Y73" s="284">
        <v>280</v>
      </c>
      <c r="Z73" s="285">
        <v>70.744331439999996</v>
      </c>
      <c r="AA73" s="284">
        <v>332</v>
      </c>
      <c r="AB73" s="285">
        <v>83.695308339999997</v>
      </c>
      <c r="AC73" s="284">
        <v>167</v>
      </c>
      <c r="AD73" s="285">
        <v>42.116143829999999</v>
      </c>
      <c r="AE73" s="284">
        <v>286</v>
      </c>
      <c r="AF73" s="285">
        <v>72.185635250000004</v>
      </c>
      <c r="AG73" s="284">
        <v>133</v>
      </c>
      <c r="AH73" s="285">
        <v>33.607459079999998</v>
      </c>
      <c r="AI73" s="284">
        <v>123</v>
      </c>
      <c r="AJ73" s="285">
        <v>30.95105173</v>
      </c>
      <c r="AK73" s="284">
        <v>75</v>
      </c>
      <c r="AL73" s="285">
        <v>18.94661739</v>
      </c>
      <c r="AM73" s="284">
        <v>29</v>
      </c>
      <c r="AN73" s="285">
        <v>7.3184121199999996</v>
      </c>
    </row>
    <row r="74" spans="1:40" s="266" customFormat="1" ht="15" customHeight="1" x14ac:dyDescent="0.2">
      <c r="A74" s="720"/>
      <c r="B74" s="273" t="s">
        <v>162</v>
      </c>
      <c r="C74" s="275">
        <v>256</v>
      </c>
      <c r="D74" s="338">
        <v>245</v>
      </c>
      <c r="E74" s="339">
        <v>95.874584600000006</v>
      </c>
      <c r="F74" s="275">
        <v>207</v>
      </c>
      <c r="G74" s="276">
        <v>80.85610131</v>
      </c>
      <c r="H74" s="275">
        <v>232</v>
      </c>
      <c r="I74" s="276">
        <v>90.733169050000001</v>
      </c>
      <c r="J74" s="275">
        <v>98</v>
      </c>
      <c r="K74" s="276">
        <v>38.333906980000002</v>
      </c>
      <c r="L74" s="275">
        <v>199</v>
      </c>
      <c r="M74" s="276">
        <v>77.975714539999998</v>
      </c>
      <c r="N74" s="275">
        <v>102</v>
      </c>
      <c r="O74" s="276">
        <v>39.726583980000001</v>
      </c>
      <c r="P74" s="275">
        <v>65</v>
      </c>
      <c r="Q74" s="276">
        <v>25.233831989999999</v>
      </c>
      <c r="R74" s="275">
        <v>63</v>
      </c>
      <c r="S74" s="276">
        <v>24.545045930000001</v>
      </c>
      <c r="T74" s="275">
        <v>7</v>
      </c>
      <c r="U74" s="276">
        <v>2.6765590700000002</v>
      </c>
      <c r="V74" s="275">
        <v>280</v>
      </c>
      <c r="W74" s="340">
        <v>264</v>
      </c>
      <c r="X74" s="341">
        <v>94.243246299999996</v>
      </c>
      <c r="Y74" s="275">
        <v>219</v>
      </c>
      <c r="Z74" s="276">
        <v>78.069918040000005</v>
      </c>
      <c r="AA74" s="275">
        <v>248</v>
      </c>
      <c r="AB74" s="276">
        <v>88.384553940000004</v>
      </c>
      <c r="AC74" s="275">
        <v>131</v>
      </c>
      <c r="AD74" s="276">
        <v>46.671911119999997</v>
      </c>
      <c r="AE74" s="275">
        <v>216</v>
      </c>
      <c r="AF74" s="276">
        <v>76.873761160000001</v>
      </c>
      <c r="AG74" s="275">
        <v>105</v>
      </c>
      <c r="AH74" s="276">
        <v>37.361773159999998</v>
      </c>
      <c r="AI74" s="275">
        <v>75</v>
      </c>
      <c r="AJ74" s="276">
        <v>26.703095309999998</v>
      </c>
      <c r="AK74" s="275">
        <v>67</v>
      </c>
      <c r="AL74" s="276">
        <v>24.025562319999999</v>
      </c>
      <c r="AM74" s="275">
        <v>26</v>
      </c>
      <c r="AN74" s="276">
        <v>9.1042693900000007</v>
      </c>
    </row>
    <row r="75" spans="1:40" s="266" customFormat="1" ht="15" customHeight="1" x14ac:dyDescent="0.2">
      <c r="A75" s="720"/>
      <c r="B75" s="269" t="s">
        <v>163</v>
      </c>
      <c r="C75" s="284">
        <v>110</v>
      </c>
      <c r="D75" s="344">
        <v>79</v>
      </c>
      <c r="E75" s="345">
        <v>71.363462299999995</v>
      </c>
      <c r="F75" s="284">
        <v>44</v>
      </c>
      <c r="G75" s="285">
        <v>39.765505599999997</v>
      </c>
      <c r="H75" s="284">
        <v>57</v>
      </c>
      <c r="I75" s="285">
        <v>51.628629250000003</v>
      </c>
      <c r="J75" s="284">
        <v>20</v>
      </c>
      <c r="K75" s="285">
        <v>18.144578750000001</v>
      </c>
      <c r="L75" s="284">
        <v>50</v>
      </c>
      <c r="M75" s="285">
        <v>45.005628450000003</v>
      </c>
      <c r="N75" s="284">
        <v>22</v>
      </c>
      <c r="O75" s="285">
        <v>20.223392579999999</v>
      </c>
      <c r="P75" s="284">
        <v>43</v>
      </c>
      <c r="Q75" s="285">
        <v>39.178536649999998</v>
      </c>
      <c r="R75" s="284">
        <v>2</v>
      </c>
      <c r="S75" s="285">
        <v>1.74048461</v>
      </c>
      <c r="T75" s="284">
        <v>0</v>
      </c>
      <c r="U75" s="285">
        <v>0</v>
      </c>
      <c r="V75" s="284">
        <v>116</v>
      </c>
      <c r="W75" s="346">
        <v>99</v>
      </c>
      <c r="X75" s="347">
        <v>85.255526799999998</v>
      </c>
      <c r="Y75" s="284">
        <v>61</v>
      </c>
      <c r="Z75" s="285">
        <v>52.985708350000003</v>
      </c>
      <c r="AA75" s="284">
        <v>84</v>
      </c>
      <c r="AB75" s="285">
        <v>72.327680079999993</v>
      </c>
      <c r="AC75" s="284">
        <v>36</v>
      </c>
      <c r="AD75" s="285">
        <v>31.072092520000002</v>
      </c>
      <c r="AE75" s="284">
        <v>70</v>
      </c>
      <c r="AF75" s="285">
        <v>60.820721370000001</v>
      </c>
      <c r="AG75" s="284">
        <v>28</v>
      </c>
      <c r="AH75" s="285">
        <v>24.50628365</v>
      </c>
      <c r="AI75" s="284">
        <v>48</v>
      </c>
      <c r="AJ75" s="285">
        <v>41.248910600000002</v>
      </c>
      <c r="AK75" s="284">
        <v>8</v>
      </c>
      <c r="AL75" s="285">
        <v>6.6342834100000001</v>
      </c>
      <c r="AM75" s="284">
        <v>3</v>
      </c>
      <c r="AN75" s="285">
        <v>2.9891525200000002</v>
      </c>
    </row>
    <row r="76" spans="1:40" s="266" customFormat="1" ht="15" customHeight="1" x14ac:dyDescent="0.2">
      <c r="A76" s="720" t="s">
        <v>184</v>
      </c>
      <c r="B76" s="273" t="s">
        <v>63</v>
      </c>
      <c r="C76" s="275">
        <v>344</v>
      </c>
      <c r="D76" s="338">
        <v>320</v>
      </c>
      <c r="E76" s="339">
        <v>92.956228699999997</v>
      </c>
      <c r="F76" s="275">
        <v>302</v>
      </c>
      <c r="G76" s="276">
        <v>87.880872190000005</v>
      </c>
      <c r="H76" s="275">
        <v>304</v>
      </c>
      <c r="I76" s="276">
        <v>88.504499969999998</v>
      </c>
      <c r="J76" s="275">
        <v>198</v>
      </c>
      <c r="K76" s="276">
        <v>57.541830390000001</v>
      </c>
      <c r="L76" s="275">
        <v>268</v>
      </c>
      <c r="M76" s="276">
        <v>78.061568600000001</v>
      </c>
      <c r="N76" s="275">
        <v>101</v>
      </c>
      <c r="O76" s="276">
        <v>29.43795325</v>
      </c>
      <c r="P76" s="275">
        <v>87</v>
      </c>
      <c r="Q76" s="276">
        <v>25.22307838</v>
      </c>
      <c r="R76" s="275">
        <v>83</v>
      </c>
      <c r="S76" s="276">
        <v>24.16254382</v>
      </c>
      <c r="T76" s="275">
        <v>39</v>
      </c>
      <c r="U76" s="276">
        <v>11.27344444</v>
      </c>
      <c r="V76" s="275">
        <v>354</v>
      </c>
      <c r="W76" s="340">
        <v>334</v>
      </c>
      <c r="X76" s="341">
        <v>94.387179099999997</v>
      </c>
      <c r="Y76" s="275">
        <v>317</v>
      </c>
      <c r="Z76" s="276">
        <v>89.469192449999994</v>
      </c>
      <c r="AA76" s="275">
        <v>308</v>
      </c>
      <c r="AB76" s="276">
        <v>87.140358419999998</v>
      </c>
      <c r="AC76" s="275">
        <v>197</v>
      </c>
      <c r="AD76" s="276">
        <v>55.760566320000002</v>
      </c>
      <c r="AE76" s="275">
        <v>272</v>
      </c>
      <c r="AF76" s="276">
        <v>76.776582700000006</v>
      </c>
      <c r="AG76" s="275">
        <v>121</v>
      </c>
      <c r="AH76" s="276">
        <v>34.119715790000001</v>
      </c>
      <c r="AI76" s="275">
        <v>109</v>
      </c>
      <c r="AJ76" s="276">
        <v>30.890409139999999</v>
      </c>
      <c r="AK76" s="275">
        <v>112</v>
      </c>
      <c r="AL76" s="276">
        <v>31.6482271</v>
      </c>
      <c r="AM76" s="275">
        <v>56</v>
      </c>
      <c r="AN76" s="276">
        <v>15.82437073</v>
      </c>
    </row>
    <row r="77" spans="1:40" s="266" customFormat="1" ht="15" customHeight="1" x14ac:dyDescent="0.2">
      <c r="A77" s="720"/>
      <c r="B77" s="269" t="s">
        <v>162</v>
      </c>
      <c r="C77" s="284">
        <v>262</v>
      </c>
      <c r="D77" s="344">
        <v>256</v>
      </c>
      <c r="E77" s="345">
        <v>97.703304799999998</v>
      </c>
      <c r="F77" s="284">
        <v>248</v>
      </c>
      <c r="G77" s="285">
        <v>94.749154399999995</v>
      </c>
      <c r="H77" s="284">
        <v>252</v>
      </c>
      <c r="I77" s="285">
        <v>96.272530380000006</v>
      </c>
      <c r="J77" s="284">
        <v>174</v>
      </c>
      <c r="K77" s="285">
        <v>66.561196690000003</v>
      </c>
      <c r="L77" s="284">
        <v>225</v>
      </c>
      <c r="M77" s="285">
        <v>85.736566789999998</v>
      </c>
      <c r="N77" s="284">
        <v>90</v>
      </c>
      <c r="O77" s="285">
        <v>34.521180409999999</v>
      </c>
      <c r="P77" s="284">
        <v>69</v>
      </c>
      <c r="Q77" s="285">
        <v>26.46718315</v>
      </c>
      <c r="R77" s="284">
        <v>76</v>
      </c>
      <c r="S77" s="285">
        <v>29.00090767</v>
      </c>
      <c r="T77" s="284">
        <v>37</v>
      </c>
      <c r="U77" s="285">
        <v>14.089070660000001</v>
      </c>
      <c r="V77" s="284">
        <v>266</v>
      </c>
      <c r="W77" s="346">
        <v>261</v>
      </c>
      <c r="X77" s="347">
        <v>97.992922399999998</v>
      </c>
      <c r="Y77" s="284">
        <v>253</v>
      </c>
      <c r="Z77" s="285">
        <v>95.058701490000004</v>
      </c>
      <c r="AA77" s="284">
        <v>249</v>
      </c>
      <c r="AB77" s="285">
        <v>93.605425330000003</v>
      </c>
      <c r="AC77" s="284">
        <v>174</v>
      </c>
      <c r="AD77" s="285">
        <v>65.522404399999999</v>
      </c>
      <c r="AE77" s="284">
        <v>224</v>
      </c>
      <c r="AF77" s="285">
        <v>84.161549829999998</v>
      </c>
      <c r="AG77" s="284">
        <v>110</v>
      </c>
      <c r="AH77" s="285">
        <v>41.322503609999998</v>
      </c>
      <c r="AI77" s="284">
        <v>90</v>
      </c>
      <c r="AJ77" s="285">
        <v>33.669824140000003</v>
      </c>
      <c r="AK77" s="284">
        <v>107</v>
      </c>
      <c r="AL77" s="285">
        <v>40.048509199999998</v>
      </c>
      <c r="AM77" s="284">
        <v>55</v>
      </c>
      <c r="AN77" s="285">
        <v>20.820905710000002</v>
      </c>
    </row>
    <row r="78" spans="1:40" s="266" customFormat="1" ht="15" customHeight="1" x14ac:dyDescent="0.2">
      <c r="A78" s="720"/>
      <c r="B78" s="273" t="s">
        <v>163</v>
      </c>
      <c r="C78" s="275">
        <v>82</v>
      </c>
      <c r="D78" s="338">
        <v>64</v>
      </c>
      <c r="E78" s="339">
        <v>77.726985099999993</v>
      </c>
      <c r="F78" s="275">
        <v>54</v>
      </c>
      <c r="G78" s="276">
        <v>65.846521019999997</v>
      </c>
      <c r="H78" s="275">
        <v>52</v>
      </c>
      <c r="I78" s="276">
        <v>63.583638399999998</v>
      </c>
      <c r="J78" s="275">
        <v>23</v>
      </c>
      <c r="K78" s="276">
        <v>28.606518950000002</v>
      </c>
      <c r="L78" s="275">
        <v>44</v>
      </c>
      <c r="M78" s="276">
        <v>53.439166589999999</v>
      </c>
      <c r="N78" s="275">
        <v>11</v>
      </c>
      <c r="O78" s="276">
        <v>13.130293030000001</v>
      </c>
      <c r="P78" s="275">
        <v>17</v>
      </c>
      <c r="Q78" s="276">
        <v>21.231826949999999</v>
      </c>
      <c r="R78" s="275">
        <v>7</v>
      </c>
      <c r="S78" s="276">
        <v>8.6404372600000006</v>
      </c>
      <c r="T78" s="275">
        <v>2</v>
      </c>
      <c r="U78" s="276">
        <v>2.24054581</v>
      </c>
      <c r="V78" s="275">
        <v>88</v>
      </c>
      <c r="W78" s="340">
        <v>73</v>
      </c>
      <c r="X78" s="341">
        <v>83.463994999999997</v>
      </c>
      <c r="Y78" s="275">
        <v>64</v>
      </c>
      <c r="Z78" s="276">
        <v>72.536418679999997</v>
      </c>
      <c r="AA78" s="275">
        <v>59</v>
      </c>
      <c r="AB78" s="276">
        <v>67.555182979999998</v>
      </c>
      <c r="AC78" s="275">
        <v>23</v>
      </c>
      <c r="AD78" s="276">
        <v>26.18820234</v>
      </c>
      <c r="AE78" s="275">
        <v>48</v>
      </c>
      <c r="AF78" s="276">
        <v>54.40467546</v>
      </c>
      <c r="AG78" s="275">
        <v>11</v>
      </c>
      <c r="AH78" s="276">
        <v>12.299699800000001</v>
      </c>
      <c r="AI78" s="275">
        <v>20</v>
      </c>
      <c r="AJ78" s="276">
        <v>22.470491559999999</v>
      </c>
      <c r="AK78" s="275">
        <v>5</v>
      </c>
      <c r="AL78" s="276">
        <v>6.2005401500000001</v>
      </c>
      <c r="AM78" s="275">
        <v>1</v>
      </c>
      <c r="AN78" s="276">
        <v>0.68794358</v>
      </c>
    </row>
    <row r="79" spans="1:40" s="266" customFormat="1" ht="15" customHeight="1" x14ac:dyDescent="0.2">
      <c r="A79" s="720" t="s">
        <v>185</v>
      </c>
      <c r="B79" s="269" t="s">
        <v>63</v>
      </c>
      <c r="C79" s="284">
        <v>510</v>
      </c>
      <c r="D79" s="344">
        <v>498</v>
      </c>
      <c r="E79" s="345">
        <v>97.630347599999993</v>
      </c>
      <c r="F79" s="284">
        <v>351</v>
      </c>
      <c r="G79" s="285">
        <v>68.803711860000007</v>
      </c>
      <c r="H79" s="284">
        <v>454</v>
      </c>
      <c r="I79" s="285">
        <v>89.005699739999997</v>
      </c>
      <c r="J79" s="284">
        <v>337</v>
      </c>
      <c r="K79" s="285">
        <v>66.157776089999999</v>
      </c>
      <c r="L79" s="284">
        <v>398</v>
      </c>
      <c r="M79" s="285">
        <v>78.003189829999997</v>
      </c>
      <c r="N79" s="284">
        <v>197</v>
      </c>
      <c r="O79" s="285">
        <v>38.635387430000002</v>
      </c>
      <c r="P79" s="284">
        <v>239</v>
      </c>
      <c r="Q79" s="285">
        <v>46.874393390000002</v>
      </c>
      <c r="R79" s="284">
        <v>96</v>
      </c>
      <c r="S79" s="285">
        <v>18.755665759999999</v>
      </c>
      <c r="T79" s="284">
        <v>22</v>
      </c>
      <c r="U79" s="285">
        <v>4.2736856699999999</v>
      </c>
      <c r="V79" s="284">
        <v>538</v>
      </c>
      <c r="W79" s="346">
        <v>515</v>
      </c>
      <c r="X79" s="347">
        <v>95.816180799999998</v>
      </c>
      <c r="Y79" s="284">
        <v>383</v>
      </c>
      <c r="Z79" s="285">
        <v>71.263845349999997</v>
      </c>
      <c r="AA79" s="284">
        <v>481</v>
      </c>
      <c r="AB79" s="285">
        <v>89.513470179999999</v>
      </c>
      <c r="AC79" s="284">
        <v>297</v>
      </c>
      <c r="AD79" s="285">
        <v>55.256578820000001</v>
      </c>
      <c r="AE79" s="284">
        <v>405</v>
      </c>
      <c r="AF79" s="285">
        <v>75.324728129999997</v>
      </c>
      <c r="AG79" s="284">
        <v>214</v>
      </c>
      <c r="AH79" s="285">
        <v>39.859190130000002</v>
      </c>
      <c r="AI79" s="284">
        <v>247</v>
      </c>
      <c r="AJ79" s="285">
        <v>46.010534130000003</v>
      </c>
      <c r="AK79" s="284">
        <v>111</v>
      </c>
      <c r="AL79" s="285">
        <v>20.6936012</v>
      </c>
      <c r="AM79" s="284">
        <v>39</v>
      </c>
      <c r="AN79" s="285">
        <v>7.2677202599999999</v>
      </c>
    </row>
    <row r="80" spans="1:40" s="266" customFormat="1" ht="15" customHeight="1" x14ac:dyDescent="0.2">
      <c r="A80" s="720"/>
      <c r="B80" s="273" t="s">
        <v>162</v>
      </c>
      <c r="C80" s="275">
        <v>225</v>
      </c>
      <c r="D80" s="338">
        <v>223</v>
      </c>
      <c r="E80" s="339">
        <v>99.103415699999999</v>
      </c>
      <c r="F80" s="275">
        <v>191</v>
      </c>
      <c r="G80" s="276">
        <v>85.062233579999997</v>
      </c>
      <c r="H80" s="275">
        <v>214</v>
      </c>
      <c r="I80" s="276">
        <v>94.905487609999994</v>
      </c>
      <c r="J80" s="275">
        <v>157</v>
      </c>
      <c r="K80" s="276">
        <v>69.924628249999998</v>
      </c>
      <c r="L80" s="275">
        <v>185</v>
      </c>
      <c r="M80" s="276">
        <v>82.382479439999997</v>
      </c>
      <c r="N80" s="275">
        <v>123</v>
      </c>
      <c r="O80" s="276">
        <v>54.858251789999997</v>
      </c>
      <c r="P80" s="275">
        <v>102</v>
      </c>
      <c r="Q80" s="276">
        <v>45.233914519999999</v>
      </c>
      <c r="R80" s="275">
        <v>70</v>
      </c>
      <c r="S80" s="276">
        <v>31.09578342</v>
      </c>
      <c r="T80" s="275">
        <v>21</v>
      </c>
      <c r="U80" s="276">
        <v>9.1691908499999997</v>
      </c>
      <c r="V80" s="275">
        <v>239</v>
      </c>
      <c r="W80" s="340">
        <v>235</v>
      </c>
      <c r="X80" s="341">
        <v>98.357455099999996</v>
      </c>
      <c r="Y80" s="275">
        <v>205</v>
      </c>
      <c r="Z80" s="276">
        <v>85.764508960000001</v>
      </c>
      <c r="AA80" s="275">
        <v>227</v>
      </c>
      <c r="AB80" s="276">
        <v>95.112296220000005</v>
      </c>
      <c r="AC80" s="275">
        <v>177</v>
      </c>
      <c r="AD80" s="276">
        <v>73.834838579999996</v>
      </c>
      <c r="AE80" s="275">
        <v>200</v>
      </c>
      <c r="AF80" s="276">
        <v>83.590044539999994</v>
      </c>
      <c r="AG80" s="275">
        <v>131</v>
      </c>
      <c r="AH80" s="276">
        <v>54.762605270000002</v>
      </c>
      <c r="AI80" s="275">
        <v>106</v>
      </c>
      <c r="AJ80" s="276">
        <v>44.451796420000001</v>
      </c>
      <c r="AK80" s="275">
        <v>98</v>
      </c>
      <c r="AL80" s="276">
        <v>40.955825019999999</v>
      </c>
      <c r="AM80" s="275">
        <v>36</v>
      </c>
      <c r="AN80" s="276">
        <v>14.998298070000001</v>
      </c>
    </row>
    <row r="81" spans="1:40" s="266" customFormat="1" ht="15" customHeight="1" x14ac:dyDescent="0.2">
      <c r="A81" s="720"/>
      <c r="B81" s="269" t="s">
        <v>163</v>
      </c>
      <c r="C81" s="284">
        <v>285</v>
      </c>
      <c r="D81" s="344">
        <v>275</v>
      </c>
      <c r="E81" s="345">
        <v>96.467323100000002</v>
      </c>
      <c r="F81" s="284">
        <v>160</v>
      </c>
      <c r="G81" s="285">
        <v>55.967197249999998</v>
      </c>
      <c r="H81" s="284">
        <v>240</v>
      </c>
      <c r="I81" s="285">
        <v>84.347667799999996</v>
      </c>
      <c r="J81" s="284">
        <v>180</v>
      </c>
      <c r="K81" s="285">
        <v>63.183750920000001</v>
      </c>
      <c r="L81" s="284">
        <v>212</v>
      </c>
      <c r="M81" s="285">
        <v>74.545629779999999</v>
      </c>
      <c r="N81" s="284">
        <v>74</v>
      </c>
      <c r="O81" s="285">
        <v>25.827025200000001</v>
      </c>
      <c r="P81" s="284">
        <v>137</v>
      </c>
      <c r="Q81" s="285">
        <v>48.169592999999999</v>
      </c>
      <c r="R81" s="284">
        <v>26</v>
      </c>
      <c r="S81" s="285">
        <v>9.0128303699999996</v>
      </c>
      <c r="T81" s="284">
        <v>1</v>
      </c>
      <c r="U81" s="285">
        <v>0.40856035000000002</v>
      </c>
      <c r="V81" s="284">
        <v>299</v>
      </c>
      <c r="W81" s="346">
        <v>280</v>
      </c>
      <c r="X81" s="347">
        <v>93.782742900000002</v>
      </c>
      <c r="Y81" s="284">
        <v>178</v>
      </c>
      <c r="Z81" s="285">
        <v>59.660926449999998</v>
      </c>
      <c r="AA81" s="284">
        <v>254</v>
      </c>
      <c r="AB81" s="285">
        <v>85.033487300000004</v>
      </c>
      <c r="AC81" s="284">
        <v>121</v>
      </c>
      <c r="AD81" s="285">
        <v>40.390911469999999</v>
      </c>
      <c r="AE81" s="284">
        <v>205</v>
      </c>
      <c r="AF81" s="285">
        <v>68.711113850000004</v>
      </c>
      <c r="AG81" s="284">
        <v>83</v>
      </c>
      <c r="AH81" s="285">
        <v>27.934003669999999</v>
      </c>
      <c r="AI81" s="284">
        <v>141</v>
      </c>
      <c r="AJ81" s="285">
        <v>47.257781000000001</v>
      </c>
      <c r="AK81" s="284">
        <v>13</v>
      </c>
      <c r="AL81" s="285">
        <v>4.4804852899999998</v>
      </c>
      <c r="AM81" s="284">
        <v>3</v>
      </c>
      <c r="AN81" s="285">
        <v>1.08198492</v>
      </c>
    </row>
    <row r="82" spans="1:40" s="266" customFormat="1" ht="15" customHeight="1" x14ac:dyDescent="0.2">
      <c r="A82" s="720" t="s">
        <v>186</v>
      </c>
      <c r="B82" s="273" t="s">
        <v>63</v>
      </c>
      <c r="C82" s="275">
        <v>460</v>
      </c>
      <c r="D82" s="338">
        <v>448</v>
      </c>
      <c r="E82" s="339">
        <v>97.291789800000004</v>
      </c>
      <c r="F82" s="275">
        <v>410</v>
      </c>
      <c r="G82" s="276">
        <v>89.036626049999995</v>
      </c>
      <c r="H82" s="275">
        <v>438</v>
      </c>
      <c r="I82" s="276">
        <v>95.167491170000005</v>
      </c>
      <c r="J82" s="275">
        <v>347</v>
      </c>
      <c r="K82" s="276">
        <v>75.35738388</v>
      </c>
      <c r="L82" s="275">
        <v>397</v>
      </c>
      <c r="M82" s="276">
        <v>86.204310399999997</v>
      </c>
      <c r="N82" s="275">
        <v>184</v>
      </c>
      <c r="O82" s="276">
        <v>40.025467480000003</v>
      </c>
      <c r="P82" s="275">
        <v>110</v>
      </c>
      <c r="Q82" s="276">
        <v>23.837366150000001</v>
      </c>
      <c r="R82" s="275">
        <v>119</v>
      </c>
      <c r="S82" s="276">
        <v>25.829630609999999</v>
      </c>
      <c r="T82" s="275">
        <v>73</v>
      </c>
      <c r="U82" s="276">
        <v>15.807267400000001</v>
      </c>
      <c r="V82" s="275">
        <v>476</v>
      </c>
      <c r="W82" s="340">
        <v>464</v>
      </c>
      <c r="X82" s="341">
        <v>97.408545399999994</v>
      </c>
      <c r="Y82" s="275">
        <v>437</v>
      </c>
      <c r="Z82" s="276">
        <v>91.853832539999999</v>
      </c>
      <c r="AA82" s="275">
        <v>450</v>
      </c>
      <c r="AB82" s="276">
        <v>94.57094257</v>
      </c>
      <c r="AC82" s="275">
        <v>343</v>
      </c>
      <c r="AD82" s="276">
        <v>72.086409009999997</v>
      </c>
      <c r="AE82" s="275">
        <v>400</v>
      </c>
      <c r="AF82" s="276">
        <v>84.090299950000002</v>
      </c>
      <c r="AG82" s="275">
        <v>188</v>
      </c>
      <c r="AH82" s="276">
        <v>39.574879920000001</v>
      </c>
      <c r="AI82" s="275">
        <v>120</v>
      </c>
      <c r="AJ82" s="276">
        <v>25.279387270000001</v>
      </c>
      <c r="AK82" s="275">
        <v>114</v>
      </c>
      <c r="AL82" s="276">
        <v>24.035398310000001</v>
      </c>
      <c r="AM82" s="275">
        <v>53</v>
      </c>
      <c r="AN82" s="276">
        <v>11.184722450000001</v>
      </c>
    </row>
    <row r="83" spans="1:40" s="266" customFormat="1" ht="15" customHeight="1" x14ac:dyDescent="0.2">
      <c r="A83" s="720"/>
      <c r="B83" s="269" t="s">
        <v>162</v>
      </c>
      <c r="C83" s="284">
        <v>364</v>
      </c>
      <c r="D83" s="344">
        <v>360</v>
      </c>
      <c r="E83" s="345">
        <v>98.878943199999995</v>
      </c>
      <c r="F83" s="284">
        <v>340</v>
      </c>
      <c r="G83" s="285">
        <v>93.376496669999995</v>
      </c>
      <c r="H83" s="284">
        <v>353</v>
      </c>
      <c r="I83" s="285">
        <v>96.903634539999999</v>
      </c>
      <c r="J83" s="284">
        <v>273</v>
      </c>
      <c r="K83" s="285">
        <v>74.992556609999994</v>
      </c>
      <c r="L83" s="284">
        <v>320</v>
      </c>
      <c r="M83" s="285">
        <v>87.894954729999995</v>
      </c>
      <c r="N83" s="284">
        <v>167</v>
      </c>
      <c r="O83" s="285">
        <v>45.843207530000001</v>
      </c>
      <c r="P83" s="284">
        <v>92</v>
      </c>
      <c r="Q83" s="285">
        <v>25.277210490000002</v>
      </c>
      <c r="R83" s="284">
        <v>112</v>
      </c>
      <c r="S83" s="285">
        <v>30.649708069999999</v>
      </c>
      <c r="T83" s="284">
        <v>71</v>
      </c>
      <c r="U83" s="285">
        <v>19.54021341</v>
      </c>
      <c r="V83" s="284">
        <v>380</v>
      </c>
      <c r="W83" s="346">
        <v>375</v>
      </c>
      <c r="X83" s="347">
        <v>98.808600200000001</v>
      </c>
      <c r="Y83" s="284">
        <v>360</v>
      </c>
      <c r="Z83" s="285">
        <v>94.805840759999995</v>
      </c>
      <c r="AA83" s="284">
        <v>365</v>
      </c>
      <c r="AB83" s="285">
        <v>96.220736540000004</v>
      </c>
      <c r="AC83" s="284">
        <v>284</v>
      </c>
      <c r="AD83" s="285">
        <v>74.782755609999995</v>
      </c>
      <c r="AE83" s="284">
        <v>330</v>
      </c>
      <c r="AF83" s="285">
        <v>86.934342130000005</v>
      </c>
      <c r="AG83" s="284">
        <v>171</v>
      </c>
      <c r="AH83" s="285">
        <v>45.156209029999999</v>
      </c>
      <c r="AI83" s="284">
        <v>104</v>
      </c>
      <c r="AJ83" s="285">
        <v>27.332446770000001</v>
      </c>
      <c r="AK83" s="284">
        <v>110</v>
      </c>
      <c r="AL83" s="285">
        <v>29.067513030000001</v>
      </c>
      <c r="AM83" s="284">
        <v>53</v>
      </c>
      <c r="AN83" s="285">
        <v>13.93173108</v>
      </c>
    </row>
    <row r="84" spans="1:40" s="266" customFormat="1" ht="15" customHeight="1" x14ac:dyDescent="0.2">
      <c r="A84" s="720"/>
      <c r="B84" s="273" t="s">
        <v>163</v>
      </c>
      <c r="C84" s="275">
        <v>96</v>
      </c>
      <c r="D84" s="338">
        <v>87</v>
      </c>
      <c r="E84" s="339">
        <v>91.248258300000003</v>
      </c>
      <c r="F84" s="275">
        <v>69</v>
      </c>
      <c r="G84" s="276">
        <v>72.511352720000005</v>
      </c>
      <c r="H84" s="275">
        <v>85</v>
      </c>
      <c r="I84" s="276">
        <v>88.556638860000007</v>
      </c>
      <c r="J84" s="275">
        <v>73</v>
      </c>
      <c r="K84" s="276">
        <v>76.746565910000001</v>
      </c>
      <c r="L84" s="275">
        <v>76</v>
      </c>
      <c r="M84" s="276">
        <v>79.766708429999994</v>
      </c>
      <c r="N84" s="275">
        <v>17</v>
      </c>
      <c r="O84" s="276">
        <v>17.87279229</v>
      </c>
      <c r="P84" s="275">
        <v>18</v>
      </c>
      <c r="Q84" s="276">
        <v>18.35475542</v>
      </c>
      <c r="R84" s="275">
        <v>7</v>
      </c>
      <c r="S84" s="276">
        <v>7.4758351999999997</v>
      </c>
      <c r="T84" s="275">
        <v>2</v>
      </c>
      <c r="U84" s="276">
        <v>1.5930295800000001</v>
      </c>
      <c r="V84" s="275">
        <v>96</v>
      </c>
      <c r="W84" s="340">
        <v>89</v>
      </c>
      <c r="X84" s="341">
        <v>91.900490899999994</v>
      </c>
      <c r="Y84" s="275">
        <v>77</v>
      </c>
      <c r="Z84" s="276">
        <v>80.240128650000003</v>
      </c>
      <c r="AA84" s="275">
        <v>85</v>
      </c>
      <c r="AB84" s="276">
        <v>88.080371679999999</v>
      </c>
      <c r="AC84" s="275">
        <v>59</v>
      </c>
      <c r="AD84" s="276">
        <v>61.478521520000001</v>
      </c>
      <c r="AE84" s="275">
        <v>70</v>
      </c>
      <c r="AF84" s="276">
        <v>72.901352860000003</v>
      </c>
      <c r="AG84" s="275">
        <v>17</v>
      </c>
      <c r="AH84" s="276">
        <v>17.616979090000001</v>
      </c>
      <c r="AI84" s="275">
        <v>17</v>
      </c>
      <c r="AJ84" s="276">
        <v>17.202300940000001</v>
      </c>
      <c r="AK84" s="275">
        <v>4</v>
      </c>
      <c r="AL84" s="276">
        <v>4.2382005600000001</v>
      </c>
      <c r="AM84" s="275">
        <v>0</v>
      </c>
      <c r="AN84" s="276">
        <v>0.37752192000000001</v>
      </c>
    </row>
    <row r="85" spans="1:40" s="266" customFormat="1" ht="15" customHeight="1" x14ac:dyDescent="0.2">
      <c r="A85" s="720" t="s">
        <v>187</v>
      </c>
      <c r="B85" s="269" t="s">
        <v>63</v>
      </c>
      <c r="C85" s="284">
        <v>117</v>
      </c>
      <c r="D85" s="344">
        <v>102</v>
      </c>
      <c r="E85" s="345">
        <v>87.401487500000002</v>
      </c>
      <c r="F85" s="284">
        <v>87</v>
      </c>
      <c r="G85" s="285">
        <v>74.216172150000006</v>
      </c>
      <c r="H85" s="284">
        <v>90</v>
      </c>
      <c r="I85" s="285">
        <v>77.236733799999996</v>
      </c>
      <c r="J85" s="284">
        <v>44</v>
      </c>
      <c r="K85" s="285">
        <v>37.887815570000001</v>
      </c>
      <c r="L85" s="284">
        <v>73</v>
      </c>
      <c r="M85" s="285">
        <v>62.20517925</v>
      </c>
      <c r="N85" s="284">
        <v>21</v>
      </c>
      <c r="O85" s="285">
        <v>18.26763102</v>
      </c>
      <c r="P85" s="284">
        <v>39</v>
      </c>
      <c r="Q85" s="285">
        <v>33.471032030000003</v>
      </c>
      <c r="R85" s="284">
        <v>16</v>
      </c>
      <c r="S85" s="285">
        <v>13.316569510000001</v>
      </c>
      <c r="T85" s="284">
        <v>1</v>
      </c>
      <c r="U85" s="285">
        <v>1.1354151699999999</v>
      </c>
      <c r="V85" s="284">
        <v>125</v>
      </c>
      <c r="W85" s="346">
        <v>109</v>
      </c>
      <c r="X85" s="347">
        <v>86.860621699999996</v>
      </c>
      <c r="Y85" s="284">
        <v>95</v>
      </c>
      <c r="Z85" s="285">
        <v>75.798265569999998</v>
      </c>
      <c r="AA85" s="284">
        <v>96</v>
      </c>
      <c r="AB85" s="285">
        <v>76.576403670000005</v>
      </c>
      <c r="AC85" s="284">
        <v>31</v>
      </c>
      <c r="AD85" s="285">
        <v>24.543102699999999</v>
      </c>
      <c r="AE85" s="284">
        <v>69</v>
      </c>
      <c r="AF85" s="285">
        <v>55.394981979999997</v>
      </c>
      <c r="AG85" s="284">
        <v>17</v>
      </c>
      <c r="AH85" s="285">
        <v>13.351270570000001</v>
      </c>
      <c r="AI85" s="284">
        <v>41</v>
      </c>
      <c r="AJ85" s="285">
        <v>32.564301260000001</v>
      </c>
      <c r="AK85" s="284">
        <v>8</v>
      </c>
      <c r="AL85" s="285">
        <v>6.0929134500000002</v>
      </c>
      <c r="AM85" s="284">
        <v>2</v>
      </c>
      <c r="AN85" s="285">
        <v>1.6292361200000001</v>
      </c>
    </row>
    <row r="86" spans="1:40" s="266" customFormat="1" ht="15" customHeight="1" x14ac:dyDescent="0.2">
      <c r="A86" s="720"/>
      <c r="B86" s="273" t="s">
        <v>162</v>
      </c>
      <c r="C86" s="275">
        <v>58</v>
      </c>
      <c r="D86" s="338">
        <v>57</v>
      </c>
      <c r="E86" s="339">
        <v>97.565633000000005</v>
      </c>
      <c r="F86" s="275">
        <v>53</v>
      </c>
      <c r="G86" s="276">
        <v>91.19039789</v>
      </c>
      <c r="H86" s="275">
        <v>55</v>
      </c>
      <c r="I86" s="276">
        <v>94.838695090000002</v>
      </c>
      <c r="J86" s="275">
        <v>32</v>
      </c>
      <c r="K86" s="276">
        <v>54.552968280000002</v>
      </c>
      <c r="L86" s="275">
        <v>47</v>
      </c>
      <c r="M86" s="276">
        <v>81.077958289999998</v>
      </c>
      <c r="N86" s="275">
        <v>14</v>
      </c>
      <c r="O86" s="276">
        <v>23.295383050000002</v>
      </c>
      <c r="P86" s="275">
        <v>17</v>
      </c>
      <c r="Q86" s="276">
        <v>28.31797632</v>
      </c>
      <c r="R86" s="275">
        <v>14</v>
      </c>
      <c r="S86" s="276">
        <v>23.594130849999999</v>
      </c>
      <c r="T86" s="275">
        <v>1</v>
      </c>
      <c r="U86" s="276">
        <v>2.1084569900000001</v>
      </c>
      <c r="V86" s="275">
        <v>63</v>
      </c>
      <c r="W86" s="340">
        <v>60</v>
      </c>
      <c r="X86" s="341">
        <v>95.161951099999996</v>
      </c>
      <c r="Y86" s="275">
        <v>56</v>
      </c>
      <c r="Z86" s="276">
        <v>89.160493689999996</v>
      </c>
      <c r="AA86" s="275">
        <v>57</v>
      </c>
      <c r="AB86" s="276">
        <v>90.906641879999995</v>
      </c>
      <c r="AC86" s="275">
        <v>24</v>
      </c>
      <c r="AD86" s="276">
        <v>38.031832979999997</v>
      </c>
      <c r="AE86" s="275">
        <v>46</v>
      </c>
      <c r="AF86" s="276">
        <v>73.646310749999998</v>
      </c>
      <c r="AG86" s="275">
        <v>10</v>
      </c>
      <c r="AH86" s="276">
        <v>15.268931240000001</v>
      </c>
      <c r="AI86" s="275">
        <v>17</v>
      </c>
      <c r="AJ86" s="276">
        <v>27.372222170000001</v>
      </c>
      <c r="AK86" s="275">
        <v>7</v>
      </c>
      <c r="AL86" s="276">
        <v>10.98640026</v>
      </c>
      <c r="AM86" s="275">
        <v>2</v>
      </c>
      <c r="AN86" s="276">
        <v>3.03514631</v>
      </c>
    </row>
    <row r="87" spans="1:40" s="266" customFormat="1" ht="15" customHeight="1" x14ac:dyDescent="0.2">
      <c r="A87" s="720"/>
      <c r="B87" s="269" t="s">
        <v>163</v>
      </c>
      <c r="C87" s="284">
        <v>59</v>
      </c>
      <c r="D87" s="344">
        <v>45</v>
      </c>
      <c r="E87" s="345">
        <v>77.2859646</v>
      </c>
      <c r="F87" s="284">
        <v>34</v>
      </c>
      <c r="G87" s="285">
        <v>57.323146659999999</v>
      </c>
      <c r="H87" s="284">
        <v>35</v>
      </c>
      <c r="I87" s="285">
        <v>59.718975690000001</v>
      </c>
      <c r="J87" s="284">
        <v>13</v>
      </c>
      <c r="K87" s="285">
        <v>21.3023846</v>
      </c>
      <c r="L87" s="284">
        <v>25</v>
      </c>
      <c r="M87" s="285">
        <v>43.42268266</v>
      </c>
      <c r="N87" s="284">
        <v>8</v>
      </c>
      <c r="O87" s="285">
        <v>13.263930439999999</v>
      </c>
      <c r="P87" s="284">
        <v>23</v>
      </c>
      <c r="Q87" s="285">
        <v>38.599436869999998</v>
      </c>
      <c r="R87" s="284">
        <v>2</v>
      </c>
      <c r="S87" s="285">
        <v>3.08817333</v>
      </c>
      <c r="T87" s="284">
        <v>0</v>
      </c>
      <c r="U87" s="285">
        <v>0.16702812</v>
      </c>
      <c r="V87" s="284">
        <v>62</v>
      </c>
      <c r="W87" s="346">
        <v>49</v>
      </c>
      <c r="X87" s="347">
        <v>78.439875700000002</v>
      </c>
      <c r="Y87" s="284">
        <v>39</v>
      </c>
      <c r="Z87" s="285">
        <v>62.243818519999998</v>
      </c>
      <c r="AA87" s="284">
        <v>39</v>
      </c>
      <c r="AB87" s="285">
        <v>62.040021459999998</v>
      </c>
      <c r="AC87" s="284">
        <v>7</v>
      </c>
      <c r="AD87" s="285">
        <v>10.860333710000001</v>
      </c>
      <c r="AE87" s="284">
        <v>23</v>
      </c>
      <c r="AF87" s="285">
        <v>36.881103349999997</v>
      </c>
      <c r="AG87" s="284">
        <v>7</v>
      </c>
      <c r="AH87" s="285">
        <v>11.406023879999999</v>
      </c>
      <c r="AI87" s="284">
        <v>24</v>
      </c>
      <c r="AJ87" s="285">
        <v>37.83106969</v>
      </c>
      <c r="AK87" s="284">
        <v>1</v>
      </c>
      <c r="AL87" s="285">
        <v>1.1290326399999999</v>
      </c>
      <c r="AM87" s="284">
        <v>0</v>
      </c>
      <c r="AN87" s="285">
        <v>0.20310157000000001</v>
      </c>
    </row>
    <row r="88" spans="1:40" s="266" customFormat="1" ht="15" customHeight="1" x14ac:dyDescent="0.2">
      <c r="A88" s="720" t="s">
        <v>188</v>
      </c>
      <c r="B88" s="273" t="s">
        <v>63</v>
      </c>
      <c r="C88" s="275">
        <v>190</v>
      </c>
      <c r="D88" s="338">
        <v>186</v>
      </c>
      <c r="E88" s="339">
        <v>97.959047799999993</v>
      </c>
      <c r="F88" s="275">
        <v>179</v>
      </c>
      <c r="G88" s="276">
        <v>94.164573779999998</v>
      </c>
      <c r="H88" s="275">
        <v>180</v>
      </c>
      <c r="I88" s="276">
        <v>94.836233969999995</v>
      </c>
      <c r="J88" s="275">
        <v>109</v>
      </c>
      <c r="K88" s="276">
        <v>57.353639119999997</v>
      </c>
      <c r="L88" s="275">
        <v>160</v>
      </c>
      <c r="M88" s="276">
        <v>84.377100760000005</v>
      </c>
      <c r="N88" s="275">
        <v>62</v>
      </c>
      <c r="O88" s="276">
        <v>32.397190539999997</v>
      </c>
      <c r="P88" s="275">
        <v>43</v>
      </c>
      <c r="Q88" s="276">
        <v>22.39855876</v>
      </c>
      <c r="R88" s="275">
        <v>70</v>
      </c>
      <c r="S88" s="276">
        <v>36.58454751</v>
      </c>
      <c r="T88" s="275">
        <v>22</v>
      </c>
      <c r="U88" s="276">
        <v>11.52476639</v>
      </c>
      <c r="V88" s="275">
        <v>195</v>
      </c>
      <c r="W88" s="340">
        <v>192</v>
      </c>
      <c r="X88" s="341">
        <v>98.304901700000002</v>
      </c>
      <c r="Y88" s="275">
        <v>185</v>
      </c>
      <c r="Z88" s="276">
        <v>94.730983449999997</v>
      </c>
      <c r="AA88" s="275">
        <v>187</v>
      </c>
      <c r="AB88" s="276">
        <v>95.753177570000005</v>
      </c>
      <c r="AC88" s="275">
        <v>100</v>
      </c>
      <c r="AD88" s="276">
        <v>51.074569359999998</v>
      </c>
      <c r="AE88" s="275">
        <v>164</v>
      </c>
      <c r="AF88" s="276">
        <v>84.218167089999994</v>
      </c>
      <c r="AG88" s="275">
        <v>70</v>
      </c>
      <c r="AH88" s="276">
        <v>36.06833142</v>
      </c>
      <c r="AI88" s="275">
        <v>38</v>
      </c>
      <c r="AJ88" s="276">
        <v>19.525297510000001</v>
      </c>
      <c r="AK88" s="275">
        <v>84</v>
      </c>
      <c r="AL88" s="276">
        <v>43.271639280000002</v>
      </c>
      <c r="AM88" s="275">
        <v>34</v>
      </c>
      <c r="AN88" s="276">
        <v>17.40829183</v>
      </c>
    </row>
    <row r="89" spans="1:40" s="266" customFormat="1" ht="15" customHeight="1" x14ac:dyDescent="0.2">
      <c r="A89" s="720"/>
      <c r="B89" s="269" t="s">
        <v>162</v>
      </c>
      <c r="C89" s="284">
        <v>165</v>
      </c>
      <c r="D89" s="344">
        <v>162</v>
      </c>
      <c r="E89" s="345">
        <v>97.845215600000003</v>
      </c>
      <c r="F89" s="284">
        <v>156</v>
      </c>
      <c r="G89" s="285">
        <v>94.425007129999997</v>
      </c>
      <c r="H89" s="284">
        <v>157</v>
      </c>
      <c r="I89" s="285">
        <v>94.586394220000003</v>
      </c>
      <c r="J89" s="284">
        <v>91</v>
      </c>
      <c r="K89" s="285">
        <v>54.969240589999998</v>
      </c>
      <c r="L89" s="284">
        <v>139</v>
      </c>
      <c r="M89" s="285">
        <v>83.949973810000003</v>
      </c>
      <c r="N89" s="284">
        <v>53</v>
      </c>
      <c r="O89" s="285">
        <v>31.926084110000001</v>
      </c>
      <c r="P89" s="284">
        <v>33</v>
      </c>
      <c r="Q89" s="285">
        <v>20.019535430000001</v>
      </c>
      <c r="R89" s="284">
        <v>62</v>
      </c>
      <c r="S89" s="285">
        <v>37.653388040000003</v>
      </c>
      <c r="T89" s="284">
        <v>19</v>
      </c>
      <c r="U89" s="285">
        <v>11.711824590000001</v>
      </c>
      <c r="V89" s="284">
        <v>171</v>
      </c>
      <c r="W89" s="346">
        <v>168</v>
      </c>
      <c r="X89" s="347">
        <v>98.193751000000006</v>
      </c>
      <c r="Y89" s="284">
        <v>162</v>
      </c>
      <c r="Z89" s="285">
        <v>94.926456720000004</v>
      </c>
      <c r="AA89" s="284">
        <v>163</v>
      </c>
      <c r="AB89" s="285">
        <v>95.536035549999994</v>
      </c>
      <c r="AC89" s="284">
        <v>83</v>
      </c>
      <c r="AD89" s="285">
        <v>48.483038389999997</v>
      </c>
      <c r="AE89" s="284">
        <v>143</v>
      </c>
      <c r="AF89" s="285">
        <v>83.614679789999997</v>
      </c>
      <c r="AG89" s="284">
        <v>61</v>
      </c>
      <c r="AH89" s="285">
        <v>35.906140929999999</v>
      </c>
      <c r="AI89" s="284">
        <v>29</v>
      </c>
      <c r="AJ89" s="285">
        <v>16.810168269999998</v>
      </c>
      <c r="AK89" s="284">
        <v>76</v>
      </c>
      <c r="AL89" s="285">
        <v>44.550862129999999</v>
      </c>
      <c r="AM89" s="284">
        <v>30</v>
      </c>
      <c r="AN89" s="285">
        <v>17.659974600000002</v>
      </c>
    </row>
    <row r="90" spans="1:40" s="266" customFormat="1" ht="15" customHeight="1" x14ac:dyDescent="0.2">
      <c r="A90" s="720"/>
      <c r="B90" s="273" t="s">
        <v>163</v>
      </c>
      <c r="C90" s="275">
        <v>25</v>
      </c>
      <c r="D90" s="338">
        <v>24</v>
      </c>
      <c r="E90" s="339">
        <v>98.726578900000007</v>
      </c>
      <c r="F90" s="275">
        <v>23</v>
      </c>
      <c r="G90" s="276">
        <v>92.408561449999993</v>
      </c>
      <c r="H90" s="275">
        <v>24</v>
      </c>
      <c r="I90" s="276">
        <v>96.520817280000003</v>
      </c>
      <c r="J90" s="275">
        <v>18</v>
      </c>
      <c r="K90" s="276">
        <v>73.430816640000003</v>
      </c>
      <c r="L90" s="275">
        <v>21</v>
      </c>
      <c r="M90" s="276">
        <v>87.257070600000006</v>
      </c>
      <c r="N90" s="275">
        <v>9</v>
      </c>
      <c r="O90" s="276">
        <v>35.573698839999999</v>
      </c>
      <c r="P90" s="275">
        <v>9</v>
      </c>
      <c r="Q90" s="276">
        <v>38.439493149999997</v>
      </c>
      <c r="R90" s="275">
        <v>7</v>
      </c>
      <c r="S90" s="276">
        <v>29.377724189999999</v>
      </c>
      <c r="T90" s="275">
        <v>3</v>
      </c>
      <c r="U90" s="276">
        <v>10.263497429999999</v>
      </c>
      <c r="V90" s="275">
        <v>24</v>
      </c>
      <c r="W90" s="340">
        <v>24</v>
      </c>
      <c r="X90" s="341">
        <v>99.091709800000004</v>
      </c>
      <c r="Y90" s="275">
        <v>23</v>
      </c>
      <c r="Z90" s="276">
        <v>93.347276890000003</v>
      </c>
      <c r="AA90" s="275">
        <v>23</v>
      </c>
      <c r="AB90" s="276">
        <v>97.290271809999993</v>
      </c>
      <c r="AC90" s="275">
        <v>17</v>
      </c>
      <c r="AD90" s="276">
        <v>69.419371209999994</v>
      </c>
      <c r="AE90" s="275">
        <v>21</v>
      </c>
      <c r="AF90" s="276">
        <v>88.49010328</v>
      </c>
      <c r="AG90" s="275">
        <v>9</v>
      </c>
      <c r="AH90" s="276">
        <v>37.21643744</v>
      </c>
      <c r="AI90" s="275">
        <v>9</v>
      </c>
      <c r="AJ90" s="276">
        <v>38.745020670000002</v>
      </c>
      <c r="AK90" s="275">
        <v>8</v>
      </c>
      <c r="AL90" s="276">
        <v>34.216339599999998</v>
      </c>
      <c r="AM90" s="275">
        <v>4</v>
      </c>
      <c r="AN90" s="276">
        <v>15.62669228</v>
      </c>
    </row>
    <row r="91" spans="1:40" s="266" customFormat="1" ht="15" customHeight="1" x14ac:dyDescent="0.2">
      <c r="A91" s="720" t="s">
        <v>189</v>
      </c>
      <c r="B91" s="269" t="s">
        <v>63</v>
      </c>
      <c r="C91" s="284">
        <v>325</v>
      </c>
      <c r="D91" s="344">
        <v>324</v>
      </c>
      <c r="E91" s="345">
        <v>99.576063099999999</v>
      </c>
      <c r="F91" s="284">
        <v>314</v>
      </c>
      <c r="G91" s="285">
        <v>96.595864539999994</v>
      </c>
      <c r="H91" s="284">
        <v>320</v>
      </c>
      <c r="I91" s="285">
        <v>98.334468490000006</v>
      </c>
      <c r="J91" s="284">
        <v>215</v>
      </c>
      <c r="K91" s="285">
        <v>66.281817880000006</v>
      </c>
      <c r="L91" s="284">
        <v>274</v>
      </c>
      <c r="M91" s="285">
        <v>84.437367899999998</v>
      </c>
      <c r="N91" s="284">
        <v>93</v>
      </c>
      <c r="O91" s="285">
        <v>28.572720629999999</v>
      </c>
      <c r="P91" s="284">
        <v>55</v>
      </c>
      <c r="Q91" s="285">
        <v>16.842023090000001</v>
      </c>
      <c r="R91" s="284">
        <v>160</v>
      </c>
      <c r="S91" s="285">
        <v>49.297156569999999</v>
      </c>
      <c r="T91" s="284">
        <v>55</v>
      </c>
      <c r="U91" s="285">
        <v>17.034576659999999</v>
      </c>
      <c r="V91" s="284">
        <v>335</v>
      </c>
      <c r="W91" s="346">
        <v>328</v>
      </c>
      <c r="X91" s="347">
        <v>97.8239521</v>
      </c>
      <c r="Y91" s="284">
        <v>315</v>
      </c>
      <c r="Z91" s="285">
        <v>93.990187860000006</v>
      </c>
      <c r="AA91" s="284">
        <v>316</v>
      </c>
      <c r="AB91" s="285">
        <v>94.41277436</v>
      </c>
      <c r="AC91" s="284">
        <v>198</v>
      </c>
      <c r="AD91" s="285">
        <v>59.07095116</v>
      </c>
      <c r="AE91" s="284">
        <v>289</v>
      </c>
      <c r="AF91" s="285">
        <v>86.340732500000001</v>
      </c>
      <c r="AG91" s="284">
        <v>102</v>
      </c>
      <c r="AH91" s="285">
        <v>30.477064129999999</v>
      </c>
      <c r="AI91" s="284">
        <v>59</v>
      </c>
      <c r="AJ91" s="285">
        <v>17.48830736</v>
      </c>
      <c r="AK91" s="284">
        <v>154</v>
      </c>
      <c r="AL91" s="285">
        <v>45.920577399999999</v>
      </c>
      <c r="AM91" s="284">
        <v>99</v>
      </c>
      <c r="AN91" s="285">
        <v>29.67571375</v>
      </c>
    </row>
    <row r="92" spans="1:40" s="266" customFormat="1" ht="15" customHeight="1" x14ac:dyDescent="0.2">
      <c r="A92" s="720"/>
      <c r="B92" s="273" t="s">
        <v>162</v>
      </c>
      <c r="C92" s="275">
        <v>260</v>
      </c>
      <c r="D92" s="338">
        <v>259</v>
      </c>
      <c r="E92" s="339">
        <v>99.950885700000001</v>
      </c>
      <c r="F92" s="275">
        <v>255</v>
      </c>
      <c r="G92" s="276">
        <v>98.134771839999999</v>
      </c>
      <c r="H92" s="275">
        <v>257</v>
      </c>
      <c r="I92" s="276">
        <v>98.973414129999995</v>
      </c>
      <c r="J92" s="275">
        <v>169</v>
      </c>
      <c r="K92" s="276">
        <v>65.117539699999995</v>
      </c>
      <c r="L92" s="275">
        <v>220</v>
      </c>
      <c r="M92" s="276">
        <v>84.93087955</v>
      </c>
      <c r="N92" s="275">
        <v>76</v>
      </c>
      <c r="O92" s="276">
        <v>29.33894656</v>
      </c>
      <c r="P92" s="275">
        <v>38</v>
      </c>
      <c r="Q92" s="276">
        <v>14.51275684</v>
      </c>
      <c r="R92" s="275">
        <v>147</v>
      </c>
      <c r="S92" s="276">
        <v>56.71610793</v>
      </c>
      <c r="T92" s="275">
        <v>52</v>
      </c>
      <c r="U92" s="276">
        <v>19.94397017</v>
      </c>
      <c r="V92" s="275">
        <v>270</v>
      </c>
      <c r="W92" s="340">
        <v>267</v>
      </c>
      <c r="X92" s="341">
        <v>98.881157299999998</v>
      </c>
      <c r="Y92" s="275">
        <v>260</v>
      </c>
      <c r="Z92" s="276">
        <v>96.383282899999998</v>
      </c>
      <c r="AA92" s="275">
        <v>261</v>
      </c>
      <c r="AB92" s="276">
        <v>96.847761210000002</v>
      </c>
      <c r="AC92" s="275">
        <v>155</v>
      </c>
      <c r="AD92" s="276">
        <v>57.335403499999998</v>
      </c>
      <c r="AE92" s="275">
        <v>238</v>
      </c>
      <c r="AF92" s="276">
        <v>88.275463290000005</v>
      </c>
      <c r="AG92" s="275">
        <v>87</v>
      </c>
      <c r="AH92" s="276">
        <v>32.420707620000002</v>
      </c>
      <c r="AI92" s="275">
        <v>41</v>
      </c>
      <c r="AJ92" s="276">
        <v>15.3092405</v>
      </c>
      <c r="AK92" s="275">
        <v>149</v>
      </c>
      <c r="AL92" s="276">
        <v>55.315513609999996</v>
      </c>
      <c r="AM92" s="275">
        <v>98</v>
      </c>
      <c r="AN92" s="276">
        <v>36.317108310000002</v>
      </c>
    </row>
    <row r="93" spans="1:40" s="266" customFormat="1" ht="15" customHeight="1" x14ac:dyDescent="0.2">
      <c r="A93" s="720"/>
      <c r="B93" s="269" t="s">
        <v>163</v>
      </c>
      <c r="C93" s="284">
        <v>66</v>
      </c>
      <c r="D93" s="344">
        <v>64</v>
      </c>
      <c r="E93" s="345">
        <v>98.091422199999997</v>
      </c>
      <c r="F93" s="284">
        <v>59</v>
      </c>
      <c r="G93" s="285">
        <v>90.50038078</v>
      </c>
      <c r="H93" s="284">
        <v>63</v>
      </c>
      <c r="I93" s="285">
        <v>95.80365802</v>
      </c>
      <c r="J93" s="284">
        <v>46</v>
      </c>
      <c r="K93" s="285">
        <v>70.893426849999997</v>
      </c>
      <c r="L93" s="284">
        <v>54</v>
      </c>
      <c r="M93" s="285">
        <v>82.482609310000001</v>
      </c>
      <c r="N93" s="284">
        <v>17</v>
      </c>
      <c r="O93" s="285">
        <v>25.537763500000001</v>
      </c>
      <c r="P93" s="284">
        <v>17</v>
      </c>
      <c r="Q93" s="285">
        <v>26.068052869999999</v>
      </c>
      <c r="R93" s="284">
        <v>13</v>
      </c>
      <c r="S93" s="285">
        <v>19.911307610000001</v>
      </c>
      <c r="T93" s="284">
        <v>4</v>
      </c>
      <c r="U93" s="285">
        <v>5.51071109</v>
      </c>
      <c r="V93" s="284">
        <v>65</v>
      </c>
      <c r="W93" s="346">
        <v>61</v>
      </c>
      <c r="X93" s="347">
        <v>93.451003900000003</v>
      </c>
      <c r="Y93" s="284">
        <v>55</v>
      </c>
      <c r="Z93" s="285">
        <v>84.091559590000003</v>
      </c>
      <c r="AA93" s="284">
        <v>55</v>
      </c>
      <c r="AB93" s="285">
        <v>84.340867799999998</v>
      </c>
      <c r="AC93" s="284">
        <v>43</v>
      </c>
      <c r="AD93" s="285">
        <v>66.249747170000006</v>
      </c>
      <c r="AE93" s="284">
        <v>51</v>
      </c>
      <c r="AF93" s="285">
        <v>78.338049549999994</v>
      </c>
      <c r="AG93" s="284">
        <v>15</v>
      </c>
      <c r="AH93" s="285">
        <v>22.437515319999999</v>
      </c>
      <c r="AI93" s="284">
        <v>17</v>
      </c>
      <c r="AJ93" s="285">
        <v>26.501644630000001</v>
      </c>
      <c r="AK93" s="284">
        <v>5</v>
      </c>
      <c r="AL93" s="285">
        <v>7.0600309299999999</v>
      </c>
      <c r="AM93" s="284">
        <v>1</v>
      </c>
      <c r="AN93" s="285">
        <v>2.2047213000000001</v>
      </c>
    </row>
    <row r="94" spans="1:40" s="266" customFormat="1" ht="15" customHeight="1" x14ac:dyDescent="0.2">
      <c r="A94" s="720" t="s">
        <v>190</v>
      </c>
      <c r="B94" s="273" t="s">
        <v>63</v>
      </c>
      <c r="C94" s="275">
        <v>16</v>
      </c>
      <c r="D94" s="338">
        <v>16</v>
      </c>
      <c r="E94" s="339">
        <v>97.053773100000001</v>
      </c>
      <c r="F94" s="275">
        <v>16</v>
      </c>
      <c r="G94" s="276">
        <v>95.176355509999993</v>
      </c>
      <c r="H94" s="275">
        <v>15</v>
      </c>
      <c r="I94" s="276">
        <v>93.021076210000004</v>
      </c>
      <c r="J94" s="275">
        <v>13</v>
      </c>
      <c r="K94" s="276">
        <v>78.109483819999994</v>
      </c>
      <c r="L94" s="275">
        <v>13</v>
      </c>
      <c r="M94" s="276">
        <v>81.953195679999993</v>
      </c>
      <c r="N94" s="275">
        <v>8</v>
      </c>
      <c r="O94" s="276">
        <v>49.258931680000003</v>
      </c>
      <c r="P94" s="275">
        <v>11</v>
      </c>
      <c r="Q94" s="276">
        <v>67.199000620000007</v>
      </c>
      <c r="R94" s="275">
        <v>8</v>
      </c>
      <c r="S94" s="276">
        <v>47.175432090000001</v>
      </c>
      <c r="T94" s="275">
        <v>1</v>
      </c>
      <c r="U94" s="276">
        <v>6.6812058199999997</v>
      </c>
      <c r="V94" s="275">
        <v>15</v>
      </c>
      <c r="W94" s="340">
        <v>15</v>
      </c>
      <c r="X94" s="276">
        <v>99.416488200000003</v>
      </c>
      <c r="Y94" s="275">
        <v>15</v>
      </c>
      <c r="Z94" s="276">
        <v>96.50159773</v>
      </c>
      <c r="AA94" s="275">
        <v>15</v>
      </c>
      <c r="AB94" s="276">
        <v>97.303352759999996</v>
      </c>
      <c r="AC94" s="275">
        <v>10</v>
      </c>
      <c r="AD94" s="276">
        <v>67.502459549999998</v>
      </c>
      <c r="AE94" s="275">
        <v>13</v>
      </c>
      <c r="AF94" s="276">
        <v>83.022916570000007</v>
      </c>
      <c r="AG94" s="275">
        <v>10</v>
      </c>
      <c r="AH94" s="276">
        <v>63.622111330000003</v>
      </c>
      <c r="AI94" s="275">
        <v>11</v>
      </c>
      <c r="AJ94" s="276">
        <v>72.287665029999999</v>
      </c>
      <c r="AK94" s="275">
        <v>3</v>
      </c>
      <c r="AL94" s="276">
        <v>20.878107679999999</v>
      </c>
      <c r="AM94" s="275">
        <v>1</v>
      </c>
      <c r="AN94" s="276">
        <v>4.2360231500000003</v>
      </c>
    </row>
    <row r="95" spans="1:40" s="266" customFormat="1" ht="15" customHeight="1" x14ac:dyDescent="0.2">
      <c r="A95" s="720"/>
      <c r="B95" s="269" t="s">
        <v>162</v>
      </c>
      <c r="C95" s="284">
        <v>16</v>
      </c>
      <c r="D95" s="344">
        <v>16</v>
      </c>
      <c r="E95" s="345">
        <v>97.053773100000001</v>
      </c>
      <c r="F95" s="284">
        <v>16</v>
      </c>
      <c r="G95" s="285">
        <v>95.176355509999993</v>
      </c>
      <c r="H95" s="284">
        <v>15</v>
      </c>
      <c r="I95" s="285">
        <v>93.021076210000004</v>
      </c>
      <c r="J95" s="284">
        <v>13</v>
      </c>
      <c r="K95" s="285">
        <v>78.109483819999994</v>
      </c>
      <c r="L95" s="284">
        <v>13</v>
      </c>
      <c r="M95" s="285">
        <v>81.953195679999993</v>
      </c>
      <c r="N95" s="284">
        <v>8</v>
      </c>
      <c r="O95" s="285">
        <v>49.258931680000003</v>
      </c>
      <c r="P95" s="284">
        <v>11</v>
      </c>
      <c r="Q95" s="285">
        <v>67.199000620000007</v>
      </c>
      <c r="R95" s="284">
        <v>8</v>
      </c>
      <c r="S95" s="285">
        <v>47.175432090000001</v>
      </c>
      <c r="T95" s="284">
        <v>1</v>
      </c>
      <c r="U95" s="285">
        <v>6.6812058199999997</v>
      </c>
      <c r="V95" s="284">
        <v>15</v>
      </c>
      <c r="W95" s="346">
        <v>15</v>
      </c>
      <c r="X95" s="347">
        <v>99.416488200000003</v>
      </c>
      <c r="Y95" s="284">
        <v>15</v>
      </c>
      <c r="Z95" s="285">
        <v>96.50159773</v>
      </c>
      <c r="AA95" s="284">
        <v>15</v>
      </c>
      <c r="AB95" s="285">
        <v>97.303352759999996</v>
      </c>
      <c r="AC95" s="284">
        <v>10</v>
      </c>
      <c r="AD95" s="285">
        <v>67.502459549999998</v>
      </c>
      <c r="AE95" s="284">
        <v>13</v>
      </c>
      <c r="AF95" s="285">
        <v>83.022916570000007</v>
      </c>
      <c r="AG95" s="284">
        <v>10</v>
      </c>
      <c r="AH95" s="285">
        <v>63.622111330000003</v>
      </c>
      <c r="AI95" s="284">
        <v>11</v>
      </c>
      <c r="AJ95" s="285">
        <v>72.287665029999999</v>
      </c>
      <c r="AK95" s="284">
        <v>3</v>
      </c>
      <c r="AL95" s="285">
        <v>20.878107679999999</v>
      </c>
      <c r="AM95" s="284">
        <v>1</v>
      </c>
      <c r="AN95" s="285">
        <v>4.2360231500000003</v>
      </c>
    </row>
    <row r="96" spans="1:40" s="266" customFormat="1" ht="15" customHeight="1" x14ac:dyDescent="0.2">
      <c r="A96" s="720" t="s">
        <v>191</v>
      </c>
      <c r="B96" s="273" t="s">
        <v>63</v>
      </c>
      <c r="C96" s="275">
        <v>714</v>
      </c>
      <c r="D96" s="338">
        <v>694</v>
      </c>
      <c r="E96" s="339">
        <v>97.123269699999994</v>
      </c>
      <c r="F96" s="275">
        <v>659</v>
      </c>
      <c r="G96" s="276">
        <v>92.210862989999995</v>
      </c>
      <c r="H96" s="275">
        <v>661</v>
      </c>
      <c r="I96" s="276">
        <v>92.470740500000005</v>
      </c>
      <c r="J96" s="275">
        <v>532</v>
      </c>
      <c r="K96" s="276">
        <v>74.464360650000003</v>
      </c>
      <c r="L96" s="275">
        <v>590</v>
      </c>
      <c r="M96" s="276">
        <v>82.584052970000002</v>
      </c>
      <c r="N96" s="275">
        <v>284</v>
      </c>
      <c r="O96" s="276">
        <v>39.71000445</v>
      </c>
      <c r="P96" s="275">
        <v>179</v>
      </c>
      <c r="Q96" s="276">
        <v>25.026540449999999</v>
      </c>
      <c r="R96" s="275">
        <v>263</v>
      </c>
      <c r="S96" s="276">
        <v>36.88881035</v>
      </c>
      <c r="T96" s="275">
        <v>87</v>
      </c>
      <c r="U96" s="276">
        <v>12.11967119</v>
      </c>
      <c r="V96" s="275">
        <v>738</v>
      </c>
      <c r="W96" s="340">
        <v>730</v>
      </c>
      <c r="X96" s="276">
        <v>98.8659538</v>
      </c>
      <c r="Y96" s="275">
        <v>689</v>
      </c>
      <c r="Z96" s="276">
        <v>93.305452630000005</v>
      </c>
      <c r="AA96" s="275">
        <v>696</v>
      </c>
      <c r="AB96" s="276">
        <v>94.334779699999999</v>
      </c>
      <c r="AC96" s="275">
        <v>470</v>
      </c>
      <c r="AD96" s="276">
        <v>63.691127909999999</v>
      </c>
      <c r="AE96" s="275">
        <v>591</v>
      </c>
      <c r="AF96" s="276">
        <v>80.044667419999996</v>
      </c>
      <c r="AG96" s="275">
        <v>268</v>
      </c>
      <c r="AH96" s="276">
        <v>36.341558310000003</v>
      </c>
      <c r="AI96" s="275">
        <v>167</v>
      </c>
      <c r="AJ96" s="276">
        <v>22.571812690000002</v>
      </c>
      <c r="AK96" s="275">
        <v>247</v>
      </c>
      <c r="AL96" s="276">
        <v>33.399613270000003</v>
      </c>
      <c r="AM96" s="275">
        <v>64</v>
      </c>
      <c r="AN96" s="276">
        <v>8.6165720799999992</v>
      </c>
    </row>
    <row r="97" spans="1:40" s="266" customFormat="1" ht="15" customHeight="1" x14ac:dyDescent="0.2">
      <c r="A97" s="720"/>
      <c r="B97" s="269" t="s">
        <v>162</v>
      </c>
      <c r="C97" s="284">
        <v>538</v>
      </c>
      <c r="D97" s="344">
        <v>534</v>
      </c>
      <c r="E97" s="345">
        <v>99.325896700000001</v>
      </c>
      <c r="F97" s="284">
        <v>517</v>
      </c>
      <c r="G97" s="285">
        <v>96.108363659999995</v>
      </c>
      <c r="H97" s="284">
        <v>511</v>
      </c>
      <c r="I97" s="285">
        <v>95.05595074</v>
      </c>
      <c r="J97" s="284">
        <v>421</v>
      </c>
      <c r="K97" s="285">
        <v>78.278848580000002</v>
      </c>
      <c r="L97" s="284">
        <v>452</v>
      </c>
      <c r="M97" s="285">
        <v>84.003742520000003</v>
      </c>
      <c r="N97" s="284">
        <v>238</v>
      </c>
      <c r="O97" s="285">
        <v>44.269215549999998</v>
      </c>
      <c r="P97" s="284">
        <v>114</v>
      </c>
      <c r="Q97" s="285">
        <v>21.269113189999999</v>
      </c>
      <c r="R97" s="284">
        <v>253</v>
      </c>
      <c r="S97" s="285">
        <v>46.947273250000002</v>
      </c>
      <c r="T97" s="284">
        <v>86</v>
      </c>
      <c r="U97" s="285">
        <v>15.97983251</v>
      </c>
      <c r="V97" s="284">
        <v>555</v>
      </c>
      <c r="W97" s="346">
        <v>551</v>
      </c>
      <c r="X97" s="347">
        <v>99.213044300000007</v>
      </c>
      <c r="Y97" s="284">
        <v>529</v>
      </c>
      <c r="Z97" s="285">
        <v>95.400360930000005</v>
      </c>
      <c r="AA97" s="284">
        <v>524</v>
      </c>
      <c r="AB97" s="285">
        <v>94.392578409999999</v>
      </c>
      <c r="AC97" s="284">
        <v>371</v>
      </c>
      <c r="AD97" s="285">
        <v>66.909630269999994</v>
      </c>
      <c r="AE97" s="284">
        <v>440</v>
      </c>
      <c r="AF97" s="285">
        <v>79.290325490000001</v>
      </c>
      <c r="AG97" s="284">
        <v>219</v>
      </c>
      <c r="AH97" s="285">
        <v>39.520765339999997</v>
      </c>
      <c r="AI97" s="284">
        <v>98</v>
      </c>
      <c r="AJ97" s="285">
        <v>17.619621760000001</v>
      </c>
      <c r="AK97" s="284">
        <v>236</v>
      </c>
      <c r="AL97" s="285">
        <v>42.529870879999997</v>
      </c>
      <c r="AM97" s="284">
        <v>62</v>
      </c>
      <c r="AN97" s="285">
        <v>11.11218568</v>
      </c>
    </row>
    <row r="98" spans="1:40" s="266" customFormat="1" ht="15" customHeight="1" x14ac:dyDescent="0.2">
      <c r="A98" s="720"/>
      <c r="B98" s="273" t="s">
        <v>163</v>
      </c>
      <c r="C98" s="275">
        <v>176</v>
      </c>
      <c r="D98" s="338">
        <v>159</v>
      </c>
      <c r="E98" s="339">
        <v>90.402331899999993</v>
      </c>
      <c r="F98" s="275">
        <v>142</v>
      </c>
      <c r="G98" s="276">
        <v>80.318309290000002</v>
      </c>
      <c r="H98" s="275">
        <v>149</v>
      </c>
      <c r="I98" s="276">
        <v>84.582415589999997</v>
      </c>
      <c r="J98" s="275">
        <v>111</v>
      </c>
      <c r="K98" s="276">
        <v>62.825106040000001</v>
      </c>
      <c r="L98" s="275">
        <v>138</v>
      </c>
      <c r="M98" s="276">
        <v>78.252114199999994</v>
      </c>
      <c r="N98" s="275">
        <v>45</v>
      </c>
      <c r="O98" s="276">
        <v>25.79835503</v>
      </c>
      <c r="P98" s="275">
        <v>64</v>
      </c>
      <c r="Q98" s="276">
        <v>36.491684220000003</v>
      </c>
      <c r="R98" s="275">
        <v>11</v>
      </c>
      <c r="S98" s="276">
        <v>6.1971388100000002</v>
      </c>
      <c r="T98" s="275">
        <v>1</v>
      </c>
      <c r="U98" s="276">
        <v>0.34105210000000002</v>
      </c>
      <c r="V98" s="275">
        <v>183</v>
      </c>
      <c r="W98" s="340">
        <v>179</v>
      </c>
      <c r="X98" s="341">
        <v>97.815846899999997</v>
      </c>
      <c r="Y98" s="275">
        <v>159</v>
      </c>
      <c r="Z98" s="276">
        <v>86.967398970000005</v>
      </c>
      <c r="AA98" s="275">
        <v>173</v>
      </c>
      <c r="AB98" s="276">
        <v>94.159912210000002</v>
      </c>
      <c r="AC98" s="275">
        <v>99</v>
      </c>
      <c r="AD98" s="276">
        <v>53.953689429999997</v>
      </c>
      <c r="AE98" s="275">
        <v>151</v>
      </c>
      <c r="AF98" s="276">
        <v>82.326896020000007</v>
      </c>
      <c r="AG98" s="275">
        <v>49</v>
      </c>
      <c r="AH98" s="276">
        <v>26.723006130000002</v>
      </c>
      <c r="AI98" s="275">
        <v>69</v>
      </c>
      <c r="AJ98" s="276">
        <v>37.554450269999997</v>
      </c>
      <c r="AK98" s="275">
        <v>11</v>
      </c>
      <c r="AL98" s="276">
        <v>5.7764172199999999</v>
      </c>
      <c r="AM98" s="275">
        <v>2</v>
      </c>
      <c r="AN98" s="276">
        <v>1.0662019899999999</v>
      </c>
    </row>
    <row r="99" spans="1:40" s="266" customFormat="1" ht="15" customHeight="1" x14ac:dyDescent="0.2">
      <c r="A99" s="720" t="s">
        <v>192</v>
      </c>
      <c r="B99" s="269" t="s">
        <v>63</v>
      </c>
      <c r="C99" s="284">
        <v>247</v>
      </c>
      <c r="D99" s="344">
        <v>235</v>
      </c>
      <c r="E99" s="345">
        <v>95.241176899999999</v>
      </c>
      <c r="F99" s="284">
        <v>191</v>
      </c>
      <c r="G99" s="285">
        <v>77.083250660000004</v>
      </c>
      <c r="H99" s="284">
        <v>208</v>
      </c>
      <c r="I99" s="285">
        <v>84.289808480000005</v>
      </c>
      <c r="J99" s="284">
        <v>90</v>
      </c>
      <c r="K99" s="285">
        <v>36.369002770000002</v>
      </c>
      <c r="L99" s="284">
        <v>171</v>
      </c>
      <c r="M99" s="285">
        <v>69.281884939999998</v>
      </c>
      <c r="N99" s="284">
        <v>83</v>
      </c>
      <c r="O99" s="285">
        <v>33.609737150000001</v>
      </c>
      <c r="P99" s="284">
        <v>93</v>
      </c>
      <c r="Q99" s="285">
        <v>37.735034470000002</v>
      </c>
      <c r="R99" s="284">
        <v>38</v>
      </c>
      <c r="S99" s="285">
        <v>15.517971449999999</v>
      </c>
      <c r="T99" s="284">
        <v>16</v>
      </c>
      <c r="U99" s="285">
        <v>6.3345384999999998</v>
      </c>
      <c r="V99" s="284">
        <v>271</v>
      </c>
      <c r="W99" s="346">
        <v>228</v>
      </c>
      <c r="X99" s="347">
        <v>84.242123699999993</v>
      </c>
      <c r="Y99" s="284">
        <v>175</v>
      </c>
      <c r="Z99" s="285">
        <v>64.538095609999999</v>
      </c>
      <c r="AA99" s="284">
        <v>207</v>
      </c>
      <c r="AB99" s="285">
        <v>76.412148680000001</v>
      </c>
      <c r="AC99" s="284">
        <v>111</v>
      </c>
      <c r="AD99" s="285">
        <v>41.129716160000001</v>
      </c>
      <c r="AE99" s="284">
        <v>170</v>
      </c>
      <c r="AF99" s="285">
        <v>62.826657849999997</v>
      </c>
      <c r="AG99" s="284">
        <v>81</v>
      </c>
      <c r="AH99" s="285">
        <v>29.998406339999999</v>
      </c>
      <c r="AI99" s="284">
        <v>79</v>
      </c>
      <c r="AJ99" s="285">
        <v>29.321044329999999</v>
      </c>
      <c r="AK99" s="284">
        <v>42</v>
      </c>
      <c r="AL99" s="285">
        <v>15.634874979999999</v>
      </c>
      <c r="AM99" s="284">
        <v>26</v>
      </c>
      <c r="AN99" s="285">
        <v>9.6498289400000008</v>
      </c>
    </row>
    <row r="100" spans="1:40" s="266" customFormat="1" ht="15" customHeight="1" x14ac:dyDescent="0.2">
      <c r="A100" s="720"/>
      <c r="B100" s="273" t="s">
        <v>162</v>
      </c>
      <c r="C100" s="275">
        <v>156</v>
      </c>
      <c r="D100" s="338">
        <v>151</v>
      </c>
      <c r="E100" s="339">
        <v>96.737227599999997</v>
      </c>
      <c r="F100" s="275">
        <v>133</v>
      </c>
      <c r="G100" s="276">
        <v>85.506988719999995</v>
      </c>
      <c r="H100" s="275">
        <v>135</v>
      </c>
      <c r="I100" s="276">
        <v>86.530574889999997</v>
      </c>
      <c r="J100" s="275">
        <v>64</v>
      </c>
      <c r="K100" s="276">
        <v>41.296090679999999</v>
      </c>
      <c r="L100" s="275">
        <v>110</v>
      </c>
      <c r="M100" s="276">
        <v>70.46428306</v>
      </c>
      <c r="N100" s="275">
        <v>58</v>
      </c>
      <c r="O100" s="276">
        <v>37.510249170000002</v>
      </c>
      <c r="P100" s="275">
        <v>46</v>
      </c>
      <c r="Q100" s="276">
        <v>29.37109057</v>
      </c>
      <c r="R100" s="275">
        <v>35</v>
      </c>
      <c r="S100" s="276">
        <v>22.472260479999999</v>
      </c>
      <c r="T100" s="275">
        <v>16</v>
      </c>
      <c r="U100" s="276">
        <v>10.019299180000001</v>
      </c>
      <c r="V100" s="275">
        <v>163</v>
      </c>
      <c r="W100" s="340">
        <v>153</v>
      </c>
      <c r="X100" s="341">
        <v>94.056124600000004</v>
      </c>
      <c r="Y100" s="275">
        <v>134</v>
      </c>
      <c r="Z100" s="276">
        <v>82.442260039999994</v>
      </c>
      <c r="AA100" s="275">
        <v>146</v>
      </c>
      <c r="AB100" s="276">
        <v>89.943414349999998</v>
      </c>
      <c r="AC100" s="275">
        <v>90</v>
      </c>
      <c r="AD100" s="276">
        <v>55.210907849999998</v>
      </c>
      <c r="AE100" s="275">
        <v>124</v>
      </c>
      <c r="AF100" s="276">
        <v>76.099862509999994</v>
      </c>
      <c r="AG100" s="275">
        <v>63</v>
      </c>
      <c r="AH100" s="276">
        <v>38.83148877</v>
      </c>
      <c r="AI100" s="275">
        <v>45</v>
      </c>
      <c r="AJ100" s="276">
        <v>27.631777060000001</v>
      </c>
      <c r="AK100" s="275">
        <v>41</v>
      </c>
      <c r="AL100" s="276">
        <v>25.212962910000002</v>
      </c>
      <c r="AM100" s="275">
        <v>26</v>
      </c>
      <c r="AN100" s="276">
        <v>15.90261905</v>
      </c>
    </row>
    <row r="101" spans="1:40" s="266" customFormat="1" ht="15" customHeight="1" x14ac:dyDescent="0.2">
      <c r="A101" s="720"/>
      <c r="B101" s="269" t="s">
        <v>163</v>
      </c>
      <c r="C101" s="284">
        <v>92</v>
      </c>
      <c r="D101" s="344">
        <v>85</v>
      </c>
      <c r="E101" s="345">
        <v>92.702582899999996</v>
      </c>
      <c r="F101" s="284">
        <v>58</v>
      </c>
      <c r="G101" s="285">
        <v>62.789315260000002</v>
      </c>
      <c r="H101" s="284">
        <v>74</v>
      </c>
      <c r="I101" s="285">
        <v>80.487533279999994</v>
      </c>
      <c r="J101" s="284">
        <v>26</v>
      </c>
      <c r="K101" s="285">
        <v>28.00840612</v>
      </c>
      <c r="L101" s="284">
        <v>62</v>
      </c>
      <c r="M101" s="285">
        <v>67.275516479999993</v>
      </c>
      <c r="N101" s="284">
        <v>25</v>
      </c>
      <c r="O101" s="285">
        <v>26.991099859999999</v>
      </c>
      <c r="P101" s="284">
        <v>48</v>
      </c>
      <c r="Q101" s="285">
        <v>51.927507310000003</v>
      </c>
      <c r="R101" s="284">
        <v>3</v>
      </c>
      <c r="S101" s="285">
        <v>3.7174907799999999</v>
      </c>
      <c r="T101" s="284">
        <v>0</v>
      </c>
      <c r="U101" s="285">
        <v>8.2001850000000001E-2</v>
      </c>
      <c r="V101" s="284">
        <v>108</v>
      </c>
      <c r="W101" s="346">
        <v>75</v>
      </c>
      <c r="X101" s="347">
        <v>69.485028700000001</v>
      </c>
      <c r="Y101" s="284">
        <v>41</v>
      </c>
      <c r="Z101" s="285">
        <v>37.616001490000002</v>
      </c>
      <c r="AA101" s="284">
        <v>61</v>
      </c>
      <c r="AB101" s="285">
        <v>56.06548523</v>
      </c>
      <c r="AC101" s="284">
        <v>22</v>
      </c>
      <c r="AD101" s="285">
        <v>19.956141179999999</v>
      </c>
      <c r="AE101" s="284">
        <v>46</v>
      </c>
      <c r="AF101" s="285">
        <v>42.86803501</v>
      </c>
      <c r="AG101" s="284">
        <v>18</v>
      </c>
      <c r="AH101" s="285">
        <v>16.7162966</v>
      </c>
      <c r="AI101" s="284">
        <v>34</v>
      </c>
      <c r="AJ101" s="285">
        <v>31.86115796</v>
      </c>
      <c r="AK101" s="284">
        <v>1</v>
      </c>
      <c r="AL101" s="285">
        <v>1.2325170299999999</v>
      </c>
      <c r="AM101" s="284">
        <v>0</v>
      </c>
      <c r="AN101" s="285">
        <v>0.24764742000000001</v>
      </c>
    </row>
    <row r="102" spans="1:40" s="266" customFormat="1" ht="15" customHeight="1" x14ac:dyDescent="0.2">
      <c r="A102" s="720" t="s">
        <v>193</v>
      </c>
      <c r="B102" s="273" t="s">
        <v>63</v>
      </c>
      <c r="C102" s="275">
        <v>444</v>
      </c>
      <c r="D102" s="338">
        <v>431</v>
      </c>
      <c r="E102" s="339">
        <v>97.198431900000003</v>
      </c>
      <c r="F102" s="275">
        <v>384</v>
      </c>
      <c r="G102" s="276">
        <v>86.448772649999995</v>
      </c>
      <c r="H102" s="275">
        <v>409</v>
      </c>
      <c r="I102" s="276">
        <v>92.108067700000007</v>
      </c>
      <c r="J102" s="275">
        <v>301</v>
      </c>
      <c r="K102" s="276">
        <v>67.806378580000001</v>
      </c>
      <c r="L102" s="275">
        <v>371</v>
      </c>
      <c r="M102" s="276">
        <v>83.586581269999996</v>
      </c>
      <c r="N102" s="275">
        <v>115</v>
      </c>
      <c r="O102" s="276">
        <v>25.95809251</v>
      </c>
      <c r="P102" s="275">
        <v>104</v>
      </c>
      <c r="Q102" s="276">
        <v>23.418467069999998</v>
      </c>
      <c r="R102" s="275">
        <v>97</v>
      </c>
      <c r="S102" s="276">
        <v>21.772575339999999</v>
      </c>
      <c r="T102" s="275">
        <v>52</v>
      </c>
      <c r="U102" s="276">
        <v>11.738102639999999</v>
      </c>
      <c r="V102" s="275">
        <v>479</v>
      </c>
      <c r="W102" s="340">
        <v>468</v>
      </c>
      <c r="X102" s="341">
        <v>97.713655299999999</v>
      </c>
      <c r="Y102" s="275">
        <v>429</v>
      </c>
      <c r="Z102" s="276">
        <v>89.517811600000002</v>
      </c>
      <c r="AA102" s="275">
        <v>456</v>
      </c>
      <c r="AB102" s="276">
        <v>95.254316410000001</v>
      </c>
      <c r="AC102" s="275">
        <v>283</v>
      </c>
      <c r="AD102" s="276">
        <v>59.014952479999998</v>
      </c>
      <c r="AE102" s="275">
        <v>426</v>
      </c>
      <c r="AF102" s="276">
        <v>88.985382860000001</v>
      </c>
      <c r="AG102" s="275">
        <v>133</v>
      </c>
      <c r="AH102" s="276">
        <v>27.75494295</v>
      </c>
      <c r="AI102" s="275">
        <v>112</v>
      </c>
      <c r="AJ102" s="276">
        <v>23.29483669</v>
      </c>
      <c r="AK102" s="275">
        <v>122</v>
      </c>
      <c r="AL102" s="276">
        <v>25.534878280000001</v>
      </c>
      <c r="AM102" s="275">
        <v>36</v>
      </c>
      <c r="AN102" s="276">
        <v>7.5622525200000004</v>
      </c>
    </row>
    <row r="103" spans="1:40" s="266" customFormat="1" ht="15" customHeight="1" x14ac:dyDescent="0.2">
      <c r="A103" s="720"/>
      <c r="B103" s="269" t="s">
        <v>162</v>
      </c>
      <c r="C103" s="284">
        <v>310</v>
      </c>
      <c r="D103" s="344">
        <v>307</v>
      </c>
      <c r="E103" s="345">
        <v>99.213797700000001</v>
      </c>
      <c r="F103" s="284">
        <v>292</v>
      </c>
      <c r="G103" s="285">
        <v>94.307215159999998</v>
      </c>
      <c r="H103" s="284">
        <v>290</v>
      </c>
      <c r="I103" s="285">
        <v>93.825973210000001</v>
      </c>
      <c r="J103" s="284">
        <v>218</v>
      </c>
      <c r="K103" s="285">
        <v>70.469772730000003</v>
      </c>
      <c r="L103" s="284">
        <v>270</v>
      </c>
      <c r="M103" s="285">
        <v>87.153138760000004</v>
      </c>
      <c r="N103" s="284">
        <v>92</v>
      </c>
      <c r="O103" s="285">
        <v>29.69830748</v>
      </c>
      <c r="P103" s="284">
        <v>64</v>
      </c>
      <c r="Q103" s="285">
        <v>20.651479170000002</v>
      </c>
      <c r="R103" s="284">
        <v>93</v>
      </c>
      <c r="S103" s="285">
        <v>29.933226479999998</v>
      </c>
      <c r="T103" s="284">
        <v>51</v>
      </c>
      <c r="U103" s="285">
        <v>16.529630099999999</v>
      </c>
      <c r="V103" s="284">
        <v>331</v>
      </c>
      <c r="W103" s="346">
        <v>327</v>
      </c>
      <c r="X103" s="347">
        <v>98.872980699999999</v>
      </c>
      <c r="Y103" s="284">
        <v>313</v>
      </c>
      <c r="Z103" s="285">
        <v>94.385892699999999</v>
      </c>
      <c r="AA103" s="284">
        <v>324</v>
      </c>
      <c r="AB103" s="285">
        <v>97.935126589999996</v>
      </c>
      <c r="AC103" s="284">
        <v>221</v>
      </c>
      <c r="AD103" s="285">
        <v>66.738595160000003</v>
      </c>
      <c r="AE103" s="284">
        <v>301</v>
      </c>
      <c r="AF103" s="285">
        <v>90.779940479999993</v>
      </c>
      <c r="AG103" s="284">
        <v>108</v>
      </c>
      <c r="AH103" s="285">
        <v>32.624519790000001</v>
      </c>
      <c r="AI103" s="284">
        <v>61</v>
      </c>
      <c r="AJ103" s="285">
        <v>18.411058749999999</v>
      </c>
      <c r="AK103" s="284">
        <v>117</v>
      </c>
      <c r="AL103" s="285">
        <v>35.392325309999997</v>
      </c>
      <c r="AM103" s="284">
        <v>35</v>
      </c>
      <c r="AN103" s="285">
        <v>10.536508339999999</v>
      </c>
    </row>
    <row r="104" spans="1:40" s="266" customFormat="1" ht="15" customHeight="1" x14ac:dyDescent="0.2">
      <c r="A104" s="720"/>
      <c r="B104" s="273" t="s">
        <v>163</v>
      </c>
      <c r="C104" s="275">
        <v>134</v>
      </c>
      <c r="D104" s="338">
        <v>124</v>
      </c>
      <c r="E104" s="339">
        <v>92.549443800000006</v>
      </c>
      <c r="F104" s="275">
        <v>92</v>
      </c>
      <c r="G104" s="276">
        <v>68.321142019999996</v>
      </c>
      <c r="H104" s="275">
        <v>118</v>
      </c>
      <c r="I104" s="276">
        <v>88.145252360000001</v>
      </c>
      <c r="J104" s="275">
        <v>83</v>
      </c>
      <c r="K104" s="276">
        <v>61.662537069999999</v>
      </c>
      <c r="L104" s="275">
        <v>101</v>
      </c>
      <c r="M104" s="276">
        <v>75.359348359999998</v>
      </c>
      <c r="N104" s="275">
        <v>23</v>
      </c>
      <c r="O104" s="276">
        <v>17.33027148</v>
      </c>
      <c r="P104" s="275">
        <v>40</v>
      </c>
      <c r="Q104" s="276">
        <v>29.801275700000001</v>
      </c>
      <c r="R104" s="275">
        <v>4</v>
      </c>
      <c r="S104" s="276">
        <v>2.94781849</v>
      </c>
      <c r="T104" s="275">
        <v>1</v>
      </c>
      <c r="U104" s="276">
        <v>0.68514401000000003</v>
      </c>
      <c r="V104" s="275">
        <v>148</v>
      </c>
      <c r="W104" s="340">
        <v>141</v>
      </c>
      <c r="X104" s="341">
        <v>95.118382199999999</v>
      </c>
      <c r="Y104" s="275">
        <v>116</v>
      </c>
      <c r="Z104" s="276">
        <v>78.620094870000003</v>
      </c>
      <c r="AA104" s="275">
        <v>132</v>
      </c>
      <c r="AB104" s="276">
        <v>89.253038029999999</v>
      </c>
      <c r="AC104" s="275">
        <v>62</v>
      </c>
      <c r="AD104" s="276">
        <v>41.724757750000002</v>
      </c>
      <c r="AE104" s="275">
        <v>126</v>
      </c>
      <c r="AF104" s="276">
        <v>84.968074970000004</v>
      </c>
      <c r="AG104" s="275">
        <v>25</v>
      </c>
      <c r="AH104" s="276">
        <v>16.853877839999999</v>
      </c>
      <c r="AI104" s="275">
        <v>51</v>
      </c>
      <c r="AJ104" s="276">
        <v>34.227692449999999</v>
      </c>
      <c r="AK104" s="275">
        <v>5</v>
      </c>
      <c r="AL104" s="276">
        <v>3.46793584</v>
      </c>
      <c r="AM104" s="275">
        <v>1</v>
      </c>
      <c r="AN104" s="276">
        <v>0.90406489000000001</v>
      </c>
    </row>
    <row r="105" spans="1:40" s="266" customFormat="1" ht="15" customHeight="1" x14ac:dyDescent="0.2">
      <c r="A105" s="720" t="s">
        <v>194</v>
      </c>
      <c r="B105" s="269" t="s">
        <v>63</v>
      </c>
      <c r="C105" s="284">
        <v>1460</v>
      </c>
      <c r="D105" s="344">
        <v>1419</v>
      </c>
      <c r="E105" s="345">
        <v>97.2400059</v>
      </c>
      <c r="F105" s="284">
        <v>1301</v>
      </c>
      <c r="G105" s="285">
        <v>89.106466429999998</v>
      </c>
      <c r="H105" s="284">
        <v>1376</v>
      </c>
      <c r="I105" s="285">
        <v>94.239940189999999</v>
      </c>
      <c r="J105" s="284">
        <v>1052</v>
      </c>
      <c r="K105" s="285">
        <v>72.087665689999994</v>
      </c>
      <c r="L105" s="284">
        <v>1131</v>
      </c>
      <c r="M105" s="285">
        <v>77.449662849999996</v>
      </c>
      <c r="N105" s="284">
        <v>591</v>
      </c>
      <c r="O105" s="285">
        <v>40.502294069999998</v>
      </c>
      <c r="P105" s="284">
        <v>318</v>
      </c>
      <c r="Q105" s="285">
        <v>21.775349129999999</v>
      </c>
      <c r="R105" s="284">
        <v>651</v>
      </c>
      <c r="S105" s="285">
        <v>44.620445150000002</v>
      </c>
      <c r="T105" s="284">
        <v>311</v>
      </c>
      <c r="U105" s="285">
        <v>21.28555699</v>
      </c>
      <c r="V105" s="284">
        <v>1472</v>
      </c>
      <c r="W105" s="346">
        <v>1450</v>
      </c>
      <c r="X105" s="347">
        <v>98.502097500000005</v>
      </c>
      <c r="Y105" s="284">
        <v>1350</v>
      </c>
      <c r="Z105" s="285">
        <v>91.705069409999993</v>
      </c>
      <c r="AA105" s="284">
        <v>1389</v>
      </c>
      <c r="AB105" s="285">
        <v>94.375897230000007</v>
      </c>
      <c r="AC105" s="284">
        <v>939</v>
      </c>
      <c r="AD105" s="285">
        <v>63.764204200000002</v>
      </c>
      <c r="AE105" s="284">
        <v>1110</v>
      </c>
      <c r="AF105" s="285">
        <v>75.398325610000001</v>
      </c>
      <c r="AG105" s="284">
        <v>575</v>
      </c>
      <c r="AH105" s="285">
        <v>39.045622799999997</v>
      </c>
      <c r="AI105" s="284">
        <v>268</v>
      </c>
      <c r="AJ105" s="285">
        <v>18.206263320000001</v>
      </c>
      <c r="AK105" s="284">
        <v>640</v>
      </c>
      <c r="AL105" s="285">
        <v>43.486583299999999</v>
      </c>
      <c r="AM105" s="284">
        <v>267</v>
      </c>
      <c r="AN105" s="285">
        <v>18.113291579999999</v>
      </c>
    </row>
    <row r="106" spans="1:40" s="266" customFormat="1" ht="15" customHeight="1" x14ac:dyDescent="0.2">
      <c r="A106" s="720"/>
      <c r="B106" s="273" t="s">
        <v>162</v>
      </c>
      <c r="C106" s="275">
        <v>1252</v>
      </c>
      <c r="D106" s="338">
        <v>1229</v>
      </c>
      <c r="E106" s="339">
        <v>98.212925499999997</v>
      </c>
      <c r="F106" s="275">
        <v>1148</v>
      </c>
      <c r="G106" s="276">
        <v>91.687222520000006</v>
      </c>
      <c r="H106" s="275">
        <v>1199</v>
      </c>
      <c r="I106" s="276">
        <v>95.82012881</v>
      </c>
      <c r="J106" s="275">
        <v>925</v>
      </c>
      <c r="K106" s="276">
        <v>73.865383539999996</v>
      </c>
      <c r="L106" s="275">
        <v>983</v>
      </c>
      <c r="M106" s="276">
        <v>78.568262020000006</v>
      </c>
      <c r="N106" s="275">
        <v>529</v>
      </c>
      <c r="O106" s="276">
        <v>42.284550410000001</v>
      </c>
      <c r="P106" s="275">
        <v>256</v>
      </c>
      <c r="Q106" s="276">
        <v>20.451596800000001</v>
      </c>
      <c r="R106" s="275">
        <v>601</v>
      </c>
      <c r="S106" s="276">
        <v>48.045785870000003</v>
      </c>
      <c r="T106" s="275">
        <v>296</v>
      </c>
      <c r="U106" s="276">
        <v>23.679510270000002</v>
      </c>
      <c r="V106" s="275">
        <v>1256</v>
      </c>
      <c r="W106" s="340">
        <v>1243</v>
      </c>
      <c r="X106" s="341">
        <v>98.917188899999999</v>
      </c>
      <c r="Y106" s="275">
        <v>1175</v>
      </c>
      <c r="Z106" s="276">
        <v>93.493091320000005</v>
      </c>
      <c r="AA106" s="275">
        <v>1198</v>
      </c>
      <c r="AB106" s="276">
        <v>95.359060369999995</v>
      </c>
      <c r="AC106" s="275">
        <v>831</v>
      </c>
      <c r="AD106" s="276">
        <v>66.154326609999998</v>
      </c>
      <c r="AE106" s="275">
        <v>947</v>
      </c>
      <c r="AF106" s="276">
        <v>75.382904199999999</v>
      </c>
      <c r="AG106" s="275">
        <v>483</v>
      </c>
      <c r="AH106" s="276">
        <v>38.44946487</v>
      </c>
      <c r="AI106" s="275">
        <v>193</v>
      </c>
      <c r="AJ106" s="276">
        <v>15.37962913</v>
      </c>
      <c r="AK106" s="275">
        <v>587</v>
      </c>
      <c r="AL106" s="276">
        <v>46.760743890000001</v>
      </c>
      <c r="AM106" s="275">
        <v>252</v>
      </c>
      <c r="AN106" s="276">
        <v>20.09345497</v>
      </c>
    </row>
    <row r="107" spans="1:40" s="266" customFormat="1" ht="15" customHeight="1" x14ac:dyDescent="0.2">
      <c r="A107" s="720"/>
      <c r="B107" s="269" t="s">
        <v>163</v>
      </c>
      <c r="C107" s="284">
        <v>208</v>
      </c>
      <c r="D107" s="344">
        <v>190</v>
      </c>
      <c r="E107" s="345">
        <v>91.388443300000006</v>
      </c>
      <c r="F107" s="284">
        <v>153</v>
      </c>
      <c r="G107" s="285">
        <v>73.584675720000007</v>
      </c>
      <c r="H107" s="284">
        <v>176</v>
      </c>
      <c r="I107" s="285">
        <v>84.735997900000001</v>
      </c>
      <c r="J107" s="284">
        <v>128</v>
      </c>
      <c r="K107" s="285">
        <v>61.395696600000001</v>
      </c>
      <c r="L107" s="284">
        <v>147</v>
      </c>
      <c r="M107" s="285">
        <v>70.721920420000004</v>
      </c>
      <c r="N107" s="284">
        <v>62</v>
      </c>
      <c r="O107" s="285">
        <v>29.783028460000001</v>
      </c>
      <c r="P107" s="284">
        <v>62</v>
      </c>
      <c r="Q107" s="285">
        <v>29.736971960000002</v>
      </c>
      <c r="R107" s="284">
        <v>50</v>
      </c>
      <c r="S107" s="285">
        <v>24.018954730000001</v>
      </c>
      <c r="T107" s="284">
        <v>14</v>
      </c>
      <c r="U107" s="285">
        <v>6.8872796699999999</v>
      </c>
      <c r="V107" s="284">
        <v>216</v>
      </c>
      <c r="W107" s="346">
        <v>207</v>
      </c>
      <c r="X107" s="347">
        <v>96.083471299999999</v>
      </c>
      <c r="Y107" s="284">
        <v>175</v>
      </c>
      <c r="Z107" s="285">
        <v>81.286745999999994</v>
      </c>
      <c r="AA107" s="284">
        <v>191</v>
      </c>
      <c r="AB107" s="285">
        <v>88.647269660000006</v>
      </c>
      <c r="AC107" s="284">
        <v>107</v>
      </c>
      <c r="AD107" s="285">
        <v>49.837602969999999</v>
      </c>
      <c r="AE107" s="284">
        <v>163</v>
      </c>
      <c r="AF107" s="285">
        <v>75.488181999999995</v>
      </c>
      <c r="AG107" s="284">
        <v>92</v>
      </c>
      <c r="AH107" s="285">
        <v>42.519274940000003</v>
      </c>
      <c r="AI107" s="284">
        <v>75</v>
      </c>
      <c r="AJ107" s="285">
        <v>34.67630149</v>
      </c>
      <c r="AK107" s="284">
        <v>53</v>
      </c>
      <c r="AL107" s="285">
        <v>24.408929000000001</v>
      </c>
      <c r="AM107" s="284">
        <v>14</v>
      </c>
      <c r="AN107" s="285">
        <v>6.5754114100000001</v>
      </c>
    </row>
    <row r="108" spans="1:40" s="266" customFormat="1" ht="15" customHeight="1" x14ac:dyDescent="0.2">
      <c r="A108" s="720" t="s">
        <v>195</v>
      </c>
      <c r="B108" s="273" t="s">
        <v>63</v>
      </c>
      <c r="C108" s="275">
        <v>9</v>
      </c>
      <c r="D108" s="338">
        <v>4</v>
      </c>
      <c r="E108" s="339">
        <v>47.340826399999997</v>
      </c>
      <c r="F108" s="275">
        <v>3</v>
      </c>
      <c r="G108" s="276">
        <v>32.681067939999998</v>
      </c>
      <c r="H108" s="275">
        <v>3</v>
      </c>
      <c r="I108" s="276">
        <v>32.779252739999997</v>
      </c>
      <c r="J108" s="275">
        <v>1</v>
      </c>
      <c r="K108" s="276">
        <v>13.15605907</v>
      </c>
      <c r="L108" s="275">
        <v>3</v>
      </c>
      <c r="M108" s="276">
        <v>29.20068324</v>
      </c>
      <c r="N108" s="275">
        <v>0</v>
      </c>
      <c r="O108" s="276">
        <v>3.4969762700000002</v>
      </c>
      <c r="P108" s="275">
        <v>4</v>
      </c>
      <c r="Q108" s="276">
        <v>39.7774249</v>
      </c>
      <c r="R108" s="275">
        <v>0</v>
      </c>
      <c r="S108" s="276">
        <v>4.7665943500000001</v>
      </c>
      <c r="T108" s="275">
        <v>0</v>
      </c>
      <c r="U108" s="276">
        <v>2.1329349799999999</v>
      </c>
      <c r="V108" s="275">
        <v>10</v>
      </c>
      <c r="W108" s="340">
        <v>7</v>
      </c>
      <c r="X108" s="341">
        <v>72.775950199999997</v>
      </c>
      <c r="Y108" s="275">
        <v>3</v>
      </c>
      <c r="Z108" s="276">
        <v>35.212256189999998</v>
      </c>
      <c r="AA108" s="275">
        <v>4</v>
      </c>
      <c r="AB108" s="276">
        <v>40.425936219999997</v>
      </c>
      <c r="AC108" s="275">
        <v>2</v>
      </c>
      <c r="AD108" s="276">
        <v>17.62601999</v>
      </c>
      <c r="AE108" s="275">
        <v>3</v>
      </c>
      <c r="AF108" s="276">
        <v>27.577514180000001</v>
      </c>
      <c r="AG108" s="275">
        <v>1</v>
      </c>
      <c r="AH108" s="276">
        <v>12.492430369999999</v>
      </c>
      <c r="AI108" s="275">
        <v>6</v>
      </c>
      <c r="AJ108" s="276">
        <v>61.186898110000001</v>
      </c>
      <c r="AK108" s="275">
        <v>1</v>
      </c>
      <c r="AL108" s="276">
        <v>7.9640217299999998</v>
      </c>
      <c r="AM108" s="275">
        <v>0</v>
      </c>
      <c r="AN108" s="276">
        <v>2.8938371599999999</v>
      </c>
    </row>
    <row r="109" spans="1:40" s="266" customFormat="1" ht="15" customHeight="1" x14ac:dyDescent="0.2">
      <c r="A109" s="720"/>
      <c r="B109" s="269" t="s">
        <v>162</v>
      </c>
      <c r="C109" s="284">
        <v>2</v>
      </c>
      <c r="D109" s="344">
        <v>2</v>
      </c>
      <c r="E109" s="345">
        <v>97.8929337</v>
      </c>
      <c r="F109" s="284">
        <v>2</v>
      </c>
      <c r="G109" s="285">
        <v>83.540962660000005</v>
      </c>
      <c r="H109" s="284">
        <v>2</v>
      </c>
      <c r="I109" s="285">
        <v>94.473193620000004</v>
      </c>
      <c r="J109" s="284">
        <v>1</v>
      </c>
      <c r="K109" s="285">
        <v>41.622037679999998</v>
      </c>
      <c r="L109" s="284">
        <v>2</v>
      </c>
      <c r="M109" s="285">
        <v>85.910802029999999</v>
      </c>
      <c r="N109" s="284">
        <v>0</v>
      </c>
      <c r="O109" s="285">
        <v>8.2918670700000003</v>
      </c>
      <c r="P109" s="284">
        <v>2</v>
      </c>
      <c r="Q109" s="285">
        <v>78.550651680000001</v>
      </c>
      <c r="R109" s="284">
        <v>0</v>
      </c>
      <c r="S109" s="285">
        <v>16.788129470000001</v>
      </c>
      <c r="T109" s="284">
        <v>0</v>
      </c>
      <c r="U109" s="285">
        <v>7.6432006299999999</v>
      </c>
      <c r="V109" s="284">
        <v>3</v>
      </c>
      <c r="W109" s="346">
        <v>3</v>
      </c>
      <c r="X109" s="347">
        <v>96.474543699999998</v>
      </c>
      <c r="Y109" s="284">
        <v>2</v>
      </c>
      <c r="Z109" s="285">
        <v>77.3734489</v>
      </c>
      <c r="AA109" s="284">
        <v>2</v>
      </c>
      <c r="AB109" s="285">
        <v>91.310285320000006</v>
      </c>
      <c r="AC109" s="284">
        <v>1</v>
      </c>
      <c r="AD109" s="285">
        <v>46.008335330000001</v>
      </c>
      <c r="AE109" s="284">
        <v>2</v>
      </c>
      <c r="AF109" s="285">
        <v>75.699718619999999</v>
      </c>
      <c r="AG109" s="284">
        <v>1</v>
      </c>
      <c r="AH109" s="285">
        <v>26.735099730000002</v>
      </c>
      <c r="AI109" s="284">
        <v>2</v>
      </c>
      <c r="AJ109" s="285">
        <v>76.062122389999999</v>
      </c>
      <c r="AK109" s="284">
        <v>1</v>
      </c>
      <c r="AL109" s="285">
        <v>28.934529869999999</v>
      </c>
      <c r="AM109" s="284">
        <v>0</v>
      </c>
      <c r="AN109" s="285">
        <v>10.94253733</v>
      </c>
    </row>
    <row r="110" spans="1:40" s="266" customFormat="1" ht="15" customHeight="1" x14ac:dyDescent="0.2">
      <c r="A110" s="720"/>
      <c r="B110" s="273" t="s">
        <v>163</v>
      </c>
      <c r="C110" s="275">
        <v>6</v>
      </c>
      <c r="D110" s="338">
        <v>2</v>
      </c>
      <c r="E110" s="339">
        <v>27.917565</v>
      </c>
      <c r="F110" s="275">
        <v>1</v>
      </c>
      <c r="G110" s="276">
        <v>13.13954771</v>
      </c>
      <c r="H110" s="275">
        <v>1</v>
      </c>
      <c r="I110" s="276">
        <v>9.0750472799999997</v>
      </c>
      <c r="J110" s="275">
        <v>0</v>
      </c>
      <c r="K110" s="276">
        <v>2.2187871700000001</v>
      </c>
      <c r="L110" s="275">
        <v>0</v>
      </c>
      <c r="M110" s="276">
        <v>7.41137479</v>
      </c>
      <c r="N110" s="275">
        <v>0</v>
      </c>
      <c r="O110" s="276">
        <v>1.65467093</v>
      </c>
      <c r="P110" s="275">
        <v>2</v>
      </c>
      <c r="Q110" s="276">
        <v>24.879875479999999</v>
      </c>
      <c r="R110" s="275">
        <v>0</v>
      </c>
      <c r="S110" s="276">
        <v>0.14764905</v>
      </c>
      <c r="T110" s="275">
        <v>0</v>
      </c>
      <c r="U110" s="276">
        <v>1.576646E-2</v>
      </c>
      <c r="V110" s="275">
        <v>7</v>
      </c>
      <c r="W110" s="340">
        <v>5</v>
      </c>
      <c r="X110" s="341">
        <v>64.255335799999997</v>
      </c>
      <c r="Y110" s="275">
        <v>1</v>
      </c>
      <c r="Z110" s="276">
        <v>20.053581699999999</v>
      </c>
      <c r="AA110" s="275">
        <v>2</v>
      </c>
      <c r="AB110" s="276">
        <v>22.13092996</v>
      </c>
      <c r="AC110" s="275">
        <v>1</v>
      </c>
      <c r="AD110" s="276">
        <v>7.4214159000000004</v>
      </c>
      <c r="AE110" s="275">
        <v>1</v>
      </c>
      <c r="AF110" s="276">
        <v>10.275611980000001</v>
      </c>
      <c r="AG110" s="275">
        <v>1</v>
      </c>
      <c r="AH110" s="276">
        <v>7.3716077699999998</v>
      </c>
      <c r="AI110" s="275">
        <v>4</v>
      </c>
      <c r="AJ110" s="276">
        <v>55.838646109999999</v>
      </c>
      <c r="AK110" s="275">
        <v>0</v>
      </c>
      <c r="AL110" s="276">
        <v>0.42426570000000002</v>
      </c>
      <c r="AM110" s="275">
        <v>0</v>
      </c>
      <c r="AN110" s="276">
        <v>0</v>
      </c>
    </row>
    <row r="111" spans="1:40" s="266" customFormat="1" ht="15" customHeight="1" x14ac:dyDescent="0.2">
      <c r="A111" s="720" t="s">
        <v>196</v>
      </c>
      <c r="B111" s="269" t="s">
        <v>63</v>
      </c>
      <c r="C111" s="284">
        <v>31</v>
      </c>
      <c r="D111" s="344">
        <v>17</v>
      </c>
      <c r="E111" s="345">
        <v>54.878931799999997</v>
      </c>
      <c r="F111" s="284">
        <v>12</v>
      </c>
      <c r="G111" s="285">
        <v>37.646420769999999</v>
      </c>
      <c r="H111" s="284">
        <v>12</v>
      </c>
      <c r="I111" s="285">
        <v>37.82120621</v>
      </c>
      <c r="J111" s="284">
        <v>5</v>
      </c>
      <c r="K111" s="285">
        <v>16.450265000000002</v>
      </c>
      <c r="L111" s="284">
        <v>9</v>
      </c>
      <c r="M111" s="285">
        <v>28.853397650000002</v>
      </c>
      <c r="N111" s="284">
        <v>5</v>
      </c>
      <c r="O111" s="285">
        <v>15.16542503</v>
      </c>
      <c r="P111" s="284">
        <v>8</v>
      </c>
      <c r="Q111" s="285">
        <v>25.656009709999999</v>
      </c>
      <c r="R111" s="284">
        <v>2</v>
      </c>
      <c r="S111" s="285">
        <v>7.10395179</v>
      </c>
      <c r="T111" s="284">
        <v>1</v>
      </c>
      <c r="U111" s="285">
        <v>3.34822833</v>
      </c>
      <c r="V111" s="284">
        <v>31</v>
      </c>
      <c r="W111" s="346">
        <v>19</v>
      </c>
      <c r="X111" s="347">
        <v>61.784121399999997</v>
      </c>
      <c r="Y111" s="284">
        <v>11</v>
      </c>
      <c r="Z111" s="285">
        <v>35.909058610000002</v>
      </c>
      <c r="AA111" s="284">
        <v>10</v>
      </c>
      <c r="AB111" s="285">
        <v>33.509416289999997</v>
      </c>
      <c r="AC111" s="284">
        <v>4</v>
      </c>
      <c r="AD111" s="285">
        <v>14.304307250000001</v>
      </c>
      <c r="AE111" s="284">
        <v>8</v>
      </c>
      <c r="AF111" s="285">
        <v>27.526939089999999</v>
      </c>
      <c r="AG111" s="284">
        <v>7</v>
      </c>
      <c r="AH111" s="285">
        <v>22.073920770000001</v>
      </c>
      <c r="AI111" s="284">
        <v>10</v>
      </c>
      <c r="AJ111" s="285">
        <v>33.155146700000003</v>
      </c>
      <c r="AK111" s="284">
        <v>2</v>
      </c>
      <c r="AL111" s="285">
        <v>5.1390134700000001</v>
      </c>
      <c r="AM111" s="284">
        <v>1</v>
      </c>
      <c r="AN111" s="285">
        <v>2.3439858299999998</v>
      </c>
    </row>
    <row r="112" spans="1:40" s="266" customFormat="1" ht="15" customHeight="1" x14ac:dyDescent="0.2">
      <c r="A112" s="720"/>
      <c r="B112" s="273" t="s">
        <v>162</v>
      </c>
      <c r="C112" s="275">
        <v>8</v>
      </c>
      <c r="D112" s="338">
        <v>8</v>
      </c>
      <c r="E112" s="339">
        <v>94.592282100000006</v>
      </c>
      <c r="F112" s="275">
        <v>7</v>
      </c>
      <c r="G112" s="276">
        <v>90.218164259999995</v>
      </c>
      <c r="H112" s="275">
        <v>8</v>
      </c>
      <c r="I112" s="276">
        <v>92.572732470000005</v>
      </c>
      <c r="J112" s="275">
        <v>4</v>
      </c>
      <c r="K112" s="276">
        <v>51.9800337</v>
      </c>
      <c r="L112" s="275">
        <v>6</v>
      </c>
      <c r="M112" s="276">
        <v>73.153074200000006</v>
      </c>
      <c r="N112" s="275">
        <v>3</v>
      </c>
      <c r="O112" s="276">
        <v>30.4173589</v>
      </c>
      <c r="P112" s="275">
        <v>2</v>
      </c>
      <c r="Q112" s="276">
        <v>24.342804569999998</v>
      </c>
      <c r="R112" s="275">
        <v>2</v>
      </c>
      <c r="S112" s="276">
        <v>26.00238212</v>
      </c>
      <c r="T112" s="275">
        <v>1</v>
      </c>
      <c r="U112" s="276">
        <v>12.5885306</v>
      </c>
      <c r="V112" s="275">
        <v>9</v>
      </c>
      <c r="W112" s="340">
        <v>8</v>
      </c>
      <c r="X112" s="341">
        <v>93.314203899999995</v>
      </c>
      <c r="Y112" s="275">
        <v>8</v>
      </c>
      <c r="Z112" s="276">
        <v>89.939757670000006</v>
      </c>
      <c r="AA112" s="275">
        <v>8</v>
      </c>
      <c r="AB112" s="276">
        <v>87.147870749999996</v>
      </c>
      <c r="AC112" s="275">
        <v>4</v>
      </c>
      <c r="AD112" s="276">
        <v>43.374789929999999</v>
      </c>
      <c r="AE112" s="275">
        <v>7</v>
      </c>
      <c r="AF112" s="276">
        <v>73.850158239999999</v>
      </c>
      <c r="AG112" s="275">
        <v>1</v>
      </c>
      <c r="AH112" s="276">
        <v>15.972418129999999</v>
      </c>
      <c r="AI112" s="275">
        <v>2</v>
      </c>
      <c r="AJ112" s="276">
        <v>18.145124360000001</v>
      </c>
      <c r="AK112" s="275">
        <v>1</v>
      </c>
      <c r="AL112" s="276">
        <v>14.43978721</v>
      </c>
      <c r="AM112" s="275">
        <v>1</v>
      </c>
      <c r="AN112" s="276">
        <v>7.3569810799999997</v>
      </c>
    </row>
    <row r="113" spans="1:40" s="266" customFormat="1" ht="15" customHeight="1" x14ac:dyDescent="0.2">
      <c r="A113" s="721"/>
      <c r="B113" s="287" t="s">
        <v>163</v>
      </c>
      <c r="C113" s="289">
        <v>23</v>
      </c>
      <c r="D113" s="348">
        <v>9</v>
      </c>
      <c r="E113" s="349">
        <v>40.647726599999999</v>
      </c>
      <c r="F113" s="289">
        <v>4</v>
      </c>
      <c r="G113" s="290">
        <v>18.807434239999999</v>
      </c>
      <c r="H113" s="289">
        <v>4</v>
      </c>
      <c r="I113" s="290">
        <v>18.201098569999999</v>
      </c>
      <c r="J113" s="289">
        <v>1</v>
      </c>
      <c r="K113" s="290">
        <v>3.7182384499999999</v>
      </c>
      <c r="L113" s="289">
        <v>3</v>
      </c>
      <c r="M113" s="290">
        <v>12.978690930000001</v>
      </c>
      <c r="N113" s="289">
        <v>2</v>
      </c>
      <c r="O113" s="290">
        <v>9.6999228800000008</v>
      </c>
      <c r="P113" s="289">
        <v>6</v>
      </c>
      <c r="Q113" s="290">
        <v>26.12659433</v>
      </c>
      <c r="R113" s="289">
        <v>0</v>
      </c>
      <c r="S113" s="290">
        <v>0.33173441999999997</v>
      </c>
      <c r="T113" s="289">
        <v>0</v>
      </c>
      <c r="U113" s="290">
        <v>3.6983189999999999E-2</v>
      </c>
      <c r="V113" s="289">
        <v>22</v>
      </c>
      <c r="W113" s="350">
        <v>10</v>
      </c>
      <c r="X113" s="351">
        <v>48.528813</v>
      </c>
      <c r="Y113" s="289">
        <v>3</v>
      </c>
      <c r="Z113" s="290">
        <v>13.194447</v>
      </c>
      <c r="AA113" s="289">
        <v>2</v>
      </c>
      <c r="AB113" s="290">
        <v>10.959705080000001</v>
      </c>
      <c r="AC113" s="289">
        <v>0</v>
      </c>
      <c r="AD113" s="290">
        <v>2.0830194500000001</v>
      </c>
      <c r="AE113" s="289">
        <v>2</v>
      </c>
      <c r="AF113" s="290">
        <v>8.0525671200000009</v>
      </c>
      <c r="AG113" s="289">
        <v>5</v>
      </c>
      <c r="AH113" s="290">
        <v>24.639004419999999</v>
      </c>
      <c r="AI113" s="289">
        <v>9</v>
      </c>
      <c r="AJ113" s="290">
        <v>39.465389450000004</v>
      </c>
      <c r="AK113" s="289">
        <v>0</v>
      </c>
      <c r="AL113" s="290">
        <v>1.22895</v>
      </c>
      <c r="AM113" s="289">
        <v>0</v>
      </c>
      <c r="AN113" s="290">
        <v>0.23651282000000001</v>
      </c>
    </row>
    <row r="114" spans="1:40" s="266" customFormat="1" ht="15" customHeight="1" x14ac:dyDescent="0.2">
      <c r="A114" s="268"/>
      <c r="B114" s="268"/>
      <c r="C114" s="268"/>
      <c r="D114" s="268"/>
      <c r="E114" s="268"/>
      <c r="F114" s="268"/>
      <c r="G114" s="268"/>
      <c r="H114" s="268"/>
      <c r="I114" s="268"/>
      <c r="J114" s="268"/>
      <c r="K114" s="268"/>
      <c r="L114" s="268"/>
      <c r="M114" s="268"/>
    </row>
    <row r="115" spans="1:40" s="293" customFormat="1" ht="15" customHeight="1" x14ac:dyDescent="0.25">
      <c r="A115" s="725" t="s">
        <v>197</v>
      </c>
      <c r="B115" s="725"/>
      <c r="C115" s="725"/>
      <c r="D115" s="725"/>
      <c r="E115" s="725"/>
      <c r="F115" s="725"/>
      <c r="G115" s="725"/>
      <c r="H115" s="725"/>
    </row>
    <row r="116" spans="1:40" s="293" customFormat="1" ht="15" customHeight="1" x14ac:dyDescent="0.25">
      <c r="A116" s="726" t="s">
        <v>208</v>
      </c>
      <c r="B116" s="726"/>
      <c r="C116" s="726"/>
      <c r="D116" s="726"/>
      <c r="E116" s="726"/>
      <c r="F116" s="726"/>
      <c r="G116" s="726"/>
      <c r="H116" s="726"/>
      <c r="I116" s="726"/>
    </row>
    <row r="117" spans="1:40" s="293" customFormat="1" ht="15" customHeight="1" x14ac:dyDescent="0.25">
      <c r="A117" s="727"/>
      <c r="B117" s="727"/>
      <c r="C117" s="727"/>
      <c r="D117" s="727"/>
      <c r="E117" s="727"/>
      <c r="F117" s="727"/>
      <c r="G117" s="727"/>
      <c r="H117" s="727"/>
      <c r="I117" s="727"/>
    </row>
    <row r="118" spans="1:40" s="266" customFormat="1" ht="15" customHeight="1" x14ac:dyDescent="0.2">
      <c r="A118" s="296"/>
      <c r="B118" s="296"/>
      <c r="C118" s="296"/>
      <c r="D118" s="296"/>
      <c r="E118" s="296"/>
      <c r="F118" s="296"/>
      <c r="G118" s="296"/>
      <c r="H118" s="296"/>
      <c r="I118" s="296"/>
      <c r="J118" s="296"/>
      <c r="K118" s="296"/>
      <c r="L118" s="296"/>
      <c r="M118" s="296"/>
      <c r="N118" s="296"/>
      <c r="O118" s="296"/>
      <c r="P118" s="296"/>
      <c r="Q118" s="296"/>
      <c r="R118" s="296"/>
      <c r="S118" s="296"/>
      <c r="T118" s="296"/>
      <c r="U118" s="296"/>
    </row>
    <row r="119" spans="1:40" s="354" customFormat="1" ht="14.25" x14ac:dyDescent="0.25">
      <c r="A119" s="352"/>
      <c r="B119" s="353"/>
    </row>
    <row r="120" spans="1:40" s="354" customFormat="1" ht="14.25" x14ac:dyDescent="0.25">
      <c r="A120" s="355"/>
    </row>
    <row r="121" spans="1:40" s="354" customFormat="1" ht="14.25" x14ac:dyDescent="0.25">
      <c r="A121" s="355"/>
    </row>
    <row r="122" spans="1:40" s="354" customFormat="1" ht="14.25" x14ac:dyDescent="0.25">
      <c r="A122" s="807"/>
      <c r="B122" s="808"/>
    </row>
    <row r="123" spans="1:40" s="354" customFormat="1" ht="14.25" x14ac:dyDescent="0.25">
      <c r="A123" s="807"/>
      <c r="B123" s="808"/>
    </row>
    <row r="124" spans="1:40" s="354" customFormat="1" ht="14.25" x14ac:dyDescent="0.25">
      <c r="A124" s="355"/>
    </row>
    <row r="125" spans="1:40" s="354" customFormat="1" ht="14.25" x14ac:dyDescent="0.25">
      <c r="A125" s="807"/>
      <c r="B125" s="808"/>
    </row>
    <row r="126" spans="1:40" s="354" customFormat="1" ht="14.25" x14ac:dyDescent="0.25">
      <c r="A126" s="807"/>
      <c r="B126" s="808"/>
    </row>
    <row r="127" spans="1:40" s="354" customFormat="1" ht="14.25" x14ac:dyDescent="0.25">
      <c r="A127" s="355"/>
      <c r="B127" s="356"/>
    </row>
    <row r="128" spans="1:40" s="354" customFormat="1" ht="14.25" x14ac:dyDescent="0.25">
      <c r="A128" s="807"/>
      <c r="B128" s="808"/>
    </row>
    <row r="129" spans="1:2" s="354" customFormat="1" ht="14.25" x14ac:dyDescent="0.25">
      <c r="A129" s="807"/>
      <c r="B129" s="808"/>
    </row>
    <row r="130" spans="1:2" s="354" customFormat="1" ht="14.25" x14ac:dyDescent="0.25">
      <c r="A130" s="355"/>
      <c r="B130" s="356"/>
    </row>
    <row r="131" spans="1:2" s="354" customFormat="1" ht="14.25" x14ac:dyDescent="0.25">
      <c r="A131" s="807"/>
      <c r="B131" s="808"/>
    </row>
    <row r="132" spans="1:2" s="354" customFormat="1" ht="14.25" x14ac:dyDescent="0.25">
      <c r="A132" s="807"/>
      <c r="B132" s="808"/>
    </row>
    <row r="133" spans="1:2" s="354" customFormat="1" ht="14.25" x14ac:dyDescent="0.25">
      <c r="A133" s="355"/>
      <c r="B133" s="356"/>
    </row>
    <row r="134" spans="1:2" s="354" customFormat="1" ht="14.25" x14ac:dyDescent="0.25">
      <c r="A134" s="807"/>
      <c r="B134" s="808"/>
    </row>
    <row r="135" spans="1:2" s="354" customFormat="1" ht="14.25" x14ac:dyDescent="0.25">
      <c r="A135" s="807"/>
      <c r="B135" s="808"/>
    </row>
    <row r="136" spans="1:2" s="354" customFormat="1" ht="14.25" x14ac:dyDescent="0.25">
      <c r="A136" s="355"/>
    </row>
    <row r="137" spans="1:2" s="354" customFormat="1" ht="14.25" x14ac:dyDescent="0.25">
      <c r="A137" s="807"/>
      <c r="B137" s="808"/>
    </row>
    <row r="138" spans="1:2" s="354" customFormat="1" ht="14.25" x14ac:dyDescent="0.25">
      <c r="A138" s="807"/>
      <c r="B138" s="808"/>
    </row>
    <row r="139" spans="1:2" s="354" customFormat="1" ht="14.25" x14ac:dyDescent="0.25">
      <c r="A139" s="355"/>
    </row>
    <row r="140" spans="1:2" s="354" customFormat="1" ht="14.25" x14ac:dyDescent="0.25">
      <c r="A140" s="807"/>
      <c r="B140" s="808"/>
    </row>
    <row r="141" spans="1:2" s="354" customFormat="1" ht="14.25" x14ac:dyDescent="0.25">
      <c r="A141" s="807"/>
      <c r="B141" s="808"/>
    </row>
    <row r="142" spans="1:2" s="354" customFormat="1" ht="14.25" x14ac:dyDescent="0.25">
      <c r="A142" s="355"/>
    </row>
    <row r="143" spans="1:2" s="354" customFormat="1" ht="14.25" x14ac:dyDescent="0.25">
      <c r="A143" s="352"/>
      <c r="B143" s="808"/>
    </row>
    <row r="144" spans="1:2" s="354" customFormat="1" ht="14.25" x14ac:dyDescent="0.25">
      <c r="A144" s="355"/>
      <c r="B144" s="808"/>
    </row>
    <row r="145" spans="1:2" s="354" customFormat="1" ht="14.25" x14ac:dyDescent="0.25">
      <c r="A145" s="352"/>
    </row>
    <row r="146" spans="1:2" s="354" customFormat="1" ht="14.25" x14ac:dyDescent="0.25">
      <c r="A146" s="352"/>
      <c r="B146" s="356"/>
    </row>
    <row r="147" spans="1:2" s="304" customFormat="1" ht="12.75" x14ac:dyDescent="0.2">
      <c r="A147" s="723"/>
      <c r="B147" s="724"/>
    </row>
    <row r="148" spans="1:2" s="304" customFormat="1" ht="12.75" x14ac:dyDescent="0.2">
      <c r="A148" s="723"/>
      <c r="B148" s="724"/>
    </row>
  </sheetData>
  <mergeCells count="83">
    <mergeCell ref="B143:B144"/>
    <mergeCell ref="A147:A148"/>
    <mergeCell ref="B147:B148"/>
    <mergeCell ref="A134:A135"/>
    <mergeCell ref="B134:B135"/>
    <mergeCell ref="A137:A138"/>
    <mergeCell ref="B137:B138"/>
    <mergeCell ref="A140:A141"/>
    <mergeCell ref="B140:B141"/>
    <mergeCell ref="A125:A126"/>
    <mergeCell ref="B125:B126"/>
    <mergeCell ref="A128:A129"/>
    <mergeCell ref="B128:B129"/>
    <mergeCell ref="A131:A132"/>
    <mergeCell ref="B131:B132"/>
    <mergeCell ref="A122:A123"/>
    <mergeCell ref="B122:B123"/>
    <mergeCell ref="A91:A93"/>
    <mergeCell ref="A94:A95"/>
    <mergeCell ref="A96:A98"/>
    <mergeCell ref="A99:A101"/>
    <mergeCell ref="A102:A104"/>
    <mergeCell ref="A105:A107"/>
    <mergeCell ref="A108:A110"/>
    <mergeCell ref="A111:A113"/>
    <mergeCell ref="A115:H115"/>
    <mergeCell ref="A116:I116"/>
    <mergeCell ref="A117:I117"/>
    <mergeCell ref="A88:A90"/>
    <mergeCell ref="A55:A57"/>
    <mergeCell ref="A58:A60"/>
    <mergeCell ref="A61:A63"/>
    <mergeCell ref="A64:A66"/>
    <mergeCell ref="A67:A69"/>
    <mergeCell ref="A70:A72"/>
    <mergeCell ref="A73:A75"/>
    <mergeCell ref="A76:A78"/>
    <mergeCell ref="A79:A81"/>
    <mergeCell ref="A82:A84"/>
    <mergeCell ref="A85:A87"/>
    <mergeCell ref="A52:A54"/>
    <mergeCell ref="A19:A21"/>
    <mergeCell ref="A22:A24"/>
    <mergeCell ref="A25:A27"/>
    <mergeCell ref="A28:A30"/>
    <mergeCell ref="A31:A33"/>
    <mergeCell ref="A34:A36"/>
    <mergeCell ref="A37:A39"/>
    <mergeCell ref="A40:A42"/>
    <mergeCell ref="A43:A45"/>
    <mergeCell ref="A46:A48"/>
    <mergeCell ref="A49:A51"/>
    <mergeCell ref="AG10:AH11"/>
    <mergeCell ref="AI10:AJ11"/>
    <mergeCell ref="AK10:AL11"/>
    <mergeCell ref="AM10:AN11"/>
    <mergeCell ref="A13:A15"/>
    <mergeCell ref="AC10:AD11"/>
    <mergeCell ref="AE10:AF11"/>
    <mergeCell ref="H10:I11"/>
    <mergeCell ref="A16:A18"/>
    <mergeCell ref="V10:V12"/>
    <mergeCell ref="W10:X11"/>
    <mergeCell ref="Y10:Z11"/>
    <mergeCell ref="AA10:AB11"/>
    <mergeCell ref="J10:K11"/>
    <mergeCell ref="L10:M11"/>
    <mergeCell ref="N10:O11"/>
    <mergeCell ref="P10:Q11"/>
    <mergeCell ref="R10:S11"/>
    <mergeCell ref="T10:U11"/>
    <mergeCell ref="A10:A12"/>
    <mergeCell ref="B10:B12"/>
    <mergeCell ref="C10:C12"/>
    <mergeCell ref="D10:E11"/>
    <mergeCell ref="F10:G11"/>
    <mergeCell ref="C9:U9"/>
    <mergeCell ref="V9:AN9"/>
    <mergeCell ref="A3:AN3"/>
    <mergeCell ref="A4:C4"/>
    <mergeCell ref="A5:C5"/>
    <mergeCell ref="A6:C6"/>
    <mergeCell ref="A7:C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39"/>
  <sheetViews>
    <sheetView zoomScale="70" zoomScaleNormal="70" workbookViewId="0"/>
  </sheetViews>
  <sheetFormatPr baseColWidth="10" defaultRowHeight="12" x14ac:dyDescent="0.2"/>
  <cols>
    <col min="1" max="1" width="56.5703125" style="601" customWidth="1"/>
    <col min="2" max="2" width="13.28515625" style="601" customWidth="1"/>
    <col min="3" max="4" width="11.42578125" style="601"/>
    <col min="5" max="7" width="14.140625" style="601" customWidth="1"/>
    <col min="8" max="8" width="11.5703125" style="601" customWidth="1"/>
    <col min="9" max="12" width="11.42578125" style="601"/>
    <col min="13" max="17" width="14.140625" style="601" customWidth="1"/>
    <col min="18" max="16384" width="11.42578125" style="601"/>
  </cols>
  <sheetData>
    <row r="1" spans="1:17" ht="60" customHeight="1" x14ac:dyDescent="0.2">
      <c r="A1" s="600"/>
      <c r="B1" s="600"/>
      <c r="G1" s="264"/>
    </row>
    <row r="2" spans="1:17" ht="15" customHeight="1" x14ac:dyDescent="0.2">
      <c r="A2" s="600"/>
      <c r="B2" s="600"/>
    </row>
    <row r="3" spans="1:17" s="603" customFormat="1" ht="21" customHeight="1" x14ac:dyDescent="0.2">
      <c r="A3" s="602" t="s">
        <v>146</v>
      </c>
      <c r="B3" s="602"/>
      <c r="C3" s="602"/>
      <c r="D3" s="602"/>
      <c r="E3" s="602"/>
      <c r="F3" s="602"/>
      <c r="G3" s="602"/>
      <c r="H3" s="602"/>
      <c r="I3" s="602"/>
      <c r="J3" s="602"/>
      <c r="K3" s="602"/>
      <c r="L3" s="602"/>
      <c r="M3" s="602"/>
      <c r="N3" s="602"/>
      <c r="O3" s="602"/>
      <c r="P3" s="602"/>
      <c r="Q3" s="602"/>
    </row>
    <row r="4" spans="1:17" s="603" customFormat="1" x14ac:dyDescent="0.2">
      <c r="A4" s="819"/>
      <c r="B4" s="819"/>
      <c r="C4" s="604"/>
      <c r="D4" s="604"/>
      <c r="E4" s="604"/>
      <c r="F4" s="604"/>
      <c r="G4" s="604"/>
      <c r="H4" s="604"/>
      <c r="I4" s="604"/>
      <c r="J4" s="604"/>
      <c r="K4" s="604"/>
      <c r="L4" s="604"/>
      <c r="M4" s="604"/>
      <c r="N4" s="604"/>
      <c r="O4" s="604"/>
      <c r="P4" s="604"/>
      <c r="Q4" s="604"/>
    </row>
    <row r="5" spans="1:17" s="603" customFormat="1" x14ac:dyDescent="0.2">
      <c r="A5" s="820" t="s">
        <v>147</v>
      </c>
      <c r="B5" s="820"/>
      <c r="C5" s="604"/>
      <c r="D5" s="604"/>
      <c r="E5" s="604"/>
      <c r="F5" s="604"/>
      <c r="G5" s="604"/>
      <c r="H5" s="604"/>
      <c r="I5" s="604"/>
      <c r="J5" s="604"/>
      <c r="K5" s="604"/>
      <c r="L5" s="604"/>
      <c r="M5" s="604"/>
      <c r="N5" s="604"/>
      <c r="O5" s="604"/>
      <c r="P5" s="604"/>
      <c r="Q5" s="604"/>
    </row>
    <row r="6" spans="1:17" s="603" customFormat="1" x14ac:dyDescent="0.2">
      <c r="A6" s="821"/>
      <c r="B6" s="821"/>
      <c r="C6" s="604"/>
      <c r="D6" s="604"/>
      <c r="E6" s="604"/>
      <c r="F6" s="604"/>
      <c r="G6" s="604"/>
      <c r="H6" s="604"/>
      <c r="I6" s="604"/>
      <c r="J6" s="604"/>
      <c r="K6" s="604"/>
      <c r="L6" s="604"/>
      <c r="M6" s="604"/>
      <c r="N6" s="604"/>
      <c r="O6" s="604"/>
      <c r="P6" s="604"/>
      <c r="Q6" s="604"/>
    </row>
    <row r="7" spans="1:17" s="603" customFormat="1" ht="33.75" customHeight="1" x14ac:dyDescent="0.2">
      <c r="A7" s="820" t="s">
        <v>399</v>
      </c>
      <c r="B7" s="820"/>
      <c r="C7" s="604"/>
      <c r="D7" s="604"/>
      <c r="E7" s="604"/>
      <c r="F7" s="604"/>
      <c r="G7" s="604"/>
      <c r="H7" s="604"/>
      <c r="I7" s="604"/>
      <c r="J7" s="604"/>
      <c r="K7" s="604"/>
      <c r="L7" s="604"/>
      <c r="M7" s="604"/>
      <c r="N7" s="604"/>
      <c r="O7" s="604"/>
      <c r="P7" s="604"/>
      <c r="Q7" s="604"/>
    </row>
    <row r="8" spans="1:17" s="603" customFormat="1" x14ac:dyDescent="0.2"/>
    <row r="9" spans="1:17" s="603" customFormat="1" ht="18.75" customHeight="1" x14ac:dyDescent="0.2">
      <c r="A9" s="822">
        <v>2019</v>
      </c>
      <c r="B9" s="822"/>
      <c r="C9" s="810" t="s">
        <v>247</v>
      </c>
      <c r="D9" s="810"/>
      <c r="E9" s="809" t="s">
        <v>248</v>
      </c>
      <c r="F9" s="810"/>
      <c r="G9" s="811"/>
      <c r="H9" s="812" t="s">
        <v>249</v>
      </c>
      <c r="I9" s="813"/>
      <c r="J9" s="813"/>
      <c r="K9" s="813"/>
      <c r="L9" s="814"/>
      <c r="M9" s="809" t="s">
        <v>400</v>
      </c>
      <c r="N9" s="810"/>
      <c r="O9" s="810"/>
      <c r="P9" s="810"/>
      <c r="Q9" s="811"/>
    </row>
    <row r="10" spans="1:17" s="603" customFormat="1" ht="54" customHeight="1" x14ac:dyDescent="0.2">
      <c r="A10" s="815"/>
      <c r="B10" s="817" t="s">
        <v>200</v>
      </c>
      <c r="C10" s="605" t="s">
        <v>250</v>
      </c>
      <c r="D10" s="606" t="s">
        <v>251</v>
      </c>
      <c r="E10" s="607" t="s">
        <v>252</v>
      </c>
      <c r="F10" s="607" t="s">
        <v>253</v>
      </c>
      <c r="G10" s="608" t="s">
        <v>254</v>
      </c>
      <c r="H10" s="609" t="s">
        <v>255</v>
      </c>
      <c r="I10" s="607" t="s">
        <v>256</v>
      </c>
      <c r="J10" s="607" t="s">
        <v>257</v>
      </c>
      <c r="K10" s="607" t="s">
        <v>258</v>
      </c>
      <c r="L10" s="608" t="s">
        <v>259</v>
      </c>
      <c r="M10" s="610" t="s">
        <v>401</v>
      </c>
      <c r="N10" s="611" t="s">
        <v>402</v>
      </c>
      <c r="O10" s="611" t="s">
        <v>403</v>
      </c>
      <c r="P10" s="611" t="s">
        <v>404</v>
      </c>
      <c r="Q10" s="612" t="s">
        <v>405</v>
      </c>
    </row>
    <row r="11" spans="1:17" s="603" customFormat="1" ht="19.5" customHeight="1" x14ac:dyDescent="0.2">
      <c r="A11" s="816"/>
      <c r="B11" s="818"/>
      <c r="C11" s="613" t="s">
        <v>160</v>
      </c>
      <c r="D11" s="614" t="s">
        <v>160</v>
      </c>
      <c r="E11" s="615" t="s">
        <v>160</v>
      </c>
      <c r="F11" s="615" t="s">
        <v>160</v>
      </c>
      <c r="G11" s="614" t="s">
        <v>160</v>
      </c>
      <c r="H11" s="613" t="s">
        <v>160</v>
      </c>
      <c r="I11" s="615" t="s">
        <v>160</v>
      </c>
      <c r="J11" s="615" t="s">
        <v>160</v>
      </c>
      <c r="K11" s="615" t="s">
        <v>160</v>
      </c>
      <c r="L11" s="614" t="s">
        <v>160</v>
      </c>
      <c r="M11" s="613" t="s">
        <v>160</v>
      </c>
      <c r="N11" s="615" t="s">
        <v>160</v>
      </c>
      <c r="O11" s="615" t="s">
        <v>160</v>
      </c>
      <c r="P11" s="615" t="s">
        <v>160</v>
      </c>
      <c r="Q11" s="614" t="s">
        <v>160</v>
      </c>
    </row>
    <row r="12" spans="1:17" s="603" customFormat="1" ht="24" customHeight="1" x14ac:dyDescent="0.2">
      <c r="A12" s="616" t="s">
        <v>260</v>
      </c>
      <c r="B12" s="617">
        <v>45.539430469999999</v>
      </c>
      <c r="C12" s="618">
        <v>44.527996569999999</v>
      </c>
      <c r="D12" s="619">
        <v>47.160004440000002</v>
      </c>
      <c r="E12" s="620">
        <v>31.03106966</v>
      </c>
      <c r="F12" s="620">
        <v>45.757406199999998</v>
      </c>
      <c r="G12" s="619">
        <v>51.321467509999998</v>
      </c>
      <c r="H12" s="618">
        <v>25.542039280000001</v>
      </c>
      <c r="I12" s="620">
        <v>40.810047099999998</v>
      </c>
      <c r="J12" s="620">
        <v>40.976781610000003</v>
      </c>
      <c r="K12" s="620">
        <v>44.100398970000001</v>
      </c>
      <c r="L12" s="619">
        <v>58.814794409999998</v>
      </c>
      <c r="M12" s="618">
        <v>31.359396</v>
      </c>
      <c r="N12" s="620">
        <v>37.07134971</v>
      </c>
      <c r="O12" s="620">
        <v>45.405464279999997</v>
      </c>
      <c r="P12" s="620">
        <v>54.735069430000003</v>
      </c>
      <c r="Q12" s="621">
        <v>69.528606440000004</v>
      </c>
    </row>
    <row r="13" spans="1:17" s="603" customFormat="1" ht="24" customHeight="1" x14ac:dyDescent="0.2">
      <c r="A13" s="622"/>
      <c r="B13" s="374"/>
      <c r="C13" s="375"/>
      <c r="D13" s="376"/>
      <c r="E13" s="377"/>
      <c r="F13" s="377"/>
      <c r="G13" s="376"/>
      <c r="H13" s="375"/>
      <c r="I13" s="377"/>
      <c r="J13" s="377"/>
      <c r="K13" s="377"/>
      <c r="L13" s="376"/>
      <c r="M13" s="375"/>
      <c r="N13" s="377"/>
      <c r="O13" s="377"/>
      <c r="P13" s="377"/>
      <c r="Q13" s="376"/>
    </row>
    <row r="14" spans="1:17" s="603" customFormat="1" ht="24" customHeight="1" x14ac:dyDescent="0.2">
      <c r="A14" s="616" t="s">
        <v>261</v>
      </c>
      <c r="B14" s="623"/>
      <c r="C14" s="624"/>
      <c r="D14" s="621"/>
      <c r="E14" s="625"/>
      <c r="F14" s="625"/>
      <c r="G14" s="621"/>
      <c r="H14" s="624"/>
      <c r="I14" s="625"/>
      <c r="J14" s="625"/>
      <c r="K14" s="625"/>
      <c r="L14" s="621"/>
      <c r="M14" s="624"/>
      <c r="N14" s="625"/>
      <c r="O14" s="625"/>
      <c r="P14" s="625"/>
      <c r="Q14" s="621"/>
    </row>
    <row r="15" spans="1:17" s="603" customFormat="1" ht="24" customHeight="1" x14ac:dyDescent="0.2">
      <c r="A15" s="622" t="s">
        <v>212</v>
      </c>
      <c r="B15" s="374">
        <v>86.171203820000002</v>
      </c>
      <c r="C15" s="375">
        <v>85.723525749999993</v>
      </c>
      <c r="D15" s="376">
        <v>86.888497779999994</v>
      </c>
      <c r="E15" s="377">
        <v>79.973722240000001</v>
      </c>
      <c r="F15" s="377">
        <v>87.098600809999994</v>
      </c>
      <c r="G15" s="376">
        <v>86.688459769999994</v>
      </c>
      <c r="H15" s="375">
        <v>63.029756429999999</v>
      </c>
      <c r="I15" s="377">
        <v>79.844880599999996</v>
      </c>
      <c r="J15" s="377">
        <v>83.839217480000002</v>
      </c>
      <c r="K15" s="377">
        <v>90.173603029999995</v>
      </c>
      <c r="L15" s="376">
        <v>95.990259519999995</v>
      </c>
      <c r="M15" s="375">
        <v>69.436669550000005</v>
      </c>
      <c r="N15" s="377">
        <v>82.601229579999995</v>
      </c>
      <c r="O15" s="377">
        <v>90.687340289999995</v>
      </c>
      <c r="P15" s="377">
        <v>94.703924619999995</v>
      </c>
      <c r="Q15" s="376">
        <v>97.165630710000002</v>
      </c>
    </row>
    <row r="16" spans="1:17" s="603" customFormat="1" ht="24" customHeight="1" x14ac:dyDescent="0.2">
      <c r="A16" s="622" t="s">
        <v>213</v>
      </c>
      <c r="B16" s="623">
        <v>90.08916644</v>
      </c>
      <c r="C16" s="624">
        <v>89.426922709999999</v>
      </c>
      <c r="D16" s="621">
        <v>91.150249079999995</v>
      </c>
      <c r="E16" s="625">
        <v>86.18371775</v>
      </c>
      <c r="F16" s="625">
        <v>90.372409189999999</v>
      </c>
      <c r="G16" s="621">
        <v>91.136614499999993</v>
      </c>
      <c r="H16" s="624">
        <v>73.410178560000006</v>
      </c>
      <c r="I16" s="625">
        <v>86.971789329999993</v>
      </c>
      <c r="J16" s="625">
        <v>88.727325480000005</v>
      </c>
      <c r="K16" s="625">
        <v>92.340635149999997</v>
      </c>
      <c r="L16" s="621">
        <v>95.919302639999998</v>
      </c>
      <c r="M16" s="624">
        <v>78.868471040000003</v>
      </c>
      <c r="N16" s="625">
        <v>88.815872060000004</v>
      </c>
      <c r="O16" s="625">
        <v>93.270610750000003</v>
      </c>
      <c r="P16" s="625">
        <v>94.393718899999996</v>
      </c>
      <c r="Q16" s="621">
        <v>96.9950343</v>
      </c>
    </row>
    <row r="17" spans="1:17" s="603" customFormat="1" ht="24" customHeight="1" x14ac:dyDescent="0.2">
      <c r="A17" s="622" t="s">
        <v>214</v>
      </c>
      <c r="B17" s="374">
        <v>55.77004144</v>
      </c>
      <c r="C17" s="375">
        <v>55.81058428</v>
      </c>
      <c r="D17" s="376">
        <v>55.705081509999999</v>
      </c>
      <c r="E17" s="377">
        <v>49.538170170000001</v>
      </c>
      <c r="F17" s="377">
        <v>56.248956440000001</v>
      </c>
      <c r="G17" s="376">
        <v>57.37799991</v>
      </c>
      <c r="H17" s="375">
        <v>36.391939579999999</v>
      </c>
      <c r="I17" s="377">
        <v>49.509859919999997</v>
      </c>
      <c r="J17" s="377">
        <v>52.167567179999999</v>
      </c>
      <c r="K17" s="377">
        <v>56.597731449999998</v>
      </c>
      <c r="L17" s="376">
        <v>68.170940639999998</v>
      </c>
      <c r="M17" s="375">
        <v>40.699119410000002</v>
      </c>
      <c r="N17" s="377">
        <v>51.406146890000002</v>
      </c>
      <c r="O17" s="377">
        <v>57.385309280000001</v>
      </c>
      <c r="P17" s="377">
        <v>62.629277590000001</v>
      </c>
      <c r="Q17" s="376">
        <v>73.440795859999994</v>
      </c>
    </row>
    <row r="18" spans="1:17" s="603" customFormat="1" ht="24" customHeight="1" x14ac:dyDescent="0.2">
      <c r="A18" s="622" t="s">
        <v>215</v>
      </c>
      <c r="B18" s="623">
        <v>75.034310939999997</v>
      </c>
      <c r="C18" s="624">
        <v>74.036568540000005</v>
      </c>
      <c r="D18" s="621">
        <v>76.632947650000006</v>
      </c>
      <c r="E18" s="625">
        <v>70.755141649999999</v>
      </c>
      <c r="F18" s="625">
        <v>75.561874970000005</v>
      </c>
      <c r="G18" s="621">
        <v>75.673464969999998</v>
      </c>
      <c r="H18" s="624">
        <v>59.298684199999997</v>
      </c>
      <c r="I18" s="625">
        <v>72.087478520000005</v>
      </c>
      <c r="J18" s="625">
        <v>74.211295590000006</v>
      </c>
      <c r="K18" s="625">
        <v>78.066105750000006</v>
      </c>
      <c r="L18" s="621">
        <v>79.501165589999999</v>
      </c>
      <c r="M18" s="624">
        <v>65.337794740000007</v>
      </c>
      <c r="N18" s="625">
        <v>74.849382329999997</v>
      </c>
      <c r="O18" s="625">
        <v>78.603655540000005</v>
      </c>
      <c r="P18" s="625">
        <v>78.643290399999998</v>
      </c>
      <c r="Q18" s="621">
        <v>77.960329860000002</v>
      </c>
    </row>
    <row r="19" spans="1:17" s="320" customFormat="1" ht="24" customHeight="1" x14ac:dyDescent="0.2">
      <c r="A19" s="622" t="s">
        <v>216</v>
      </c>
      <c r="B19" s="378">
        <v>38.75322147</v>
      </c>
      <c r="C19" s="375">
        <v>37.30966746</v>
      </c>
      <c r="D19" s="376">
        <v>41.066161610000002</v>
      </c>
      <c r="E19" s="377">
        <v>31.940314189999999</v>
      </c>
      <c r="F19" s="377">
        <v>39.77327665</v>
      </c>
      <c r="G19" s="376">
        <v>39.2763043</v>
      </c>
      <c r="H19" s="375">
        <v>26.614904540000001</v>
      </c>
      <c r="I19" s="377">
        <v>35.978718659999998</v>
      </c>
      <c r="J19" s="377">
        <v>39.604926339999999</v>
      </c>
      <c r="K19" s="377">
        <v>42.471072220000003</v>
      </c>
      <c r="L19" s="376">
        <v>40.814660949999997</v>
      </c>
      <c r="M19" s="375">
        <v>31.311505610000001</v>
      </c>
      <c r="N19" s="377">
        <v>37.626160310000003</v>
      </c>
      <c r="O19" s="377">
        <v>43.937298800000001</v>
      </c>
      <c r="P19" s="377">
        <v>40.9975825</v>
      </c>
      <c r="Q19" s="376">
        <v>38.71320875</v>
      </c>
    </row>
    <row r="20" spans="1:17" s="603" customFormat="1" ht="24" customHeight="1" x14ac:dyDescent="0.2">
      <c r="A20" s="622" t="s">
        <v>217</v>
      </c>
      <c r="B20" s="623">
        <v>24.238350459999999</v>
      </c>
      <c r="C20" s="624">
        <v>24.087922840000001</v>
      </c>
      <c r="D20" s="621">
        <v>24.479373710000001</v>
      </c>
      <c r="E20" s="625">
        <v>21.236510500000001</v>
      </c>
      <c r="F20" s="625">
        <v>23.695393339999999</v>
      </c>
      <c r="G20" s="621">
        <v>26.840968520000001</v>
      </c>
      <c r="H20" s="624">
        <v>34.857757829999997</v>
      </c>
      <c r="I20" s="625">
        <v>29.65756129</v>
      </c>
      <c r="J20" s="625">
        <v>25.804071669999999</v>
      </c>
      <c r="K20" s="625">
        <v>23.40432796</v>
      </c>
      <c r="L20" s="621">
        <v>15.692485980000001</v>
      </c>
      <c r="M20" s="624">
        <v>31.21702895</v>
      </c>
      <c r="N20" s="625">
        <v>28.618634570000001</v>
      </c>
      <c r="O20" s="625">
        <v>23.674289600000002</v>
      </c>
      <c r="P20" s="625">
        <v>18.790735080000001</v>
      </c>
      <c r="Q20" s="621">
        <v>14.43634306</v>
      </c>
    </row>
    <row r="21" spans="1:17" s="320" customFormat="1" ht="24" customHeight="1" x14ac:dyDescent="0.2">
      <c r="A21" s="622" t="s">
        <v>218</v>
      </c>
      <c r="B21" s="378">
        <v>34.872308160000003</v>
      </c>
      <c r="C21" s="375">
        <v>34.24110847</v>
      </c>
      <c r="D21" s="376">
        <v>35.883650369999998</v>
      </c>
      <c r="E21" s="377">
        <v>25.830664500000001</v>
      </c>
      <c r="F21" s="377">
        <v>35.667994520000001</v>
      </c>
      <c r="G21" s="376">
        <v>36.892923000000003</v>
      </c>
      <c r="H21" s="375">
        <v>11.503328509999999</v>
      </c>
      <c r="I21" s="377">
        <v>22.781079949999999</v>
      </c>
      <c r="J21" s="377">
        <v>30.55508189</v>
      </c>
      <c r="K21" s="377">
        <v>37.157569549999998</v>
      </c>
      <c r="L21" s="376">
        <v>53.888114739999999</v>
      </c>
      <c r="M21" s="375">
        <v>14.76152729</v>
      </c>
      <c r="N21" s="377">
        <v>23.112900110000002</v>
      </c>
      <c r="O21" s="377">
        <v>37.046425650000003</v>
      </c>
      <c r="P21" s="377">
        <v>49.112415149999997</v>
      </c>
      <c r="Q21" s="376">
        <v>62.400627380000003</v>
      </c>
    </row>
    <row r="22" spans="1:17" s="603" customFormat="1" ht="23.25" customHeight="1" x14ac:dyDescent="0.2">
      <c r="A22" s="622" t="s">
        <v>219</v>
      </c>
      <c r="B22" s="623">
        <v>15.038003829999999</v>
      </c>
      <c r="C22" s="624">
        <v>14.9095286</v>
      </c>
      <c r="D22" s="621">
        <v>15.24385378</v>
      </c>
      <c r="E22" s="625">
        <v>10.216383009999999</v>
      </c>
      <c r="F22" s="625">
        <v>15.16662773</v>
      </c>
      <c r="G22" s="621">
        <v>16.820003270000001</v>
      </c>
      <c r="H22" s="624">
        <v>3.2772152700000001</v>
      </c>
      <c r="I22" s="625">
        <v>8.7676182300000001</v>
      </c>
      <c r="J22" s="625">
        <v>11.939048530000001</v>
      </c>
      <c r="K22" s="625">
        <v>15.30388108</v>
      </c>
      <c r="L22" s="621">
        <v>26.066074319999998</v>
      </c>
      <c r="M22" s="624">
        <v>5.7935395999999999</v>
      </c>
      <c r="N22" s="625">
        <v>8.3403770300000009</v>
      </c>
      <c r="O22" s="625">
        <v>14.511078940000001</v>
      </c>
      <c r="P22" s="625">
        <v>20.51726953</v>
      </c>
      <c r="Q22" s="621">
        <v>34.245831019999997</v>
      </c>
    </row>
    <row r="23" spans="1:17" s="320" customFormat="1" ht="24" customHeight="1" x14ac:dyDescent="0.2">
      <c r="B23" s="623"/>
      <c r="C23" s="624"/>
      <c r="D23" s="621"/>
      <c r="E23" s="625"/>
      <c r="F23" s="625"/>
      <c r="G23" s="621"/>
      <c r="H23" s="624"/>
      <c r="I23" s="625"/>
      <c r="J23" s="625"/>
      <c r="K23" s="625"/>
      <c r="L23" s="621"/>
      <c r="M23" s="624"/>
      <c r="N23" s="625"/>
      <c r="O23" s="625"/>
      <c r="P23" s="625"/>
      <c r="Q23" s="621"/>
    </row>
    <row r="24" spans="1:17" s="603" customFormat="1" ht="24" customHeight="1" x14ac:dyDescent="0.2">
      <c r="A24" s="616" t="s">
        <v>262</v>
      </c>
      <c r="B24" s="626">
        <v>20.510086130000001</v>
      </c>
      <c r="C24" s="375">
        <v>21.218018130000001</v>
      </c>
      <c r="D24" s="376">
        <v>19.37579929</v>
      </c>
      <c r="E24" s="377">
        <v>20.14015453</v>
      </c>
      <c r="F24" s="377">
        <v>21.920333320000001</v>
      </c>
      <c r="G24" s="376">
        <v>17.27630199</v>
      </c>
      <c r="H24" s="375">
        <v>5.1871023699999999</v>
      </c>
      <c r="I24" s="377">
        <v>10.85731915</v>
      </c>
      <c r="J24" s="377">
        <v>15.18107386</v>
      </c>
      <c r="K24" s="377">
        <v>21.011706400000001</v>
      </c>
      <c r="L24" s="376">
        <v>37.07437968</v>
      </c>
      <c r="M24" s="375">
        <v>9.1738444099999992</v>
      </c>
      <c r="N24" s="377">
        <v>14.529408610000001</v>
      </c>
      <c r="O24" s="377">
        <v>19.79254117</v>
      </c>
      <c r="P24" s="377">
        <v>27.254460040000001</v>
      </c>
      <c r="Q24" s="376">
        <v>40.240905419999997</v>
      </c>
    </row>
    <row r="25" spans="1:17" s="603" customFormat="1" ht="24" customHeight="1" x14ac:dyDescent="0.2">
      <c r="B25" s="627"/>
      <c r="C25" s="375"/>
      <c r="D25" s="376"/>
      <c r="E25" s="377"/>
      <c r="F25" s="377"/>
      <c r="G25" s="376"/>
      <c r="H25" s="375"/>
      <c r="I25" s="377"/>
      <c r="J25" s="377"/>
      <c r="K25" s="377"/>
      <c r="L25" s="376"/>
      <c r="M25" s="375"/>
      <c r="N25" s="377"/>
      <c r="O25" s="377"/>
      <c r="P25" s="377"/>
      <c r="Q25" s="376"/>
    </row>
    <row r="26" spans="1:17" s="603" customFormat="1" ht="24" customHeight="1" x14ac:dyDescent="0.2">
      <c r="A26" s="616" t="s">
        <v>263</v>
      </c>
      <c r="B26" s="627"/>
      <c r="C26" s="375"/>
      <c r="D26" s="376"/>
      <c r="E26" s="377"/>
      <c r="F26" s="377"/>
      <c r="G26" s="376"/>
      <c r="H26" s="375"/>
      <c r="I26" s="377"/>
      <c r="J26" s="377"/>
      <c r="K26" s="377"/>
      <c r="L26" s="376"/>
      <c r="M26" s="375"/>
      <c r="N26" s="377"/>
      <c r="O26" s="377"/>
      <c r="P26" s="377"/>
      <c r="Q26" s="376"/>
    </row>
    <row r="27" spans="1:17" s="603" customFormat="1" ht="24" customHeight="1" x14ac:dyDescent="0.2">
      <c r="A27" s="622" t="s">
        <v>201</v>
      </c>
      <c r="B27" s="623">
        <v>52.877956079999997</v>
      </c>
      <c r="C27" s="624">
        <v>52.184023340000003</v>
      </c>
      <c r="D27" s="621">
        <v>53.989812569999998</v>
      </c>
      <c r="E27" s="625">
        <v>59.122614259999999</v>
      </c>
      <c r="F27" s="625">
        <v>53.58963344</v>
      </c>
      <c r="G27" s="621">
        <v>48.404756059999997</v>
      </c>
      <c r="H27" s="624">
        <v>63.56435681</v>
      </c>
      <c r="I27" s="625">
        <v>52.203867369999998</v>
      </c>
      <c r="J27" s="625">
        <v>56.105361440000003</v>
      </c>
      <c r="K27" s="625">
        <v>55.698507139999997</v>
      </c>
      <c r="L27" s="621">
        <v>47.243682710000002</v>
      </c>
      <c r="M27" s="624">
        <v>59.045226790000001</v>
      </c>
      <c r="N27" s="625">
        <v>54.275575070000002</v>
      </c>
      <c r="O27" s="625">
        <v>53.377124530000003</v>
      </c>
      <c r="P27" s="625">
        <v>51.384556109999998</v>
      </c>
      <c r="Q27" s="621">
        <v>42.437751290000001</v>
      </c>
    </row>
    <row r="28" spans="1:17" s="603" customFormat="1" ht="24" customHeight="1" x14ac:dyDescent="0.2">
      <c r="A28" s="622" t="s">
        <v>202</v>
      </c>
      <c r="B28" s="626">
        <v>27.003764929999999</v>
      </c>
      <c r="C28" s="375">
        <v>27.135467940000002</v>
      </c>
      <c r="D28" s="376">
        <v>26.792743260000002</v>
      </c>
      <c r="E28" s="377">
        <v>24.286424010000001</v>
      </c>
      <c r="F28" s="377">
        <v>26.072309610000001</v>
      </c>
      <c r="G28" s="376">
        <v>30.49120053</v>
      </c>
      <c r="H28" s="375">
        <v>24.779616099999998</v>
      </c>
      <c r="I28" s="377">
        <v>34.561752220000002</v>
      </c>
      <c r="J28" s="377">
        <v>27.522632489999999</v>
      </c>
      <c r="K28" s="377">
        <v>24.71182787</v>
      </c>
      <c r="L28" s="376">
        <v>20.587148190000001</v>
      </c>
      <c r="M28" s="375">
        <v>27.407856540000001</v>
      </c>
      <c r="N28" s="377">
        <v>31.237647890000002</v>
      </c>
      <c r="O28" s="377">
        <v>28.535822119999999</v>
      </c>
      <c r="P28" s="377">
        <v>25.278731189999998</v>
      </c>
      <c r="Q28" s="376">
        <v>18.22384022</v>
      </c>
    </row>
    <row r="29" spans="1:17" s="603" customFormat="1" ht="24" customHeight="1" x14ac:dyDescent="0.2">
      <c r="A29" s="622" t="s">
        <v>204</v>
      </c>
      <c r="B29" s="623">
        <v>7.8228643099999999</v>
      </c>
      <c r="C29" s="624">
        <v>8.0955924899999996</v>
      </c>
      <c r="D29" s="621">
        <v>7.3858845000000004</v>
      </c>
      <c r="E29" s="625">
        <v>3.4253168399999998</v>
      </c>
      <c r="F29" s="625">
        <v>7.8115612800000003</v>
      </c>
      <c r="G29" s="621">
        <v>9.7729498800000005</v>
      </c>
      <c r="H29" s="624">
        <v>2.4713998400000001</v>
      </c>
      <c r="I29" s="625">
        <v>4.2310536299999999</v>
      </c>
      <c r="J29" s="625">
        <v>5.0931918500000002</v>
      </c>
      <c r="K29" s="625">
        <v>6.79628853</v>
      </c>
      <c r="L29" s="621">
        <v>15.364057860000001</v>
      </c>
      <c r="M29" s="624">
        <v>3.1501733199999999</v>
      </c>
      <c r="N29" s="625">
        <v>4.0715450799999999</v>
      </c>
      <c r="O29" s="625">
        <v>6.3098339299999999</v>
      </c>
      <c r="P29" s="625">
        <v>9.8200713099999994</v>
      </c>
      <c r="Q29" s="621">
        <v>21.546072890000001</v>
      </c>
    </row>
    <row r="30" spans="1:17" s="603" customFormat="1" ht="24" customHeight="1" x14ac:dyDescent="0.2">
      <c r="A30" s="622" t="s">
        <v>206</v>
      </c>
      <c r="B30" s="626">
        <v>10.944452699999999</v>
      </c>
      <c r="C30" s="375">
        <v>11.189813790000001</v>
      </c>
      <c r="D30" s="376">
        <v>10.55132191</v>
      </c>
      <c r="E30" s="377">
        <v>12.206548919999999</v>
      </c>
      <c r="F30" s="377">
        <v>11.187604159999999</v>
      </c>
      <c r="G30" s="376">
        <v>9.7852624899999991</v>
      </c>
      <c r="H30" s="375">
        <v>5.8202797400000001</v>
      </c>
      <c r="I30" s="377">
        <v>7.3893925999999999</v>
      </c>
      <c r="J30" s="377">
        <v>9.7299908899999998</v>
      </c>
      <c r="K30" s="377">
        <v>11.76921248</v>
      </c>
      <c r="L30" s="376">
        <v>15.994188360000001</v>
      </c>
      <c r="M30" s="375">
        <v>7.9651779100000004</v>
      </c>
      <c r="N30" s="377">
        <v>8.6754417900000007</v>
      </c>
      <c r="O30" s="377">
        <v>10.95857561</v>
      </c>
      <c r="P30" s="377">
        <v>12.905069259999999</v>
      </c>
      <c r="Q30" s="376">
        <v>16.729202180000001</v>
      </c>
    </row>
    <row r="31" spans="1:17" s="603" customFormat="1" ht="24" customHeight="1" x14ac:dyDescent="0.2">
      <c r="A31" s="628" t="s">
        <v>264</v>
      </c>
      <c r="B31" s="379">
        <v>15999</v>
      </c>
      <c r="C31" s="629">
        <v>9851</v>
      </c>
      <c r="D31" s="630">
        <v>6148</v>
      </c>
      <c r="E31" s="631">
        <v>1778</v>
      </c>
      <c r="F31" s="631">
        <v>10053</v>
      </c>
      <c r="G31" s="630">
        <v>4147</v>
      </c>
      <c r="H31" s="629">
        <v>921</v>
      </c>
      <c r="I31" s="631">
        <v>4911</v>
      </c>
      <c r="J31" s="631">
        <v>2071</v>
      </c>
      <c r="K31" s="631">
        <v>3833</v>
      </c>
      <c r="L31" s="630">
        <v>4264</v>
      </c>
      <c r="M31" s="629">
        <v>3130</v>
      </c>
      <c r="N31" s="631">
        <v>3808</v>
      </c>
      <c r="O31" s="631">
        <v>4148</v>
      </c>
      <c r="P31" s="631">
        <v>2748</v>
      </c>
      <c r="Q31" s="630">
        <v>2164</v>
      </c>
    </row>
    <row r="32" spans="1:17" s="632" customFormat="1" ht="12.75" x14ac:dyDescent="0.2">
      <c r="B32" s="633"/>
    </row>
    <row r="33" spans="1:2" s="632" customFormat="1" ht="12.75" x14ac:dyDescent="0.2">
      <c r="A33" s="603" t="s">
        <v>406</v>
      </c>
      <c r="B33" s="633"/>
    </row>
    <row r="34" spans="1:2" s="632" customFormat="1" ht="12.75" x14ac:dyDescent="0.2">
      <c r="B34" s="633"/>
    </row>
    <row r="35" spans="1:2" s="632" customFormat="1" ht="12.75" x14ac:dyDescent="0.2">
      <c r="B35" s="633"/>
    </row>
    <row r="36" spans="1:2" s="632" customFormat="1" ht="12.75" x14ac:dyDescent="0.2">
      <c r="B36" s="633"/>
    </row>
    <row r="37" spans="1:2" s="632" customFormat="1" ht="12.75" x14ac:dyDescent="0.2">
      <c r="B37" s="633"/>
    </row>
    <row r="38" spans="1:2" s="632" customFormat="1" ht="12.75" x14ac:dyDescent="0.2">
      <c r="B38" s="633"/>
    </row>
    <row r="39" spans="1:2" s="632" customFormat="1" ht="12.75" x14ac:dyDescent="0.2"/>
  </sheetData>
  <mergeCells count="11">
    <mergeCell ref="A4:B4"/>
    <mergeCell ref="A5:B5"/>
    <mergeCell ref="A6:B6"/>
    <mergeCell ref="A7:B7"/>
    <mergeCell ref="A9:B9"/>
    <mergeCell ref="E9:G9"/>
    <mergeCell ref="H9:L9"/>
    <mergeCell ref="M9:Q9"/>
    <mergeCell ref="A10:A11"/>
    <mergeCell ref="B10:B11"/>
    <mergeCell ref="C9:D9"/>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80" zoomScaleNormal="80" workbookViewId="0">
      <selection activeCell="C11" sqref="C11:C15"/>
    </sheetView>
  </sheetViews>
  <sheetFormatPr baseColWidth="10" defaultRowHeight="15" x14ac:dyDescent="0.25"/>
  <cols>
    <col min="1" max="1" width="19.28515625" style="431" customWidth="1"/>
    <col min="2" max="5" width="11.42578125" style="431"/>
    <col min="6" max="6" width="13.140625" style="431" customWidth="1"/>
    <col min="7" max="9" width="11.42578125" style="431"/>
    <col min="10" max="10" width="14.7109375" style="431" customWidth="1"/>
    <col min="11" max="16384" width="11.42578125" style="431"/>
  </cols>
  <sheetData>
    <row r="1" spans="1:14" s="428" customFormat="1" ht="60" customHeight="1" x14ac:dyDescent="0.2">
      <c r="A1" s="823"/>
      <c r="B1" s="823"/>
      <c r="C1" s="823"/>
      <c r="D1" s="823"/>
      <c r="E1" s="823"/>
      <c r="F1" s="823"/>
      <c r="G1" s="823"/>
    </row>
    <row r="2" spans="1:14" s="428" customFormat="1" ht="8.4499999999999993" customHeight="1" x14ac:dyDescent="0.2">
      <c r="A2" s="429"/>
      <c r="B2" s="429"/>
      <c r="C2" s="429"/>
      <c r="D2" s="429"/>
      <c r="E2" s="429"/>
      <c r="F2" s="429"/>
      <c r="G2" s="429"/>
    </row>
    <row r="3" spans="1:14" s="428" customFormat="1" ht="14.1" customHeight="1" x14ac:dyDescent="0.2">
      <c r="A3" s="824" t="s">
        <v>344</v>
      </c>
      <c r="B3" s="824"/>
      <c r="C3" s="824"/>
      <c r="D3" s="824"/>
      <c r="E3" s="824"/>
      <c r="F3" s="824"/>
      <c r="G3" s="824"/>
      <c r="H3" s="824"/>
      <c r="I3" s="824"/>
      <c r="J3" s="824"/>
      <c r="K3" s="824"/>
      <c r="L3" s="824"/>
      <c r="M3" s="824"/>
      <c r="N3" s="824"/>
    </row>
    <row r="4" spans="1:14" s="428" customFormat="1" ht="17.100000000000001" customHeight="1" x14ac:dyDescent="0.2">
      <c r="A4" s="824"/>
      <c r="B4" s="824"/>
      <c r="C4" s="824"/>
      <c r="D4" s="824"/>
      <c r="E4" s="824"/>
      <c r="F4" s="824"/>
      <c r="G4" s="824"/>
      <c r="H4" s="824"/>
      <c r="I4" s="824"/>
      <c r="J4" s="824"/>
      <c r="K4" s="824"/>
      <c r="L4" s="824"/>
      <c r="M4" s="824"/>
      <c r="N4" s="824"/>
    </row>
    <row r="5" spans="1:14" s="384" customFormat="1" ht="14.25" x14ac:dyDescent="0.25">
      <c r="A5" s="458"/>
      <c r="B5" s="459"/>
      <c r="C5" s="459"/>
      <c r="D5" s="459"/>
      <c r="E5" s="459"/>
      <c r="F5" s="459"/>
      <c r="G5" s="459"/>
      <c r="H5" s="459"/>
      <c r="I5" s="459"/>
      <c r="J5" s="459"/>
      <c r="K5" s="459"/>
      <c r="L5" s="459"/>
      <c r="M5" s="459"/>
      <c r="N5" s="459"/>
    </row>
    <row r="6" spans="1:14" s="384" customFormat="1" ht="14.25" x14ac:dyDescent="0.25">
      <c r="A6" s="458" t="s">
        <v>267</v>
      </c>
      <c r="B6" s="459"/>
      <c r="C6" s="459"/>
      <c r="D6" s="459"/>
      <c r="E6" s="459"/>
      <c r="F6" s="459"/>
      <c r="G6" s="459"/>
      <c r="H6" s="459"/>
      <c r="I6" s="459"/>
      <c r="J6" s="459"/>
      <c r="K6" s="459"/>
      <c r="L6" s="459"/>
      <c r="M6" s="459"/>
      <c r="N6" s="459"/>
    </row>
    <row r="7" spans="1:14" s="384" customFormat="1" ht="14.25" x14ac:dyDescent="0.25">
      <c r="A7" s="478" t="s">
        <v>268</v>
      </c>
      <c r="B7" s="459"/>
      <c r="C7" s="459"/>
      <c r="D7" s="459"/>
      <c r="E7" s="459"/>
      <c r="F7" s="459"/>
      <c r="G7" s="459"/>
      <c r="H7" s="459"/>
      <c r="I7" s="459"/>
      <c r="J7" s="459"/>
      <c r="K7" s="459"/>
      <c r="L7" s="459"/>
      <c r="M7" s="459"/>
      <c r="N7" s="459"/>
    </row>
    <row r="9" spans="1:14" ht="22.5" customHeight="1" x14ac:dyDescent="0.25">
      <c r="A9" s="825" t="s">
        <v>269</v>
      </c>
      <c r="B9" s="825" t="s">
        <v>321</v>
      </c>
      <c r="C9" s="825"/>
      <c r="D9" s="825" t="s">
        <v>271</v>
      </c>
      <c r="E9" s="825"/>
      <c r="F9" s="825" t="s">
        <v>322</v>
      </c>
      <c r="G9" s="826" t="s">
        <v>323</v>
      </c>
      <c r="H9" s="826"/>
      <c r="I9" s="826"/>
      <c r="J9" s="826"/>
      <c r="K9" s="826"/>
      <c r="L9" s="826"/>
      <c r="M9" s="826"/>
      <c r="N9" s="826"/>
    </row>
    <row r="10" spans="1:14" ht="60" x14ac:dyDescent="0.25">
      <c r="A10" s="825"/>
      <c r="B10" s="482" t="s">
        <v>274</v>
      </c>
      <c r="C10" s="482" t="s">
        <v>275</v>
      </c>
      <c r="D10" s="482" t="s">
        <v>274</v>
      </c>
      <c r="E10" s="482" t="s">
        <v>275</v>
      </c>
      <c r="F10" s="825"/>
      <c r="G10" s="482" t="s">
        <v>324</v>
      </c>
      <c r="H10" s="482" t="s">
        <v>325</v>
      </c>
      <c r="I10" s="482" t="s">
        <v>326</v>
      </c>
      <c r="J10" s="482" t="s">
        <v>327</v>
      </c>
      <c r="K10" s="482" t="s">
        <v>328</v>
      </c>
      <c r="L10" s="482" t="s">
        <v>329</v>
      </c>
      <c r="M10" s="482" t="s">
        <v>330</v>
      </c>
      <c r="N10" s="482" t="s">
        <v>287</v>
      </c>
    </row>
    <row r="11" spans="1:14" x14ac:dyDescent="0.25">
      <c r="A11" s="432" t="s">
        <v>288</v>
      </c>
      <c r="B11" s="435">
        <v>424</v>
      </c>
      <c r="C11" s="490">
        <v>1550420</v>
      </c>
      <c r="D11" s="435">
        <v>950</v>
      </c>
      <c r="E11" s="433">
        <v>2993056</v>
      </c>
      <c r="F11" s="432">
        <v>44.6</v>
      </c>
      <c r="G11" s="434">
        <v>322</v>
      </c>
      <c r="H11" s="435">
        <v>125</v>
      </c>
      <c r="I11" s="434">
        <v>101</v>
      </c>
      <c r="J11" s="435">
        <v>79</v>
      </c>
      <c r="K11" s="434">
        <v>18</v>
      </c>
      <c r="L11" s="435">
        <v>30</v>
      </c>
      <c r="M11" s="435">
        <v>33</v>
      </c>
      <c r="N11" s="434">
        <v>526</v>
      </c>
    </row>
    <row r="12" spans="1:14" x14ac:dyDescent="0.25">
      <c r="A12" s="436" t="s">
        <v>289</v>
      </c>
      <c r="B12" s="439">
        <v>237</v>
      </c>
      <c r="C12" s="491">
        <v>830917</v>
      </c>
      <c r="D12" s="439">
        <v>742</v>
      </c>
      <c r="E12" s="437">
        <v>2595946</v>
      </c>
      <c r="F12" s="436">
        <v>31.9</v>
      </c>
      <c r="G12" s="438">
        <v>203</v>
      </c>
      <c r="H12" s="439">
        <v>29</v>
      </c>
      <c r="I12" s="438">
        <v>29</v>
      </c>
      <c r="J12" s="439">
        <v>33</v>
      </c>
      <c r="K12" s="438">
        <v>9</v>
      </c>
      <c r="L12" s="439">
        <v>5</v>
      </c>
      <c r="M12" s="439">
        <v>15</v>
      </c>
      <c r="N12" s="438">
        <v>505</v>
      </c>
    </row>
    <row r="13" spans="1:14" x14ac:dyDescent="0.25">
      <c r="A13" s="440" t="s">
        <v>290</v>
      </c>
      <c r="B13" s="443">
        <v>205</v>
      </c>
      <c r="C13" s="492">
        <v>646240</v>
      </c>
      <c r="D13" s="443">
        <v>553</v>
      </c>
      <c r="E13" s="441">
        <v>2114435</v>
      </c>
      <c r="F13" s="440">
        <v>37.1</v>
      </c>
      <c r="G13" s="442">
        <v>192</v>
      </c>
      <c r="H13" s="443">
        <v>16</v>
      </c>
      <c r="I13" s="442">
        <v>6</v>
      </c>
      <c r="J13" s="443">
        <v>23</v>
      </c>
      <c r="K13" s="442">
        <v>5</v>
      </c>
      <c r="L13" s="443">
        <v>3</v>
      </c>
      <c r="M13" s="443">
        <v>4</v>
      </c>
      <c r="N13" s="442">
        <v>348</v>
      </c>
    </row>
    <row r="14" spans="1:14" x14ac:dyDescent="0.25">
      <c r="A14" s="436" t="s">
        <v>291</v>
      </c>
      <c r="B14" s="439">
        <v>296</v>
      </c>
      <c r="C14" s="491">
        <v>570541</v>
      </c>
      <c r="D14" s="439">
        <v>576</v>
      </c>
      <c r="E14" s="437">
        <v>1541162</v>
      </c>
      <c r="F14" s="436">
        <v>51.388888888888886</v>
      </c>
      <c r="G14" s="438">
        <v>268</v>
      </c>
      <c r="H14" s="439">
        <v>91</v>
      </c>
      <c r="I14" s="438">
        <v>131</v>
      </c>
      <c r="J14" s="439">
        <v>21</v>
      </c>
      <c r="K14" s="438">
        <v>3</v>
      </c>
      <c r="L14" s="439">
        <v>8</v>
      </c>
      <c r="M14" s="439">
        <v>60</v>
      </c>
      <c r="N14" s="438">
        <v>280</v>
      </c>
    </row>
    <row r="15" spans="1:14" x14ac:dyDescent="0.25">
      <c r="A15" s="444" t="s">
        <v>292</v>
      </c>
      <c r="B15" s="447">
        <v>194</v>
      </c>
      <c r="C15" s="493">
        <v>520376</v>
      </c>
      <c r="D15" s="447">
        <v>435</v>
      </c>
      <c r="E15" s="445">
        <v>1380701</v>
      </c>
      <c r="F15" s="444">
        <v>44.597701149425291</v>
      </c>
      <c r="G15" s="446">
        <v>163</v>
      </c>
      <c r="H15" s="447">
        <v>37</v>
      </c>
      <c r="I15" s="446">
        <v>21</v>
      </c>
      <c r="J15" s="447">
        <v>26</v>
      </c>
      <c r="K15" s="446">
        <v>1</v>
      </c>
      <c r="L15" s="447">
        <v>5</v>
      </c>
      <c r="M15" s="447">
        <v>7</v>
      </c>
      <c r="N15" s="446">
        <v>241</v>
      </c>
    </row>
    <row r="16" spans="1:14" x14ac:dyDescent="0.25">
      <c r="A16" s="460"/>
      <c r="B16" s="460"/>
      <c r="C16" s="461"/>
      <c r="D16" s="460"/>
      <c r="E16" s="461"/>
      <c r="F16" s="460"/>
      <c r="G16" s="461"/>
      <c r="H16" s="460"/>
      <c r="I16" s="461"/>
      <c r="J16" s="460"/>
      <c r="K16" s="461"/>
      <c r="L16" s="460"/>
      <c r="M16" s="460"/>
      <c r="N16" s="461"/>
    </row>
    <row r="17" spans="1:14" x14ac:dyDescent="0.25">
      <c r="A17" s="460"/>
      <c r="B17" s="460"/>
      <c r="C17" s="461"/>
      <c r="D17" s="460"/>
      <c r="E17" s="461"/>
      <c r="F17" s="460"/>
      <c r="G17" s="461"/>
      <c r="H17" s="460"/>
      <c r="I17" s="461"/>
      <c r="J17" s="460"/>
      <c r="K17" s="461"/>
      <c r="L17" s="460"/>
      <c r="M17" s="460"/>
      <c r="N17" s="461"/>
    </row>
    <row r="18" spans="1:14" x14ac:dyDescent="0.25">
      <c r="A18" s="403" t="s">
        <v>293</v>
      </c>
      <c r="B18" s="462"/>
      <c r="C18" s="462"/>
      <c r="D18" s="462"/>
      <c r="E18" s="462"/>
      <c r="F18" s="462"/>
      <c r="G18" s="462"/>
      <c r="H18" s="462"/>
      <c r="I18" s="462"/>
      <c r="J18" s="463"/>
    </row>
    <row r="19" spans="1:14" x14ac:dyDescent="0.25">
      <c r="A19" s="464" t="s">
        <v>331</v>
      </c>
      <c r="B19" s="465"/>
      <c r="C19" s="465"/>
      <c r="D19" s="465"/>
      <c r="E19" s="465"/>
      <c r="F19" s="465"/>
      <c r="G19" s="465"/>
      <c r="H19" s="465"/>
      <c r="I19" s="465"/>
      <c r="J19" s="466"/>
    </row>
    <row r="20" spans="1:14" x14ac:dyDescent="0.25">
      <c r="A20" s="464" t="s">
        <v>332</v>
      </c>
      <c r="B20" s="465"/>
      <c r="C20" s="465"/>
      <c r="D20" s="465"/>
      <c r="E20" s="465"/>
      <c r="F20" s="465"/>
      <c r="G20" s="465"/>
      <c r="H20" s="465"/>
      <c r="I20" s="465"/>
      <c r="J20" s="466"/>
    </row>
    <row r="21" spans="1:14" x14ac:dyDescent="0.25">
      <c r="A21" s="427"/>
      <c r="B21" s="467"/>
      <c r="C21" s="467"/>
      <c r="D21" s="467"/>
      <c r="E21" s="467"/>
      <c r="F21" s="467"/>
      <c r="G21" s="467"/>
      <c r="H21" s="467"/>
      <c r="I21" s="467"/>
      <c r="J21" s="468"/>
    </row>
    <row r="24" spans="1:14" x14ac:dyDescent="0.25">
      <c r="A24" s="464"/>
    </row>
  </sheetData>
  <mergeCells count="7">
    <mergeCell ref="A1:G1"/>
    <mergeCell ref="A3:N4"/>
    <mergeCell ref="A9:A10"/>
    <mergeCell ref="B9:C9"/>
    <mergeCell ref="D9:E9"/>
    <mergeCell ref="F9:F10"/>
    <mergeCell ref="G9:N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workbookViewId="0">
      <pane xSplit="1" ySplit="7" topLeftCell="B8" activePane="bottomRight" state="frozen"/>
      <selection pane="topRight" activeCell="B1" sqref="B1"/>
      <selection pane="bottomLeft" activeCell="A8" sqref="A8"/>
      <selection pane="bottomRight"/>
    </sheetView>
  </sheetViews>
  <sheetFormatPr baseColWidth="10" defaultColWidth="11.42578125" defaultRowHeight="15" x14ac:dyDescent="0.25"/>
  <cols>
    <col min="1" max="1" width="51.140625" style="47" customWidth="1"/>
    <col min="2" max="10" width="15.7109375" style="47" customWidth="1"/>
    <col min="11" max="16384" width="11.42578125" style="47"/>
  </cols>
  <sheetData>
    <row r="1" spans="1:10" s="80" customFormat="1" ht="59.25" customHeight="1" x14ac:dyDescent="0.3"/>
    <row r="2" spans="1:10" s="82" customFormat="1" ht="3.75" customHeight="1" x14ac:dyDescent="0.25"/>
    <row r="3" spans="1:10" ht="28.5" customHeight="1" x14ac:dyDescent="0.25">
      <c r="A3" s="648" t="s">
        <v>71</v>
      </c>
      <c r="B3" s="648"/>
      <c r="C3" s="648"/>
      <c r="D3" s="648"/>
      <c r="E3" s="648"/>
      <c r="F3" s="648"/>
      <c r="G3" s="648"/>
      <c r="H3" s="648"/>
      <c r="I3" s="648"/>
      <c r="J3" s="648"/>
    </row>
    <row r="4" spans="1:10" x14ac:dyDescent="0.25">
      <c r="A4" s="214" t="s">
        <v>119</v>
      </c>
      <c r="B4" s="214"/>
      <c r="C4" s="214"/>
      <c r="D4" s="214"/>
      <c r="E4" s="214"/>
      <c r="F4" s="214"/>
      <c r="G4" s="214"/>
      <c r="H4" s="214"/>
      <c r="I4" s="214"/>
      <c r="J4" s="214"/>
    </row>
    <row r="5" spans="1:10" x14ac:dyDescent="0.25">
      <c r="A5" s="2" t="s">
        <v>120</v>
      </c>
      <c r="B5" s="2"/>
      <c r="C5" s="2"/>
      <c r="D5" s="2"/>
      <c r="E5" s="2"/>
      <c r="F5" s="2"/>
      <c r="G5" s="2"/>
      <c r="H5" s="2"/>
      <c r="I5" s="2"/>
      <c r="J5" s="2"/>
    </row>
    <row r="7" spans="1:10" s="46" customFormat="1" ht="30" customHeight="1" x14ac:dyDescent="0.2">
      <c r="A7" s="235" t="s">
        <v>33</v>
      </c>
      <c r="B7" s="236">
        <v>2010</v>
      </c>
      <c r="C7" s="236">
        <v>2011</v>
      </c>
      <c r="D7" s="236">
        <v>2012</v>
      </c>
      <c r="E7" s="236">
        <v>2013</v>
      </c>
      <c r="F7" s="236">
        <v>2014</v>
      </c>
      <c r="G7" s="236">
        <v>2015</v>
      </c>
      <c r="H7" s="236">
        <v>2016</v>
      </c>
      <c r="I7" s="236">
        <v>2017</v>
      </c>
      <c r="J7" s="237" t="s">
        <v>121</v>
      </c>
    </row>
    <row r="8" spans="1:10" s="46" customFormat="1" ht="12" x14ac:dyDescent="0.2">
      <c r="A8" s="238" t="s">
        <v>12</v>
      </c>
      <c r="B8" s="230">
        <v>68708422.684977412</v>
      </c>
      <c r="C8" s="230">
        <v>76440972.595312476</v>
      </c>
      <c r="D8" s="230">
        <v>79742413.333240077</v>
      </c>
      <c r="E8" s="230">
        <v>85596578.162433997</v>
      </c>
      <c r="F8" s="230">
        <v>87659830.440041199</v>
      </c>
      <c r="G8" s="230">
        <v>86027478.371764496</v>
      </c>
      <c r="H8" s="230">
        <v>85509833.384003013</v>
      </c>
      <c r="I8" s="230">
        <v>88124706.304694235</v>
      </c>
      <c r="J8" s="239">
        <v>90216663.537390128</v>
      </c>
    </row>
    <row r="9" spans="1:10" s="46" customFormat="1" ht="12" x14ac:dyDescent="0.2">
      <c r="A9" s="240" t="s">
        <v>13</v>
      </c>
      <c r="B9" s="231">
        <v>6366063.4143201932</v>
      </c>
      <c r="C9" s="231">
        <v>5957876.2606596947</v>
      </c>
      <c r="D9" s="231">
        <v>5883778.1238938048</v>
      </c>
      <c r="E9" s="231">
        <v>5936505.2705216026</v>
      </c>
      <c r="F9" s="231">
        <v>5988337.7045511482</v>
      </c>
      <c r="G9" s="231">
        <v>5706527.2649978725</v>
      </c>
      <c r="H9" s="231">
        <v>7410482.527951654</v>
      </c>
      <c r="I9" s="231">
        <v>6996099.1225948483</v>
      </c>
      <c r="J9" s="241">
        <v>6576201.6497059381</v>
      </c>
    </row>
    <row r="10" spans="1:10" s="46" customFormat="1" ht="14.25" x14ac:dyDescent="0.2">
      <c r="A10" s="238" t="s">
        <v>122</v>
      </c>
      <c r="B10" s="230">
        <v>167109164.62590507</v>
      </c>
      <c r="C10" s="230">
        <v>156394251.84231696</v>
      </c>
      <c r="D10" s="230">
        <v>154449175.75221238</v>
      </c>
      <c r="E10" s="230">
        <v>155833263.35119209</v>
      </c>
      <c r="F10" s="230">
        <v>157193864.74446765</v>
      </c>
      <c r="G10" s="230">
        <v>148369708.88994467</v>
      </c>
      <c r="H10" s="230">
        <v>175156859.75158453</v>
      </c>
      <c r="I10" s="230">
        <v>177446514.10945114</v>
      </c>
      <c r="J10" s="239">
        <v>180546627.11010846</v>
      </c>
    </row>
    <row r="11" spans="1:10" s="46" customFormat="1" ht="12" x14ac:dyDescent="0.2">
      <c r="A11" s="240" t="s">
        <v>14</v>
      </c>
      <c r="B11" s="231">
        <v>23076979.876910701</v>
      </c>
      <c r="C11" s="231">
        <v>21597301.444891393</v>
      </c>
      <c r="D11" s="231">
        <v>21328695.699115045</v>
      </c>
      <c r="E11" s="231">
        <v>21519831.60564081</v>
      </c>
      <c r="F11" s="231">
        <v>21707724.178997915</v>
      </c>
      <c r="G11" s="231">
        <v>22826109.05999149</v>
      </c>
      <c r="H11" s="231">
        <v>24252488.273296323</v>
      </c>
      <c r="I11" s="231">
        <v>24168342.423509475</v>
      </c>
      <c r="J11" s="241">
        <v>24511297.057994857</v>
      </c>
    </row>
    <row r="12" spans="1:10" s="46" customFormat="1" ht="12" x14ac:dyDescent="0.2">
      <c r="A12" s="238" t="s">
        <v>15</v>
      </c>
      <c r="B12" s="230">
        <v>62069118.289621882</v>
      </c>
      <c r="C12" s="230">
        <v>58089293.541432023</v>
      </c>
      <c r="D12" s="230">
        <v>57366836.707964599</v>
      </c>
      <c r="E12" s="230">
        <v>57880926.387585618</v>
      </c>
      <c r="F12" s="230">
        <v>58386292.619373702</v>
      </c>
      <c r="G12" s="230">
        <v>62771799.914976589</v>
      </c>
      <c r="H12" s="230">
        <v>76799546.198771685</v>
      </c>
      <c r="I12" s="230">
        <v>79501126.393123269</v>
      </c>
      <c r="J12" s="239">
        <v>81305765.85090977</v>
      </c>
    </row>
    <row r="13" spans="1:10" s="46" customFormat="1" ht="12" x14ac:dyDescent="0.2">
      <c r="A13" s="240" t="s">
        <v>16</v>
      </c>
      <c r="B13" s="231">
        <v>7161821.3411102183</v>
      </c>
      <c r="C13" s="231">
        <v>6702610.7932421574</v>
      </c>
      <c r="D13" s="231">
        <v>6619250.3893805314</v>
      </c>
      <c r="E13" s="231">
        <v>6678568.429336803</v>
      </c>
      <c r="F13" s="231">
        <v>6736879.9176200433</v>
      </c>
      <c r="G13" s="231">
        <v>6419843.1731226062</v>
      </c>
      <c r="H13" s="231">
        <v>7410482.5279516531</v>
      </c>
      <c r="I13" s="231">
        <v>7632108.1337398337</v>
      </c>
      <c r="J13" s="241">
        <v>7771874.6769251982</v>
      </c>
    </row>
    <row r="14" spans="1:10" s="46" customFormat="1" ht="14.25" x14ac:dyDescent="0.2">
      <c r="A14" s="238" t="s">
        <v>123</v>
      </c>
      <c r="B14" s="230">
        <v>50928507.314561553</v>
      </c>
      <c r="C14" s="230">
        <v>47663010.085277557</v>
      </c>
      <c r="D14" s="230">
        <v>47070224.991150446</v>
      </c>
      <c r="E14" s="230">
        <v>47492042.164172813</v>
      </c>
      <c r="F14" s="230">
        <v>47906701.636409193</v>
      </c>
      <c r="G14" s="230">
        <v>42798954.487484038</v>
      </c>
      <c r="H14" s="230">
        <v>40420813.788827203</v>
      </c>
      <c r="I14" s="230">
        <v>40068567.702134132</v>
      </c>
      <c r="J14" s="239">
        <v>43642065.493503042</v>
      </c>
    </row>
    <row r="15" spans="1:10" s="46" customFormat="1" ht="14.25" x14ac:dyDescent="0.2">
      <c r="A15" s="240" t="s">
        <v>124</v>
      </c>
      <c r="B15" s="231">
        <v>240318893.8905873</v>
      </c>
      <c r="C15" s="231">
        <v>224909828.83990347</v>
      </c>
      <c r="D15" s="231">
        <v>222112624.17699116</v>
      </c>
      <c r="E15" s="231">
        <v>224103073.96219051</v>
      </c>
      <c r="F15" s="231">
        <v>226059748.34680593</v>
      </c>
      <c r="G15" s="231">
        <v>236107565.58928701</v>
      </c>
      <c r="H15" s="231">
        <v>254651126.86961141</v>
      </c>
      <c r="I15" s="231">
        <v>265215757.64745921</v>
      </c>
      <c r="J15" s="241">
        <v>273809123.23321086</v>
      </c>
    </row>
    <row r="16" spans="1:10" s="46" customFormat="1" ht="26.25" x14ac:dyDescent="0.2">
      <c r="A16" s="242" t="s">
        <v>125</v>
      </c>
      <c r="B16" s="243">
        <v>27851527.437650844</v>
      </c>
      <c r="C16" s="243">
        <v>26065708.640386164</v>
      </c>
      <c r="D16" s="243">
        <v>25741529.292035397</v>
      </c>
      <c r="E16" s="243">
        <v>25972210.558532011</v>
      </c>
      <c r="F16" s="243">
        <v>26198977.457411274</v>
      </c>
      <c r="G16" s="243">
        <v>27106004.508739896</v>
      </c>
      <c r="H16" s="243">
        <v>32336651.031061761</v>
      </c>
      <c r="I16" s="243">
        <v>32436459.5683943</v>
      </c>
      <c r="J16" s="244">
        <v>32283171.734920055</v>
      </c>
    </row>
    <row r="17" spans="1:5" s="46" customFormat="1" ht="12" x14ac:dyDescent="0.2"/>
    <row r="18" spans="1:5" s="46" customFormat="1" ht="12" x14ac:dyDescent="0.2">
      <c r="A18" s="215" t="s">
        <v>126</v>
      </c>
      <c r="B18" s="216"/>
      <c r="C18" s="216"/>
      <c r="D18" s="216"/>
      <c r="E18" s="217"/>
    </row>
    <row r="19" spans="1:5" s="46" customFormat="1" ht="14.25" x14ac:dyDescent="0.2">
      <c r="A19" s="649" t="s">
        <v>127</v>
      </c>
      <c r="B19" s="650"/>
      <c r="C19" s="650"/>
      <c r="D19" s="650"/>
      <c r="E19" s="651"/>
    </row>
    <row r="20" spans="1:5" s="46" customFormat="1" ht="12" x14ac:dyDescent="0.2">
      <c r="A20" s="652" t="s">
        <v>128</v>
      </c>
      <c r="B20" s="653"/>
      <c r="C20" s="653"/>
      <c r="D20" s="653"/>
      <c r="E20" s="654"/>
    </row>
    <row r="21" spans="1:5" s="46" customFormat="1" ht="12" x14ac:dyDescent="0.2">
      <c r="A21" s="652" t="s">
        <v>129</v>
      </c>
      <c r="B21" s="653"/>
      <c r="C21" s="653"/>
      <c r="D21" s="653"/>
      <c r="E21" s="654"/>
    </row>
    <row r="22" spans="1:5" s="46" customFormat="1" ht="12" x14ac:dyDescent="0.2">
      <c r="A22" s="652" t="s">
        <v>130</v>
      </c>
      <c r="B22" s="653"/>
      <c r="C22" s="653"/>
      <c r="D22" s="653"/>
      <c r="E22" s="654"/>
    </row>
    <row r="23" spans="1:5" s="46" customFormat="1" ht="12" x14ac:dyDescent="0.2">
      <c r="A23" s="652" t="s">
        <v>131</v>
      </c>
      <c r="B23" s="653"/>
      <c r="C23" s="653"/>
      <c r="D23" s="653"/>
      <c r="E23" s="654"/>
    </row>
    <row r="24" spans="1:5" s="46" customFormat="1" ht="12" x14ac:dyDescent="0.2">
      <c r="A24" s="645" t="s">
        <v>132</v>
      </c>
      <c r="B24" s="646"/>
      <c r="C24" s="646"/>
      <c r="D24" s="646"/>
      <c r="E24" s="647"/>
    </row>
    <row r="25" spans="1:5" s="46" customFormat="1" ht="12" x14ac:dyDescent="0.2"/>
    <row r="26" spans="1:5" s="46" customFormat="1" ht="12" x14ac:dyDescent="0.2"/>
    <row r="27" spans="1:5" s="46" customFormat="1" ht="12" x14ac:dyDescent="0.2"/>
    <row r="28" spans="1:5" s="46" customFormat="1" ht="12" x14ac:dyDescent="0.2"/>
    <row r="29" spans="1:5" s="46" customFormat="1" ht="12" x14ac:dyDescent="0.2"/>
    <row r="30" spans="1:5" s="46" customFormat="1" ht="12" x14ac:dyDescent="0.2"/>
    <row r="31" spans="1:5" s="46" customFormat="1" ht="12" x14ac:dyDescent="0.2"/>
    <row r="32" spans="1:5" s="46" customFormat="1" ht="12" x14ac:dyDescent="0.2"/>
    <row r="33" s="46" customFormat="1" ht="12" x14ac:dyDescent="0.2"/>
    <row r="34" s="46" customFormat="1" ht="12" x14ac:dyDescent="0.2"/>
    <row r="35" s="46" customFormat="1" ht="12" x14ac:dyDescent="0.2"/>
    <row r="36" s="46" customFormat="1" ht="12" x14ac:dyDescent="0.2"/>
    <row r="37" s="46" customFormat="1" ht="12" x14ac:dyDescent="0.2"/>
    <row r="38" s="46" customFormat="1" ht="12" x14ac:dyDescent="0.2"/>
    <row r="39" s="46" customFormat="1" ht="12" x14ac:dyDescent="0.2"/>
    <row r="40" s="46" customFormat="1" ht="12" x14ac:dyDescent="0.2"/>
    <row r="41" s="46" customFormat="1" ht="12" x14ac:dyDescent="0.2"/>
    <row r="42" s="46" customFormat="1" ht="12" x14ac:dyDescent="0.2"/>
    <row r="43" s="46" customFormat="1" ht="12" x14ac:dyDescent="0.2"/>
    <row r="44" s="46" customFormat="1" ht="12" x14ac:dyDescent="0.2"/>
    <row r="45" s="46" customFormat="1" ht="12" x14ac:dyDescent="0.2"/>
    <row r="46" s="46" customFormat="1" ht="12" x14ac:dyDescent="0.2"/>
  </sheetData>
  <mergeCells count="7">
    <mergeCell ref="A24:E24"/>
    <mergeCell ref="A3:J3"/>
    <mergeCell ref="A19:E19"/>
    <mergeCell ref="A20:E20"/>
    <mergeCell ref="A21:E21"/>
    <mergeCell ref="A22:E22"/>
    <mergeCell ref="A23:E23"/>
  </mergeCells>
  <conditionalFormatting sqref="A4:C5">
    <cfRule type="duplicateValues" dxfId="35" priority="7"/>
  </conditionalFormatting>
  <conditionalFormatting sqref="D4:J4">
    <cfRule type="duplicateValues" dxfId="34" priority="6"/>
  </conditionalFormatting>
  <conditionalFormatting sqref="D5:J5">
    <cfRule type="duplicateValues" dxfId="33" priority="5"/>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topLeftCell="B1" zoomScale="80" zoomScaleNormal="80" workbookViewId="0">
      <selection activeCell="C11" sqref="C11:C15"/>
    </sheetView>
  </sheetViews>
  <sheetFormatPr baseColWidth="10" defaultRowHeight="16.5" x14ac:dyDescent="0.3"/>
  <cols>
    <col min="1" max="1" width="23.85546875" style="385" customWidth="1"/>
    <col min="2" max="2" width="15.28515625" style="385" customWidth="1"/>
    <col min="3" max="3" width="11.42578125" style="385"/>
    <col min="4" max="4" width="12.5703125" style="385" customWidth="1"/>
    <col min="5" max="5" width="11.42578125" style="385"/>
    <col min="6" max="6" width="20" style="385" customWidth="1"/>
    <col min="7" max="7" width="11.42578125" style="385"/>
    <col min="8" max="8" width="12.28515625" style="385" customWidth="1"/>
    <col min="9" max="9" width="13.42578125" style="385" customWidth="1"/>
    <col min="10" max="11" width="11.42578125" style="385"/>
    <col min="12" max="12" width="13.28515625" style="385" customWidth="1"/>
    <col min="13" max="16384" width="11.42578125" style="385"/>
  </cols>
  <sheetData>
    <row r="1" spans="1:20" s="380" customFormat="1" ht="60" customHeight="1" x14ac:dyDescent="0.2">
      <c r="A1" s="827"/>
      <c r="B1" s="827"/>
      <c r="C1" s="827"/>
      <c r="D1" s="827"/>
      <c r="E1" s="827"/>
      <c r="F1" s="827"/>
      <c r="G1" s="827"/>
    </row>
    <row r="2" spans="1:20" s="380" customFormat="1" ht="8.4499999999999993" customHeight="1" x14ac:dyDescent="0.2">
      <c r="A2" s="381"/>
      <c r="B2" s="381"/>
      <c r="C2" s="381"/>
      <c r="D2" s="381"/>
      <c r="E2" s="381"/>
      <c r="F2" s="381"/>
      <c r="G2" s="381"/>
    </row>
    <row r="3" spans="1:20" s="380" customFormat="1" ht="14.1" customHeight="1" x14ac:dyDescent="0.2">
      <c r="A3" s="828" t="s">
        <v>339</v>
      </c>
      <c r="B3" s="828"/>
      <c r="C3" s="828"/>
      <c r="D3" s="828"/>
      <c r="E3" s="828"/>
      <c r="F3" s="828"/>
      <c r="G3" s="828"/>
      <c r="H3" s="828"/>
      <c r="I3" s="828"/>
      <c r="J3" s="828"/>
      <c r="K3" s="828"/>
      <c r="L3" s="828"/>
      <c r="M3" s="828"/>
      <c r="N3" s="828"/>
      <c r="O3" s="828"/>
      <c r="P3" s="828"/>
      <c r="Q3" s="828"/>
      <c r="R3" s="828"/>
    </row>
    <row r="4" spans="1:20" s="380" customFormat="1" ht="17.100000000000001" customHeight="1" x14ac:dyDescent="0.2">
      <c r="A4" s="828"/>
      <c r="B4" s="828"/>
      <c r="C4" s="828"/>
      <c r="D4" s="828"/>
      <c r="E4" s="828"/>
      <c r="F4" s="828"/>
      <c r="G4" s="828"/>
      <c r="H4" s="828"/>
      <c r="I4" s="828"/>
      <c r="J4" s="828"/>
      <c r="K4" s="828"/>
      <c r="L4" s="828"/>
      <c r="M4" s="828"/>
      <c r="N4" s="828"/>
      <c r="O4" s="828"/>
      <c r="P4" s="828"/>
      <c r="Q4" s="828"/>
      <c r="R4" s="828"/>
    </row>
    <row r="5" spans="1:20" s="384" customFormat="1" ht="14.25" x14ac:dyDescent="0.25">
      <c r="A5" s="430" t="s">
        <v>266</v>
      </c>
      <c r="B5" s="382"/>
      <c r="C5" s="382"/>
      <c r="D5" s="383"/>
      <c r="E5" s="382"/>
      <c r="F5" s="382"/>
      <c r="G5" s="382"/>
      <c r="H5" s="382"/>
      <c r="I5" s="382"/>
      <c r="J5" s="382"/>
      <c r="K5" s="382"/>
      <c r="L5" s="382"/>
      <c r="M5" s="382"/>
      <c r="N5" s="382"/>
      <c r="O5" s="382"/>
      <c r="P5" s="382"/>
      <c r="Q5" s="382"/>
      <c r="R5" s="382"/>
    </row>
    <row r="6" spans="1:20" s="384" customFormat="1" ht="14.25" x14ac:dyDescent="0.25">
      <c r="A6" s="478" t="s">
        <v>267</v>
      </c>
      <c r="B6" s="382"/>
      <c r="C6" s="382"/>
      <c r="D6" s="383"/>
      <c r="E6" s="382"/>
      <c r="F6" s="382"/>
      <c r="G6" s="382"/>
      <c r="H6" s="382"/>
      <c r="I6" s="382"/>
      <c r="J6" s="382"/>
      <c r="K6" s="382"/>
      <c r="L6" s="382"/>
      <c r="M6" s="382"/>
      <c r="N6" s="382"/>
      <c r="O6" s="382"/>
      <c r="P6" s="382"/>
      <c r="Q6" s="382"/>
      <c r="R6" s="382"/>
    </row>
    <row r="7" spans="1:20" s="384" customFormat="1" ht="14.25" x14ac:dyDescent="0.25">
      <c r="A7" s="478" t="s">
        <v>268</v>
      </c>
      <c r="B7" s="382"/>
      <c r="C7" s="382"/>
      <c r="D7" s="383"/>
      <c r="E7" s="382"/>
      <c r="F7" s="382"/>
      <c r="G7" s="382"/>
      <c r="H7" s="382"/>
      <c r="I7" s="382"/>
      <c r="J7" s="382"/>
      <c r="K7" s="382"/>
      <c r="L7" s="382"/>
      <c r="M7" s="382"/>
      <c r="N7" s="382"/>
      <c r="O7" s="382"/>
      <c r="P7" s="382"/>
      <c r="Q7" s="382"/>
      <c r="R7" s="382"/>
    </row>
    <row r="9" spans="1:20" ht="42" customHeight="1" x14ac:dyDescent="0.3">
      <c r="A9" s="829" t="s">
        <v>269</v>
      </c>
      <c r="B9" s="831" t="s">
        <v>270</v>
      </c>
      <c r="C9" s="831"/>
      <c r="D9" s="831" t="s">
        <v>271</v>
      </c>
      <c r="E9" s="831"/>
      <c r="F9" s="831" t="s">
        <v>272</v>
      </c>
      <c r="G9" s="831" t="s">
        <v>273</v>
      </c>
      <c r="H9" s="831"/>
      <c r="I9" s="831"/>
      <c r="J9" s="831"/>
      <c r="K9" s="831"/>
      <c r="L9" s="831"/>
      <c r="M9" s="831"/>
      <c r="N9" s="831"/>
      <c r="O9" s="831"/>
      <c r="P9" s="831"/>
      <c r="Q9" s="831"/>
      <c r="R9" s="831"/>
    </row>
    <row r="10" spans="1:20" ht="48" x14ac:dyDescent="0.3">
      <c r="A10" s="830"/>
      <c r="B10" s="483" t="s">
        <v>274</v>
      </c>
      <c r="C10" s="483" t="s">
        <v>275</v>
      </c>
      <c r="D10" s="483" t="s">
        <v>274</v>
      </c>
      <c r="E10" s="483" t="s">
        <v>275</v>
      </c>
      <c r="F10" s="831"/>
      <c r="G10" s="483" t="s">
        <v>276</v>
      </c>
      <c r="H10" s="483" t="s">
        <v>277</v>
      </c>
      <c r="I10" s="483" t="s">
        <v>278</v>
      </c>
      <c r="J10" s="483" t="s">
        <v>279</v>
      </c>
      <c r="K10" s="483" t="s">
        <v>280</v>
      </c>
      <c r="L10" s="483" t="s">
        <v>281</v>
      </c>
      <c r="M10" s="483" t="s">
        <v>282</v>
      </c>
      <c r="N10" s="483" t="s">
        <v>283</v>
      </c>
      <c r="O10" s="483" t="s">
        <v>284</v>
      </c>
      <c r="P10" s="483" t="s">
        <v>285</v>
      </c>
      <c r="Q10" s="483" t="s">
        <v>286</v>
      </c>
      <c r="R10" s="483" t="s">
        <v>287</v>
      </c>
    </row>
    <row r="11" spans="1:20" x14ac:dyDescent="0.3">
      <c r="A11" s="386" t="s">
        <v>288</v>
      </c>
      <c r="B11" s="389">
        <v>481</v>
      </c>
      <c r="C11" s="494">
        <v>1729517</v>
      </c>
      <c r="D11" s="389">
        <v>950</v>
      </c>
      <c r="E11" s="387">
        <v>2993056</v>
      </c>
      <c r="F11" s="386">
        <v>50.6</v>
      </c>
      <c r="G11" s="388">
        <v>185</v>
      </c>
      <c r="H11" s="389">
        <v>360</v>
      </c>
      <c r="I11" s="388">
        <v>327</v>
      </c>
      <c r="J11" s="389">
        <v>14</v>
      </c>
      <c r="K11" s="388">
        <v>39</v>
      </c>
      <c r="L11" s="389">
        <v>157</v>
      </c>
      <c r="M11" s="389">
        <v>22</v>
      </c>
      <c r="N11" s="388">
        <v>10</v>
      </c>
      <c r="O11" s="389">
        <v>86</v>
      </c>
      <c r="P11" s="388">
        <v>16</v>
      </c>
      <c r="Q11" s="389">
        <v>72</v>
      </c>
      <c r="R11" s="388">
        <v>469</v>
      </c>
    </row>
    <row r="12" spans="1:20" x14ac:dyDescent="0.3">
      <c r="A12" s="390" t="s">
        <v>289</v>
      </c>
      <c r="B12" s="393">
        <v>280</v>
      </c>
      <c r="C12" s="495">
        <v>1615450</v>
      </c>
      <c r="D12" s="393">
        <v>742</v>
      </c>
      <c r="E12" s="391">
        <v>2595946</v>
      </c>
      <c r="F12" s="390">
        <v>37.700000000000003</v>
      </c>
      <c r="G12" s="392">
        <v>121</v>
      </c>
      <c r="H12" s="393">
        <v>228</v>
      </c>
      <c r="I12" s="392">
        <v>214</v>
      </c>
      <c r="J12" s="393">
        <v>22</v>
      </c>
      <c r="K12" s="392">
        <v>18</v>
      </c>
      <c r="L12" s="393">
        <v>83</v>
      </c>
      <c r="M12" s="393">
        <v>38</v>
      </c>
      <c r="N12" s="392">
        <v>10</v>
      </c>
      <c r="O12" s="393">
        <v>59</v>
      </c>
      <c r="P12" s="392">
        <v>3</v>
      </c>
      <c r="Q12" s="393">
        <v>36</v>
      </c>
      <c r="R12" s="392">
        <v>462</v>
      </c>
    </row>
    <row r="13" spans="1:20" x14ac:dyDescent="0.3">
      <c r="A13" s="394" t="s">
        <v>290</v>
      </c>
      <c r="B13" s="397">
        <v>273</v>
      </c>
      <c r="C13" s="496">
        <v>792134</v>
      </c>
      <c r="D13" s="397">
        <v>553</v>
      </c>
      <c r="E13" s="395">
        <v>2114435</v>
      </c>
      <c r="F13" s="394">
        <v>49.4</v>
      </c>
      <c r="G13" s="396">
        <v>152</v>
      </c>
      <c r="H13" s="397">
        <v>248</v>
      </c>
      <c r="I13" s="396">
        <v>222</v>
      </c>
      <c r="J13" s="397">
        <v>8</v>
      </c>
      <c r="K13" s="396">
        <v>16</v>
      </c>
      <c r="L13" s="397">
        <v>55</v>
      </c>
      <c r="M13" s="397">
        <v>12</v>
      </c>
      <c r="N13" s="396">
        <v>4</v>
      </c>
      <c r="O13" s="397">
        <v>45</v>
      </c>
      <c r="P13" s="396">
        <v>6</v>
      </c>
      <c r="Q13" s="397">
        <v>36</v>
      </c>
      <c r="R13" s="396">
        <v>280</v>
      </c>
    </row>
    <row r="14" spans="1:20" x14ac:dyDescent="0.3">
      <c r="A14" s="390" t="s">
        <v>291</v>
      </c>
      <c r="B14" s="393">
        <v>303</v>
      </c>
      <c r="C14" s="495">
        <v>586700</v>
      </c>
      <c r="D14" s="393">
        <v>576</v>
      </c>
      <c r="E14" s="391">
        <v>1541162</v>
      </c>
      <c r="F14" s="390">
        <v>52.604166666666664</v>
      </c>
      <c r="G14" s="392">
        <v>144</v>
      </c>
      <c r="H14" s="393">
        <v>245</v>
      </c>
      <c r="I14" s="392">
        <v>249</v>
      </c>
      <c r="J14" s="393">
        <v>8</v>
      </c>
      <c r="K14" s="392">
        <v>6</v>
      </c>
      <c r="L14" s="393">
        <v>123</v>
      </c>
      <c r="M14" s="393">
        <v>7</v>
      </c>
      <c r="N14" s="392">
        <v>5</v>
      </c>
      <c r="O14" s="393">
        <v>79</v>
      </c>
      <c r="P14" s="392">
        <v>2</v>
      </c>
      <c r="Q14" s="393">
        <v>20</v>
      </c>
      <c r="R14" s="392">
        <v>273</v>
      </c>
    </row>
    <row r="15" spans="1:20" x14ac:dyDescent="0.3">
      <c r="A15" s="398" t="s">
        <v>292</v>
      </c>
      <c r="B15" s="401">
        <v>204</v>
      </c>
      <c r="C15" s="497">
        <v>582672</v>
      </c>
      <c r="D15" s="401">
        <v>435</v>
      </c>
      <c r="E15" s="399">
        <v>1380701</v>
      </c>
      <c r="F15" s="398">
        <v>46.896551724137929</v>
      </c>
      <c r="G15" s="400">
        <v>102</v>
      </c>
      <c r="H15" s="401">
        <v>170</v>
      </c>
      <c r="I15" s="400">
        <v>147</v>
      </c>
      <c r="J15" s="401">
        <v>2</v>
      </c>
      <c r="K15" s="400">
        <v>8</v>
      </c>
      <c r="L15" s="401">
        <v>38</v>
      </c>
      <c r="M15" s="401">
        <v>2</v>
      </c>
      <c r="N15" s="400">
        <v>2</v>
      </c>
      <c r="O15" s="401">
        <v>22</v>
      </c>
      <c r="P15" s="400">
        <v>1</v>
      </c>
      <c r="Q15" s="401">
        <v>26</v>
      </c>
      <c r="R15" s="400">
        <v>231</v>
      </c>
      <c r="S15" s="402"/>
      <c r="T15" s="402"/>
    </row>
    <row r="16" spans="1:20" x14ac:dyDescent="0.3">
      <c r="G16" s="402"/>
      <c r="H16" s="402"/>
      <c r="I16" s="402"/>
      <c r="J16" s="402"/>
      <c r="K16" s="402"/>
      <c r="L16" s="402"/>
      <c r="M16" s="402"/>
      <c r="N16" s="402"/>
      <c r="O16" s="402"/>
      <c r="P16" s="402"/>
      <c r="Q16" s="402"/>
      <c r="R16" s="402"/>
      <c r="S16" s="402"/>
      <c r="T16" s="402"/>
    </row>
    <row r="17" spans="1:20" x14ac:dyDescent="0.3">
      <c r="A17" s="403" t="s">
        <v>293</v>
      </c>
      <c r="B17" s="404"/>
      <c r="C17" s="404"/>
      <c r="D17" s="404"/>
      <c r="E17" s="405"/>
      <c r="G17" s="479"/>
      <c r="H17" s="479"/>
      <c r="I17" s="479"/>
      <c r="J17" s="479"/>
      <c r="K17" s="479"/>
      <c r="L17" s="479"/>
      <c r="M17" s="479"/>
      <c r="N17" s="479"/>
      <c r="O17" s="479"/>
      <c r="P17" s="479"/>
      <c r="Q17" s="479"/>
      <c r="R17" s="479"/>
      <c r="S17" s="402"/>
      <c r="T17" s="402"/>
    </row>
    <row r="18" spans="1:20" x14ac:dyDescent="0.3">
      <c r="A18" s="406" t="s">
        <v>294</v>
      </c>
      <c r="B18" s="407"/>
      <c r="C18" s="407"/>
      <c r="D18" s="407"/>
      <c r="E18" s="408"/>
      <c r="G18" s="480"/>
      <c r="H18" s="480"/>
      <c r="I18" s="480"/>
      <c r="J18" s="480"/>
      <c r="K18" s="480"/>
      <c r="L18" s="480"/>
      <c r="M18" s="480"/>
      <c r="N18" s="480"/>
      <c r="O18" s="480"/>
      <c r="P18" s="480"/>
      <c r="Q18" s="480"/>
      <c r="R18" s="480"/>
      <c r="S18" s="402"/>
      <c r="T18" s="402"/>
    </row>
    <row r="19" spans="1:20" x14ac:dyDescent="0.3">
      <c r="A19" s="403"/>
      <c r="B19" s="409"/>
      <c r="C19" s="404"/>
      <c r="D19" s="404"/>
      <c r="E19" s="404"/>
      <c r="G19" s="402"/>
      <c r="H19" s="402"/>
      <c r="I19" s="402"/>
      <c r="J19" s="402"/>
      <c r="K19" s="402"/>
      <c r="L19" s="402"/>
      <c r="M19" s="402"/>
      <c r="N19" s="402"/>
      <c r="O19" s="402"/>
      <c r="P19" s="402"/>
      <c r="Q19" s="402"/>
      <c r="R19" s="402"/>
      <c r="S19" s="402"/>
      <c r="T19" s="402"/>
    </row>
    <row r="20" spans="1:20" x14ac:dyDescent="0.3">
      <c r="A20" s="406"/>
      <c r="B20" s="409"/>
      <c r="C20" s="407"/>
      <c r="D20" s="407"/>
      <c r="E20" s="407"/>
      <c r="F20" s="409"/>
      <c r="G20" s="402"/>
      <c r="H20" s="402"/>
      <c r="I20" s="402"/>
      <c r="J20" s="402"/>
      <c r="K20" s="402"/>
      <c r="L20" s="402"/>
      <c r="M20" s="402"/>
      <c r="N20" s="402"/>
      <c r="O20" s="402"/>
      <c r="P20" s="402"/>
      <c r="Q20" s="402"/>
      <c r="R20" s="402"/>
      <c r="S20" s="402"/>
      <c r="T20" s="402"/>
    </row>
    <row r="21" spans="1:20" x14ac:dyDescent="0.3">
      <c r="A21" s="836" t="s">
        <v>269</v>
      </c>
      <c r="B21" s="837" t="s">
        <v>295</v>
      </c>
      <c r="C21" s="836" t="s">
        <v>273</v>
      </c>
      <c r="D21" s="836"/>
      <c r="E21" s="836"/>
      <c r="G21" s="402"/>
      <c r="H21" s="402"/>
      <c r="I21" s="402"/>
      <c r="J21" s="402"/>
      <c r="K21" s="402"/>
      <c r="L21" s="402"/>
      <c r="M21" s="402"/>
      <c r="N21" s="402"/>
      <c r="O21" s="402"/>
      <c r="P21" s="402"/>
      <c r="Q21" s="402"/>
      <c r="R21" s="402"/>
      <c r="S21" s="402"/>
      <c r="T21" s="402"/>
    </row>
    <row r="22" spans="1:20" ht="36" x14ac:dyDescent="0.3">
      <c r="A22" s="836"/>
      <c r="B22" s="838"/>
      <c r="C22" s="410" t="s">
        <v>276</v>
      </c>
      <c r="D22" s="410" t="s">
        <v>277</v>
      </c>
      <c r="E22" s="410" t="s">
        <v>296</v>
      </c>
      <c r="G22" s="402"/>
      <c r="H22" s="402"/>
      <c r="I22" s="402"/>
      <c r="J22" s="402"/>
      <c r="K22" s="402"/>
      <c r="L22" s="402"/>
      <c r="M22" s="402"/>
      <c r="N22" s="402"/>
      <c r="O22" s="402"/>
      <c r="P22" s="402"/>
      <c r="Q22" s="402"/>
      <c r="R22" s="402"/>
      <c r="S22" s="402"/>
      <c r="T22" s="402"/>
    </row>
    <row r="23" spans="1:20" x14ac:dyDescent="0.3">
      <c r="A23" s="833" t="s">
        <v>288</v>
      </c>
      <c r="B23" s="411" t="s">
        <v>165</v>
      </c>
      <c r="C23" s="412">
        <v>22</v>
      </c>
      <c r="D23" s="389">
        <v>43</v>
      </c>
      <c r="E23" s="412">
        <v>112</v>
      </c>
    </row>
    <row r="24" spans="1:20" x14ac:dyDescent="0.3">
      <c r="A24" s="834"/>
      <c r="B24" s="413" t="s">
        <v>167</v>
      </c>
      <c r="C24" s="414">
        <v>50</v>
      </c>
      <c r="D24" s="393">
        <v>59</v>
      </c>
      <c r="E24" s="414">
        <v>59</v>
      </c>
    </row>
    <row r="25" spans="1:20" x14ac:dyDescent="0.3">
      <c r="A25" s="834"/>
      <c r="B25" s="415" t="s">
        <v>297</v>
      </c>
      <c r="C25" s="416">
        <v>24</v>
      </c>
      <c r="D25" s="397">
        <v>39</v>
      </c>
      <c r="E25" s="416">
        <v>147</v>
      </c>
    </row>
    <row r="26" spans="1:20" x14ac:dyDescent="0.3">
      <c r="A26" s="834"/>
      <c r="B26" s="413" t="s">
        <v>175</v>
      </c>
      <c r="C26" s="414"/>
      <c r="D26" s="393">
        <v>17</v>
      </c>
      <c r="E26" s="414">
        <v>14</v>
      </c>
    </row>
    <row r="27" spans="1:20" x14ac:dyDescent="0.3">
      <c r="A27" s="834"/>
      <c r="B27" s="415" t="s">
        <v>189</v>
      </c>
      <c r="C27" s="416">
        <v>13</v>
      </c>
      <c r="D27" s="397">
        <v>43</v>
      </c>
      <c r="E27" s="416">
        <v>90</v>
      </c>
    </row>
    <row r="28" spans="1:20" x14ac:dyDescent="0.3">
      <c r="A28" s="834"/>
      <c r="B28" s="413" t="s">
        <v>194</v>
      </c>
      <c r="C28" s="414">
        <v>21</v>
      </c>
      <c r="D28" s="393">
        <v>60</v>
      </c>
      <c r="E28" s="414">
        <v>71</v>
      </c>
    </row>
    <row r="29" spans="1:20" x14ac:dyDescent="0.3">
      <c r="A29" s="834"/>
      <c r="B29" s="415" t="s">
        <v>298</v>
      </c>
      <c r="C29" s="416">
        <v>55</v>
      </c>
      <c r="D29" s="397">
        <v>99</v>
      </c>
      <c r="E29" s="416">
        <v>250</v>
      </c>
    </row>
    <row r="30" spans="1:20" x14ac:dyDescent="0.3">
      <c r="A30" s="835"/>
      <c r="B30" s="417" t="s">
        <v>299</v>
      </c>
      <c r="C30" s="418">
        <v>185</v>
      </c>
      <c r="D30" s="419">
        <v>360</v>
      </c>
      <c r="E30" s="418">
        <v>743</v>
      </c>
    </row>
    <row r="31" spans="1:20" x14ac:dyDescent="0.3">
      <c r="A31" s="832" t="s">
        <v>289</v>
      </c>
      <c r="B31" s="411" t="s">
        <v>165</v>
      </c>
      <c r="C31" s="412">
        <v>4</v>
      </c>
      <c r="D31" s="389">
        <v>12</v>
      </c>
      <c r="E31" s="412">
        <v>25</v>
      </c>
    </row>
    <row r="32" spans="1:20" x14ac:dyDescent="0.3">
      <c r="A32" s="832"/>
      <c r="B32" s="413" t="s">
        <v>167</v>
      </c>
      <c r="C32" s="414">
        <v>20</v>
      </c>
      <c r="D32" s="393">
        <v>36</v>
      </c>
      <c r="E32" s="414">
        <v>32</v>
      </c>
    </row>
    <row r="33" spans="1:5" x14ac:dyDescent="0.3">
      <c r="A33" s="832"/>
      <c r="B33" s="415" t="s">
        <v>297</v>
      </c>
      <c r="C33" s="416">
        <v>22</v>
      </c>
      <c r="D33" s="397">
        <v>25</v>
      </c>
      <c r="E33" s="416">
        <v>68</v>
      </c>
    </row>
    <row r="34" spans="1:5" x14ac:dyDescent="0.3">
      <c r="A34" s="832"/>
      <c r="B34" s="413" t="s">
        <v>175</v>
      </c>
      <c r="C34" s="414"/>
      <c r="D34" s="393">
        <v>10</v>
      </c>
      <c r="E34" s="414">
        <v>20</v>
      </c>
    </row>
    <row r="35" spans="1:5" x14ac:dyDescent="0.3">
      <c r="A35" s="832"/>
      <c r="B35" s="415" t="s">
        <v>189</v>
      </c>
      <c r="C35" s="416">
        <v>26</v>
      </c>
      <c r="D35" s="397">
        <v>25</v>
      </c>
      <c r="E35" s="416">
        <v>40</v>
      </c>
    </row>
    <row r="36" spans="1:5" x14ac:dyDescent="0.3">
      <c r="A36" s="832"/>
      <c r="B36" s="413" t="s">
        <v>194</v>
      </c>
      <c r="C36" s="414">
        <v>3</v>
      </c>
      <c r="D36" s="393">
        <v>18</v>
      </c>
      <c r="E36" s="414">
        <v>25</v>
      </c>
    </row>
    <row r="37" spans="1:5" x14ac:dyDescent="0.3">
      <c r="A37" s="832"/>
      <c r="B37" s="415" t="s">
        <v>298</v>
      </c>
      <c r="C37" s="416">
        <v>46</v>
      </c>
      <c r="D37" s="397">
        <v>102</v>
      </c>
      <c r="E37" s="416">
        <v>273</v>
      </c>
    </row>
    <row r="38" spans="1:5" x14ac:dyDescent="0.3">
      <c r="A38" s="832"/>
      <c r="B38" s="417" t="s">
        <v>300</v>
      </c>
      <c r="C38" s="418">
        <v>121</v>
      </c>
      <c r="D38" s="419">
        <v>228</v>
      </c>
      <c r="E38" s="418">
        <v>483</v>
      </c>
    </row>
    <row r="39" spans="1:5" x14ac:dyDescent="0.3">
      <c r="A39" s="833" t="s">
        <v>290</v>
      </c>
      <c r="B39" s="411" t="s">
        <v>165</v>
      </c>
      <c r="C39" s="412"/>
      <c r="D39" s="389"/>
      <c r="E39" s="412">
        <v>0</v>
      </c>
    </row>
    <row r="40" spans="1:5" x14ac:dyDescent="0.3">
      <c r="A40" s="834"/>
      <c r="B40" s="413" t="s">
        <v>167</v>
      </c>
      <c r="C40" s="414">
        <v>67</v>
      </c>
      <c r="D40" s="393">
        <v>66</v>
      </c>
      <c r="E40" s="414">
        <v>75</v>
      </c>
    </row>
    <row r="41" spans="1:5" x14ac:dyDescent="0.3">
      <c r="A41" s="834"/>
      <c r="B41" s="415" t="s">
        <v>297</v>
      </c>
      <c r="C41" s="416">
        <v>12</v>
      </c>
      <c r="D41" s="397">
        <v>13</v>
      </c>
      <c r="E41" s="416">
        <v>20</v>
      </c>
    </row>
    <row r="42" spans="1:5" x14ac:dyDescent="0.3">
      <c r="A42" s="834"/>
      <c r="B42" s="413" t="s">
        <v>175</v>
      </c>
      <c r="C42" s="414"/>
      <c r="D42" s="393">
        <v>28</v>
      </c>
      <c r="E42" s="414">
        <v>28</v>
      </c>
    </row>
    <row r="43" spans="1:5" x14ac:dyDescent="0.3">
      <c r="A43" s="834"/>
      <c r="B43" s="415" t="s">
        <v>189</v>
      </c>
      <c r="C43" s="416">
        <v>11</v>
      </c>
      <c r="D43" s="397">
        <v>13</v>
      </c>
      <c r="E43" s="416">
        <v>8</v>
      </c>
    </row>
    <row r="44" spans="1:5" x14ac:dyDescent="0.3">
      <c r="A44" s="834"/>
      <c r="B44" s="413" t="s">
        <v>194</v>
      </c>
      <c r="C44" s="414">
        <v>11</v>
      </c>
      <c r="D44" s="393">
        <v>49</v>
      </c>
      <c r="E44" s="414">
        <v>80</v>
      </c>
    </row>
    <row r="45" spans="1:5" x14ac:dyDescent="0.3">
      <c r="A45" s="834"/>
      <c r="B45" s="415" t="s">
        <v>298</v>
      </c>
      <c r="C45" s="416">
        <v>51</v>
      </c>
      <c r="D45" s="397">
        <v>79</v>
      </c>
      <c r="E45" s="416">
        <v>193</v>
      </c>
    </row>
    <row r="46" spans="1:5" x14ac:dyDescent="0.3">
      <c r="A46" s="835"/>
      <c r="B46" s="417" t="s">
        <v>301</v>
      </c>
      <c r="C46" s="418">
        <v>152</v>
      </c>
      <c r="D46" s="419">
        <v>248</v>
      </c>
      <c r="E46" s="418">
        <v>404</v>
      </c>
    </row>
    <row r="47" spans="1:5" x14ac:dyDescent="0.3">
      <c r="A47" s="832" t="s">
        <v>291</v>
      </c>
      <c r="B47" s="411" t="s">
        <v>165</v>
      </c>
      <c r="C47" s="412"/>
      <c r="D47" s="389">
        <v>1</v>
      </c>
      <c r="E47" s="412">
        <v>9</v>
      </c>
    </row>
    <row r="48" spans="1:5" x14ac:dyDescent="0.3">
      <c r="A48" s="832"/>
      <c r="B48" s="413" t="s">
        <v>167</v>
      </c>
      <c r="C48" s="414">
        <v>11</v>
      </c>
      <c r="D48" s="393">
        <v>14</v>
      </c>
      <c r="E48" s="414">
        <v>14</v>
      </c>
    </row>
    <row r="49" spans="1:5" x14ac:dyDescent="0.3">
      <c r="A49" s="832"/>
      <c r="B49" s="415" t="s">
        <v>297</v>
      </c>
      <c r="C49" s="416">
        <v>10</v>
      </c>
      <c r="D49" s="397">
        <v>10</v>
      </c>
      <c r="E49" s="416">
        <v>21</v>
      </c>
    </row>
    <row r="50" spans="1:5" x14ac:dyDescent="0.3">
      <c r="A50" s="832"/>
      <c r="B50" s="413" t="s">
        <v>175</v>
      </c>
      <c r="C50" s="414"/>
      <c r="D50" s="393">
        <v>9</v>
      </c>
      <c r="E50" s="414">
        <v>13</v>
      </c>
    </row>
    <row r="51" spans="1:5" x14ac:dyDescent="0.3">
      <c r="A51" s="832"/>
      <c r="B51" s="415" t="s">
        <v>189</v>
      </c>
      <c r="C51" s="416">
        <v>81</v>
      </c>
      <c r="D51" s="397">
        <v>80</v>
      </c>
      <c r="E51" s="416">
        <v>201</v>
      </c>
    </row>
    <row r="52" spans="1:5" x14ac:dyDescent="0.3">
      <c r="A52" s="832"/>
      <c r="B52" s="413" t="s">
        <v>194</v>
      </c>
      <c r="C52" s="414"/>
      <c r="D52" s="393">
        <v>38</v>
      </c>
      <c r="E52" s="414">
        <v>55</v>
      </c>
    </row>
    <row r="53" spans="1:5" x14ac:dyDescent="0.3">
      <c r="A53" s="832"/>
      <c r="B53" s="415" t="s">
        <v>298</v>
      </c>
      <c r="C53" s="416">
        <v>42</v>
      </c>
      <c r="D53" s="397">
        <v>93</v>
      </c>
      <c r="E53" s="416">
        <v>186</v>
      </c>
    </row>
    <row r="54" spans="1:5" ht="19.5" customHeight="1" x14ac:dyDescent="0.3">
      <c r="A54" s="832"/>
      <c r="B54" s="417" t="s">
        <v>302</v>
      </c>
      <c r="C54" s="418">
        <v>144</v>
      </c>
      <c r="D54" s="419">
        <v>245</v>
      </c>
      <c r="E54" s="418">
        <v>499</v>
      </c>
    </row>
    <row r="55" spans="1:5" ht="19.5" customHeight="1" x14ac:dyDescent="0.3">
      <c r="A55" s="833" t="s">
        <v>292</v>
      </c>
      <c r="B55" s="411" t="s">
        <v>165</v>
      </c>
      <c r="C55" s="412">
        <v>6</v>
      </c>
      <c r="D55" s="389">
        <v>7</v>
      </c>
      <c r="E55" s="412">
        <v>20</v>
      </c>
    </row>
    <row r="56" spans="1:5" ht="19.5" customHeight="1" x14ac:dyDescent="0.3">
      <c r="A56" s="834"/>
      <c r="B56" s="413" t="s">
        <v>167</v>
      </c>
      <c r="C56" s="414"/>
      <c r="D56" s="393">
        <v>5</v>
      </c>
      <c r="E56" s="414">
        <v>9</v>
      </c>
    </row>
    <row r="57" spans="1:5" ht="19.5" customHeight="1" x14ac:dyDescent="0.3">
      <c r="A57" s="834"/>
      <c r="B57" s="415" t="s">
        <v>297</v>
      </c>
      <c r="C57" s="416">
        <v>11</v>
      </c>
      <c r="D57" s="397">
        <v>13</v>
      </c>
      <c r="E57" s="416">
        <v>15</v>
      </c>
    </row>
    <row r="58" spans="1:5" x14ac:dyDescent="0.3">
      <c r="A58" s="834"/>
      <c r="B58" s="413" t="s">
        <v>175</v>
      </c>
      <c r="C58" s="414"/>
      <c r="D58" s="393">
        <v>4</v>
      </c>
      <c r="E58" s="414">
        <v>11</v>
      </c>
    </row>
    <row r="59" spans="1:5" x14ac:dyDescent="0.3">
      <c r="A59" s="834"/>
      <c r="B59" s="415" t="s">
        <v>189</v>
      </c>
      <c r="C59" s="416">
        <v>28</v>
      </c>
      <c r="D59" s="397">
        <v>27</v>
      </c>
      <c r="E59" s="416">
        <v>26</v>
      </c>
    </row>
    <row r="60" spans="1:5" x14ac:dyDescent="0.3">
      <c r="A60" s="834"/>
      <c r="B60" s="413" t="s">
        <v>194</v>
      </c>
      <c r="C60" s="414">
        <v>14</v>
      </c>
      <c r="D60" s="393">
        <v>25</v>
      </c>
      <c r="E60" s="414">
        <v>16</v>
      </c>
    </row>
    <row r="61" spans="1:5" x14ac:dyDescent="0.3">
      <c r="A61" s="834"/>
      <c r="B61" s="415" t="s">
        <v>298</v>
      </c>
      <c r="C61" s="416">
        <v>43</v>
      </c>
      <c r="D61" s="397">
        <v>89</v>
      </c>
      <c r="E61" s="416">
        <v>151</v>
      </c>
    </row>
    <row r="62" spans="1:5" x14ac:dyDescent="0.3">
      <c r="A62" s="835"/>
      <c r="B62" s="417" t="s">
        <v>303</v>
      </c>
      <c r="C62" s="418">
        <v>102</v>
      </c>
      <c r="D62" s="419">
        <v>170</v>
      </c>
      <c r="E62" s="418">
        <v>248</v>
      </c>
    </row>
    <row r="65" spans="1:6" x14ac:dyDescent="0.3">
      <c r="A65" s="420" t="s">
        <v>294</v>
      </c>
      <c r="B65" s="421"/>
      <c r="C65" s="422"/>
      <c r="D65" s="422"/>
      <c r="E65" s="404"/>
      <c r="F65" s="405"/>
    </row>
    <row r="66" spans="1:6" x14ac:dyDescent="0.3">
      <c r="A66" s="423" t="s">
        <v>304</v>
      </c>
      <c r="B66" s="424"/>
      <c r="C66" s="424"/>
      <c r="D66" s="424"/>
      <c r="E66" s="409"/>
      <c r="F66" s="425"/>
    </row>
    <row r="67" spans="1:6" x14ac:dyDescent="0.3">
      <c r="A67" s="423" t="s">
        <v>305</v>
      </c>
      <c r="B67" s="424"/>
      <c r="C67" s="424"/>
      <c r="D67" s="424"/>
      <c r="E67" s="409"/>
      <c r="F67" s="425"/>
    </row>
    <row r="68" spans="1:6" x14ac:dyDescent="0.3">
      <c r="A68" s="423" t="s">
        <v>306</v>
      </c>
      <c r="B68" s="424"/>
      <c r="C68" s="424"/>
      <c r="D68" s="424"/>
      <c r="E68" s="409"/>
      <c r="F68" s="425"/>
    </row>
    <row r="69" spans="1:6" x14ac:dyDescent="0.3">
      <c r="A69" s="423" t="s">
        <v>307</v>
      </c>
      <c r="B69" s="424"/>
      <c r="C69" s="424"/>
      <c r="D69" s="424"/>
      <c r="E69" s="409"/>
      <c r="F69" s="425"/>
    </row>
    <row r="70" spans="1:6" x14ac:dyDescent="0.3">
      <c r="A70" s="423" t="s">
        <v>308</v>
      </c>
      <c r="B70" s="424"/>
      <c r="C70" s="426"/>
      <c r="D70" s="426"/>
      <c r="E70" s="409"/>
      <c r="F70" s="425"/>
    </row>
    <row r="71" spans="1:6" x14ac:dyDescent="0.3">
      <c r="A71" s="423" t="s">
        <v>309</v>
      </c>
      <c r="B71" s="424"/>
      <c r="C71" s="424"/>
      <c r="D71" s="424"/>
      <c r="E71" s="409"/>
      <c r="F71" s="425"/>
    </row>
    <row r="72" spans="1:6" x14ac:dyDescent="0.3">
      <c r="A72" s="423" t="s">
        <v>310</v>
      </c>
      <c r="B72" s="426"/>
      <c r="C72" s="426"/>
      <c r="D72" s="426"/>
      <c r="E72" s="409"/>
      <c r="F72" s="425"/>
    </row>
    <row r="73" spans="1:6" x14ac:dyDescent="0.3">
      <c r="A73" s="423" t="s">
        <v>311</v>
      </c>
      <c r="B73" s="426"/>
      <c r="C73" s="426"/>
      <c r="D73" s="426"/>
      <c r="E73" s="409"/>
      <c r="F73" s="425"/>
    </row>
    <row r="74" spans="1:6" x14ac:dyDescent="0.3">
      <c r="A74" s="427"/>
      <c r="B74" s="407"/>
      <c r="C74" s="407"/>
      <c r="D74" s="407"/>
      <c r="E74" s="407"/>
      <c r="F74" s="408"/>
    </row>
  </sheetData>
  <mergeCells count="15">
    <mergeCell ref="A47:A54"/>
    <mergeCell ref="A55:A62"/>
    <mergeCell ref="A21:A22"/>
    <mergeCell ref="B21:B22"/>
    <mergeCell ref="C21:E21"/>
    <mergeCell ref="A23:A30"/>
    <mergeCell ref="A31:A38"/>
    <mergeCell ref="A39:A46"/>
    <mergeCell ref="A1:G1"/>
    <mergeCell ref="A3:R4"/>
    <mergeCell ref="A9:A10"/>
    <mergeCell ref="B9:C9"/>
    <mergeCell ref="D9:E9"/>
    <mergeCell ref="F9:F10"/>
    <mergeCell ref="G9:R9"/>
  </mergeCells>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80" zoomScaleNormal="80" workbookViewId="0">
      <selection activeCell="F18" sqref="F18"/>
    </sheetView>
  </sheetViews>
  <sheetFormatPr baseColWidth="10" defaultRowHeight="15" x14ac:dyDescent="0.25"/>
  <cols>
    <col min="1" max="1" width="26.28515625" style="431" customWidth="1"/>
    <col min="2" max="2" width="13" style="431" customWidth="1"/>
    <col min="3" max="3" width="12.5703125" style="431" customWidth="1"/>
    <col min="4" max="4" width="12.28515625" style="431" customWidth="1"/>
    <col min="5" max="5" width="11.42578125" style="431"/>
    <col min="6" max="6" width="16.85546875" style="431" customWidth="1"/>
    <col min="7" max="7" width="18.140625" style="431" customWidth="1"/>
    <col min="8" max="8" width="18" style="431" customWidth="1"/>
    <col min="9" max="10" width="14.28515625" style="431" customWidth="1"/>
    <col min="11" max="16384" width="11.42578125" style="431"/>
  </cols>
  <sheetData>
    <row r="1" spans="1:11" s="428" customFormat="1" ht="60" customHeight="1" x14ac:dyDescent="0.2">
      <c r="A1" s="823"/>
      <c r="B1" s="823"/>
      <c r="C1" s="823"/>
      <c r="D1" s="823"/>
      <c r="E1" s="823"/>
      <c r="F1" s="823"/>
      <c r="G1" s="823"/>
    </row>
    <row r="2" spans="1:11" s="428" customFormat="1" ht="8.4499999999999993" customHeight="1" x14ac:dyDescent="0.2">
      <c r="A2" s="429"/>
      <c r="B2" s="429"/>
      <c r="C2" s="429"/>
      <c r="D2" s="429"/>
      <c r="E2" s="429"/>
      <c r="F2" s="429"/>
      <c r="G2" s="429"/>
    </row>
    <row r="3" spans="1:11" s="428" customFormat="1" ht="14.1" customHeight="1" x14ac:dyDescent="0.2">
      <c r="A3" s="839" t="s">
        <v>340</v>
      </c>
      <c r="B3" s="839"/>
      <c r="C3" s="839"/>
      <c r="D3" s="839"/>
      <c r="E3" s="839"/>
      <c r="F3" s="839"/>
      <c r="G3" s="839"/>
      <c r="H3" s="839"/>
      <c r="I3" s="839"/>
      <c r="J3" s="839"/>
      <c r="K3" s="839"/>
    </row>
    <row r="4" spans="1:11" s="428" customFormat="1" ht="17.100000000000001" customHeight="1" x14ac:dyDescent="0.2">
      <c r="A4" s="839"/>
      <c r="B4" s="839"/>
      <c r="C4" s="839"/>
      <c r="D4" s="839"/>
      <c r="E4" s="839"/>
      <c r="F4" s="839"/>
      <c r="G4" s="839"/>
      <c r="H4" s="839"/>
      <c r="I4" s="839"/>
      <c r="J4" s="839"/>
      <c r="K4" s="839"/>
    </row>
    <row r="5" spans="1:11" s="384" customFormat="1" ht="14.25" x14ac:dyDescent="0.25">
      <c r="A5" s="840" t="s">
        <v>312</v>
      </c>
      <c r="B5" s="841"/>
      <c r="C5" s="841"/>
      <c r="D5" s="841"/>
      <c r="E5" s="841"/>
      <c r="F5" s="841"/>
      <c r="G5" s="841"/>
      <c r="H5" s="841"/>
      <c r="I5" s="841"/>
      <c r="J5" s="841"/>
      <c r="K5" s="841"/>
    </row>
    <row r="6" spans="1:11" s="384" customFormat="1" ht="14.25" x14ac:dyDescent="0.25">
      <c r="A6" s="840" t="s">
        <v>267</v>
      </c>
      <c r="B6" s="841"/>
      <c r="C6" s="841"/>
      <c r="D6" s="841"/>
      <c r="E6" s="841"/>
      <c r="F6" s="841"/>
      <c r="G6" s="841"/>
      <c r="H6" s="841"/>
      <c r="I6" s="841"/>
      <c r="J6" s="841"/>
      <c r="K6" s="841"/>
    </row>
    <row r="7" spans="1:11" s="384" customFormat="1" ht="14.25" x14ac:dyDescent="0.25">
      <c r="A7" s="840" t="s">
        <v>268</v>
      </c>
      <c r="B7" s="841"/>
      <c r="C7" s="841"/>
      <c r="D7" s="841"/>
      <c r="E7" s="841"/>
      <c r="F7" s="841"/>
      <c r="G7" s="841"/>
      <c r="H7" s="841"/>
      <c r="I7" s="841"/>
      <c r="J7" s="841"/>
      <c r="K7" s="841"/>
    </row>
    <row r="9" spans="1:11" ht="40.5" customHeight="1" x14ac:dyDescent="0.25">
      <c r="A9" s="831" t="s">
        <v>269</v>
      </c>
      <c r="B9" s="831" t="s">
        <v>313</v>
      </c>
      <c r="C9" s="831"/>
      <c r="D9" s="831" t="s">
        <v>271</v>
      </c>
      <c r="E9" s="831"/>
      <c r="F9" s="831" t="s">
        <v>314</v>
      </c>
      <c r="G9" s="831" t="s">
        <v>315</v>
      </c>
      <c r="H9" s="831"/>
      <c r="I9" s="831"/>
      <c r="J9" s="831"/>
      <c r="K9" s="831"/>
    </row>
    <row r="10" spans="1:11" ht="36" x14ac:dyDescent="0.25">
      <c r="A10" s="831"/>
      <c r="B10" s="483" t="s">
        <v>274</v>
      </c>
      <c r="C10" s="483" t="s">
        <v>275</v>
      </c>
      <c r="D10" s="483" t="s">
        <v>274</v>
      </c>
      <c r="E10" s="483" t="s">
        <v>275</v>
      </c>
      <c r="F10" s="831"/>
      <c r="G10" s="483" t="s">
        <v>316</v>
      </c>
      <c r="H10" s="483" t="s">
        <v>317</v>
      </c>
      <c r="I10" s="483" t="s">
        <v>318</v>
      </c>
      <c r="J10" s="483" t="s">
        <v>319</v>
      </c>
      <c r="K10" s="483" t="s">
        <v>287</v>
      </c>
    </row>
    <row r="11" spans="1:11" x14ac:dyDescent="0.25">
      <c r="A11" s="432" t="s">
        <v>288</v>
      </c>
      <c r="B11" s="435">
        <v>28</v>
      </c>
      <c r="C11" s="490">
        <v>100500</v>
      </c>
      <c r="D11" s="435">
        <v>950</v>
      </c>
      <c r="E11" s="490">
        <v>2993056</v>
      </c>
      <c r="F11" s="432">
        <v>2.9</v>
      </c>
      <c r="G11" s="434">
        <v>15</v>
      </c>
      <c r="H11" s="435">
        <v>3</v>
      </c>
      <c r="I11" s="434">
        <v>5</v>
      </c>
      <c r="J11" s="435">
        <v>5</v>
      </c>
      <c r="K11" s="434">
        <v>922</v>
      </c>
    </row>
    <row r="12" spans="1:11" x14ac:dyDescent="0.25">
      <c r="A12" s="436" t="s">
        <v>289</v>
      </c>
      <c r="B12" s="439">
        <v>16</v>
      </c>
      <c r="C12" s="491">
        <v>80873</v>
      </c>
      <c r="D12" s="439">
        <v>742</v>
      </c>
      <c r="E12" s="491">
        <v>2595946</v>
      </c>
      <c r="F12" s="436">
        <v>2.2000000000000002</v>
      </c>
      <c r="G12" s="438">
        <v>5</v>
      </c>
      <c r="H12" s="439">
        <v>0</v>
      </c>
      <c r="I12" s="438">
        <v>7</v>
      </c>
      <c r="J12" s="439">
        <v>2</v>
      </c>
      <c r="K12" s="438">
        <v>726</v>
      </c>
    </row>
    <row r="13" spans="1:11" x14ac:dyDescent="0.25">
      <c r="A13" s="440" t="s">
        <v>290</v>
      </c>
      <c r="B13" s="443">
        <v>14</v>
      </c>
      <c r="C13" s="492">
        <v>41202</v>
      </c>
      <c r="D13" s="443">
        <v>553</v>
      </c>
      <c r="E13" s="492">
        <v>2114435</v>
      </c>
      <c r="F13" s="440">
        <v>2.5</v>
      </c>
      <c r="G13" s="442">
        <v>1</v>
      </c>
      <c r="H13" s="443">
        <v>1</v>
      </c>
      <c r="I13" s="442">
        <v>7</v>
      </c>
      <c r="J13" s="443">
        <v>0</v>
      </c>
      <c r="K13" s="442">
        <v>539</v>
      </c>
    </row>
    <row r="14" spans="1:11" x14ac:dyDescent="0.25">
      <c r="A14" s="436" t="s">
        <v>291</v>
      </c>
      <c r="B14" s="439">
        <v>12</v>
      </c>
      <c r="C14" s="491">
        <v>13931</v>
      </c>
      <c r="D14" s="439">
        <v>576</v>
      </c>
      <c r="E14" s="491">
        <v>1541162</v>
      </c>
      <c r="F14" s="436">
        <v>2.083333333333333</v>
      </c>
      <c r="G14" s="438">
        <v>3</v>
      </c>
      <c r="H14" s="439">
        <v>0</v>
      </c>
      <c r="I14" s="438">
        <v>5</v>
      </c>
      <c r="J14" s="439">
        <v>2</v>
      </c>
      <c r="K14" s="438">
        <v>564</v>
      </c>
    </row>
    <row r="15" spans="1:11" x14ac:dyDescent="0.25">
      <c r="A15" s="444" t="s">
        <v>292</v>
      </c>
      <c r="B15" s="447">
        <v>3</v>
      </c>
      <c r="C15" s="493">
        <v>11868</v>
      </c>
      <c r="D15" s="447">
        <v>435</v>
      </c>
      <c r="E15" s="493">
        <v>1380701</v>
      </c>
      <c r="F15" s="444">
        <v>0.68965517241379315</v>
      </c>
      <c r="G15" s="446">
        <v>2</v>
      </c>
      <c r="H15" s="447">
        <v>0</v>
      </c>
      <c r="I15" s="446">
        <v>0</v>
      </c>
      <c r="J15" s="447">
        <v>2</v>
      </c>
      <c r="K15" s="446">
        <v>432</v>
      </c>
    </row>
    <row r="16" spans="1:11" x14ac:dyDescent="0.25">
      <c r="A16" s="448"/>
      <c r="B16" s="449"/>
      <c r="C16" s="449"/>
      <c r="D16" s="449"/>
      <c r="E16" s="449"/>
      <c r="F16" s="449"/>
      <c r="G16" s="449"/>
      <c r="H16" s="449"/>
      <c r="I16" s="449"/>
      <c r="J16" s="449"/>
      <c r="K16" s="449"/>
    </row>
    <row r="17" spans="1:11" x14ac:dyDescent="0.25">
      <c r="B17" s="449"/>
      <c r="C17" s="449"/>
      <c r="D17" s="449"/>
      <c r="E17" s="449"/>
      <c r="F17" s="449"/>
      <c r="G17" s="449"/>
      <c r="H17" s="449"/>
      <c r="I17" s="449"/>
      <c r="J17" s="449"/>
      <c r="K17" s="449"/>
    </row>
    <row r="18" spans="1:11" x14ac:dyDescent="0.25">
      <c r="A18" s="450" t="s">
        <v>320</v>
      </c>
      <c r="B18" s="451"/>
      <c r="C18" s="451"/>
      <c r="D18" s="452"/>
      <c r="E18" s="449"/>
      <c r="F18" s="449"/>
      <c r="G18" s="449"/>
      <c r="H18" s="449"/>
      <c r="I18" s="449"/>
      <c r="J18" s="449"/>
      <c r="K18" s="449"/>
    </row>
    <row r="19" spans="1:11" x14ac:dyDescent="0.25">
      <c r="A19" s="453" t="s">
        <v>293</v>
      </c>
      <c r="B19" s="454"/>
      <c r="C19" s="454"/>
      <c r="D19" s="455"/>
      <c r="E19" s="449"/>
      <c r="F19" s="449"/>
      <c r="G19" s="449"/>
      <c r="H19" s="449"/>
      <c r="I19" s="449"/>
      <c r="J19" s="449"/>
      <c r="K19" s="449"/>
    </row>
    <row r="20" spans="1:11" x14ac:dyDescent="0.25">
      <c r="A20" s="427"/>
      <c r="B20" s="456"/>
      <c r="C20" s="456"/>
      <c r="D20" s="457"/>
      <c r="E20" s="449"/>
      <c r="F20" s="449"/>
      <c r="G20" s="449"/>
      <c r="H20" s="449"/>
      <c r="I20" s="449"/>
      <c r="J20" s="449"/>
      <c r="K20" s="449"/>
    </row>
  </sheetData>
  <mergeCells count="10">
    <mergeCell ref="A1:G1"/>
    <mergeCell ref="A3:K4"/>
    <mergeCell ref="A5:K5"/>
    <mergeCell ref="A6:K6"/>
    <mergeCell ref="A7:K7"/>
    <mergeCell ref="A9:A10"/>
    <mergeCell ref="B9:C9"/>
    <mergeCell ref="D9:E9"/>
    <mergeCell ref="F9:F10"/>
    <mergeCell ref="G9:K9"/>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E17" sqref="E17"/>
    </sheetView>
  </sheetViews>
  <sheetFormatPr baseColWidth="10" defaultColWidth="11.42578125" defaultRowHeight="15" x14ac:dyDescent="0.25"/>
  <cols>
    <col min="1" max="1" width="15" style="47" customWidth="1"/>
    <col min="2" max="7" width="16.140625" style="47" customWidth="1"/>
    <col min="8" max="16384" width="11.42578125" style="47"/>
  </cols>
  <sheetData>
    <row r="1" spans="1:7" s="80" customFormat="1" ht="59.25" customHeight="1" x14ac:dyDescent="0.3">
      <c r="A1" s="845"/>
      <c r="B1" s="845"/>
      <c r="C1" s="845"/>
      <c r="D1" s="845"/>
      <c r="E1" s="845"/>
      <c r="F1" s="845"/>
      <c r="G1" s="845"/>
    </row>
    <row r="2" spans="1:7" s="82" customFormat="1" ht="3.75" customHeight="1" x14ac:dyDescent="0.25"/>
    <row r="3" spans="1:7" ht="28.5" customHeight="1" x14ac:dyDescent="0.25">
      <c r="A3" s="750" t="s">
        <v>343</v>
      </c>
      <c r="B3" s="751"/>
      <c r="C3" s="751"/>
      <c r="D3" s="751"/>
      <c r="E3" s="751"/>
      <c r="F3" s="751"/>
      <c r="G3" s="752"/>
    </row>
    <row r="4" spans="1:7" x14ac:dyDescent="0.25">
      <c r="A4" s="686" t="s">
        <v>343</v>
      </c>
      <c r="B4" s="687"/>
      <c r="C4" s="687"/>
      <c r="D4" s="687"/>
      <c r="E4" s="687"/>
      <c r="F4" s="687"/>
      <c r="G4" s="688"/>
    </row>
    <row r="5" spans="1:7" x14ac:dyDescent="0.25">
      <c r="A5" s="689" t="s">
        <v>348</v>
      </c>
      <c r="B5" s="690"/>
      <c r="C5" s="690"/>
      <c r="D5" s="690"/>
      <c r="E5" s="690"/>
      <c r="F5" s="690"/>
      <c r="G5" s="691"/>
    </row>
    <row r="6" spans="1:7" s="46" customFormat="1" ht="12" x14ac:dyDescent="0.2"/>
    <row r="7" spans="1:7" s="46" customFormat="1" ht="22.5" customHeight="1" x14ac:dyDescent="0.2">
      <c r="A7" s="846" t="s">
        <v>372</v>
      </c>
      <c r="B7" s="847" t="s">
        <v>373</v>
      </c>
      <c r="C7" s="848" t="s">
        <v>374</v>
      </c>
      <c r="D7" s="848" t="s">
        <v>375</v>
      </c>
      <c r="E7" s="846" t="s">
        <v>353</v>
      </c>
      <c r="F7" s="846"/>
      <c r="G7" s="846"/>
    </row>
    <row r="8" spans="1:7" s="46" customFormat="1" ht="48" x14ac:dyDescent="0.2">
      <c r="A8" s="846"/>
      <c r="B8" s="847"/>
      <c r="C8" s="848"/>
      <c r="D8" s="848"/>
      <c r="E8" s="550" t="s">
        <v>41</v>
      </c>
      <c r="F8" s="550" t="s">
        <v>376</v>
      </c>
      <c r="G8" s="550" t="s">
        <v>377</v>
      </c>
    </row>
    <row r="9" spans="1:7" s="46" customFormat="1" ht="14.25" customHeight="1" x14ac:dyDescent="0.2">
      <c r="A9" s="551">
        <v>2005</v>
      </c>
      <c r="B9" s="552">
        <v>463826.27710913756</v>
      </c>
      <c r="C9" s="552">
        <v>68211.659013628014</v>
      </c>
      <c r="D9" s="553">
        <f>+B9/C9</f>
        <v>6.7998093554134149</v>
      </c>
      <c r="E9" s="553">
        <v>100</v>
      </c>
      <c r="F9" s="553">
        <v>100</v>
      </c>
      <c r="G9" s="553">
        <v>100</v>
      </c>
    </row>
    <row r="10" spans="1:7" s="46" customFormat="1" ht="14.25" customHeight="1" x14ac:dyDescent="0.2">
      <c r="A10" s="551">
        <v>2006</v>
      </c>
      <c r="B10" s="554">
        <v>492677.98910697567</v>
      </c>
      <c r="C10" s="554">
        <v>77575.344070559993</v>
      </c>
      <c r="D10" s="555">
        <f t="shared" ref="D10:D22" si="0">+B10/C10</f>
        <v>6.3509610561166436</v>
      </c>
      <c r="E10" s="555">
        <v>106.22037030279104</v>
      </c>
      <c r="F10" s="555">
        <v>113.72739674175233</v>
      </c>
      <c r="G10" s="555">
        <v>93.399104653729196</v>
      </c>
    </row>
    <row r="11" spans="1:7" s="46" customFormat="1" ht="14.25" customHeight="1" x14ac:dyDescent="0.2">
      <c r="A11" s="551">
        <v>2007</v>
      </c>
      <c r="B11" s="554">
        <v>524022.7854837997</v>
      </c>
      <c r="C11" s="554">
        <v>73785.626392780017</v>
      </c>
      <c r="D11" s="555">
        <f t="shared" si="0"/>
        <v>7.1019629581280581</v>
      </c>
      <c r="E11" s="555">
        <v>112.97824451642657</v>
      </c>
      <c r="F11" s="555">
        <v>108.17157573903661</v>
      </c>
      <c r="G11" s="555">
        <v>104.44355991354514</v>
      </c>
    </row>
    <row r="12" spans="1:7" s="46" customFormat="1" ht="14.25" customHeight="1" x14ac:dyDescent="0.2">
      <c r="A12" s="551">
        <v>2008</v>
      </c>
      <c r="B12" s="554">
        <v>540908.25954987237</v>
      </c>
      <c r="C12" s="554">
        <v>93533.692394852013</v>
      </c>
      <c r="D12" s="555">
        <f t="shared" si="0"/>
        <v>5.7830311805336505</v>
      </c>
      <c r="E12" s="555">
        <v>116.61871831004467</v>
      </c>
      <c r="F12" s="555">
        <v>137.12273495087533</v>
      </c>
      <c r="G12" s="555">
        <v>85.04696055823544</v>
      </c>
    </row>
    <row r="13" spans="1:7" s="46" customFormat="1" ht="14.25" customHeight="1" x14ac:dyDescent="0.2">
      <c r="A13" s="551">
        <v>2009</v>
      </c>
      <c r="B13" s="554">
        <v>549509.15526126046</v>
      </c>
      <c r="C13" s="554">
        <v>77243.397508079986</v>
      </c>
      <c r="D13" s="555">
        <f t="shared" si="0"/>
        <v>7.1139951502493073</v>
      </c>
      <c r="E13" s="555">
        <v>118.47305389555621</v>
      </c>
      <c r="F13" s="555">
        <v>113.24075476986643</v>
      </c>
      <c r="G13" s="555">
        <v>104.62050887626378</v>
      </c>
    </row>
    <row r="14" spans="1:7" s="46" customFormat="1" ht="14.25" customHeight="1" x14ac:dyDescent="0.2">
      <c r="A14" s="551">
        <v>2010</v>
      </c>
      <c r="B14" s="554">
        <v>573162.74863274046</v>
      </c>
      <c r="C14" s="554">
        <v>77906.817557708011</v>
      </c>
      <c r="D14" s="555">
        <f t="shared" si="0"/>
        <v>7.3570294179733491</v>
      </c>
      <c r="E14" s="555">
        <v>123.57272041701859</v>
      </c>
      <c r="F14" s="555">
        <v>114.21334517335664</v>
      </c>
      <c r="G14" s="555">
        <v>108.19464242944288</v>
      </c>
    </row>
    <row r="15" spans="1:7" s="46" customFormat="1" ht="14.25" customHeight="1" x14ac:dyDescent="0.2">
      <c r="A15" s="551">
        <v>2011</v>
      </c>
      <c r="B15" s="554">
        <v>611939.66893650801</v>
      </c>
      <c r="C15" s="554">
        <v>95558.723776933999</v>
      </c>
      <c r="D15" s="555">
        <f t="shared" si="0"/>
        <v>6.4038074678035644</v>
      </c>
      <c r="E15" s="555">
        <v>131.93294540156455</v>
      </c>
      <c r="F15" s="555">
        <v>140.09148165981759</v>
      </c>
      <c r="G15" s="555">
        <v>94.176279555623296</v>
      </c>
    </row>
    <row r="16" spans="1:7" s="46" customFormat="1" ht="14.25" customHeight="1" x14ac:dyDescent="0.2">
      <c r="A16" s="551">
        <v>2012</v>
      </c>
      <c r="B16" s="554">
        <v>635898.61752950877</v>
      </c>
      <c r="C16" s="554">
        <v>111019.263046034</v>
      </c>
      <c r="D16" s="555">
        <f t="shared" si="0"/>
        <v>5.7278223623753854</v>
      </c>
      <c r="E16" s="555">
        <v>137.09844588642892</v>
      </c>
      <c r="F16" s="555">
        <v>162.75701932986772</v>
      </c>
      <c r="G16" s="555">
        <v>84.235043410671409</v>
      </c>
    </row>
    <row r="17" spans="1:7" s="46" customFormat="1" ht="14.25" customHeight="1" x14ac:dyDescent="0.2">
      <c r="A17" s="551">
        <v>2013</v>
      </c>
      <c r="B17" s="554">
        <v>668772.37308971677</v>
      </c>
      <c r="C17" s="554">
        <v>110338.96237892</v>
      </c>
      <c r="D17" s="555">
        <f t="shared" si="0"/>
        <v>6.0610717979479949</v>
      </c>
      <c r="E17" s="555">
        <v>144.18596058376306</v>
      </c>
      <c r="F17" s="555">
        <v>161.75968151848554</v>
      </c>
      <c r="G17" s="555">
        <v>89.135907804866591</v>
      </c>
    </row>
    <row r="18" spans="1:7" s="46" customFormat="1" ht="14.25" customHeight="1" x14ac:dyDescent="0.2">
      <c r="A18" s="551">
        <v>2014</v>
      </c>
      <c r="B18" s="554">
        <v>697812.07307679753</v>
      </c>
      <c r="C18" s="554">
        <v>103923.642391</v>
      </c>
      <c r="D18" s="555">
        <f t="shared" si="0"/>
        <v>6.7146614285454405</v>
      </c>
      <c r="E18" s="555">
        <v>150.44686071388827</v>
      </c>
      <c r="F18" s="555">
        <v>152.35466178917756</v>
      </c>
      <c r="G18" s="555">
        <v>98.747789497948389</v>
      </c>
    </row>
    <row r="19" spans="1:7" s="46" customFormat="1" ht="14.25" customHeight="1" x14ac:dyDescent="0.2">
      <c r="A19" s="551">
        <v>2015</v>
      </c>
      <c r="B19" s="554">
        <v>718940</v>
      </c>
      <c r="C19" s="554">
        <v>81809.225099396019</v>
      </c>
      <c r="D19" s="555">
        <f t="shared" si="0"/>
        <v>8.7880064763662915</v>
      </c>
      <c r="E19" s="555">
        <v>155.00199869677382</v>
      </c>
      <c r="F19" s="555">
        <v>119.93437233809449</v>
      </c>
      <c r="G19" s="555">
        <v>129.23901269923175</v>
      </c>
    </row>
    <row r="20" spans="1:7" s="46" customFormat="1" ht="14.25" customHeight="1" x14ac:dyDescent="0.2">
      <c r="A20" s="551">
        <v>2016</v>
      </c>
      <c r="B20" s="554">
        <v>734565</v>
      </c>
      <c r="C20" s="554">
        <v>82371.044152554008</v>
      </c>
      <c r="D20" s="555">
        <f t="shared" si="0"/>
        <v>8.9177575391609736</v>
      </c>
      <c r="E20" s="555">
        <v>158.3707168507743</v>
      </c>
      <c r="F20" s="555">
        <v>120.75801313687019</v>
      </c>
      <c r="G20" s="555">
        <v>131.14717006089933</v>
      </c>
    </row>
    <row r="21" spans="1:7" s="46" customFormat="1" ht="14.25" customHeight="1" x14ac:dyDescent="0.2">
      <c r="A21" s="551">
        <v>2017</v>
      </c>
      <c r="B21" s="554">
        <v>744686.48080974456</v>
      </c>
      <c r="C21" s="554">
        <v>89981.441090836001</v>
      </c>
      <c r="D21" s="555">
        <f t="shared" si="0"/>
        <v>8.2760008261924334</v>
      </c>
      <c r="E21" s="555">
        <v>160.55288748432014</v>
      </c>
      <c r="F21" s="555">
        <v>131.91504559778937</v>
      </c>
      <c r="G21" s="555">
        <v>121.70930674113391</v>
      </c>
    </row>
    <row r="22" spans="1:7" s="46" customFormat="1" ht="14.25" customHeight="1" x14ac:dyDescent="0.2">
      <c r="A22" s="551" t="s">
        <v>358</v>
      </c>
      <c r="B22" s="554">
        <v>763183.26563478482</v>
      </c>
      <c r="C22" s="554">
        <v>95434.752986252002</v>
      </c>
      <c r="D22" s="555">
        <f t="shared" si="0"/>
        <v>7.9969114159568928</v>
      </c>
      <c r="E22" s="555">
        <v>164.54075659348837</v>
      </c>
      <c r="F22" s="555">
        <v>139.90973737669259</v>
      </c>
      <c r="G22" s="555">
        <v>117.60493563823889</v>
      </c>
    </row>
    <row r="23" spans="1:7" s="46" customFormat="1" ht="12" x14ac:dyDescent="0.2"/>
    <row r="24" spans="1:7" s="46" customFormat="1" ht="12" x14ac:dyDescent="0.2">
      <c r="A24" s="556" t="s">
        <v>378</v>
      </c>
      <c r="B24" s="216"/>
      <c r="C24" s="216"/>
      <c r="D24" s="216"/>
      <c r="E24" s="216"/>
      <c r="F24" s="216"/>
      <c r="G24" s="217"/>
    </row>
    <row r="25" spans="1:7" s="46" customFormat="1" ht="43.5" customHeight="1" x14ac:dyDescent="0.2">
      <c r="A25" s="842" t="s">
        <v>379</v>
      </c>
      <c r="B25" s="843"/>
      <c r="C25" s="843"/>
      <c r="D25" s="843"/>
      <c r="E25" s="843"/>
      <c r="F25" s="843"/>
      <c r="G25" s="844"/>
    </row>
    <row r="26" spans="1:7" s="46" customFormat="1" ht="14.25" x14ac:dyDescent="0.2">
      <c r="A26" s="557" t="s">
        <v>380</v>
      </c>
      <c r="B26" s="558"/>
      <c r="C26" s="558"/>
      <c r="D26" s="558"/>
      <c r="E26" s="558"/>
      <c r="F26" s="558"/>
      <c r="G26" s="559"/>
    </row>
    <row r="27" spans="1:7" s="46" customFormat="1" ht="12" x14ac:dyDescent="0.2"/>
    <row r="28" spans="1:7" s="46" customFormat="1" ht="12" x14ac:dyDescent="0.2"/>
    <row r="29" spans="1:7" s="46" customFormat="1" ht="12" x14ac:dyDescent="0.2"/>
  </sheetData>
  <mergeCells count="10">
    <mergeCell ref="A25:G25"/>
    <mergeCell ref="A1:G1"/>
    <mergeCell ref="A3:G3"/>
    <mergeCell ref="A4:G4"/>
    <mergeCell ref="A5:G5"/>
    <mergeCell ref="A7:A8"/>
    <mergeCell ref="B7:B8"/>
    <mergeCell ref="C7:C8"/>
    <mergeCell ref="D7:D8"/>
    <mergeCell ref="E7:G7"/>
  </mergeCells>
  <conditionalFormatting sqref="A4:A5">
    <cfRule type="duplicateValues" dxfId="4" priority="1"/>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E19" sqref="E19"/>
    </sheetView>
  </sheetViews>
  <sheetFormatPr baseColWidth="10" defaultColWidth="10.85546875" defaultRowHeight="15" x14ac:dyDescent="0.25"/>
  <cols>
    <col min="1" max="1" width="22.42578125" style="481" customWidth="1"/>
    <col min="2" max="2" width="23" style="481" customWidth="1"/>
    <col min="3" max="3" width="19.42578125" style="481" customWidth="1"/>
    <col min="4" max="4" width="17.42578125" style="481" customWidth="1"/>
    <col min="5" max="5" width="23.85546875" style="481" customWidth="1"/>
    <col min="6" max="6" width="22" style="481" customWidth="1"/>
    <col min="7" max="7" width="17.42578125" style="481" customWidth="1"/>
    <col min="8" max="16384" width="10.85546875" style="481"/>
  </cols>
  <sheetData>
    <row r="1" spans="1:7" ht="54" customHeight="1" x14ac:dyDescent="0.25">
      <c r="A1" s="852"/>
      <c r="B1" s="852"/>
      <c r="C1" s="852"/>
      <c r="D1" s="852"/>
      <c r="E1" s="852"/>
      <c r="F1" s="852"/>
      <c r="G1" s="852"/>
    </row>
    <row r="2" spans="1:7" x14ac:dyDescent="0.25">
      <c r="A2" s="853"/>
      <c r="B2" s="853"/>
      <c r="C2" s="853"/>
      <c r="D2" s="853"/>
      <c r="E2" s="853"/>
      <c r="F2" s="853"/>
      <c r="G2" s="853"/>
    </row>
    <row r="3" spans="1:7" ht="14.1" customHeight="1" x14ac:dyDescent="0.25">
      <c r="A3" s="854" t="s">
        <v>370</v>
      </c>
      <c r="B3" s="855"/>
      <c r="C3" s="855"/>
      <c r="D3" s="855"/>
      <c r="E3" s="855"/>
      <c r="F3" s="855"/>
      <c r="G3" s="856"/>
    </row>
    <row r="4" spans="1:7" ht="14.1" customHeight="1" x14ac:dyDescent="0.25">
      <c r="A4" s="857"/>
      <c r="B4" s="858"/>
      <c r="C4" s="858"/>
      <c r="D4" s="858"/>
      <c r="E4" s="858"/>
      <c r="F4" s="858"/>
      <c r="G4" s="859"/>
    </row>
    <row r="5" spans="1:7" x14ac:dyDescent="0.25">
      <c r="A5" s="692" t="s">
        <v>370</v>
      </c>
      <c r="B5" s="693"/>
      <c r="C5" s="693"/>
      <c r="D5" s="693"/>
      <c r="E5" s="693"/>
      <c r="F5" s="693"/>
      <c r="G5" s="694"/>
    </row>
    <row r="6" spans="1:7" x14ac:dyDescent="0.25">
      <c r="A6" s="689" t="s">
        <v>381</v>
      </c>
      <c r="B6" s="690"/>
      <c r="C6" s="690"/>
      <c r="D6" s="690"/>
      <c r="E6" s="690"/>
      <c r="F6" s="690"/>
      <c r="G6" s="691"/>
    </row>
    <row r="7" spans="1:7" x14ac:dyDescent="0.25">
      <c r="G7" s="560"/>
    </row>
    <row r="8" spans="1:7" x14ac:dyDescent="0.25">
      <c r="A8" s="860" t="s">
        <v>349</v>
      </c>
      <c r="B8" s="860" t="s">
        <v>382</v>
      </c>
      <c r="C8" s="860" t="s">
        <v>383</v>
      </c>
      <c r="D8" s="860" t="s">
        <v>384</v>
      </c>
      <c r="E8" s="846" t="s">
        <v>385</v>
      </c>
      <c r="F8" s="846"/>
      <c r="G8" s="846"/>
    </row>
    <row r="9" spans="1:7" ht="38.25" customHeight="1" x14ac:dyDescent="0.25">
      <c r="A9" s="860"/>
      <c r="B9" s="860"/>
      <c r="C9" s="860"/>
      <c r="D9" s="860"/>
      <c r="E9" s="561" t="s">
        <v>386</v>
      </c>
      <c r="F9" s="561" t="s">
        <v>387</v>
      </c>
      <c r="G9" s="561" t="s">
        <v>388</v>
      </c>
    </row>
    <row r="10" spans="1:7" x14ac:dyDescent="0.25">
      <c r="A10" s="562">
        <v>2012</v>
      </c>
      <c r="B10" s="563">
        <v>487510</v>
      </c>
      <c r="C10" s="563">
        <v>8863484.3999859225</v>
      </c>
      <c r="D10" s="564">
        <v>5.5002071194571546E-2</v>
      </c>
      <c r="E10" s="565">
        <v>100</v>
      </c>
      <c r="F10" s="565">
        <v>100</v>
      </c>
      <c r="G10" s="565">
        <v>100</v>
      </c>
    </row>
    <row r="11" spans="1:7" x14ac:dyDescent="0.25">
      <c r="A11" s="562">
        <v>2013</v>
      </c>
      <c r="B11" s="563">
        <v>509963</v>
      </c>
      <c r="C11" s="563">
        <v>8362534.3240443254</v>
      </c>
      <c r="D11" s="564">
        <v>6.0981872269717567E-2</v>
      </c>
      <c r="E11" s="565">
        <v>104.60564911488994</v>
      </c>
      <c r="F11" s="565">
        <v>94.34815865482436</v>
      </c>
      <c r="G11" s="565">
        <v>110.87195617414531</v>
      </c>
    </row>
    <row r="12" spans="1:7" x14ac:dyDescent="0.25">
      <c r="A12" s="562">
        <v>2014</v>
      </c>
      <c r="B12" s="563">
        <v>531284</v>
      </c>
      <c r="C12" s="563">
        <v>9021157.55491185</v>
      </c>
      <c r="D12" s="564">
        <v>5.889310731644698E-2</v>
      </c>
      <c r="E12" s="565">
        <v>108.97909786465918</v>
      </c>
      <c r="F12" s="565">
        <v>101.7789071183583</v>
      </c>
      <c r="G12" s="565">
        <v>107.07434472442097</v>
      </c>
    </row>
    <row r="13" spans="1:7" x14ac:dyDescent="0.25">
      <c r="A13" s="562">
        <v>2015</v>
      </c>
      <c r="B13" s="563">
        <v>547843</v>
      </c>
      <c r="C13" s="563">
        <v>9574086.2366559282</v>
      </c>
      <c r="D13" s="564">
        <v>5.7221439880340223E-2</v>
      </c>
      <c r="E13" s="565">
        <v>112.37574613854076</v>
      </c>
      <c r="F13" s="565">
        <v>108.01718381397652</v>
      </c>
      <c r="G13" s="565">
        <v>104.03506383953723</v>
      </c>
    </row>
    <row r="14" spans="1:7" x14ac:dyDescent="0.25">
      <c r="A14" s="562">
        <v>2016</v>
      </c>
      <c r="B14" s="563">
        <v>556389</v>
      </c>
      <c r="C14" s="563">
        <v>10518436.765584081</v>
      </c>
      <c r="D14" s="564">
        <v>5.2896548451047715E-2</v>
      </c>
      <c r="E14" s="565">
        <v>114.12873582080367</v>
      </c>
      <c r="F14" s="565">
        <v>118.67157757507631</v>
      </c>
      <c r="G14" s="565">
        <v>96.171920988074291</v>
      </c>
    </row>
    <row r="15" spans="1:7" x14ac:dyDescent="0.25">
      <c r="A15" s="562">
        <v>2017</v>
      </c>
      <c r="B15" s="563">
        <v>568018</v>
      </c>
      <c r="C15" s="563">
        <v>10719819.862752762</v>
      </c>
      <c r="D15" s="564">
        <v>5.2987644127644666E-2</v>
      </c>
      <c r="E15" s="565">
        <v>116.51412278722488</v>
      </c>
      <c r="F15" s="565">
        <v>120.94363095815667</v>
      </c>
      <c r="G15" s="565">
        <v>96.337543253960774</v>
      </c>
    </row>
    <row r="16" spans="1:7" ht="17.25" x14ac:dyDescent="0.25">
      <c r="A16" s="566" t="s">
        <v>389</v>
      </c>
      <c r="B16" s="563">
        <v>585103</v>
      </c>
      <c r="C16" s="563">
        <v>11639657.772949269</v>
      </c>
      <c r="D16" s="564">
        <v>5.0268058684662338E-2</v>
      </c>
      <c r="E16" s="565">
        <v>120.01866628376854</v>
      </c>
      <c r="F16" s="565">
        <v>131.32146735619861</v>
      </c>
      <c r="G16" s="565">
        <v>91.393028649480328</v>
      </c>
    </row>
    <row r="17" spans="1:8" ht="9.9499999999999993" customHeight="1" x14ac:dyDescent="0.25">
      <c r="A17" s="567"/>
      <c r="B17" s="568"/>
      <c r="G17" s="569"/>
      <c r="H17" s="569"/>
    </row>
    <row r="18" spans="1:8" x14ac:dyDescent="0.25">
      <c r="A18" s="849" t="s">
        <v>390</v>
      </c>
      <c r="B18" s="850"/>
      <c r="C18" s="850"/>
      <c r="D18" s="850"/>
      <c r="E18" s="850"/>
      <c r="F18" s="850"/>
      <c r="G18" s="851"/>
    </row>
    <row r="19" spans="1:8" ht="13.5" customHeight="1" x14ac:dyDescent="0.25">
      <c r="A19" s="570" t="s">
        <v>391</v>
      </c>
      <c r="B19" s="571"/>
      <c r="C19" s="571"/>
      <c r="D19" s="571"/>
      <c r="E19" s="571"/>
      <c r="F19" s="571"/>
      <c r="G19" s="572"/>
    </row>
    <row r="20" spans="1:8" ht="13.5" customHeight="1" x14ac:dyDescent="0.25">
      <c r="A20" s="570" t="s">
        <v>392</v>
      </c>
      <c r="B20" s="571"/>
      <c r="C20" s="571"/>
      <c r="D20" s="571"/>
      <c r="E20" s="571"/>
      <c r="F20" s="571"/>
      <c r="G20" s="572"/>
    </row>
    <row r="21" spans="1:8" ht="14.25" customHeight="1" x14ac:dyDescent="0.25">
      <c r="A21" s="573" t="s">
        <v>393</v>
      </c>
      <c r="B21" s="574"/>
      <c r="C21" s="574"/>
      <c r="D21" s="574"/>
      <c r="E21" s="574"/>
      <c r="F21" s="574"/>
      <c r="G21" s="575"/>
    </row>
    <row r="23" spans="1:8" x14ac:dyDescent="0.25">
      <c r="B23" s="576"/>
      <c r="C23" s="577"/>
      <c r="D23" s="577"/>
      <c r="E23" s="577"/>
      <c r="F23" s="577"/>
      <c r="G23" s="577"/>
    </row>
    <row r="24" spans="1:8" x14ac:dyDescent="0.25">
      <c r="B24" s="576"/>
      <c r="C24" s="578"/>
      <c r="D24" s="578"/>
      <c r="E24" s="578"/>
      <c r="F24" s="578"/>
      <c r="G24" s="578"/>
    </row>
    <row r="25" spans="1:8" x14ac:dyDescent="0.25">
      <c r="B25" s="576"/>
      <c r="C25" s="578"/>
      <c r="D25" s="578"/>
      <c r="E25" s="578"/>
      <c r="F25" s="578"/>
      <c r="G25" s="578"/>
    </row>
  </sheetData>
  <mergeCells count="10">
    <mergeCell ref="A18:G18"/>
    <mergeCell ref="A1:G2"/>
    <mergeCell ref="A3:G4"/>
    <mergeCell ref="A5:G5"/>
    <mergeCell ref="A6:G6"/>
    <mergeCell ref="A8:A9"/>
    <mergeCell ref="B8:B9"/>
    <mergeCell ref="C8:C9"/>
    <mergeCell ref="D8:D9"/>
    <mergeCell ref="E8:G8"/>
  </mergeCells>
  <conditionalFormatting sqref="A5">
    <cfRule type="duplicateValues" dxfId="3" priority="2"/>
  </conditionalFormatting>
  <conditionalFormatting sqref="A6">
    <cfRule type="duplicateValues" dxfId="2" priority="1"/>
  </conditionalFormatting>
  <pageMargins left="0.7" right="0.7" top="0.75" bottom="0.75" header="0.3" footer="0.3"/>
  <pageSetup orientation="portrait" horizontalDpi="4294967292" verticalDpi="4294967292"/>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G2"/>
    </sheetView>
  </sheetViews>
  <sheetFormatPr baseColWidth="10" defaultColWidth="10.85546875" defaultRowHeight="15" x14ac:dyDescent="0.25"/>
  <cols>
    <col min="1" max="1" width="18.140625" style="481" customWidth="1"/>
    <col min="2" max="2" width="23.85546875" style="481" customWidth="1"/>
    <col min="3" max="3" width="17" style="481" customWidth="1"/>
    <col min="4" max="4" width="19" style="481" customWidth="1"/>
    <col min="5" max="5" width="18.140625" style="481" customWidth="1"/>
    <col min="6" max="6" width="15" style="481" customWidth="1"/>
    <col min="7" max="7" width="15.42578125" style="481" customWidth="1"/>
    <col min="8" max="16384" width="10.85546875" style="481"/>
  </cols>
  <sheetData>
    <row r="1" spans="1:7" ht="54" customHeight="1" x14ac:dyDescent="0.25">
      <c r="A1" s="852"/>
      <c r="B1" s="852"/>
      <c r="C1" s="852"/>
      <c r="D1" s="852"/>
      <c r="E1" s="852"/>
      <c r="F1" s="852"/>
      <c r="G1" s="852"/>
    </row>
    <row r="2" spans="1:7" x14ac:dyDescent="0.25">
      <c r="A2" s="853"/>
      <c r="B2" s="853"/>
      <c r="C2" s="853"/>
      <c r="D2" s="853"/>
      <c r="E2" s="853"/>
      <c r="F2" s="853"/>
      <c r="G2" s="853"/>
    </row>
    <row r="3" spans="1:7" ht="14.1" customHeight="1" x14ac:dyDescent="0.25">
      <c r="A3" s="854" t="s">
        <v>371</v>
      </c>
      <c r="B3" s="855"/>
      <c r="C3" s="855"/>
      <c r="D3" s="855"/>
      <c r="E3" s="855"/>
      <c r="F3" s="855"/>
      <c r="G3" s="856"/>
    </row>
    <row r="4" spans="1:7" ht="14.1" customHeight="1" x14ac:dyDescent="0.25">
      <c r="A4" s="857"/>
      <c r="B4" s="858"/>
      <c r="C4" s="858"/>
      <c r="D4" s="858"/>
      <c r="E4" s="858"/>
      <c r="F4" s="858"/>
      <c r="G4" s="859"/>
    </row>
    <row r="5" spans="1:7" x14ac:dyDescent="0.25">
      <c r="A5" s="692" t="s">
        <v>371</v>
      </c>
      <c r="B5" s="693"/>
      <c r="C5" s="693"/>
      <c r="D5" s="693"/>
      <c r="E5" s="693"/>
      <c r="F5" s="693"/>
      <c r="G5" s="694"/>
    </row>
    <row r="6" spans="1:7" x14ac:dyDescent="0.25">
      <c r="A6" s="689" t="s">
        <v>381</v>
      </c>
      <c r="B6" s="690"/>
      <c r="C6" s="690"/>
      <c r="D6" s="690"/>
      <c r="E6" s="690"/>
      <c r="F6" s="690"/>
      <c r="G6" s="691"/>
    </row>
    <row r="7" spans="1:7" x14ac:dyDescent="0.25">
      <c r="G7" s="560"/>
    </row>
    <row r="8" spans="1:7" x14ac:dyDescent="0.25">
      <c r="A8" s="860" t="s">
        <v>349</v>
      </c>
      <c r="B8" s="860" t="s">
        <v>394</v>
      </c>
      <c r="C8" s="860" t="s">
        <v>395</v>
      </c>
      <c r="D8" s="860" t="s">
        <v>384</v>
      </c>
      <c r="E8" s="846" t="s">
        <v>385</v>
      </c>
      <c r="F8" s="846"/>
      <c r="G8" s="846"/>
    </row>
    <row r="9" spans="1:7" ht="36" x14ac:dyDescent="0.25">
      <c r="A9" s="860"/>
      <c r="B9" s="860"/>
      <c r="C9" s="860"/>
      <c r="D9" s="860"/>
      <c r="E9" s="561" t="s">
        <v>396</v>
      </c>
      <c r="F9" s="561" t="s">
        <v>397</v>
      </c>
      <c r="G9" s="561" t="s">
        <v>388</v>
      </c>
    </row>
    <row r="10" spans="1:7" x14ac:dyDescent="0.25">
      <c r="A10" s="562">
        <v>2012</v>
      </c>
      <c r="B10" s="563">
        <v>93667</v>
      </c>
      <c r="C10" s="563">
        <v>10984888.052671319</v>
      </c>
      <c r="D10" s="564">
        <v>8.5268961823622719E-3</v>
      </c>
      <c r="E10" s="565">
        <v>100</v>
      </c>
      <c r="F10" s="565">
        <v>100</v>
      </c>
      <c r="G10" s="565">
        <v>100</v>
      </c>
    </row>
    <row r="11" spans="1:7" x14ac:dyDescent="0.25">
      <c r="A11" s="562">
        <v>2013</v>
      </c>
      <c r="B11" s="563">
        <v>95081</v>
      </c>
      <c r="C11" s="563">
        <v>9915241.3803153299</v>
      </c>
      <c r="D11" s="564">
        <v>9.5893782463797352E-3</v>
      </c>
      <c r="E11" s="565">
        <v>101.50960316867199</v>
      </c>
      <c r="F11" s="565">
        <v>90.262561919364572</v>
      </c>
      <c r="G11" s="565">
        <v>112.46036120640458</v>
      </c>
    </row>
    <row r="12" spans="1:7" x14ac:dyDescent="0.25">
      <c r="A12" s="562">
        <v>2014</v>
      </c>
      <c r="B12" s="563">
        <v>97829</v>
      </c>
      <c r="C12" s="563">
        <v>13010642.916298846</v>
      </c>
      <c r="D12" s="564">
        <v>7.5191518689246709E-3</v>
      </c>
      <c r="E12" s="565">
        <v>104.4434005572934</v>
      </c>
      <c r="F12" s="565">
        <v>118.44128819442</v>
      </c>
      <c r="G12" s="565">
        <v>88.181581059681463</v>
      </c>
    </row>
    <row r="13" spans="1:7" x14ac:dyDescent="0.25">
      <c r="A13" s="562">
        <v>2015</v>
      </c>
      <c r="B13" s="563">
        <v>99789</v>
      </c>
      <c r="C13" s="563">
        <v>11489589.376597721</v>
      </c>
      <c r="D13" s="564">
        <v>8.6851667826574105E-3</v>
      </c>
      <c r="E13" s="565">
        <v>106.53591980099715</v>
      </c>
      <c r="F13" s="565">
        <v>104.59450584754633</v>
      </c>
      <c r="G13" s="565">
        <v>101.85613377846113</v>
      </c>
    </row>
    <row r="14" spans="1:7" x14ac:dyDescent="0.25">
      <c r="A14" s="562">
        <v>2016</v>
      </c>
      <c r="B14" s="563">
        <v>103006</v>
      </c>
      <c r="C14" s="563">
        <v>11155202.811242498</v>
      </c>
      <c r="D14" s="564">
        <v>9.2338975582037762E-3</v>
      </c>
      <c r="E14" s="565">
        <v>109.97042715150481</v>
      </c>
      <c r="F14" s="565">
        <v>101.55044601050589</v>
      </c>
      <c r="G14" s="565">
        <v>108.29142704122425</v>
      </c>
    </row>
    <row r="15" spans="1:7" x14ac:dyDescent="0.25">
      <c r="A15" s="562">
        <v>2017</v>
      </c>
      <c r="B15" s="563">
        <v>101135</v>
      </c>
      <c r="C15" s="563">
        <v>12153637.189460933</v>
      </c>
      <c r="D15" s="564">
        <v>8.321377248919324E-3</v>
      </c>
      <c r="E15" s="565">
        <v>107.97292536325493</v>
      </c>
      <c r="F15" s="565">
        <v>110.63960898996505</v>
      </c>
      <c r="G15" s="565">
        <v>97.589756823027116</v>
      </c>
    </row>
    <row r="16" spans="1:7" ht="17.25" x14ac:dyDescent="0.25">
      <c r="A16" s="566" t="s">
        <v>389</v>
      </c>
      <c r="B16" s="563">
        <v>102919</v>
      </c>
      <c r="C16" s="563">
        <v>12341974.740408748</v>
      </c>
      <c r="D16" s="564">
        <v>8.3389410661353757E-3</v>
      </c>
      <c r="E16" s="565">
        <v>109.87754491976898</v>
      </c>
      <c r="F16" s="565">
        <v>112.35412396767586</v>
      </c>
      <c r="G16" s="565">
        <v>97.795738188818603</v>
      </c>
    </row>
    <row r="17" spans="1:7" ht="9.75" customHeight="1" x14ac:dyDescent="0.3">
      <c r="G17" s="579"/>
    </row>
    <row r="18" spans="1:7" x14ac:dyDescent="0.25">
      <c r="A18" s="849" t="s">
        <v>398</v>
      </c>
      <c r="B18" s="850"/>
      <c r="C18" s="850"/>
      <c r="D18" s="850"/>
      <c r="E18" s="850"/>
      <c r="F18" s="850"/>
      <c r="G18" s="851"/>
    </row>
    <row r="19" spans="1:7" ht="13.5" customHeight="1" x14ac:dyDescent="0.25">
      <c r="A19" s="570" t="s">
        <v>391</v>
      </c>
      <c r="B19" s="571"/>
      <c r="C19" s="571"/>
      <c r="D19" s="571"/>
      <c r="E19" s="571"/>
      <c r="F19" s="571"/>
      <c r="G19" s="572"/>
    </row>
    <row r="20" spans="1:7" ht="13.5" customHeight="1" x14ac:dyDescent="0.25">
      <c r="A20" s="570" t="s">
        <v>392</v>
      </c>
      <c r="B20" s="571"/>
      <c r="C20" s="571"/>
      <c r="D20" s="571"/>
      <c r="E20" s="571"/>
      <c r="F20" s="571"/>
      <c r="G20" s="572"/>
    </row>
    <row r="21" spans="1:7" ht="14.25" customHeight="1" x14ac:dyDescent="0.25">
      <c r="A21" s="573" t="s">
        <v>393</v>
      </c>
      <c r="B21" s="574"/>
      <c r="C21" s="574"/>
      <c r="D21" s="574"/>
      <c r="E21" s="574"/>
      <c r="F21" s="574"/>
      <c r="G21" s="575"/>
    </row>
    <row r="23" spans="1:7" x14ac:dyDescent="0.25">
      <c r="B23" s="576"/>
      <c r="C23" s="577"/>
      <c r="D23" s="577"/>
      <c r="E23" s="577"/>
      <c r="F23" s="577"/>
      <c r="G23" s="577"/>
    </row>
    <row r="24" spans="1:7" x14ac:dyDescent="0.25">
      <c r="B24" s="576"/>
      <c r="C24" s="578"/>
      <c r="D24" s="578"/>
      <c r="E24" s="578"/>
      <c r="F24" s="578"/>
      <c r="G24" s="578"/>
    </row>
    <row r="25" spans="1:7" x14ac:dyDescent="0.25">
      <c r="B25" s="576"/>
      <c r="C25" s="578"/>
      <c r="D25" s="578"/>
      <c r="E25" s="578"/>
      <c r="F25" s="578"/>
      <c r="G25" s="578"/>
    </row>
  </sheetData>
  <mergeCells count="10">
    <mergeCell ref="A18:G18"/>
    <mergeCell ref="A1:G2"/>
    <mergeCell ref="A3:G4"/>
    <mergeCell ref="A5:G5"/>
    <mergeCell ref="A6:G6"/>
    <mergeCell ref="A8:A9"/>
    <mergeCell ref="B8:B9"/>
    <mergeCell ref="C8:C9"/>
    <mergeCell ref="D8:D9"/>
    <mergeCell ref="E8:G8"/>
  </mergeCells>
  <conditionalFormatting sqref="A5">
    <cfRule type="duplicateValues" dxfId="1" priority="2"/>
  </conditionalFormatting>
  <conditionalFormatting sqref="A6">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90" zoomScaleNormal="90" workbookViewId="0">
      <pane xSplit="1" ySplit="7" topLeftCell="C8" activePane="bottomRight" state="frozen"/>
      <selection pane="topRight" activeCell="B1" sqref="B1"/>
      <selection pane="bottomLeft" activeCell="A8" sqref="A8"/>
      <selection pane="bottomRight"/>
    </sheetView>
  </sheetViews>
  <sheetFormatPr baseColWidth="10" defaultColWidth="11.42578125" defaultRowHeight="15" x14ac:dyDescent="0.25"/>
  <cols>
    <col min="1" max="1" width="51.140625" style="47" customWidth="1"/>
    <col min="2" max="10" width="15.7109375" style="47" customWidth="1"/>
    <col min="11" max="16384" width="11.42578125" style="47"/>
  </cols>
  <sheetData>
    <row r="1" spans="1:10" s="80" customFormat="1" ht="59.25" customHeight="1" x14ac:dyDescent="0.3"/>
    <row r="2" spans="1:10" s="82" customFormat="1" ht="3.75" customHeight="1" x14ac:dyDescent="0.25"/>
    <row r="3" spans="1:10" ht="28.5" customHeight="1" x14ac:dyDescent="0.25">
      <c r="A3" s="648" t="s">
        <v>73</v>
      </c>
      <c r="B3" s="648"/>
      <c r="C3" s="648"/>
      <c r="D3" s="648"/>
      <c r="E3" s="648"/>
      <c r="F3" s="648"/>
      <c r="G3" s="648"/>
      <c r="H3" s="648"/>
      <c r="I3" s="648"/>
      <c r="J3" s="648"/>
    </row>
    <row r="4" spans="1:10" x14ac:dyDescent="0.25">
      <c r="A4" s="214" t="s">
        <v>133</v>
      </c>
      <c r="B4" s="214"/>
      <c r="C4" s="214"/>
      <c r="D4" s="214"/>
      <c r="E4" s="214"/>
      <c r="F4" s="214"/>
      <c r="G4" s="214"/>
      <c r="H4" s="214"/>
      <c r="I4" s="214"/>
      <c r="J4" s="214"/>
    </row>
    <row r="5" spans="1:10" x14ac:dyDescent="0.25">
      <c r="A5" s="2" t="s">
        <v>120</v>
      </c>
      <c r="B5" s="2"/>
      <c r="C5" s="2"/>
      <c r="D5" s="2"/>
      <c r="E5" s="2"/>
      <c r="F5" s="2"/>
      <c r="G5" s="2"/>
      <c r="H5" s="2"/>
      <c r="I5" s="2"/>
      <c r="J5" s="2"/>
    </row>
    <row r="7" spans="1:10" s="46" customFormat="1" ht="30" customHeight="1" x14ac:dyDescent="0.2">
      <c r="A7" s="232" t="s">
        <v>33</v>
      </c>
      <c r="B7" s="233">
        <v>2010</v>
      </c>
      <c r="C7" s="233">
        <v>2011</v>
      </c>
      <c r="D7" s="233">
        <v>2012</v>
      </c>
      <c r="E7" s="233">
        <v>2013</v>
      </c>
      <c r="F7" s="233">
        <v>2014</v>
      </c>
      <c r="G7" s="233">
        <v>2015</v>
      </c>
      <c r="H7" s="233">
        <v>2016</v>
      </c>
      <c r="I7" s="233">
        <v>2017</v>
      </c>
      <c r="J7" s="234" t="s">
        <v>121</v>
      </c>
    </row>
    <row r="8" spans="1:10" s="46" customFormat="1" ht="12" x14ac:dyDescent="0.2">
      <c r="A8" s="245" t="s">
        <v>12</v>
      </c>
      <c r="B8" s="246">
        <v>780.95502028844521</v>
      </c>
      <c r="C8" s="246">
        <v>822.86613627403199</v>
      </c>
      <c r="D8" s="246">
        <v>851.33946142440857</v>
      </c>
      <c r="E8" s="246">
        <v>900.24903148298813</v>
      </c>
      <c r="F8" s="246">
        <v>896.05158429546657</v>
      </c>
      <c r="G8" s="246">
        <v>862.0938016391035</v>
      </c>
      <c r="H8" s="246">
        <v>830.14419921172566</v>
      </c>
      <c r="I8" s="246">
        <v>871.35715928901209</v>
      </c>
      <c r="J8" s="247">
        <v>876.57928601511992</v>
      </c>
    </row>
    <row r="9" spans="1:10" s="46" customFormat="1" ht="12" x14ac:dyDescent="0.2">
      <c r="A9" s="240" t="s">
        <v>13</v>
      </c>
      <c r="B9" s="231">
        <v>158.96083235917382</v>
      </c>
      <c r="C9" s="231">
        <v>140.06667906384462</v>
      </c>
      <c r="D9" s="231">
        <v>130.60260868557424</v>
      </c>
      <c r="E9" s="231">
        <v>118.41984541544359</v>
      </c>
      <c r="F9" s="231">
        <v>109.67249742777094</v>
      </c>
      <c r="G9" s="231">
        <v>98.317205902585584</v>
      </c>
      <c r="H9" s="231">
        <v>123.25126865616056</v>
      </c>
      <c r="I9" s="231">
        <v>118.76515732586701</v>
      </c>
      <c r="J9" s="241">
        <v>112.1185537168128</v>
      </c>
    </row>
    <row r="10" spans="1:10" s="46" customFormat="1" ht="14.25" x14ac:dyDescent="0.2">
      <c r="A10" s="238" t="s">
        <v>122</v>
      </c>
      <c r="B10" s="230">
        <v>1552.3810661319412</v>
      </c>
      <c r="C10" s="230">
        <v>1359.2054078402002</v>
      </c>
      <c r="D10" s="230">
        <v>1292.9702540096303</v>
      </c>
      <c r="E10" s="230">
        <v>1245.1818500442839</v>
      </c>
      <c r="F10" s="230">
        <v>1199.3763666669286</v>
      </c>
      <c r="G10" s="230">
        <v>1095.5534552418217</v>
      </c>
      <c r="H10" s="230">
        <v>1259.5232461678954</v>
      </c>
      <c r="I10" s="230">
        <v>1252.6933196103912</v>
      </c>
      <c r="J10" s="239">
        <v>1240.8361770817878</v>
      </c>
    </row>
    <row r="11" spans="1:10" s="46" customFormat="1" ht="12" x14ac:dyDescent="0.2">
      <c r="A11" s="240" t="s">
        <v>14</v>
      </c>
      <c r="B11" s="231">
        <v>1264.0764612681146</v>
      </c>
      <c r="C11" s="231">
        <v>1071.6668210634343</v>
      </c>
      <c r="D11" s="231">
        <v>1044.7560959644891</v>
      </c>
      <c r="E11" s="231">
        <v>968.57645177967458</v>
      </c>
      <c r="F11" s="231">
        <v>917.71895573678512</v>
      </c>
      <c r="G11" s="231">
        <v>952.63591085478447</v>
      </c>
      <c r="H11" s="231">
        <v>1018.840878562272</v>
      </c>
      <c r="I11" s="231">
        <v>1017.2717578714318</v>
      </c>
      <c r="J11" s="241">
        <v>1002.9172282321955</v>
      </c>
    </row>
    <row r="12" spans="1:10" s="46" customFormat="1" ht="12" x14ac:dyDescent="0.2">
      <c r="A12" s="238" t="s">
        <v>15</v>
      </c>
      <c r="B12" s="230">
        <v>2781.8715619228165</v>
      </c>
      <c r="C12" s="230">
        <v>2346.662904638928</v>
      </c>
      <c r="D12" s="230">
        <v>2154.5420531797718</v>
      </c>
      <c r="E12" s="230">
        <v>1984.9426058842805</v>
      </c>
      <c r="F12" s="230">
        <v>1816.6804386998258</v>
      </c>
      <c r="G12" s="230">
        <v>1809.1941409665837</v>
      </c>
      <c r="H12" s="230">
        <v>2149.6821978047274</v>
      </c>
      <c r="I12" s="230">
        <v>2111.5276192696947</v>
      </c>
      <c r="J12" s="239">
        <v>2085.4048899894779</v>
      </c>
    </row>
    <row r="13" spans="1:10" s="46" customFormat="1" ht="12" x14ac:dyDescent="0.2">
      <c r="A13" s="240" t="s">
        <v>16</v>
      </c>
      <c r="B13" s="231">
        <v>119.49912135604049</v>
      </c>
      <c r="C13" s="231">
        <v>108.75918078214704</v>
      </c>
      <c r="D13" s="231">
        <v>104.1106401387334</v>
      </c>
      <c r="E13" s="231">
        <v>101.76866178037034</v>
      </c>
      <c r="F13" s="231">
        <v>99.563725431840311</v>
      </c>
      <c r="G13" s="231">
        <v>91.941900080524263</v>
      </c>
      <c r="H13" s="231">
        <v>102.51189707910821</v>
      </c>
      <c r="I13" s="231">
        <v>102.45128040458869</v>
      </c>
      <c r="J13" s="241">
        <v>101.63166006623685</v>
      </c>
    </row>
    <row r="14" spans="1:10" s="46" customFormat="1" ht="14.25" x14ac:dyDescent="0.2">
      <c r="A14" s="238" t="s">
        <v>123</v>
      </c>
      <c r="B14" s="230">
        <v>1122.9110401411465</v>
      </c>
      <c r="C14" s="230">
        <v>981.36653939378925</v>
      </c>
      <c r="D14" s="230">
        <v>924.63168112735866</v>
      </c>
      <c r="E14" s="230">
        <v>886.16129278399819</v>
      </c>
      <c r="F14" s="230">
        <v>833.16002845929029</v>
      </c>
      <c r="G14" s="230">
        <v>745.73031933865411</v>
      </c>
      <c r="H14" s="230">
        <v>721.8646984342746</v>
      </c>
      <c r="I14" s="230">
        <v>705.30835596081909</v>
      </c>
      <c r="J14" s="239">
        <v>740.00958869865269</v>
      </c>
    </row>
    <row r="15" spans="1:10" s="46" customFormat="1" ht="14.25" x14ac:dyDescent="0.2">
      <c r="A15" s="240" t="s">
        <v>124</v>
      </c>
      <c r="B15" s="231">
        <v>2815.2912758673333</v>
      </c>
      <c r="C15" s="231">
        <v>2491.6615392444855</v>
      </c>
      <c r="D15" s="231">
        <v>2331.0834480126691</v>
      </c>
      <c r="E15" s="231">
        <v>2229.1937209635885</v>
      </c>
      <c r="F15" s="231">
        <v>2124.4619610067471</v>
      </c>
      <c r="G15" s="231">
        <v>2106.6549389195552</v>
      </c>
      <c r="H15" s="231">
        <v>2191.5276241382071</v>
      </c>
      <c r="I15" s="231">
        <v>2206.0501210049674</v>
      </c>
      <c r="J15" s="241">
        <v>2178.101370083612</v>
      </c>
    </row>
    <row r="16" spans="1:10" s="46" customFormat="1" ht="26.25" x14ac:dyDescent="0.2">
      <c r="A16" s="242" t="s">
        <v>125</v>
      </c>
      <c r="B16" s="243">
        <v>1825.2524698637424</v>
      </c>
      <c r="C16" s="243">
        <v>1610.1870916966991</v>
      </c>
      <c r="D16" s="243">
        <v>1543.5347659672241</v>
      </c>
      <c r="E16" s="243">
        <v>1465.8658177295413</v>
      </c>
      <c r="F16" s="243">
        <v>1438.7137538391694</v>
      </c>
      <c r="G16" s="243">
        <v>1427.9846438067589</v>
      </c>
      <c r="H16" s="243">
        <v>1614.0886009315045</v>
      </c>
      <c r="I16" s="243">
        <v>1585.6697090532998</v>
      </c>
      <c r="J16" s="244">
        <v>1542.6564598327545</v>
      </c>
    </row>
    <row r="17" spans="1:10" s="46" customFormat="1" ht="12" x14ac:dyDescent="0.2"/>
    <row r="18" spans="1:10" s="46" customFormat="1" ht="12" x14ac:dyDescent="0.2">
      <c r="A18" s="215" t="s">
        <v>134</v>
      </c>
      <c r="B18" s="216"/>
      <c r="C18" s="216"/>
      <c r="D18" s="216"/>
      <c r="E18" s="217"/>
    </row>
    <row r="19" spans="1:10" s="46" customFormat="1" ht="14.25" x14ac:dyDescent="0.2">
      <c r="A19" s="649" t="s">
        <v>127</v>
      </c>
      <c r="B19" s="650"/>
      <c r="C19" s="650"/>
      <c r="D19" s="650"/>
      <c r="E19" s="651"/>
    </row>
    <row r="20" spans="1:10" s="46" customFormat="1" ht="12" x14ac:dyDescent="0.2">
      <c r="A20" s="652" t="s">
        <v>128</v>
      </c>
      <c r="B20" s="653"/>
      <c r="C20" s="653"/>
      <c r="D20" s="653"/>
      <c r="E20" s="654"/>
    </row>
    <row r="21" spans="1:10" s="46" customFormat="1" ht="12" x14ac:dyDescent="0.2">
      <c r="A21" s="652" t="s">
        <v>129</v>
      </c>
      <c r="B21" s="653"/>
      <c r="C21" s="653"/>
      <c r="D21" s="653"/>
      <c r="E21" s="654"/>
    </row>
    <row r="22" spans="1:10" s="46" customFormat="1" ht="12" x14ac:dyDescent="0.2">
      <c r="A22" s="652" t="s">
        <v>130</v>
      </c>
      <c r="B22" s="653"/>
      <c r="C22" s="653"/>
      <c r="D22" s="653"/>
      <c r="E22" s="654"/>
    </row>
    <row r="23" spans="1:10" s="46" customFormat="1" ht="12" x14ac:dyDescent="0.2">
      <c r="A23" s="652" t="s">
        <v>131</v>
      </c>
      <c r="B23" s="653"/>
      <c r="C23" s="653"/>
      <c r="D23" s="653"/>
      <c r="E23" s="654"/>
    </row>
    <row r="24" spans="1:10" s="46" customFormat="1" ht="12" x14ac:dyDescent="0.2">
      <c r="A24" s="645" t="s">
        <v>132</v>
      </c>
      <c r="B24" s="646"/>
      <c r="C24" s="646"/>
      <c r="D24" s="646"/>
      <c r="E24" s="647"/>
    </row>
    <row r="25" spans="1:10" s="46" customFormat="1" ht="12" x14ac:dyDescent="0.2"/>
    <row r="26" spans="1:10" s="46" customFormat="1" ht="12" x14ac:dyDescent="0.2"/>
    <row r="27" spans="1:10" s="46" customFormat="1" ht="12" x14ac:dyDescent="0.2">
      <c r="A27" s="218" t="s">
        <v>135</v>
      </c>
      <c r="B27" s="219"/>
      <c r="C27" s="219"/>
      <c r="D27" s="219"/>
      <c r="E27" s="219"/>
      <c r="F27" s="219"/>
      <c r="G27" s="219"/>
      <c r="H27" s="219"/>
      <c r="I27" s="219"/>
      <c r="J27" s="220"/>
    </row>
    <row r="28" spans="1:10" s="46" customFormat="1" ht="12" x14ac:dyDescent="0.2">
      <c r="A28" s="221" t="s">
        <v>120</v>
      </c>
      <c r="B28" s="2"/>
      <c r="C28" s="2"/>
      <c r="D28" s="2"/>
      <c r="E28" s="2"/>
      <c r="F28" s="2"/>
      <c r="G28" s="2"/>
      <c r="H28" s="2"/>
      <c r="I28" s="2"/>
      <c r="J28" s="222"/>
    </row>
    <row r="29" spans="1:10" s="46" customFormat="1" x14ac:dyDescent="0.25">
      <c r="A29" s="47"/>
      <c r="B29" s="47"/>
      <c r="C29" s="47"/>
      <c r="D29" s="47"/>
      <c r="E29" s="47"/>
      <c r="F29" s="47"/>
      <c r="G29" s="47"/>
      <c r="H29" s="47"/>
      <c r="I29" s="47"/>
      <c r="J29" s="47"/>
    </row>
    <row r="30" spans="1:10" s="46" customFormat="1" ht="24" x14ac:dyDescent="0.2">
      <c r="A30" s="232" t="s">
        <v>33</v>
      </c>
      <c r="B30" s="233">
        <v>2010</v>
      </c>
      <c r="C30" s="233">
        <v>2011</v>
      </c>
      <c r="D30" s="233">
        <v>2012</v>
      </c>
      <c r="E30" s="233">
        <v>2013</v>
      </c>
      <c r="F30" s="233">
        <v>2014</v>
      </c>
      <c r="G30" s="233">
        <v>2015</v>
      </c>
      <c r="H30" s="233">
        <v>2016</v>
      </c>
      <c r="I30" s="233">
        <v>2017</v>
      </c>
      <c r="J30" s="234" t="s">
        <v>121</v>
      </c>
    </row>
    <row r="31" spans="1:10" s="46" customFormat="1" ht="12" x14ac:dyDescent="0.2">
      <c r="A31" s="245" t="s">
        <v>12</v>
      </c>
      <c r="B31" s="246">
        <v>87980</v>
      </c>
      <c r="C31" s="246">
        <v>92896</v>
      </c>
      <c r="D31" s="246">
        <v>93667</v>
      </c>
      <c r="E31" s="246">
        <v>95081</v>
      </c>
      <c r="F31" s="246">
        <v>97829</v>
      </c>
      <c r="G31" s="246">
        <v>99789</v>
      </c>
      <c r="H31" s="246">
        <v>103006</v>
      </c>
      <c r="I31" s="246">
        <v>101135</v>
      </c>
      <c r="J31" s="247">
        <v>102919</v>
      </c>
    </row>
    <row r="32" spans="1:10" s="46" customFormat="1" ht="12" x14ac:dyDescent="0.2">
      <c r="A32" s="240" t="s">
        <v>13</v>
      </c>
      <c r="B32" s="231">
        <v>40048</v>
      </c>
      <c r="C32" s="231">
        <v>42536</v>
      </c>
      <c r="D32" s="231">
        <v>45051</v>
      </c>
      <c r="E32" s="231">
        <v>50131</v>
      </c>
      <c r="F32" s="231">
        <v>54602</v>
      </c>
      <c r="G32" s="231">
        <v>58042</v>
      </c>
      <c r="H32" s="231">
        <v>60125</v>
      </c>
      <c r="I32" s="231">
        <v>58907</v>
      </c>
      <c r="J32" s="241">
        <v>58654</v>
      </c>
    </row>
    <row r="33" spans="1:10" s="46" customFormat="1" ht="14.25" x14ac:dyDescent="0.2">
      <c r="A33" s="238" t="s">
        <v>122</v>
      </c>
      <c r="B33" s="230">
        <v>107647</v>
      </c>
      <c r="C33" s="230">
        <v>115063</v>
      </c>
      <c r="D33" s="230">
        <v>119453</v>
      </c>
      <c r="E33" s="230">
        <v>125149</v>
      </c>
      <c r="F33" s="230">
        <v>131063</v>
      </c>
      <c r="G33" s="230">
        <v>135429</v>
      </c>
      <c r="H33" s="230">
        <v>139066</v>
      </c>
      <c r="I33" s="230">
        <v>141652</v>
      </c>
      <c r="J33" s="239">
        <v>145504</v>
      </c>
    </row>
    <row r="34" spans="1:10" s="46" customFormat="1" ht="12" x14ac:dyDescent="0.2">
      <c r="A34" s="240" t="s">
        <v>14</v>
      </c>
      <c r="B34" s="231">
        <v>18256</v>
      </c>
      <c r="C34" s="231">
        <v>20153</v>
      </c>
      <c r="D34" s="231">
        <v>20415</v>
      </c>
      <c r="E34" s="231">
        <v>22218</v>
      </c>
      <c r="F34" s="231">
        <v>23654</v>
      </c>
      <c r="G34" s="231">
        <v>23961</v>
      </c>
      <c r="H34" s="231">
        <v>23804</v>
      </c>
      <c r="I34" s="231">
        <v>23758</v>
      </c>
      <c r="J34" s="241">
        <v>24440</v>
      </c>
    </row>
    <row r="35" spans="1:10" s="46" customFormat="1" ht="12" x14ac:dyDescent="0.2">
      <c r="A35" s="238" t="s">
        <v>15</v>
      </c>
      <c r="B35" s="230">
        <v>22312</v>
      </c>
      <c r="C35" s="230">
        <v>24754</v>
      </c>
      <c r="D35" s="230">
        <v>26626</v>
      </c>
      <c r="E35" s="230">
        <v>29160</v>
      </c>
      <c r="F35" s="230">
        <v>32139</v>
      </c>
      <c r="G35" s="230">
        <v>34696</v>
      </c>
      <c r="H35" s="230">
        <v>35726</v>
      </c>
      <c r="I35" s="230">
        <v>37651</v>
      </c>
      <c r="J35" s="239">
        <v>38988</v>
      </c>
    </row>
    <row r="36" spans="1:10" s="46" customFormat="1" ht="12" x14ac:dyDescent="0.2">
      <c r="A36" s="240" t="s">
        <v>16</v>
      </c>
      <c r="B36" s="231">
        <v>59932</v>
      </c>
      <c r="C36" s="231">
        <v>61628</v>
      </c>
      <c r="D36" s="231">
        <v>63579</v>
      </c>
      <c r="E36" s="231">
        <v>65625</v>
      </c>
      <c r="F36" s="231">
        <v>67664</v>
      </c>
      <c r="G36" s="231">
        <v>69825</v>
      </c>
      <c r="H36" s="231">
        <v>72289</v>
      </c>
      <c r="I36" s="231">
        <v>74495</v>
      </c>
      <c r="J36" s="241">
        <v>76471</v>
      </c>
    </row>
    <row r="37" spans="1:10" s="46" customFormat="1" ht="14.25" x14ac:dyDescent="0.2">
      <c r="A37" s="238" t="s">
        <v>123</v>
      </c>
      <c r="B37" s="230">
        <v>45354</v>
      </c>
      <c r="C37" s="230">
        <v>48568</v>
      </c>
      <c r="D37" s="230">
        <v>50907</v>
      </c>
      <c r="E37" s="230">
        <v>53593</v>
      </c>
      <c r="F37" s="230">
        <v>57500</v>
      </c>
      <c r="G37" s="230">
        <v>57392</v>
      </c>
      <c r="H37" s="230">
        <v>55995</v>
      </c>
      <c r="I37" s="230">
        <v>56810</v>
      </c>
      <c r="J37" s="239">
        <v>58975</v>
      </c>
    </row>
    <row r="38" spans="1:10" s="46" customFormat="1" ht="14.25" x14ac:dyDescent="0.2">
      <c r="A38" s="240" t="s">
        <v>124</v>
      </c>
      <c r="B38" s="231">
        <v>85362</v>
      </c>
      <c r="C38" s="231">
        <v>90265</v>
      </c>
      <c r="D38" s="231">
        <v>95283</v>
      </c>
      <c r="E38" s="231">
        <v>100531</v>
      </c>
      <c r="F38" s="231">
        <v>106408</v>
      </c>
      <c r="G38" s="231">
        <v>112077</v>
      </c>
      <c r="H38" s="231">
        <v>116198</v>
      </c>
      <c r="I38" s="231">
        <v>120222</v>
      </c>
      <c r="J38" s="241">
        <v>125710</v>
      </c>
    </row>
    <row r="39" spans="1:10" s="46" customFormat="1" ht="26.25" x14ac:dyDescent="0.2">
      <c r="A39" s="242" t="s">
        <v>125</v>
      </c>
      <c r="B39" s="243">
        <v>15259</v>
      </c>
      <c r="C39" s="243">
        <v>16188</v>
      </c>
      <c r="D39" s="243">
        <v>16677</v>
      </c>
      <c r="E39" s="243">
        <v>17718</v>
      </c>
      <c r="F39" s="243">
        <v>18210</v>
      </c>
      <c r="G39" s="243">
        <v>18982</v>
      </c>
      <c r="H39" s="243">
        <v>20034</v>
      </c>
      <c r="I39" s="243">
        <v>20456</v>
      </c>
      <c r="J39" s="244">
        <v>20927</v>
      </c>
    </row>
    <row r="40" spans="1:10" s="46" customFormat="1" ht="12" x14ac:dyDescent="0.2"/>
    <row r="41" spans="1:10" s="46" customFormat="1" ht="12" x14ac:dyDescent="0.2">
      <c r="A41" s="215" t="s">
        <v>134</v>
      </c>
      <c r="B41" s="216"/>
      <c r="C41" s="216"/>
      <c r="D41" s="216"/>
      <c r="E41" s="217"/>
    </row>
    <row r="42" spans="1:10" s="46" customFormat="1" ht="14.25" x14ac:dyDescent="0.2">
      <c r="A42" s="649" t="s">
        <v>127</v>
      </c>
      <c r="B42" s="650"/>
      <c r="C42" s="650"/>
      <c r="D42" s="650"/>
      <c r="E42" s="651"/>
    </row>
    <row r="43" spans="1:10" s="46" customFormat="1" ht="12" x14ac:dyDescent="0.2">
      <c r="A43" s="652" t="s">
        <v>128</v>
      </c>
      <c r="B43" s="653"/>
      <c r="C43" s="653"/>
      <c r="D43" s="653"/>
      <c r="E43" s="654"/>
    </row>
    <row r="44" spans="1:10" s="46" customFormat="1" ht="12" x14ac:dyDescent="0.2">
      <c r="A44" s="652" t="s">
        <v>129</v>
      </c>
      <c r="B44" s="653"/>
      <c r="C44" s="653"/>
      <c r="D44" s="653"/>
      <c r="E44" s="654"/>
    </row>
    <row r="45" spans="1:10" s="46" customFormat="1" ht="12" x14ac:dyDescent="0.2">
      <c r="A45" s="652" t="s">
        <v>130</v>
      </c>
      <c r="B45" s="653"/>
      <c r="C45" s="653"/>
      <c r="D45" s="653"/>
      <c r="E45" s="654"/>
    </row>
    <row r="46" spans="1:10" s="46" customFormat="1" ht="12" x14ac:dyDescent="0.2">
      <c r="A46" s="652" t="s">
        <v>131</v>
      </c>
      <c r="B46" s="653"/>
      <c r="C46" s="653"/>
      <c r="D46" s="653"/>
      <c r="E46" s="654"/>
    </row>
    <row r="47" spans="1:10" s="46" customFormat="1" ht="12" x14ac:dyDescent="0.2">
      <c r="A47" s="645" t="s">
        <v>132</v>
      </c>
      <c r="B47" s="646"/>
      <c r="C47" s="646"/>
      <c r="D47" s="646"/>
      <c r="E47" s="647"/>
    </row>
    <row r="49" spans="1:10" x14ac:dyDescent="0.25">
      <c r="A49" s="218" t="s">
        <v>119</v>
      </c>
      <c r="B49" s="219"/>
      <c r="C49" s="219"/>
      <c r="D49" s="219"/>
      <c r="E49" s="219"/>
      <c r="F49" s="219"/>
      <c r="G49" s="219"/>
      <c r="H49" s="219"/>
      <c r="I49" s="219"/>
      <c r="J49" s="220"/>
    </row>
    <row r="50" spans="1:10" x14ac:dyDescent="0.25">
      <c r="A50" s="221" t="s">
        <v>120</v>
      </c>
      <c r="B50" s="2"/>
      <c r="C50" s="2"/>
      <c r="D50" s="2"/>
      <c r="E50" s="2"/>
      <c r="F50" s="2"/>
      <c r="G50" s="2"/>
      <c r="H50" s="2"/>
      <c r="I50" s="2"/>
      <c r="J50" s="222"/>
    </row>
    <row r="52" spans="1:10" ht="24" x14ac:dyDescent="0.25">
      <c r="A52" s="232" t="s">
        <v>33</v>
      </c>
      <c r="B52" s="233">
        <v>2010</v>
      </c>
      <c r="C52" s="233">
        <v>2011</v>
      </c>
      <c r="D52" s="233">
        <v>2012</v>
      </c>
      <c r="E52" s="233">
        <v>2013</v>
      </c>
      <c r="F52" s="233">
        <v>2014</v>
      </c>
      <c r="G52" s="233">
        <v>2015</v>
      </c>
      <c r="H52" s="233">
        <v>2016</v>
      </c>
      <c r="I52" s="233">
        <v>2017</v>
      </c>
      <c r="J52" s="234" t="s">
        <v>121</v>
      </c>
    </row>
    <row r="53" spans="1:10" x14ac:dyDescent="0.25">
      <c r="A53" s="245" t="s">
        <v>12</v>
      </c>
      <c r="B53" s="246">
        <v>68708422.684977412</v>
      </c>
      <c r="C53" s="246">
        <v>76440972.595312476</v>
      </c>
      <c r="D53" s="246">
        <v>79742413.333240077</v>
      </c>
      <c r="E53" s="246">
        <v>85596578.162433997</v>
      </c>
      <c r="F53" s="246">
        <v>87659830.440041199</v>
      </c>
      <c r="G53" s="246">
        <v>86027478.371764496</v>
      </c>
      <c r="H53" s="246">
        <v>85509833.384003013</v>
      </c>
      <c r="I53" s="246">
        <v>88124706.304694235</v>
      </c>
      <c r="J53" s="247">
        <v>90216663.537390128</v>
      </c>
    </row>
    <row r="54" spans="1:10" x14ac:dyDescent="0.25">
      <c r="A54" s="240" t="s">
        <v>13</v>
      </c>
      <c r="B54" s="231">
        <v>6366063.4143201932</v>
      </c>
      <c r="C54" s="231">
        <v>5957876.2606596947</v>
      </c>
      <c r="D54" s="231">
        <v>5883778.1238938048</v>
      </c>
      <c r="E54" s="231">
        <v>5936505.2705216026</v>
      </c>
      <c r="F54" s="231">
        <v>5988337.7045511482</v>
      </c>
      <c r="G54" s="231">
        <v>5706527.2649978725</v>
      </c>
      <c r="H54" s="231">
        <v>7410482.527951654</v>
      </c>
      <c r="I54" s="231">
        <v>6996099.1225948483</v>
      </c>
      <c r="J54" s="241">
        <v>6576201.6497059381</v>
      </c>
    </row>
    <row r="55" spans="1:10" x14ac:dyDescent="0.25">
      <c r="A55" s="238" t="s">
        <v>122</v>
      </c>
      <c r="B55" s="230">
        <v>167109164.62590507</v>
      </c>
      <c r="C55" s="230">
        <v>156394251.84231696</v>
      </c>
      <c r="D55" s="230">
        <v>154449175.75221238</v>
      </c>
      <c r="E55" s="230">
        <v>155833263.35119209</v>
      </c>
      <c r="F55" s="230">
        <v>157193864.74446765</v>
      </c>
      <c r="G55" s="230">
        <v>148369708.88994467</v>
      </c>
      <c r="H55" s="230">
        <v>175156859.75158453</v>
      </c>
      <c r="I55" s="230">
        <v>177446514.10945114</v>
      </c>
      <c r="J55" s="239">
        <v>180546627.11010846</v>
      </c>
    </row>
    <row r="56" spans="1:10" x14ac:dyDescent="0.25">
      <c r="A56" s="240" t="s">
        <v>14</v>
      </c>
      <c r="B56" s="231">
        <v>23076979.876910701</v>
      </c>
      <c r="C56" s="231">
        <v>21597301.444891393</v>
      </c>
      <c r="D56" s="231">
        <v>21328695.699115045</v>
      </c>
      <c r="E56" s="231">
        <v>21519831.60564081</v>
      </c>
      <c r="F56" s="231">
        <v>21707724.178997915</v>
      </c>
      <c r="G56" s="231">
        <v>22826109.05999149</v>
      </c>
      <c r="H56" s="231">
        <v>24252488.273296323</v>
      </c>
      <c r="I56" s="231">
        <v>24168342.423509475</v>
      </c>
      <c r="J56" s="241">
        <v>24511297.057994857</v>
      </c>
    </row>
    <row r="57" spans="1:10" x14ac:dyDescent="0.25">
      <c r="A57" s="238" t="s">
        <v>15</v>
      </c>
      <c r="B57" s="230">
        <v>62069118.289621882</v>
      </c>
      <c r="C57" s="230">
        <v>58089293.541432023</v>
      </c>
      <c r="D57" s="230">
        <v>57366836.707964599</v>
      </c>
      <c r="E57" s="230">
        <v>57880926.387585618</v>
      </c>
      <c r="F57" s="230">
        <v>58386292.619373702</v>
      </c>
      <c r="G57" s="230">
        <v>62771799.914976589</v>
      </c>
      <c r="H57" s="230">
        <v>76799546.198771685</v>
      </c>
      <c r="I57" s="230">
        <v>79501126.393123269</v>
      </c>
      <c r="J57" s="239">
        <v>81305765.85090977</v>
      </c>
    </row>
    <row r="58" spans="1:10" x14ac:dyDescent="0.25">
      <c r="A58" s="240" t="s">
        <v>16</v>
      </c>
      <c r="B58" s="231">
        <v>7161821.3411102183</v>
      </c>
      <c r="C58" s="231">
        <v>6702610.7932421574</v>
      </c>
      <c r="D58" s="231">
        <v>6619250.3893805314</v>
      </c>
      <c r="E58" s="231">
        <v>6678568.429336803</v>
      </c>
      <c r="F58" s="231">
        <v>6736879.9176200433</v>
      </c>
      <c r="G58" s="231">
        <v>6419843.1731226062</v>
      </c>
      <c r="H58" s="231">
        <v>7410482.5279516531</v>
      </c>
      <c r="I58" s="231">
        <v>7632108.1337398337</v>
      </c>
      <c r="J58" s="241">
        <v>7771874.6769251982</v>
      </c>
    </row>
    <row r="59" spans="1:10" x14ac:dyDescent="0.25">
      <c r="A59" s="238" t="s">
        <v>123</v>
      </c>
      <c r="B59" s="230">
        <v>50928507.314561553</v>
      </c>
      <c r="C59" s="230">
        <v>47663010.085277557</v>
      </c>
      <c r="D59" s="230">
        <v>47070224.991150446</v>
      </c>
      <c r="E59" s="230">
        <v>47492042.164172813</v>
      </c>
      <c r="F59" s="230">
        <v>47906701.636409193</v>
      </c>
      <c r="G59" s="230">
        <v>42798954.487484038</v>
      </c>
      <c r="H59" s="230">
        <v>40420813.788827203</v>
      </c>
      <c r="I59" s="230">
        <v>40068567.702134132</v>
      </c>
      <c r="J59" s="239">
        <v>43642065.493503042</v>
      </c>
    </row>
    <row r="60" spans="1:10" x14ac:dyDescent="0.25">
      <c r="A60" s="240" t="s">
        <v>124</v>
      </c>
      <c r="B60" s="231">
        <v>240318893.8905873</v>
      </c>
      <c r="C60" s="231">
        <v>224909828.83990347</v>
      </c>
      <c r="D60" s="231">
        <v>222112624.17699116</v>
      </c>
      <c r="E60" s="231">
        <v>224103073.96219051</v>
      </c>
      <c r="F60" s="231">
        <v>226059748.34680593</v>
      </c>
      <c r="G60" s="231">
        <v>236107565.58928701</v>
      </c>
      <c r="H60" s="231">
        <v>254651126.86961141</v>
      </c>
      <c r="I60" s="231">
        <v>265215757.64745921</v>
      </c>
      <c r="J60" s="241">
        <v>273809123.23321086</v>
      </c>
    </row>
    <row r="61" spans="1:10" ht="26.25" x14ac:dyDescent="0.25">
      <c r="A61" s="242" t="s">
        <v>125</v>
      </c>
      <c r="B61" s="243">
        <v>27851527.437650844</v>
      </c>
      <c r="C61" s="243">
        <v>26065708.640386164</v>
      </c>
      <c r="D61" s="243">
        <v>25741529.292035397</v>
      </c>
      <c r="E61" s="243">
        <v>25972210.558532011</v>
      </c>
      <c r="F61" s="243">
        <v>26198977.457411274</v>
      </c>
      <c r="G61" s="243">
        <v>27106004.508739896</v>
      </c>
      <c r="H61" s="243">
        <v>32336651.031061761</v>
      </c>
      <c r="I61" s="243">
        <v>32436459.5683943</v>
      </c>
      <c r="J61" s="244">
        <v>32283171.734920055</v>
      </c>
    </row>
    <row r="62" spans="1:10" x14ac:dyDescent="0.25">
      <c r="A62" s="46"/>
      <c r="B62" s="46"/>
      <c r="C62" s="46"/>
      <c r="D62" s="46"/>
      <c r="E62" s="46"/>
      <c r="F62" s="46"/>
      <c r="G62" s="46"/>
      <c r="H62" s="46"/>
      <c r="I62" s="46"/>
      <c r="J62" s="46"/>
    </row>
    <row r="63" spans="1:10" x14ac:dyDescent="0.25">
      <c r="A63" s="215" t="s">
        <v>126</v>
      </c>
      <c r="B63" s="216"/>
      <c r="C63" s="216"/>
      <c r="D63" s="216"/>
      <c r="E63" s="217"/>
      <c r="F63" s="46"/>
      <c r="G63" s="46"/>
      <c r="H63" s="46"/>
      <c r="I63" s="46"/>
      <c r="J63" s="46"/>
    </row>
    <row r="64" spans="1:10" x14ac:dyDescent="0.25">
      <c r="A64" s="649" t="s">
        <v>127</v>
      </c>
      <c r="B64" s="650"/>
      <c r="C64" s="650"/>
      <c r="D64" s="650"/>
      <c r="E64" s="651"/>
      <c r="F64" s="46"/>
      <c r="G64" s="46"/>
      <c r="H64" s="46"/>
      <c r="I64" s="46"/>
      <c r="J64" s="46"/>
    </row>
    <row r="65" spans="1:10" x14ac:dyDescent="0.25">
      <c r="A65" s="652" t="s">
        <v>128</v>
      </c>
      <c r="B65" s="653"/>
      <c r="C65" s="653"/>
      <c r="D65" s="653"/>
      <c r="E65" s="654"/>
      <c r="F65" s="46"/>
      <c r="G65" s="46"/>
      <c r="H65" s="46"/>
      <c r="I65" s="46"/>
      <c r="J65" s="46"/>
    </row>
    <row r="66" spans="1:10" x14ac:dyDescent="0.25">
      <c r="A66" s="652" t="s">
        <v>129</v>
      </c>
      <c r="B66" s="653"/>
      <c r="C66" s="653"/>
      <c r="D66" s="653"/>
      <c r="E66" s="654"/>
      <c r="F66" s="46"/>
      <c r="G66" s="46"/>
      <c r="H66" s="46"/>
      <c r="I66" s="46"/>
      <c r="J66" s="46"/>
    </row>
    <row r="67" spans="1:10" x14ac:dyDescent="0.25">
      <c r="A67" s="652" t="s">
        <v>130</v>
      </c>
      <c r="B67" s="653"/>
      <c r="C67" s="653"/>
      <c r="D67" s="653"/>
      <c r="E67" s="654"/>
      <c r="F67" s="46"/>
      <c r="G67" s="46"/>
      <c r="H67" s="46"/>
      <c r="I67" s="46"/>
      <c r="J67" s="46"/>
    </row>
    <row r="68" spans="1:10" x14ac:dyDescent="0.25">
      <c r="A68" s="652" t="s">
        <v>131</v>
      </c>
      <c r="B68" s="653"/>
      <c r="C68" s="653"/>
      <c r="D68" s="653"/>
      <c r="E68" s="654"/>
      <c r="F68" s="46"/>
      <c r="G68" s="46"/>
      <c r="H68" s="46"/>
      <c r="I68" s="46"/>
      <c r="J68" s="46"/>
    </row>
    <row r="69" spans="1:10" x14ac:dyDescent="0.25">
      <c r="A69" s="645" t="s">
        <v>132</v>
      </c>
      <c r="B69" s="646"/>
      <c r="C69" s="646"/>
      <c r="D69" s="646"/>
      <c r="E69" s="647"/>
      <c r="F69" s="46"/>
      <c r="G69" s="46"/>
      <c r="H69" s="46"/>
      <c r="I69" s="46"/>
      <c r="J69" s="46"/>
    </row>
  </sheetData>
  <mergeCells count="19">
    <mergeCell ref="A46:E46"/>
    <mergeCell ref="A3:J3"/>
    <mergeCell ref="A19:E19"/>
    <mergeCell ref="A20:E20"/>
    <mergeCell ref="A21:E21"/>
    <mergeCell ref="A22:E22"/>
    <mergeCell ref="A23:E23"/>
    <mergeCell ref="A24:E24"/>
    <mergeCell ref="A42:E42"/>
    <mergeCell ref="A43:E43"/>
    <mergeCell ref="A44:E44"/>
    <mergeCell ref="A45:E45"/>
    <mergeCell ref="A69:E69"/>
    <mergeCell ref="A47:E47"/>
    <mergeCell ref="A64:E64"/>
    <mergeCell ref="A65:E65"/>
    <mergeCell ref="A66:E66"/>
    <mergeCell ref="A67:E67"/>
    <mergeCell ref="A68:E68"/>
  </mergeCells>
  <conditionalFormatting sqref="A4:C4 B5:C5">
    <cfRule type="duplicateValues" dxfId="32" priority="17"/>
  </conditionalFormatting>
  <conditionalFormatting sqref="A5">
    <cfRule type="duplicateValues" dxfId="31" priority="16"/>
  </conditionalFormatting>
  <conditionalFormatting sqref="D4:J5">
    <cfRule type="duplicateValues" dxfId="30" priority="15"/>
  </conditionalFormatting>
  <conditionalFormatting sqref="A27:C27 B28:C28">
    <cfRule type="duplicateValues" dxfId="29" priority="14"/>
  </conditionalFormatting>
  <conditionalFormatting sqref="A28">
    <cfRule type="duplicateValues" dxfId="28" priority="13"/>
  </conditionalFormatting>
  <conditionalFormatting sqref="D27:J28">
    <cfRule type="duplicateValues" dxfId="27" priority="12"/>
  </conditionalFormatting>
  <conditionalFormatting sqref="A49:C50">
    <cfRule type="duplicateValues" dxfId="26" priority="11"/>
  </conditionalFormatting>
  <conditionalFormatting sqref="D49:J49">
    <cfRule type="duplicateValues" dxfId="25" priority="10"/>
  </conditionalFormatting>
  <conditionalFormatting sqref="D50:J50">
    <cfRule type="duplicateValues" dxfId="24" priority="9"/>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baseColWidth="10" defaultColWidth="11.42578125" defaultRowHeight="15" x14ac:dyDescent="0.25"/>
  <cols>
    <col min="1" max="1" width="51.140625" style="47" customWidth="1"/>
    <col min="2" max="2" width="12.42578125" style="47" customWidth="1"/>
    <col min="3" max="3" width="13.5703125" style="47" customWidth="1"/>
    <col min="4" max="4" width="13.42578125" style="47" customWidth="1"/>
    <col min="5" max="5" width="13.140625" style="47" customWidth="1"/>
    <col min="6" max="6" width="11.85546875" style="47" customWidth="1"/>
    <col min="7" max="7" width="13.42578125" style="47" customWidth="1"/>
    <col min="8" max="8" width="12.85546875" style="47" customWidth="1"/>
    <col min="9" max="9" width="13.7109375" style="47" customWidth="1"/>
    <col min="10" max="10" width="13.42578125" style="47" customWidth="1"/>
    <col min="11" max="11" width="58.7109375" style="47" bestFit="1" customWidth="1"/>
    <col min="12" max="16384" width="11.42578125" style="47"/>
  </cols>
  <sheetData>
    <row r="1" spans="1:10" s="80" customFormat="1" ht="51" customHeight="1" x14ac:dyDescent="0.3"/>
    <row r="2" spans="1:10" s="82" customFormat="1" ht="3.75" customHeight="1" x14ac:dyDescent="0.25">
      <c r="A2" s="81"/>
      <c r="B2" s="81"/>
      <c r="C2" s="81"/>
      <c r="D2" s="81"/>
      <c r="E2" s="81"/>
      <c r="F2" s="81"/>
      <c r="G2" s="81"/>
      <c r="H2" s="81"/>
      <c r="I2" s="81"/>
      <c r="J2" s="81"/>
    </row>
    <row r="3" spans="1:10" ht="28.5" customHeight="1" x14ac:dyDescent="0.25">
      <c r="A3" s="683" t="s">
        <v>68</v>
      </c>
      <c r="B3" s="684"/>
      <c r="C3" s="684"/>
      <c r="D3" s="684"/>
      <c r="E3" s="684"/>
      <c r="F3" s="684"/>
      <c r="G3" s="684"/>
      <c r="H3" s="684"/>
      <c r="I3" s="684"/>
      <c r="J3" s="685"/>
    </row>
    <row r="4" spans="1:10" x14ac:dyDescent="0.25">
      <c r="A4" s="686" t="s">
        <v>68</v>
      </c>
      <c r="B4" s="687"/>
      <c r="C4" s="687"/>
      <c r="D4" s="687"/>
      <c r="E4" s="687"/>
      <c r="F4" s="687"/>
      <c r="G4" s="687"/>
      <c r="H4" s="687"/>
      <c r="I4" s="687"/>
      <c r="J4" s="688"/>
    </row>
    <row r="5" spans="1:10" x14ac:dyDescent="0.25">
      <c r="A5" s="689" t="s">
        <v>74</v>
      </c>
      <c r="B5" s="690"/>
      <c r="C5" s="690"/>
      <c r="D5" s="690"/>
      <c r="E5" s="690"/>
      <c r="F5" s="690"/>
      <c r="G5" s="690"/>
      <c r="H5" s="690"/>
      <c r="I5" s="690"/>
      <c r="J5" s="691"/>
    </row>
    <row r="7" spans="1:10" x14ac:dyDescent="0.25">
      <c r="A7" s="680" t="s">
        <v>136</v>
      </c>
      <c r="B7" s="681"/>
      <c r="C7" s="681"/>
      <c r="D7" s="681"/>
      <c r="E7" s="681"/>
      <c r="F7" s="681"/>
      <c r="G7" s="681"/>
      <c r="H7" s="83"/>
      <c r="I7" s="83"/>
      <c r="J7" s="84"/>
    </row>
    <row r="8" spans="1:10" s="46" customFormat="1" ht="14.25" x14ac:dyDescent="0.2">
      <c r="A8" s="85" t="s">
        <v>75</v>
      </c>
      <c r="B8" s="676">
        <v>2017</v>
      </c>
      <c r="C8" s="676"/>
      <c r="D8" s="677"/>
      <c r="E8" s="676" t="s">
        <v>76</v>
      </c>
      <c r="F8" s="676"/>
      <c r="G8" s="677"/>
      <c r="H8" s="676" t="s">
        <v>77</v>
      </c>
      <c r="I8" s="676"/>
      <c r="J8" s="677"/>
    </row>
    <row r="9" spans="1:10" s="46" customFormat="1" ht="12" x14ac:dyDescent="0.2">
      <c r="A9" s="678"/>
      <c r="B9" s="659" t="s">
        <v>78</v>
      </c>
      <c r="C9" s="659" t="s">
        <v>79</v>
      </c>
      <c r="D9" s="661" t="s">
        <v>63</v>
      </c>
      <c r="E9" s="657" t="s">
        <v>78</v>
      </c>
      <c r="F9" s="659" t="s">
        <v>79</v>
      </c>
      <c r="G9" s="661" t="s">
        <v>63</v>
      </c>
      <c r="H9" s="657" t="s">
        <v>78</v>
      </c>
      <c r="I9" s="659" t="s">
        <v>79</v>
      </c>
      <c r="J9" s="661" t="s">
        <v>63</v>
      </c>
    </row>
    <row r="10" spans="1:10" s="46" customFormat="1" ht="12" x14ac:dyDescent="0.2">
      <c r="A10" s="679"/>
      <c r="B10" s="660"/>
      <c r="C10" s="660"/>
      <c r="D10" s="662"/>
      <c r="E10" s="658"/>
      <c r="F10" s="660"/>
      <c r="G10" s="662"/>
      <c r="H10" s="658"/>
      <c r="I10" s="660"/>
      <c r="J10" s="662"/>
    </row>
    <row r="11" spans="1:10" s="46" customFormat="1" ht="12" x14ac:dyDescent="0.2">
      <c r="A11" s="86" t="s">
        <v>80</v>
      </c>
      <c r="B11" s="87">
        <v>14221</v>
      </c>
      <c r="C11" s="88">
        <v>569</v>
      </c>
      <c r="D11" s="88">
        <v>14790</v>
      </c>
      <c r="E11" s="89">
        <v>14552</v>
      </c>
      <c r="F11" s="90">
        <v>1028</v>
      </c>
      <c r="G11" s="91">
        <v>15580</v>
      </c>
      <c r="H11" s="89">
        <v>40726</v>
      </c>
      <c r="I11" s="90">
        <v>1551</v>
      </c>
      <c r="J11" s="91">
        <v>42277</v>
      </c>
    </row>
    <row r="12" spans="1:10" s="46" customFormat="1" ht="12" x14ac:dyDescent="0.2">
      <c r="A12" s="92" t="s">
        <v>81</v>
      </c>
      <c r="B12" s="93">
        <v>53348</v>
      </c>
      <c r="C12" s="94">
        <v>14648</v>
      </c>
      <c r="D12" s="94">
        <v>67996</v>
      </c>
      <c r="E12" s="95">
        <v>51742</v>
      </c>
      <c r="F12" s="94">
        <v>11865</v>
      </c>
      <c r="G12" s="96">
        <v>63607</v>
      </c>
      <c r="H12" s="95">
        <v>30957</v>
      </c>
      <c r="I12" s="94">
        <v>12488</v>
      </c>
      <c r="J12" s="96">
        <v>43445</v>
      </c>
    </row>
    <row r="13" spans="1:10" s="46" customFormat="1" ht="12" x14ac:dyDescent="0.2">
      <c r="A13" s="97" t="s">
        <v>82</v>
      </c>
      <c r="B13" s="98">
        <v>67569</v>
      </c>
      <c r="C13" s="98">
        <v>15217</v>
      </c>
      <c r="D13" s="98">
        <v>82786</v>
      </c>
      <c r="E13" s="99">
        <v>66294</v>
      </c>
      <c r="F13" s="98">
        <v>12893</v>
      </c>
      <c r="G13" s="100">
        <v>79187</v>
      </c>
      <c r="H13" s="99">
        <v>71683</v>
      </c>
      <c r="I13" s="98">
        <v>14039</v>
      </c>
      <c r="J13" s="100">
        <v>85722</v>
      </c>
    </row>
    <row r="14" spans="1:10" s="46" customFormat="1" ht="12" x14ac:dyDescent="0.2">
      <c r="A14" s="101"/>
      <c r="B14" s="102"/>
      <c r="C14" s="102"/>
      <c r="D14" s="102"/>
      <c r="E14" s="102"/>
      <c r="F14" s="102"/>
      <c r="G14" s="102"/>
      <c r="H14" s="102"/>
      <c r="I14" s="102"/>
      <c r="J14" s="102"/>
    </row>
    <row r="15" spans="1:10" s="46" customFormat="1" ht="14.25" x14ac:dyDescent="0.25">
      <c r="A15" s="673" t="s">
        <v>137</v>
      </c>
      <c r="B15" s="674"/>
      <c r="C15" s="674"/>
      <c r="D15" s="674"/>
      <c r="E15" s="674"/>
      <c r="F15" s="674"/>
      <c r="G15" s="674"/>
      <c r="H15" s="83"/>
      <c r="I15" s="83"/>
      <c r="J15" s="84"/>
    </row>
    <row r="16" spans="1:10" s="46" customFormat="1" ht="14.25" x14ac:dyDescent="0.2">
      <c r="A16" s="103" t="s">
        <v>75</v>
      </c>
      <c r="B16" s="676">
        <v>2017</v>
      </c>
      <c r="C16" s="676"/>
      <c r="D16" s="677"/>
      <c r="E16" s="676" t="s">
        <v>76</v>
      </c>
      <c r="F16" s="676"/>
      <c r="G16" s="677"/>
      <c r="H16" s="676" t="s">
        <v>77</v>
      </c>
      <c r="I16" s="676"/>
      <c r="J16" s="677"/>
    </row>
    <row r="17" spans="1:10" s="46" customFormat="1" ht="12" x14ac:dyDescent="0.2">
      <c r="A17" s="668"/>
      <c r="B17" s="659" t="s">
        <v>78</v>
      </c>
      <c r="C17" s="659" t="s">
        <v>79</v>
      </c>
      <c r="D17" s="661" t="s">
        <v>63</v>
      </c>
      <c r="E17" s="657" t="s">
        <v>78</v>
      </c>
      <c r="F17" s="659" t="s">
        <v>79</v>
      </c>
      <c r="G17" s="661" t="s">
        <v>63</v>
      </c>
      <c r="H17" s="657" t="s">
        <v>78</v>
      </c>
      <c r="I17" s="659" t="s">
        <v>79</v>
      </c>
      <c r="J17" s="661" t="s">
        <v>63</v>
      </c>
    </row>
    <row r="18" spans="1:10" s="46" customFormat="1" ht="12" x14ac:dyDescent="0.2">
      <c r="A18" s="669"/>
      <c r="B18" s="670"/>
      <c r="C18" s="670"/>
      <c r="D18" s="671"/>
      <c r="E18" s="672"/>
      <c r="F18" s="670"/>
      <c r="G18" s="671"/>
      <c r="H18" s="658"/>
      <c r="I18" s="660"/>
      <c r="J18" s="662"/>
    </row>
    <row r="19" spans="1:10" s="46" customFormat="1" ht="24" x14ac:dyDescent="0.2">
      <c r="A19" s="104" t="s">
        <v>83</v>
      </c>
      <c r="B19" s="105">
        <v>37791</v>
      </c>
      <c r="C19" s="106">
        <v>2216</v>
      </c>
      <c r="D19" s="107">
        <v>40007</v>
      </c>
      <c r="E19" s="105">
        <v>41373</v>
      </c>
      <c r="F19" s="108">
        <v>2487</v>
      </c>
      <c r="G19" s="109">
        <v>43860</v>
      </c>
      <c r="H19" s="105">
        <v>38492</v>
      </c>
      <c r="I19" s="108">
        <v>2076</v>
      </c>
      <c r="J19" s="109">
        <v>40568</v>
      </c>
    </row>
    <row r="20" spans="1:10" s="46" customFormat="1" ht="24" x14ac:dyDescent="0.2">
      <c r="A20" s="110" t="s">
        <v>84</v>
      </c>
      <c r="B20" s="111">
        <v>5557</v>
      </c>
      <c r="C20" s="94">
        <v>1305</v>
      </c>
      <c r="D20" s="96">
        <v>6862</v>
      </c>
      <c r="E20" s="111">
        <v>5324</v>
      </c>
      <c r="F20" s="93">
        <v>1153</v>
      </c>
      <c r="G20" s="112">
        <v>6477</v>
      </c>
      <c r="H20" s="111">
        <v>5452</v>
      </c>
      <c r="I20" s="93">
        <v>2798</v>
      </c>
      <c r="J20" s="112">
        <v>8250</v>
      </c>
    </row>
    <row r="21" spans="1:10" s="46" customFormat="1" ht="24" x14ac:dyDescent="0.2">
      <c r="A21" s="113" t="s">
        <v>85</v>
      </c>
      <c r="B21" s="114">
        <v>20183</v>
      </c>
      <c r="C21" s="88">
        <v>11556</v>
      </c>
      <c r="D21" s="115">
        <v>31739</v>
      </c>
      <c r="E21" s="114">
        <v>14579</v>
      </c>
      <c r="F21" s="87">
        <v>8969</v>
      </c>
      <c r="G21" s="116">
        <v>23548</v>
      </c>
      <c r="H21" s="114">
        <v>21496</v>
      </c>
      <c r="I21" s="87">
        <v>8596</v>
      </c>
      <c r="J21" s="116">
        <v>30092</v>
      </c>
    </row>
    <row r="22" spans="1:10" s="46" customFormat="1" ht="12" x14ac:dyDescent="0.2">
      <c r="A22" s="110" t="s">
        <v>86</v>
      </c>
      <c r="B22" s="111">
        <v>4038</v>
      </c>
      <c r="C22" s="94">
        <v>140</v>
      </c>
      <c r="D22" s="96">
        <v>4178</v>
      </c>
      <c r="E22" s="111">
        <v>5018</v>
      </c>
      <c r="F22" s="93">
        <v>284</v>
      </c>
      <c r="G22" s="112">
        <v>5302</v>
      </c>
      <c r="H22" s="111">
        <v>6243</v>
      </c>
      <c r="I22" s="93">
        <v>569</v>
      </c>
      <c r="J22" s="112">
        <v>6812</v>
      </c>
    </row>
    <row r="23" spans="1:10" s="46" customFormat="1" ht="12" x14ac:dyDescent="0.2">
      <c r="A23" s="117" t="s">
        <v>82</v>
      </c>
      <c r="B23" s="118">
        <v>67569</v>
      </c>
      <c r="C23" s="119">
        <v>15217</v>
      </c>
      <c r="D23" s="120">
        <v>82786</v>
      </c>
      <c r="E23" s="118">
        <v>66294</v>
      </c>
      <c r="F23" s="119">
        <v>12893</v>
      </c>
      <c r="G23" s="120">
        <v>79187</v>
      </c>
      <c r="H23" s="118">
        <v>71683</v>
      </c>
      <c r="I23" s="119">
        <v>14039</v>
      </c>
      <c r="J23" s="120">
        <v>85722</v>
      </c>
    </row>
    <row r="25" spans="1:10" s="46" customFormat="1" ht="12" x14ac:dyDescent="0.2">
      <c r="A25" s="680" t="s">
        <v>87</v>
      </c>
      <c r="B25" s="681"/>
      <c r="C25" s="681"/>
      <c r="D25" s="681"/>
      <c r="E25" s="681"/>
      <c r="F25" s="681"/>
      <c r="G25" s="681"/>
      <c r="H25" s="681"/>
      <c r="I25" s="681"/>
      <c r="J25" s="682"/>
    </row>
    <row r="26" spans="1:10" s="46" customFormat="1" ht="14.25" x14ac:dyDescent="0.2">
      <c r="A26" s="85" t="s">
        <v>75</v>
      </c>
      <c r="B26" s="676">
        <v>2017</v>
      </c>
      <c r="C26" s="676"/>
      <c r="D26" s="677"/>
      <c r="E26" s="676" t="s">
        <v>76</v>
      </c>
      <c r="F26" s="676"/>
      <c r="G26" s="677"/>
      <c r="H26" s="676" t="s">
        <v>77</v>
      </c>
      <c r="I26" s="676"/>
      <c r="J26" s="677"/>
    </row>
    <row r="27" spans="1:10" s="46" customFormat="1" ht="12" x14ac:dyDescent="0.2">
      <c r="A27" s="678"/>
      <c r="B27" s="659" t="s">
        <v>78</v>
      </c>
      <c r="C27" s="659" t="s">
        <v>79</v>
      </c>
      <c r="D27" s="661" t="s">
        <v>63</v>
      </c>
      <c r="E27" s="657" t="s">
        <v>78</v>
      </c>
      <c r="F27" s="659" t="s">
        <v>79</v>
      </c>
      <c r="G27" s="661" t="s">
        <v>63</v>
      </c>
      <c r="H27" s="657" t="s">
        <v>78</v>
      </c>
      <c r="I27" s="659" t="s">
        <v>79</v>
      </c>
      <c r="J27" s="661" t="s">
        <v>63</v>
      </c>
    </row>
    <row r="28" spans="1:10" s="46" customFormat="1" ht="12" x14ac:dyDescent="0.2">
      <c r="A28" s="679"/>
      <c r="B28" s="660"/>
      <c r="C28" s="660"/>
      <c r="D28" s="662"/>
      <c r="E28" s="658"/>
      <c r="F28" s="660"/>
      <c r="G28" s="662"/>
      <c r="H28" s="658"/>
      <c r="I28" s="660"/>
      <c r="J28" s="662"/>
    </row>
    <row r="29" spans="1:10" s="46" customFormat="1" ht="12" x14ac:dyDescent="0.2">
      <c r="A29" s="86" t="s">
        <v>80</v>
      </c>
      <c r="B29" s="87">
        <v>16000</v>
      </c>
      <c r="C29" s="88">
        <v>4173</v>
      </c>
      <c r="D29" s="88">
        <v>20173</v>
      </c>
      <c r="E29" s="89">
        <v>16714</v>
      </c>
      <c r="F29" s="90">
        <v>3890</v>
      </c>
      <c r="G29" s="91">
        <v>20604</v>
      </c>
      <c r="H29" s="89">
        <v>45890</v>
      </c>
      <c r="I29" s="90">
        <v>7397</v>
      </c>
      <c r="J29" s="91">
        <v>53287</v>
      </c>
    </row>
    <row r="30" spans="1:10" s="46" customFormat="1" ht="12" x14ac:dyDescent="0.2">
      <c r="A30" s="92" t="s">
        <v>81</v>
      </c>
      <c r="B30" s="93">
        <v>58886</v>
      </c>
      <c r="C30" s="94">
        <v>34048</v>
      </c>
      <c r="D30" s="94">
        <v>92934</v>
      </c>
      <c r="E30" s="95">
        <v>59818</v>
      </c>
      <c r="F30" s="94">
        <v>49161</v>
      </c>
      <c r="G30" s="96">
        <v>108979</v>
      </c>
      <c r="H30" s="95">
        <v>44005</v>
      </c>
      <c r="I30" s="94">
        <v>58127</v>
      </c>
      <c r="J30" s="96">
        <v>102132</v>
      </c>
    </row>
    <row r="31" spans="1:10" s="46" customFormat="1" ht="12" x14ac:dyDescent="0.2">
      <c r="A31" s="97" t="s">
        <v>82</v>
      </c>
      <c r="B31" s="98">
        <v>74886</v>
      </c>
      <c r="C31" s="98">
        <v>38221</v>
      </c>
      <c r="D31" s="98">
        <v>113107</v>
      </c>
      <c r="E31" s="99">
        <v>76532</v>
      </c>
      <c r="F31" s="98">
        <v>53051</v>
      </c>
      <c r="G31" s="100">
        <v>129583</v>
      </c>
      <c r="H31" s="99">
        <v>89895</v>
      </c>
      <c r="I31" s="98">
        <v>65524</v>
      </c>
      <c r="J31" s="100">
        <v>155419</v>
      </c>
    </row>
    <row r="32" spans="1:10" s="46" customFormat="1" ht="12" x14ac:dyDescent="0.2">
      <c r="A32" s="101"/>
      <c r="B32" s="102"/>
      <c r="C32" s="102"/>
      <c r="D32" s="102"/>
      <c r="E32" s="102"/>
      <c r="F32" s="102"/>
      <c r="G32" s="102"/>
      <c r="H32" s="102"/>
      <c r="I32" s="102"/>
      <c r="J32" s="102"/>
    </row>
    <row r="33" spans="1:10" s="46" customFormat="1" ht="12" x14ac:dyDescent="0.2">
      <c r="A33" s="673" t="s">
        <v>138</v>
      </c>
      <c r="B33" s="674"/>
      <c r="C33" s="674"/>
      <c r="D33" s="674"/>
      <c r="E33" s="674"/>
      <c r="F33" s="674"/>
      <c r="G33" s="674"/>
      <c r="H33" s="674"/>
      <c r="I33" s="674"/>
      <c r="J33" s="675"/>
    </row>
    <row r="34" spans="1:10" s="46" customFormat="1" ht="14.25" x14ac:dyDescent="0.2">
      <c r="A34" s="103" t="s">
        <v>75</v>
      </c>
      <c r="B34" s="676">
        <v>2017</v>
      </c>
      <c r="C34" s="676"/>
      <c r="D34" s="677"/>
      <c r="E34" s="676" t="s">
        <v>76</v>
      </c>
      <c r="F34" s="676"/>
      <c r="G34" s="677"/>
      <c r="H34" s="676" t="s">
        <v>77</v>
      </c>
      <c r="I34" s="676"/>
      <c r="J34" s="677"/>
    </row>
    <row r="35" spans="1:10" s="46" customFormat="1" ht="12" x14ac:dyDescent="0.2">
      <c r="A35" s="668"/>
      <c r="B35" s="659" t="s">
        <v>78</v>
      </c>
      <c r="C35" s="659" t="s">
        <v>79</v>
      </c>
      <c r="D35" s="661" t="s">
        <v>63</v>
      </c>
      <c r="E35" s="657" t="s">
        <v>78</v>
      </c>
      <c r="F35" s="659" t="s">
        <v>79</v>
      </c>
      <c r="G35" s="661" t="s">
        <v>63</v>
      </c>
      <c r="H35" s="657" t="s">
        <v>78</v>
      </c>
      <c r="I35" s="659" t="s">
        <v>79</v>
      </c>
      <c r="J35" s="661" t="s">
        <v>63</v>
      </c>
    </row>
    <row r="36" spans="1:10" s="46" customFormat="1" ht="12" x14ac:dyDescent="0.2">
      <c r="A36" s="669"/>
      <c r="B36" s="670"/>
      <c r="C36" s="670"/>
      <c r="D36" s="671"/>
      <c r="E36" s="672"/>
      <c r="F36" s="670"/>
      <c r="G36" s="671"/>
      <c r="H36" s="658"/>
      <c r="I36" s="660"/>
      <c r="J36" s="662"/>
    </row>
    <row r="37" spans="1:10" s="46" customFormat="1" ht="24" x14ac:dyDescent="0.2">
      <c r="A37" s="104" t="s">
        <v>88</v>
      </c>
      <c r="B37" s="105">
        <v>42660</v>
      </c>
      <c r="C37" s="106">
        <v>18857</v>
      </c>
      <c r="D37" s="107">
        <v>61517</v>
      </c>
      <c r="E37" s="106">
        <v>48476</v>
      </c>
      <c r="F37" s="108">
        <v>36598</v>
      </c>
      <c r="G37" s="109">
        <v>85074</v>
      </c>
      <c r="H37" s="105">
        <v>51736</v>
      </c>
      <c r="I37" s="108">
        <v>47672</v>
      </c>
      <c r="J37" s="109">
        <v>99408</v>
      </c>
    </row>
    <row r="38" spans="1:10" s="46" customFormat="1" ht="24" x14ac:dyDescent="0.2">
      <c r="A38" s="110" t="s">
        <v>89</v>
      </c>
      <c r="B38" s="111">
        <v>6288</v>
      </c>
      <c r="C38" s="94">
        <v>3425</v>
      </c>
      <c r="D38" s="121">
        <v>9713</v>
      </c>
      <c r="E38" s="94">
        <v>7297</v>
      </c>
      <c r="F38" s="93">
        <v>2249</v>
      </c>
      <c r="G38" s="112">
        <v>9546</v>
      </c>
      <c r="H38" s="111">
        <v>6883</v>
      </c>
      <c r="I38" s="93">
        <v>4944</v>
      </c>
      <c r="J38" s="112">
        <v>11827</v>
      </c>
    </row>
    <row r="39" spans="1:10" s="46" customFormat="1" ht="24" x14ac:dyDescent="0.2">
      <c r="A39" s="113" t="s">
        <v>90</v>
      </c>
      <c r="B39" s="114">
        <v>21728</v>
      </c>
      <c r="C39" s="88">
        <v>15637</v>
      </c>
      <c r="D39" s="122">
        <v>37365</v>
      </c>
      <c r="E39" s="88">
        <v>15599</v>
      </c>
      <c r="F39" s="87">
        <v>12761</v>
      </c>
      <c r="G39" s="116">
        <v>28360</v>
      </c>
      <c r="H39" s="114">
        <v>23272</v>
      </c>
      <c r="I39" s="87">
        <v>11076</v>
      </c>
      <c r="J39" s="116">
        <v>34348</v>
      </c>
    </row>
    <row r="40" spans="1:10" s="46" customFormat="1" ht="12" x14ac:dyDescent="0.2">
      <c r="A40" s="110" t="s">
        <v>86</v>
      </c>
      <c r="B40" s="111">
        <v>4210</v>
      </c>
      <c r="C40" s="94">
        <v>302</v>
      </c>
      <c r="D40" s="121">
        <v>4512</v>
      </c>
      <c r="E40" s="94">
        <v>5160</v>
      </c>
      <c r="F40" s="93">
        <v>1443</v>
      </c>
      <c r="G40" s="112">
        <v>6603</v>
      </c>
      <c r="H40" s="111">
        <v>8004</v>
      </c>
      <c r="I40" s="93">
        <v>1832</v>
      </c>
      <c r="J40" s="112">
        <v>9836</v>
      </c>
    </row>
    <row r="41" spans="1:10" s="46" customFormat="1" ht="12" x14ac:dyDescent="0.2">
      <c r="A41" s="117" t="s">
        <v>82</v>
      </c>
      <c r="B41" s="118">
        <v>74886</v>
      </c>
      <c r="C41" s="119">
        <v>38221</v>
      </c>
      <c r="D41" s="123">
        <v>113107</v>
      </c>
      <c r="E41" s="119">
        <v>76532</v>
      </c>
      <c r="F41" s="119">
        <v>53051</v>
      </c>
      <c r="G41" s="120">
        <v>129583</v>
      </c>
      <c r="H41" s="118">
        <v>89895</v>
      </c>
      <c r="I41" s="119">
        <v>65524</v>
      </c>
      <c r="J41" s="120">
        <v>155419</v>
      </c>
    </row>
    <row r="42" spans="1:10" x14ac:dyDescent="0.25">
      <c r="A42" s="101"/>
      <c r="B42" s="124"/>
      <c r="C42" s="124"/>
      <c r="D42" s="124"/>
      <c r="E42" s="124"/>
      <c r="F42" s="124"/>
      <c r="G42" s="124"/>
      <c r="H42" s="124"/>
      <c r="I42" s="124"/>
      <c r="J42" s="124"/>
    </row>
    <row r="43" spans="1:10" x14ac:dyDescent="0.25">
      <c r="A43" s="125" t="s">
        <v>91</v>
      </c>
      <c r="B43" s="126"/>
      <c r="C43" s="126"/>
      <c r="D43" s="127"/>
      <c r="E43" s="127"/>
      <c r="F43" s="127"/>
      <c r="G43" s="127"/>
      <c r="H43" s="127"/>
      <c r="I43" s="127"/>
      <c r="J43" s="128"/>
    </row>
    <row r="44" spans="1:10" x14ac:dyDescent="0.25">
      <c r="A44" s="663" t="s">
        <v>92</v>
      </c>
      <c r="B44" s="664"/>
      <c r="C44" s="664"/>
      <c r="D44" s="129"/>
      <c r="E44" s="129"/>
      <c r="F44" s="129"/>
      <c r="G44" s="129"/>
      <c r="H44" s="129"/>
      <c r="I44" s="129"/>
      <c r="J44" s="130"/>
    </row>
    <row r="45" spans="1:10" x14ac:dyDescent="0.25">
      <c r="A45" s="663" t="s">
        <v>93</v>
      </c>
      <c r="B45" s="664"/>
      <c r="C45" s="664"/>
      <c r="D45" s="129"/>
      <c r="E45" s="129"/>
      <c r="F45" s="129"/>
      <c r="G45" s="129"/>
      <c r="H45" s="129"/>
      <c r="I45" s="129"/>
      <c r="J45" s="130"/>
    </row>
    <row r="46" spans="1:10" ht="45.75" customHeight="1" x14ac:dyDescent="0.25">
      <c r="A46" s="665" t="s">
        <v>94</v>
      </c>
      <c r="B46" s="666"/>
      <c r="C46" s="666"/>
      <c r="D46" s="666"/>
      <c r="E46" s="666"/>
      <c r="F46" s="666"/>
      <c r="G46" s="666"/>
      <c r="H46" s="666"/>
      <c r="I46" s="666"/>
      <c r="J46" s="667"/>
    </row>
    <row r="47" spans="1:10" x14ac:dyDescent="0.25">
      <c r="A47" s="655" t="s">
        <v>95</v>
      </c>
      <c r="B47" s="656"/>
      <c r="C47" s="656"/>
      <c r="D47" s="131"/>
      <c r="E47" s="131"/>
      <c r="F47" s="131"/>
      <c r="G47" s="131"/>
      <c r="H47" s="131"/>
      <c r="I47" s="131"/>
      <c r="J47" s="132"/>
    </row>
  </sheetData>
  <mergeCells count="63">
    <mergeCell ref="A3:J3"/>
    <mergeCell ref="A4:J4"/>
    <mergeCell ref="A5:J5"/>
    <mergeCell ref="A7:G7"/>
    <mergeCell ref="B8:D8"/>
    <mergeCell ref="E8:G8"/>
    <mergeCell ref="H8:J8"/>
    <mergeCell ref="H9:H10"/>
    <mergeCell ref="I9:I10"/>
    <mergeCell ref="J9:J10"/>
    <mergeCell ref="A15:G15"/>
    <mergeCell ref="B16:D16"/>
    <mergeCell ref="E16:G16"/>
    <mergeCell ref="H16:J16"/>
    <mergeCell ref="A9:A10"/>
    <mergeCell ref="B9:B10"/>
    <mergeCell ref="C9:C10"/>
    <mergeCell ref="D9:D10"/>
    <mergeCell ref="E9:E10"/>
    <mergeCell ref="F9:F10"/>
    <mergeCell ref="G9:G10"/>
    <mergeCell ref="H17:H18"/>
    <mergeCell ref="I17:I18"/>
    <mergeCell ref="J17:J18"/>
    <mergeCell ref="A25:J25"/>
    <mergeCell ref="B26:D26"/>
    <mergeCell ref="E26:G26"/>
    <mergeCell ref="H26:J26"/>
    <mergeCell ref="A17:A18"/>
    <mergeCell ref="B17:B18"/>
    <mergeCell ref="C17:C18"/>
    <mergeCell ref="D17:D18"/>
    <mergeCell ref="E17:E18"/>
    <mergeCell ref="F17:F18"/>
    <mergeCell ref="G17:G18"/>
    <mergeCell ref="I27:I28"/>
    <mergeCell ref="J27:J28"/>
    <mergeCell ref="A33:J33"/>
    <mergeCell ref="B34:D34"/>
    <mergeCell ref="E34:G34"/>
    <mergeCell ref="H34:J34"/>
    <mergeCell ref="A27:A28"/>
    <mergeCell ref="B27:B28"/>
    <mergeCell ref="C27:C28"/>
    <mergeCell ref="D27:D28"/>
    <mergeCell ref="E27:E28"/>
    <mergeCell ref="F27:F28"/>
    <mergeCell ref="G27:G28"/>
    <mergeCell ref="H27:H28"/>
    <mergeCell ref="A47:C47"/>
    <mergeCell ref="H35:H36"/>
    <mergeCell ref="I35:I36"/>
    <mergeCell ref="J35:J36"/>
    <mergeCell ref="A44:C44"/>
    <mergeCell ref="A45:C45"/>
    <mergeCell ref="A46:J46"/>
    <mergeCell ref="A35:A36"/>
    <mergeCell ref="B35:B36"/>
    <mergeCell ref="C35:C36"/>
    <mergeCell ref="D35:D36"/>
    <mergeCell ref="E35:E36"/>
    <mergeCell ref="F35:F36"/>
    <mergeCell ref="G35:G36"/>
  </mergeCells>
  <conditionalFormatting sqref="A4:A5">
    <cfRule type="duplicateValues" dxfId="23" priority="10"/>
  </conditionalFormatting>
  <conditionalFormatting sqref="A14:A23 A7 A9:A12">
    <cfRule type="duplicateValues" dxfId="22" priority="58"/>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baseColWidth="10" defaultColWidth="11.42578125" defaultRowHeight="15" x14ac:dyDescent="0.25"/>
  <cols>
    <col min="1" max="1" width="71" style="47" customWidth="1"/>
    <col min="2" max="2" width="22.28515625" style="47" customWidth="1"/>
    <col min="3" max="8" width="15.28515625" style="47" customWidth="1"/>
    <col min="9" max="16384" width="11.42578125" style="47"/>
  </cols>
  <sheetData>
    <row r="1" spans="1:16" s="80" customFormat="1" ht="58.5" customHeight="1" x14ac:dyDescent="0.3"/>
    <row r="2" spans="1:16" s="82" customFormat="1" ht="3.75" customHeight="1" x14ac:dyDescent="0.25">
      <c r="A2" s="81"/>
      <c r="B2" s="81"/>
      <c r="C2" s="81"/>
      <c r="D2" s="81"/>
      <c r="E2" s="81"/>
      <c r="F2" s="81"/>
      <c r="G2" s="81"/>
      <c r="H2" s="81"/>
    </row>
    <row r="3" spans="1:16" ht="28.5" customHeight="1" x14ac:dyDescent="0.25">
      <c r="A3" s="683" t="s">
        <v>69</v>
      </c>
      <c r="B3" s="684"/>
      <c r="C3" s="684"/>
      <c r="D3" s="684"/>
      <c r="E3" s="684"/>
      <c r="F3" s="684"/>
      <c r="G3" s="684"/>
      <c r="H3" s="685"/>
    </row>
    <row r="4" spans="1:16" x14ac:dyDescent="0.25">
      <c r="A4" s="692" t="s">
        <v>69</v>
      </c>
      <c r="B4" s="693"/>
      <c r="C4" s="693"/>
      <c r="D4" s="693"/>
      <c r="E4" s="693"/>
      <c r="F4" s="693"/>
      <c r="G4" s="693"/>
      <c r="H4" s="694"/>
    </row>
    <row r="5" spans="1:16" x14ac:dyDescent="0.25">
      <c r="A5" s="689" t="s">
        <v>96</v>
      </c>
      <c r="B5" s="690"/>
      <c r="C5" s="690"/>
      <c r="D5" s="690"/>
      <c r="E5" s="690"/>
      <c r="F5" s="690"/>
      <c r="G5" s="690"/>
      <c r="H5" s="691"/>
    </row>
    <row r="6" spans="1:16" x14ac:dyDescent="0.25">
      <c r="A6" s="133"/>
      <c r="B6" s="133"/>
      <c r="C6" s="133"/>
      <c r="D6" s="133"/>
      <c r="E6" s="133"/>
      <c r="F6" s="133"/>
      <c r="G6" s="133"/>
      <c r="H6" s="133"/>
    </row>
    <row r="7" spans="1:16" ht="13.5" customHeight="1" x14ac:dyDescent="0.25">
      <c r="A7" s="134" t="s">
        <v>75</v>
      </c>
      <c r="B7" s="135">
        <v>2013</v>
      </c>
      <c r="C7" s="135">
        <v>2014</v>
      </c>
      <c r="D7" s="135">
        <v>2015</v>
      </c>
      <c r="E7" s="135">
        <v>2016</v>
      </c>
      <c r="F7" s="135">
        <v>2017</v>
      </c>
      <c r="G7" s="135" t="s">
        <v>76</v>
      </c>
      <c r="H7" s="136" t="s">
        <v>77</v>
      </c>
    </row>
    <row r="8" spans="1:16" x14ac:dyDescent="0.25">
      <c r="A8" s="223" t="s">
        <v>139</v>
      </c>
      <c r="B8" s="106">
        <v>169867</v>
      </c>
      <c r="C8" s="106">
        <v>181962</v>
      </c>
      <c r="D8" s="106">
        <v>215615</v>
      </c>
      <c r="E8" s="106">
        <v>206738</v>
      </c>
      <c r="F8" s="106">
        <v>725485</v>
      </c>
      <c r="G8" s="90">
        <v>613185</v>
      </c>
      <c r="H8" s="91">
        <v>826929</v>
      </c>
    </row>
    <row r="9" spans="1:16" x14ac:dyDescent="0.25">
      <c r="A9" s="224" t="s">
        <v>140</v>
      </c>
      <c r="B9" s="94">
        <v>132139619</v>
      </c>
      <c r="C9" s="94">
        <v>142504000</v>
      </c>
      <c r="D9" s="94">
        <v>153702000</v>
      </c>
      <c r="E9" s="94">
        <v>157775000</v>
      </c>
      <c r="F9" s="94">
        <v>173849000</v>
      </c>
      <c r="G9" s="94">
        <v>190435185</v>
      </c>
      <c r="H9" s="96">
        <v>206316000</v>
      </c>
    </row>
    <row r="10" spans="1:16" ht="14.25" customHeight="1" x14ac:dyDescent="0.25">
      <c r="A10" s="137" t="s">
        <v>69</v>
      </c>
      <c r="B10" s="138">
        <v>0.128551150128562</v>
      </c>
      <c r="C10" s="138">
        <v>0.12768904732498737</v>
      </c>
      <c r="D10" s="138">
        <v>0.14028119347828916</v>
      </c>
      <c r="E10" s="138">
        <v>0.13103343368721282</v>
      </c>
      <c r="F10" s="138">
        <v>0.417307548504737</v>
      </c>
      <c r="G10" s="138">
        <v>0.32199144291534149</v>
      </c>
      <c r="H10" s="139">
        <v>0.40080701448263822</v>
      </c>
    </row>
    <row r="11" spans="1:16" x14ac:dyDescent="0.25">
      <c r="A11" s="133"/>
      <c r="B11" s="133"/>
      <c r="C11" s="133"/>
      <c r="D11" s="133"/>
      <c r="E11" s="133"/>
      <c r="F11" s="133"/>
      <c r="G11" s="133"/>
      <c r="H11" s="133"/>
    </row>
    <row r="12" spans="1:16" s="46" customFormat="1" ht="14.25" x14ac:dyDescent="0.25">
      <c r="A12" s="125" t="s">
        <v>91</v>
      </c>
      <c r="B12" s="126"/>
      <c r="C12" s="126"/>
      <c r="D12" s="126"/>
      <c r="E12" s="126"/>
      <c r="F12" s="140"/>
      <c r="G12" s="140"/>
      <c r="H12" s="141"/>
      <c r="I12" s="142"/>
      <c r="J12" s="142"/>
      <c r="K12" s="142"/>
      <c r="L12" s="142"/>
      <c r="M12" s="142"/>
      <c r="N12" s="142"/>
      <c r="O12" s="142"/>
      <c r="P12" s="142"/>
    </row>
    <row r="13" spans="1:16" s="46" customFormat="1" ht="14.25" x14ac:dyDescent="0.25">
      <c r="A13" s="663" t="s">
        <v>92</v>
      </c>
      <c r="B13" s="695"/>
      <c r="C13" s="695"/>
      <c r="D13" s="695"/>
      <c r="E13" s="695"/>
      <c r="F13" s="227"/>
      <c r="G13" s="227"/>
      <c r="H13" s="143"/>
      <c r="I13" s="142"/>
      <c r="J13" s="142"/>
      <c r="K13" s="142"/>
      <c r="L13" s="142"/>
      <c r="M13" s="142"/>
      <c r="N13" s="142"/>
      <c r="O13" s="142"/>
      <c r="P13" s="142"/>
    </row>
    <row r="14" spans="1:16" s="46" customFormat="1" ht="14.25" x14ac:dyDescent="0.25">
      <c r="A14" s="663" t="s">
        <v>93</v>
      </c>
      <c r="B14" s="695"/>
      <c r="C14" s="695"/>
      <c r="D14" s="695"/>
      <c r="E14" s="695"/>
      <c r="F14" s="227"/>
      <c r="G14" s="227"/>
      <c r="H14" s="143"/>
      <c r="I14" s="142"/>
      <c r="J14" s="142"/>
      <c r="K14" s="142"/>
      <c r="L14" s="142"/>
      <c r="M14" s="142"/>
      <c r="N14" s="142"/>
      <c r="O14" s="142"/>
      <c r="P14" s="142"/>
    </row>
    <row r="15" spans="1:16" s="46" customFormat="1" ht="14.25" x14ac:dyDescent="0.25">
      <c r="A15" s="655" t="s">
        <v>95</v>
      </c>
      <c r="B15" s="656"/>
      <c r="C15" s="656"/>
      <c r="D15" s="656"/>
      <c r="E15" s="656"/>
      <c r="F15" s="144"/>
      <c r="G15" s="144"/>
      <c r="H15" s="145"/>
      <c r="I15" s="142"/>
      <c r="J15" s="142"/>
      <c r="K15" s="142"/>
      <c r="L15" s="142"/>
      <c r="M15" s="142"/>
      <c r="N15" s="142"/>
      <c r="O15" s="142"/>
      <c r="P15" s="142"/>
    </row>
    <row r="16" spans="1:16" s="46" customFormat="1" ht="12" x14ac:dyDescent="0.2"/>
    <row r="17" s="46" customFormat="1" ht="12" x14ac:dyDescent="0.2"/>
    <row r="18" s="46" customFormat="1" ht="12" x14ac:dyDescent="0.2"/>
    <row r="19" s="46" customFormat="1" ht="12" x14ac:dyDescent="0.2"/>
    <row r="20" s="46" customFormat="1" ht="12" x14ac:dyDescent="0.2"/>
    <row r="21" s="46" customFormat="1" ht="12" x14ac:dyDescent="0.2"/>
    <row r="22" s="46" customFormat="1" ht="12" x14ac:dyDescent="0.2"/>
    <row r="23" s="46" customFormat="1" ht="12" x14ac:dyDescent="0.2"/>
  </sheetData>
  <mergeCells count="6">
    <mergeCell ref="A15:E15"/>
    <mergeCell ref="A3:H3"/>
    <mergeCell ref="A4:H4"/>
    <mergeCell ref="A5:H5"/>
    <mergeCell ref="A13:E13"/>
    <mergeCell ref="A14:E14"/>
  </mergeCells>
  <conditionalFormatting sqref="A4">
    <cfRule type="duplicateValues" dxfId="21" priority="3"/>
  </conditionalFormatting>
  <conditionalFormatting sqref="A5:A6 A11">
    <cfRule type="duplicateValues" dxfId="20" priority="4"/>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ColWidth="11.42578125" defaultRowHeight="15" x14ac:dyDescent="0.25"/>
  <cols>
    <col min="1" max="1" width="76.28515625" style="47" customWidth="1"/>
    <col min="2" max="2" width="20.140625" style="47" customWidth="1"/>
    <col min="3" max="12" width="12.42578125" style="47" bestFit="1" customWidth="1"/>
    <col min="13" max="16384" width="11.42578125" style="47"/>
  </cols>
  <sheetData>
    <row r="1" spans="1:12" s="80" customFormat="1" ht="59.25" customHeight="1" x14ac:dyDescent="0.3"/>
    <row r="2" spans="1:12" s="82" customFormat="1" ht="3.75" customHeight="1" x14ac:dyDescent="0.25">
      <c r="A2" s="81"/>
      <c r="B2" s="81"/>
      <c r="C2" s="81"/>
      <c r="D2" s="81"/>
      <c r="E2" s="81"/>
      <c r="F2" s="81"/>
      <c r="G2" s="81"/>
      <c r="H2" s="81"/>
      <c r="I2" s="81"/>
      <c r="J2" s="81"/>
      <c r="K2" s="81"/>
      <c r="L2" s="81"/>
    </row>
    <row r="3" spans="1:12" ht="28.5" customHeight="1" x14ac:dyDescent="0.25">
      <c r="A3" s="683" t="s">
        <v>141</v>
      </c>
      <c r="B3" s="684"/>
      <c r="C3" s="684"/>
      <c r="D3" s="684"/>
      <c r="E3" s="684"/>
      <c r="F3" s="684"/>
      <c r="G3" s="684"/>
      <c r="H3" s="684"/>
      <c r="I3" s="684"/>
      <c r="J3" s="684"/>
      <c r="K3" s="684"/>
      <c r="L3" s="685"/>
    </row>
    <row r="4" spans="1:12" x14ac:dyDescent="0.25">
      <c r="A4" s="692" t="s">
        <v>141</v>
      </c>
      <c r="B4" s="693"/>
      <c r="C4" s="693"/>
      <c r="D4" s="693"/>
      <c r="E4" s="693"/>
      <c r="F4" s="693"/>
      <c r="G4" s="693"/>
      <c r="H4" s="693"/>
      <c r="I4" s="693"/>
      <c r="J4" s="693"/>
      <c r="K4" s="693"/>
      <c r="L4" s="694"/>
    </row>
    <row r="5" spans="1:12" x14ac:dyDescent="0.25">
      <c r="A5" s="689" t="s">
        <v>97</v>
      </c>
      <c r="B5" s="690"/>
      <c r="C5" s="690"/>
      <c r="D5" s="690"/>
      <c r="E5" s="690"/>
      <c r="F5" s="690"/>
      <c r="G5" s="690"/>
      <c r="H5" s="690"/>
      <c r="I5" s="690"/>
      <c r="J5" s="690"/>
      <c r="K5" s="690"/>
      <c r="L5" s="691"/>
    </row>
    <row r="7" spans="1:12" ht="16.5" customHeight="1" x14ac:dyDescent="0.25">
      <c r="A7" s="134" t="s">
        <v>75</v>
      </c>
      <c r="B7" s="135">
        <v>2009</v>
      </c>
      <c r="C7" s="135">
        <v>2010</v>
      </c>
      <c r="D7" s="135">
        <v>2011</v>
      </c>
      <c r="E7" s="135">
        <v>2012</v>
      </c>
      <c r="F7" s="135">
        <v>2013</v>
      </c>
      <c r="G7" s="135">
        <v>2014</v>
      </c>
      <c r="H7" s="135">
        <v>2015</v>
      </c>
      <c r="I7" s="135">
        <v>2016</v>
      </c>
      <c r="J7" s="135">
        <v>2017</v>
      </c>
      <c r="K7" s="135" t="s">
        <v>76</v>
      </c>
      <c r="L7" s="136" t="s">
        <v>77</v>
      </c>
    </row>
    <row r="8" spans="1:12" ht="16.5" customHeight="1" x14ac:dyDescent="0.25">
      <c r="A8" s="228" t="s">
        <v>142</v>
      </c>
      <c r="B8" s="106">
        <v>2598479.5114253005</v>
      </c>
      <c r="C8" s="106">
        <v>2875762.2193764681</v>
      </c>
      <c r="D8" s="106">
        <v>3467976.3847141005</v>
      </c>
      <c r="E8" s="106">
        <v>2547523.3075268734</v>
      </c>
      <c r="F8" s="106">
        <v>3179906.7094699088</v>
      </c>
      <c r="G8" s="106">
        <v>3386996.130735958</v>
      </c>
      <c r="H8" s="106">
        <v>4729437.2880934924</v>
      </c>
      <c r="I8" s="106">
        <v>4366951.1277981047</v>
      </c>
      <c r="J8" s="106">
        <v>5088573.6514555514</v>
      </c>
      <c r="K8" s="90">
        <v>5153963.1462730179</v>
      </c>
      <c r="L8" s="91">
        <v>6836090.204124012</v>
      </c>
    </row>
    <row r="9" spans="1:12" ht="16.5" customHeight="1" x14ac:dyDescent="0.25">
      <c r="A9" s="229" t="s">
        <v>143</v>
      </c>
      <c r="B9" s="146">
        <v>150701530</v>
      </c>
      <c r="C9" s="146">
        <v>161943940</v>
      </c>
      <c r="D9" s="146">
        <v>185030320</v>
      </c>
      <c r="E9" s="146">
        <v>201751479.99999997</v>
      </c>
      <c r="F9" s="146">
        <v>220898400.00000003</v>
      </c>
      <c r="G9" s="146">
        <v>239194570</v>
      </c>
      <c r="H9" s="146">
        <v>257784600.00000003</v>
      </c>
      <c r="I9" s="146">
        <v>268243500</v>
      </c>
      <c r="J9" s="146">
        <v>290107900</v>
      </c>
      <c r="K9" s="146">
        <v>306089690.00000006</v>
      </c>
      <c r="L9" s="147">
        <v>334909210</v>
      </c>
    </row>
    <row r="10" spans="1:12" ht="26.25" customHeight="1" x14ac:dyDescent="0.25">
      <c r="A10" s="137" t="s">
        <v>141</v>
      </c>
      <c r="B10" s="148">
        <v>1.7242555609258252</v>
      </c>
      <c r="C10" s="148">
        <v>1.7757763701293596</v>
      </c>
      <c r="D10" s="148">
        <v>1.8742746511566863</v>
      </c>
      <c r="E10" s="148">
        <v>1.2627036527944546</v>
      </c>
      <c r="F10" s="148">
        <v>1.4395336088762565</v>
      </c>
      <c r="G10" s="148">
        <v>1.4160004262370831</v>
      </c>
      <c r="H10" s="148">
        <v>1.8346469448110909</v>
      </c>
      <c r="I10" s="148">
        <v>1.6279802223718765</v>
      </c>
      <c r="J10" s="148">
        <v>1.7540279501025484</v>
      </c>
      <c r="K10" s="148">
        <v>1.6838081499161297</v>
      </c>
      <c r="L10" s="149">
        <v>2.0411771309973865</v>
      </c>
    </row>
    <row r="11" spans="1:12" x14ac:dyDescent="0.25">
      <c r="A11" s="150"/>
      <c r="B11" s="151"/>
      <c r="C11" s="151"/>
      <c r="D11" s="151"/>
      <c r="E11" s="151"/>
      <c r="F11" s="151"/>
      <c r="G11" s="151"/>
      <c r="H11" s="151"/>
      <c r="I11" s="151"/>
      <c r="J11" s="151"/>
      <c r="K11" s="151"/>
      <c r="L11" s="151"/>
    </row>
    <row r="12" spans="1:12" x14ac:dyDescent="0.25">
      <c r="A12" s="125" t="s">
        <v>91</v>
      </c>
      <c r="B12" s="127"/>
      <c r="C12" s="127"/>
      <c r="D12" s="127"/>
      <c r="E12" s="127"/>
      <c r="F12" s="127"/>
      <c r="G12" s="127"/>
      <c r="H12" s="127"/>
      <c r="I12" s="127"/>
      <c r="J12" s="127"/>
      <c r="K12" s="152"/>
      <c r="L12" s="141"/>
    </row>
    <row r="13" spans="1:12" x14ac:dyDescent="0.25">
      <c r="A13" s="153" t="s">
        <v>92</v>
      </c>
      <c r="B13" s="225"/>
      <c r="C13" s="225"/>
      <c r="D13" s="225"/>
      <c r="E13" s="225"/>
      <c r="F13" s="225"/>
      <c r="G13" s="225"/>
      <c r="H13" s="225"/>
      <c r="I13" s="225"/>
      <c r="J13" s="225"/>
      <c r="K13" s="226"/>
      <c r="L13" s="143"/>
    </row>
    <row r="14" spans="1:12" x14ac:dyDescent="0.25">
      <c r="A14" s="154" t="s">
        <v>93</v>
      </c>
      <c r="B14" s="226"/>
      <c r="C14" s="226"/>
      <c r="D14" s="226"/>
      <c r="E14" s="226"/>
      <c r="F14" s="226"/>
      <c r="G14" s="226"/>
      <c r="H14" s="226"/>
      <c r="I14" s="226"/>
      <c r="J14" s="226"/>
      <c r="K14" s="226"/>
      <c r="L14" s="143"/>
    </row>
    <row r="15" spans="1:12" x14ac:dyDescent="0.25">
      <c r="A15" s="155" t="s">
        <v>95</v>
      </c>
      <c r="B15" s="156"/>
      <c r="C15" s="156"/>
      <c r="D15" s="156"/>
      <c r="E15" s="156"/>
      <c r="F15" s="156"/>
      <c r="G15" s="156"/>
      <c r="H15" s="156"/>
      <c r="I15" s="156"/>
      <c r="J15" s="156"/>
      <c r="K15" s="157"/>
      <c r="L15" s="145"/>
    </row>
  </sheetData>
  <mergeCells count="3">
    <mergeCell ref="A4:L4"/>
    <mergeCell ref="A5:L5"/>
    <mergeCell ref="A3:L3"/>
  </mergeCells>
  <conditionalFormatting sqref="A5">
    <cfRule type="duplicateValues" dxfId="19" priority="4"/>
  </conditionalFormatting>
  <conditionalFormatting sqref="A4">
    <cfRule type="duplicateValues" dxfId="18" priority="1"/>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70" zoomScaleNormal="70" zoomScalePageLayoutView="115" workbookViewId="0"/>
  </sheetViews>
  <sheetFormatPr baseColWidth="10" defaultColWidth="11.42578125" defaultRowHeight="15" x14ac:dyDescent="0.25"/>
  <cols>
    <col min="1" max="1" width="70.140625" style="47" customWidth="1"/>
    <col min="2" max="11" width="11.42578125" style="47"/>
    <col min="12" max="12" width="12.140625" style="47" customWidth="1"/>
    <col min="13" max="16384" width="11.42578125" style="47"/>
  </cols>
  <sheetData>
    <row r="1" spans="1:12" s="80" customFormat="1" ht="59.25" customHeight="1" x14ac:dyDescent="0.3"/>
    <row r="2" spans="1:12" s="82" customFormat="1" ht="3.75" customHeight="1" x14ac:dyDescent="0.25">
      <c r="A2" s="81"/>
      <c r="B2" s="81"/>
      <c r="C2" s="81"/>
      <c r="D2" s="81"/>
      <c r="E2" s="81"/>
      <c r="F2" s="81"/>
      <c r="G2" s="81"/>
      <c r="H2" s="81"/>
      <c r="I2" s="81"/>
      <c r="J2" s="81"/>
      <c r="K2" s="81"/>
      <c r="L2" s="81"/>
    </row>
    <row r="3" spans="1:12" ht="28.5" customHeight="1" x14ac:dyDescent="0.25">
      <c r="A3" s="683" t="s">
        <v>70</v>
      </c>
      <c r="B3" s="684"/>
      <c r="C3" s="684"/>
      <c r="D3" s="684"/>
      <c r="E3" s="684"/>
      <c r="F3" s="684"/>
      <c r="G3" s="684"/>
      <c r="H3" s="684"/>
      <c r="I3" s="684"/>
      <c r="J3" s="684"/>
      <c r="K3" s="684"/>
      <c r="L3" s="685"/>
    </row>
    <row r="4" spans="1:12" x14ac:dyDescent="0.25">
      <c r="A4" s="692" t="s">
        <v>70</v>
      </c>
      <c r="B4" s="693"/>
      <c r="C4" s="693"/>
      <c r="D4" s="693"/>
      <c r="E4" s="693"/>
      <c r="F4" s="693"/>
      <c r="G4" s="693"/>
      <c r="H4" s="693"/>
      <c r="I4" s="693"/>
      <c r="J4" s="693"/>
      <c r="K4" s="693"/>
      <c r="L4" s="694"/>
    </row>
    <row r="5" spans="1:12" x14ac:dyDescent="0.25">
      <c r="A5" s="689" t="s">
        <v>97</v>
      </c>
      <c r="B5" s="690"/>
      <c r="C5" s="690"/>
      <c r="D5" s="690"/>
      <c r="E5" s="690"/>
      <c r="F5" s="690"/>
      <c r="G5" s="690"/>
      <c r="H5" s="690"/>
      <c r="I5" s="690"/>
      <c r="J5" s="690"/>
      <c r="K5" s="690"/>
      <c r="L5" s="691"/>
    </row>
    <row r="7" spans="1:12" x14ac:dyDescent="0.25">
      <c r="A7" s="699" t="s">
        <v>98</v>
      </c>
      <c r="B7" s="700"/>
      <c r="C7" s="700"/>
      <c r="D7" s="700"/>
      <c r="E7" s="700"/>
      <c r="F7" s="700"/>
      <c r="G7" s="700"/>
      <c r="H7" s="700"/>
      <c r="I7" s="700"/>
      <c r="J7" s="700"/>
      <c r="K7" s="700"/>
      <c r="L7" s="701"/>
    </row>
    <row r="8" spans="1:12" s="46" customFormat="1" ht="19.5" customHeight="1" x14ac:dyDescent="0.2">
      <c r="A8" s="158" t="s">
        <v>99</v>
      </c>
      <c r="B8" s="159">
        <v>2009</v>
      </c>
      <c r="C8" s="159">
        <v>2010</v>
      </c>
      <c r="D8" s="159">
        <v>2011</v>
      </c>
      <c r="E8" s="159">
        <v>2012</v>
      </c>
      <c r="F8" s="159">
        <v>2013</v>
      </c>
      <c r="G8" s="159">
        <v>2014</v>
      </c>
      <c r="H8" s="159">
        <v>2015</v>
      </c>
      <c r="I8" s="160">
        <v>2016</v>
      </c>
      <c r="J8" s="160">
        <v>2017</v>
      </c>
      <c r="K8" s="160" t="s">
        <v>76</v>
      </c>
      <c r="L8" s="161" t="s">
        <v>77</v>
      </c>
    </row>
    <row r="9" spans="1:12" s="46" customFormat="1" ht="12" x14ac:dyDescent="0.2">
      <c r="A9" s="162" t="s">
        <v>100</v>
      </c>
      <c r="B9" s="163"/>
      <c r="C9" s="164"/>
      <c r="D9" s="164"/>
      <c r="E9" s="164"/>
      <c r="F9" s="164"/>
      <c r="G9" s="164"/>
      <c r="H9" s="164"/>
      <c r="I9" s="164"/>
      <c r="J9" s="164"/>
      <c r="K9" s="164"/>
      <c r="L9" s="165"/>
    </row>
    <row r="10" spans="1:12" s="46" customFormat="1" ht="12" x14ac:dyDescent="0.2">
      <c r="A10" s="166" t="s">
        <v>101</v>
      </c>
      <c r="B10" s="167">
        <v>24963.880926220601</v>
      </c>
      <c r="C10" s="168">
        <v>35015.799545048772</v>
      </c>
      <c r="D10" s="168">
        <v>39494.744329000001</v>
      </c>
      <c r="E10" s="168">
        <v>29710.938604000999</v>
      </c>
      <c r="F10" s="168">
        <v>32080.692677349998</v>
      </c>
      <c r="G10" s="168">
        <v>29894.974975280002</v>
      </c>
      <c r="H10" s="168">
        <v>44390.719504110006</v>
      </c>
      <c r="I10" s="168">
        <v>150598.13521820001</v>
      </c>
      <c r="J10" s="168">
        <v>234927.87049197601</v>
      </c>
      <c r="K10" s="168">
        <v>153606.6172605941</v>
      </c>
      <c r="L10" s="169">
        <v>148505.67720381002</v>
      </c>
    </row>
    <row r="11" spans="1:12" s="46" customFormat="1" ht="12" x14ac:dyDescent="0.2">
      <c r="A11" s="170" t="s">
        <v>102</v>
      </c>
      <c r="B11" s="171">
        <v>647650.10070033581</v>
      </c>
      <c r="C11" s="172">
        <v>637078.07281529414</v>
      </c>
      <c r="D11" s="172">
        <v>925563.4262220019</v>
      </c>
      <c r="E11" s="172">
        <v>724730.22923031123</v>
      </c>
      <c r="F11" s="172">
        <v>961079.84350069007</v>
      </c>
      <c r="G11" s="172">
        <v>850866.93363999086</v>
      </c>
      <c r="H11" s="172">
        <v>1213901.6511902399</v>
      </c>
      <c r="I11" s="172">
        <v>1219870.7376351</v>
      </c>
      <c r="J11" s="172">
        <v>1126708.4827320594</v>
      </c>
      <c r="K11" s="172">
        <v>1223541.9673692554</v>
      </c>
      <c r="L11" s="173">
        <v>2025881.5722780458</v>
      </c>
    </row>
    <row r="12" spans="1:12" s="46" customFormat="1" ht="12" x14ac:dyDescent="0.2">
      <c r="A12" s="166" t="s">
        <v>103</v>
      </c>
      <c r="B12" s="167">
        <v>252484.63435661298</v>
      </c>
      <c r="C12" s="168">
        <v>224799.6731699763</v>
      </c>
      <c r="D12" s="168">
        <v>328477.82970521646</v>
      </c>
      <c r="E12" s="168">
        <v>168993.20409951502</v>
      </c>
      <c r="F12" s="168">
        <v>216505.91297943</v>
      </c>
      <c r="G12" s="168">
        <v>344755.80655867001</v>
      </c>
      <c r="H12" s="168">
        <v>470868.09009726002</v>
      </c>
      <c r="I12" s="168">
        <v>332101.07031646167</v>
      </c>
      <c r="J12" s="168">
        <v>229715.09645339873</v>
      </c>
      <c r="K12" s="168">
        <v>325154.71135344403</v>
      </c>
      <c r="L12" s="169">
        <v>415191.81698241009</v>
      </c>
    </row>
    <row r="13" spans="1:12" s="46" customFormat="1" ht="16.5" customHeight="1" x14ac:dyDescent="0.2">
      <c r="A13" s="174" t="s">
        <v>104</v>
      </c>
      <c r="B13" s="171">
        <v>278277.08235659014</v>
      </c>
      <c r="C13" s="172">
        <v>268459.81998372491</v>
      </c>
      <c r="D13" s="172">
        <v>270372.29075663909</v>
      </c>
      <c r="E13" s="172">
        <v>129284.08985991699</v>
      </c>
      <c r="F13" s="172">
        <v>387256.515906004</v>
      </c>
      <c r="G13" s="172">
        <v>484132.30004792893</v>
      </c>
      <c r="H13" s="172">
        <v>639600.36588694004</v>
      </c>
      <c r="I13" s="172">
        <v>453693.92155754199</v>
      </c>
      <c r="J13" s="172">
        <v>878921.23544737452</v>
      </c>
      <c r="K13" s="172">
        <v>208639.16989513722</v>
      </c>
      <c r="L13" s="173">
        <v>539400.39565929002</v>
      </c>
    </row>
    <row r="14" spans="1:12" s="46" customFormat="1" ht="12" x14ac:dyDescent="0.2">
      <c r="A14" s="166" t="s">
        <v>105</v>
      </c>
      <c r="B14" s="167">
        <v>93.031414999999996</v>
      </c>
      <c r="C14" s="168">
        <v>60.530103999999994</v>
      </c>
      <c r="D14" s="168">
        <v>570.10975900000005</v>
      </c>
      <c r="E14" s="168">
        <v>0</v>
      </c>
      <c r="F14" s="168">
        <v>2992.6111533399999</v>
      </c>
      <c r="G14" s="168">
        <v>9312.9043864799987</v>
      </c>
      <c r="H14" s="168">
        <v>2208.6510244999999</v>
      </c>
      <c r="I14" s="168">
        <v>1304.00951128</v>
      </c>
      <c r="J14" s="168">
        <v>2236.4365419999999</v>
      </c>
      <c r="K14" s="168">
        <v>3442.5237240000001</v>
      </c>
      <c r="L14" s="169">
        <v>7176.8397729999997</v>
      </c>
    </row>
    <row r="15" spans="1:12" s="46" customFormat="1" ht="12" x14ac:dyDescent="0.2">
      <c r="A15" s="170" t="s">
        <v>106</v>
      </c>
      <c r="B15" s="171">
        <v>551952.2186529648</v>
      </c>
      <c r="C15" s="172">
        <v>710025.25790239905</v>
      </c>
      <c r="D15" s="172">
        <v>782046.71553382371</v>
      </c>
      <c r="E15" s="172">
        <v>623802.06898702774</v>
      </c>
      <c r="F15" s="172">
        <v>882753.18497576704</v>
      </c>
      <c r="G15" s="172">
        <v>898842.98036502558</v>
      </c>
      <c r="H15" s="172">
        <v>1371803.7299552925</v>
      </c>
      <c r="I15" s="172">
        <v>947781.85233444488</v>
      </c>
      <c r="J15" s="172">
        <v>887861.40037611441</v>
      </c>
      <c r="K15" s="172">
        <v>1186151.8317791412</v>
      </c>
      <c r="L15" s="173">
        <v>1389125.3921753897</v>
      </c>
    </row>
    <row r="16" spans="1:12" s="46" customFormat="1" ht="12" x14ac:dyDescent="0.2">
      <c r="A16" s="166" t="s">
        <v>107</v>
      </c>
      <c r="B16" s="167">
        <v>30846.947574819998</v>
      </c>
      <c r="C16" s="168">
        <v>9585.9733832599995</v>
      </c>
      <c r="D16" s="168">
        <v>15081.19569375</v>
      </c>
      <c r="E16" s="168">
        <v>16387.360614910001</v>
      </c>
      <c r="F16" s="168">
        <v>7268.8347290000002</v>
      </c>
      <c r="G16" s="168">
        <v>6368.59232445</v>
      </c>
      <c r="H16" s="168">
        <v>29180.964311959498</v>
      </c>
      <c r="I16" s="168">
        <v>39459.224732199997</v>
      </c>
      <c r="J16" s="168">
        <v>43446.558419350367</v>
      </c>
      <c r="K16" s="168">
        <v>40687.059209030005</v>
      </c>
      <c r="L16" s="169">
        <v>48089.19856958001</v>
      </c>
    </row>
    <row r="17" spans="1:12" s="46" customFormat="1" ht="12" x14ac:dyDescent="0.2">
      <c r="A17" s="170" t="s">
        <v>108</v>
      </c>
      <c r="B17" s="171">
        <v>811146.53240675596</v>
      </c>
      <c r="C17" s="172">
        <v>990257.18190376554</v>
      </c>
      <c r="D17" s="172">
        <v>1105932.8675746692</v>
      </c>
      <c r="E17" s="172">
        <v>853941.62533019134</v>
      </c>
      <c r="F17" s="172">
        <v>686550.48713802802</v>
      </c>
      <c r="G17" s="172">
        <v>757481.8784026627</v>
      </c>
      <c r="H17" s="172">
        <v>946196.31977629953</v>
      </c>
      <c r="I17" s="172">
        <v>1165746.9524594813</v>
      </c>
      <c r="J17" s="172">
        <v>1591892.0840227839</v>
      </c>
      <c r="K17" s="172">
        <v>1886892.9689265024</v>
      </c>
      <c r="L17" s="173">
        <v>2065777.6378600805</v>
      </c>
    </row>
    <row r="18" spans="1:12" s="46" customFormat="1" ht="12" x14ac:dyDescent="0.2">
      <c r="A18" s="175" t="s">
        <v>109</v>
      </c>
      <c r="B18" s="176">
        <v>2597414.4283893001</v>
      </c>
      <c r="C18" s="177">
        <v>2875282.3088074685</v>
      </c>
      <c r="D18" s="177">
        <v>3467539.1795741003</v>
      </c>
      <c r="E18" s="177">
        <v>2546849.5167258736</v>
      </c>
      <c r="F18" s="177">
        <v>3176488.0830596089</v>
      </c>
      <c r="G18" s="177">
        <v>3381656.3707004888</v>
      </c>
      <c r="H18" s="177">
        <v>4718150.4917466016</v>
      </c>
      <c r="I18" s="177">
        <v>4310555.9037647098</v>
      </c>
      <c r="J18" s="177">
        <v>4995709.1644850578</v>
      </c>
      <c r="K18" s="177">
        <v>5028116.8495171042</v>
      </c>
      <c r="L18" s="178">
        <v>6639148.5305016059</v>
      </c>
    </row>
    <row r="19" spans="1:12" s="46" customFormat="1" ht="12" x14ac:dyDescent="0.2">
      <c r="A19" s="179"/>
      <c r="B19" s="180"/>
      <c r="C19" s="180"/>
      <c r="D19" s="180"/>
      <c r="E19" s="180"/>
      <c r="F19" s="180"/>
      <c r="G19" s="180"/>
      <c r="H19" s="180"/>
      <c r="I19" s="180"/>
      <c r="J19" s="180"/>
      <c r="K19" s="180"/>
      <c r="L19" s="180"/>
    </row>
    <row r="20" spans="1:12" s="46" customFormat="1" ht="12" x14ac:dyDescent="0.2">
      <c r="A20" s="162" t="s">
        <v>110</v>
      </c>
      <c r="B20" s="163"/>
      <c r="C20" s="164"/>
      <c r="D20" s="164"/>
      <c r="E20" s="164"/>
      <c r="F20" s="164"/>
      <c r="G20" s="164"/>
      <c r="H20" s="164"/>
      <c r="I20" s="164"/>
      <c r="J20" s="164"/>
      <c r="K20" s="164"/>
      <c r="L20" s="165"/>
    </row>
    <row r="21" spans="1:12" s="46" customFormat="1" ht="12" x14ac:dyDescent="0.2">
      <c r="A21" s="166" t="s">
        <v>111</v>
      </c>
      <c r="B21" s="181">
        <v>0</v>
      </c>
      <c r="C21" s="182">
        <v>0</v>
      </c>
      <c r="D21" s="182">
        <v>0</v>
      </c>
      <c r="E21" s="182">
        <v>0</v>
      </c>
      <c r="F21" s="182">
        <v>48.228838689999996</v>
      </c>
      <c r="G21" s="182">
        <v>149.28463765999999</v>
      </c>
      <c r="H21" s="182">
        <v>1396.67782594</v>
      </c>
      <c r="I21" s="182">
        <v>1093.8203394000002</v>
      </c>
      <c r="J21" s="182">
        <v>1766.6929230000001</v>
      </c>
      <c r="K21" s="182">
        <v>4883.0829605500003</v>
      </c>
      <c r="L21" s="183">
        <v>1137.1835980000001</v>
      </c>
    </row>
    <row r="22" spans="1:12" s="46" customFormat="1" ht="12" x14ac:dyDescent="0.2">
      <c r="A22" s="170" t="s">
        <v>112</v>
      </c>
      <c r="B22" s="184">
        <v>0</v>
      </c>
      <c r="C22" s="185">
        <v>0</v>
      </c>
      <c r="D22" s="185">
        <v>0</v>
      </c>
      <c r="E22" s="185">
        <v>672.38485100000003</v>
      </c>
      <c r="F22" s="185">
        <v>1440.7987736100001</v>
      </c>
      <c r="G22" s="185">
        <v>2282.4448137700006</v>
      </c>
      <c r="H22" s="185">
        <v>6029.1995371599996</v>
      </c>
      <c r="I22" s="185">
        <v>6892.9977982100008</v>
      </c>
      <c r="J22" s="185">
        <v>6677.1839180400002</v>
      </c>
      <c r="K22" s="185">
        <v>17633.391146800001</v>
      </c>
      <c r="L22" s="186">
        <v>18410.693967080002</v>
      </c>
    </row>
    <row r="23" spans="1:12" s="46" customFormat="1" ht="12" x14ac:dyDescent="0.2">
      <c r="A23" s="166" t="s">
        <v>113</v>
      </c>
      <c r="B23" s="181">
        <v>0</v>
      </c>
      <c r="C23" s="182">
        <v>0</v>
      </c>
      <c r="D23" s="182">
        <v>0</v>
      </c>
      <c r="E23" s="182">
        <v>0</v>
      </c>
      <c r="F23" s="182">
        <v>0</v>
      </c>
      <c r="G23" s="182">
        <v>97.918750000000003</v>
      </c>
      <c r="H23" s="182">
        <v>50</v>
      </c>
      <c r="I23" s="182">
        <v>0</v>
      </c>
      <c r="J23" s="182">
        <v>762.59217851999995</v>
      </c>
      <c r="K23" s="182">
        <v>173.71847199999999</v>
      </c>
      <c r="L23" s="183">
        <v>521.48595799999998</v>
      </c>
    </row>
    <row r="24" spans="1:12" s="46" customFormat="1" ht="12" x14ac:dyDescent="0.2">
      <c r="A24" s="170" t="s">
        <v>114</v>
      </c>
      <c r="B24" s="184">
        <v>1065.083036</v>
      </c>
      <c r="C24" s="185">
        <v>479.91056900000001</v>
      </c>
      <c r="D24" s="185">
        <v>437.20513999999997</v>
      </c>
      <c r="E24" s="185">
        <v>1.40595</v>
      </c>
      <c r="F24" s="185">
        <v>1700.1998819999999</v>
      </c>
      <c r="G24" s="185">
        <v>2693.27155404</v>
      </c>
      <c r="H24" s="185">
        <v>3492.8876837899998</v>
      </c>
      <c r="I24" s="185">
        <v>18768.012137780002</v>
      </c>
      <c r="J24" s="185">
        <v>31650.12378473</v>
      </c>
      <c r="K24" s="185">
        <v>62752.494632833761</v>
      </c>
      <c r="L24" s="186">
        <v>134101.37533052999</v>
      </c>
    </row>
    <row r="25" spans="1:12" s="46" customFormat="1" ht="12" x14ac:dyDescent="0.2">
      <c r="A25" s="166" t="s">
        <v>115</v>
      </c>
      <c r="B25" s="181">
        <v>0</v>
      </c>
      <c r="C25" s="182">
        <v>0</v>
      </c>
      <c r="D25" s="182">
        <v>0</v>
      </c>
      <c r="E25" s="182">
        <v>0</v>
      </c>
      <c r="F25" s="182">
        <v>229.39891600000001</v>
      </c>
      <c r="G25" s="182">
        <v>116.84028000000001</v>
      </c>
      <c r="H25" s="182">
        <v>318.03129999999999</v>
      </c>
      <c r="I25" s="182">
        <v>29640.393758004997</v>
      </c>
      <c r="J25" s="182">
        <v>52007.894166284001</v>
      </c>
      <c r="K25" s="182">
        <v>40403.609543730003</v>
      </c>
      <c r="L25" s="183">
        <v>42770.934768790008</v>
      </c>
    </row>
    <row r="26" spans="1:12" s="46" customFormat="1" ht="12" x14ac:dyDescent="0.2">
      <c r="A26" s="175" t="s">
        <v>116</v>
      </c>
      <c r="B26" s="187">
        <v>1065.083036</v>
      </c>
      <c r="C26" s="188">
        <v>479.91056900000001</v>
      </c>
      <c r="D26" s="188">
        <v>437.20513999999997</v>
      </c>
      <c r="E26" s="188">
        <v>673.79080099999999</v>
      </c>
      <c r="F26" s="188">
        <v>3418.6264103000003</v>
      </c>
      <c r="G26" s="188">
        <v>5339.7600354700007</v>
      </c>
      <c r="H26" s="188">
        <v>11286.79634689</v>
      </c>
      <c r="I26" s="188">
        <v>56395.224033395003</v>
      </c>
      <c r="J26" s="188">
        <v>92864.486970574013</v>
      </c>
      <c r="K26" s="188">
        <v>125846.29675591376</v>
      </c>
      <c r="L26" s="189">
        <v>196941.67362240001</v>
      </c>
    </row>
    <row r="27" spans="1:12" s="46" customFormat="1" ht="12" x14ac:dyDescent="0.2"/>
    <row r="28" spans="1:12" s="46" customFormat="1" ht="12" customHeight="1" x14ac:dyDescent="0.2">
      <c r="A28" s="673" t="s">
        <v>117</v>
      </c>
      <c r="B28" s="674"/>
      <c r="C28" s="674"/>
      <c r="D28" s="674"/>
      <c r="E28" s="674"/>
      <c r="F28" s="674"/>
      <c r="G28" s="674"/>
      <c r="H28" s="674"/>
      <c r="I28" s="674"/>
      <c r="J28" s="674"/>
      <c r="K28" s="674"/>
      <c r="L28" s="675"/>
    </row>
    <row r="29" spans="1:12" s="46" customFormat="1" ht="14.25" x14ac:dyDescent="0.2">
      <c r="A29" s="158" t="s">
        <v>99</v>
      </c>
      <c r="B29" s="159">
        <v>2009</v>
      </c>
      <c r="C29" s="159">
        <v>2010</v>
      </c>
      <c r="D29" s="159">
        <v>2011</v>
      </c>
      <c r="E29" s="159">
        <v>2012</v>
      </c>
      <c r="F29" s="159">
        <v>2013</v>
      </c>
      <c r="G29" s="159">
        <v>2014</v>
      </c>
      <c r="H29" s="159">
        <v>2015</v>
      </c>
      <c r="I29" s="160">
        <v>2016</v>
      </c>
      <c r="J29" s="160">
        <v>2017</v>
      </c>
      <c r="K29" s="160" t="s">
        <v>76</v>
      </c>
      <c r="L29" s="161" t="s">
        <v>77</v>
      </c>
    </row>
    <row r="30" spans="1:12" s="46" customFormat="1" ht="12" x14ac:dyDescent="0.2">
      <c r="A30" s="162" t="s">
        <v>100</v>
      </c>
      <c r="B30" s="163"/>
      <c r="C30" s="164"/>
      <c r="D30" s="164"/>
      <c r="E30" s="164"/>
      <c r="F30" s="164"/>
      <c r="G30" s="164"/>
      <c r="H30" s="164"/>
      <c r="I30" s="164"/>
      <c r="J30" s="164"/>
      <c r="K30" s="164"/>
      <c r="L30" s="165"/>
    </row>
    <row r="31" spans="1:12" s="46" customFormat="1" ht="12" x14ac:dyDescent="0.2">
      <c r="A31" s="166" t="s">
        <v>101</v>
      </c>
      <c r="B31" s="190">
        <f t="shared" ref="B31:L39" si="0">B10/B$18*100</f>
        <v>0.9611050378934376</v>
      </c>
      <c r="C31" s="191">
        <f t="shared" si="0"/>
        <v>1.2178212705510534</v>
      </c>
      <c r="D31" s="191">
        <f t="shared" si="0"/>
        <v>1.1389848040260913</v>
      </c>
      <c r="E31" s="191">
        <f t="shared" si="0"/>
        <v>1.1665761329391842</v>
      </c>
      <c r="F31" s="191">
        <f t="shared" si="0"/>
        <v>1.0099421700474227</v>
      </c>
      <c r="G31" s="191">
        <f t="shared" si="0"/>
        <v>0.88403349418638444</v>
      </c>
      <c r="H31" s="191">
        <f t="shared" si="0"/>
        <v>0.94085001277009095</v>
      </c>
      <c r="I31" s="191">
        <f t="shared" si="0"/>
        <v>3.4937056514374891</v>
      </c>
      <c r="J31" s="191">
        <f t="shared" si="0"/>
        <v>4.702593020468429</v>
      </c>
      <c r="K31" s="191">
        <f t="shared" si="0"/>
        <v>3.0549532132560988</v>
      </c>
      <c r="L31" s="192">
        <f>L10/L$18*100</f>
        <v>2.2368181178888311</v>
      </c>
    </row>
    <row r="32" spans="1:12" s="46" customFormat="1" ht="12" x14ac:dyDescent="0.2">
      <c r="A32" s="170" t="s">
        <v>102</v>
      </c>
      <c r="B32" s="193">
        <f t="shared" si="0"/>
        <v>24.934415302449615</v>
      </c>
      <c r="C32" s="194">
        <f t="shared" si="0"/>
        <v>22.157061616656488</v>
      </c>
      <c r="D32" s="194">
        <f t="shared" si="0"/>
        <v>26.69222691625604</v>
      </c>
      <c r="E32" s="194">
        <f t="shared" si="0"/>
        <v>28.455950163949812</v>
      </c>
      <c r="F32" s="194">
        <f t="shared" si="0"/>
        <v>30.256050656263543</v>
      </c>
      <c r="G32" s="194">
        <f t="shared" si="0"/>
        <v>25.161247636280059</v>
      </c>
      <c r="H32" s="194">
        <f t="shared" si="0"/>
        <v>25.728336841177534</v>
      </c>
      <c r="I32" s="194">
        <f t="shared" si="0"/>
        <v>28.299615290215851</v>
      </c>
      <c r="J32" s="194">
        <f t="shared" si="0"/>
        <v>22.553524347292484</v>
      </c>
      <c r="K32" s="194">
        <f t="shared" si="0"/>
        <v>24.334000262678128</v>
      </c>
      <c r="L32" s="195">
        <f t="shared" si="0"/>
        <v>30.514177578204972</v>
      </c>
    </row>
    <row r="33" spans="1:12" s="46" customFormat="1" ht="12" x14ac:dyDescent="0.2">
      <c r="A33" s="166" t="s">
        <v>103</v>
      </c>
      <c r="B33" s="190">
        <f t="shared" si="0"/>
        <v>9.7206141460137694</v>
      </c>
      <c r="C33" s="191">
        <f t="shared" si="0"/>
        <v>7.8183513487137413</v>
      </c>
      <c r="D33" s="191">
        <f t="shared" si="0"/>
        <v>9.4729378009670153</v>
      </c>
      <c r="E33" s="191">
        <f t="shared" si="0"/>
        <v>6.6353823808469787</v>
      </c>
      <c r="F33" s="191">
        <f t="shared" si="0"/>
        <v>6.8158893506973408</v>
      </c>
      <c r="G33" s="191">
        <f t="shared" si="0"/>
        <v>10.19487992765084</v>
      </c>
      <c r="H33" s="191">
        <f t="shared" si="0"/>
        <v>9.9799294431354681</v>
      </c>
      <c r="I33" s="191">
        <f t="shared" si="0"/>
        <v>7.7043675509790885</v>
      </c>
      <c r="J33" s="191">
        <f t="shared" si="0"/>
        <v>4.5982479942280037</v>
      </c>
      <c r="K33" s="191">
        <f t="shared" si="0"/>
        <v>6.4667294155001898</v>
      </c>
      <c r="L33" s="192">
        <f t="shared" si="0"/>
        <v>6.2536907417409626</v>
      </c>
    </row>
    <row r="34" spans="1:12" s="46" customFormat="1" ht="12" x14ac:dyDescent="0.2">
      <c r="A34" s="174" t="s">
        <v>104</v>
      </c>
      <c r="B34" s="193">
        <f t="shared" si="0"/>
        <v>10.713618870945997</v>
      </c>
      <c r="C34" s="194">
        <f t="shared" si="0"/>
        <v>9.3368160462500605</v>
      </c>
      <c r="D34" s="194">
        <f t="shared" si="0"/>
        <v>7.797238235959818</v>
      </c>
      <c r="E34" s="194">
        <f t="shared" si="0"/>
        <v>5.0762359146416847</v>
      </c>
      <c r="F34" s="194">
        <f t="shared" si="0"/>
        <v>12.191341688680179</v>
      </c>
      <c r="G34" s="194">
        <f t="shared" si="0"/>
        <v>14.316425058517817</v>
      </c>
      <c r="H34" s="194">
        <f t="shared" si="0"/>
        <v>13.556167125355254</v>
      </c>
      <c r="I34" s="194">
        <f t="shared" si="0"/>
        <v>10.525183565333171</v>
      </c>
      <c r="J34" s="194">
        <f t="shared" si="0"/>
        <v>17.593522891518663</v>
      </c>
      <c r="K34" s="194">
        <f t="shared" si="0"/>
        <v>4.1494495084213234</v>
      </c>
      <c r="L34" s="195">
        <f t="shared" si="0"/>
        <v>8.1245417719030435</v>
      </c>
    </row>
    <row r="35" spans="1:12" s="46" customFormat="1" ht="12" x14ac:dyDescent="0.2">
      <c r="A35" s="166" t="s">
        <v>105</v>
      </c>
      <c r="B35" s="190">
        <f t="shared" si="0"/>
        <v>3.5816931631387884E-3</v>
      </c>
      <c r="C35" s="191">
        <f t="shared" si="0"/>
        <v>2.1051882041142954E-3</v>
      </c>
      <c r="D35" s="191">
        <f t="shared" si="0"/>
        <v>1.6441335756443382E-2</v>
      </c>
      <c r="E35" s="191">
        <f t="shared" si="0"/>
        <v>0</v>
      </c>
      <c r="F35" s="191">
        <f t="shared" si="0"/>
        <v>9.4211313724101936E-2</v>
      </c>
      <c r="G35" s="191">
        <f t="shared" si="0"/>
        <v>0.27539475823650555</v>
      </c>
      <c r="H35" s="191">
        <f t="shared" si="0"/>
        <v>4.681179687599122E-2</v>
      </c>
      <c r="I35" s="191">
        <f t="shared" si="0"/>
        <v>3.0251539253698511E-2</v>
      </c>
      <c r="J35" s="191">
        <f t="shared" si="0"/>
        <v>4.476714853416662E-2</v>
      </c>
      <c r="K35" s="191">
        <f t="shared" si="0"/>
        <v>6.8465467828787971E-2</v>
      </c>
      <c r="L35" s="192">
        <f t="shared" si="0"/>
        <v>0.10809879821227272</v>
      </c>
    </row>
    <row r="36" spans="1:12" s="46" customFormat="1" ht="12" x14ac:dyDescent="0.2">
      <c r="A36" s="170" t="s">
        <v>106</v>
      </c>
      <c r="B36" s="193">
        <f t="shared" si="0"/>
        <v>21.250063625589373</v>
      </c>
      <c r="C36" s="194">
        <f t="shared" si="0"/>
        <v>24.694105887532277</v>
      </c>
      <c r="D36" s="194">
        <f t="shared" si="0"/>
        <v>22.553363495949842</v>
      </c>
      <c r="E36" s="194">
        <f t="shared" si="0"/>
        <v>24.493087043044554</v>
      </c>
      <c r="F36" s="194">
        <f t="shared" si="0"/>
        <v>27.790224987259982</v>
      </c>
      <c r="G36" s="194">
        <f t="shared" si="0"/>
        <v>26.579962060983618</v>
      </c>
      <c r="H36" s="194">
        <f t="shared" si="0"/>
        <v>29.075031251228012</v>
      </c>
      <c r="I36" s="194">
        <f t="shared" si="0"/>
        <v>21.987462255313307</v>
      </c>
      <c r="J36" s="194">
        <f t="shared" si="0"/>
        <v>17.772479764995136</v>
      </c>
      <c r="K36" s="194">
        <f t="shared" si="0"/>
        <v>23.590379207139115</v>
      </c>
      <c r="L36" s="195">
        <f t="shared" si="0"/>
        <v>20.923246193295171</v>
      </c>
    </row>
    <row r="37" spans="1:12" s="46" customFormat="1" ht="12" x14ac:dyDescent="0.2">
      <c r="A37" s="166" t="s">
        <v>107</v>
      </c>
      <c r="B37" s="190">
        <f t="shared" si="0"/>
        <v>1.1876020721864051</v>
      </c>
      <c r="C37" s="191">
        <f t="shared" si="0"/>
        <v>0.33339242389857049</v>
      </c>
      <c r="D37" s="191">
        <f t="shared" si="0"/>
        <v>0.43492502644490216</v>
      </c>
      <c r="E37" s="191">
        <f t="shared" si="0"/>
        <v>0.64343654806809825</v>
      </c>
      <c r="F37" s="191">
        <f t="shared" si="0"/>
        <v>0.22883242558865902</v>
      </c>
      <c r="G37" s="191">
        <f t="shared" si="0"/>
        <v>0.18832760122019099</v>
      </c>
      <c r="H37" s="191">
        <f t="shared" si="0"/>
        <v>0.61848311881965978</v>
      </c>
      <c r="I37" s="191">
        <f t="shared" si="0"/>
        <v>0.91540918649813818</v>
      </c>
      <c r="J37" s="191">
        <f t="shared" si="0"/>
        <v>0.86967749700514652</v>
      </c>
      <c r="K37" s="191">
        <f t="shared" si="0"/>
        <v>0.80919080496185281</v>
      </c>
      <c r="L37" s="192">
        <f t="shared" si="0"/>
        <v>0.72432780120294638</v>
      </c>
    </row>
    <row r="38" spans="1:12" s="46" customFormat="1" ht="12" x14ac:dyDescent="0.2">
      <c r="A38" s="170" t="s">
        <v>108</v>
      </c>
      <c r="B38" s="193">
        <f t="shared" si="0"/>
        <v>31.228999251758271</v>
      </c>
      <c r="C38" s="194">
        <f t="shared" si="0"/>
        <v>34.440346218193703</v>
      </c>
      <c r="D38" s="194">
        <f t="shared" si="0"/>
        <v>31.893882384639848</v>
      </c>
      <c r="E38" s="194">
        <f t="shared" si="0"/>
        <v>33.529331816509675</v>
      </c>
      <c r="F38" s="194">
        <f t="shared" si="0"/>
        <v>21.613507407738776</v>
      </c>
      <c r="G38" s="194">
        <f t="shared" si="0"/>
        <v>22.399729462924558</v>
      </c>
      <c r="H38" s="194">
        <f t="shared" si="0"/>
        <v>20.054390410637986</v>
      </c>
      <c r="I38" s="194">
        <f t="shared" si="0"/>
        <v>27.044004960969261</v>
      </c>
      <c r="J38" s="194">
        <f t="shared" si="0"/>
        <v>31.865187335957962</v>
      </c>
      <c r="K38" s="194">
        <f t="shared" si="0"/>
        <v>37.526832120214507</v>
      </c>
      <c r="L38" s="195">
        <f t="shared" si="0"/>
        <v>31.115098997551804</v>
      </c>
    </row>
    <row r="39" spans="1:12" s="46" customFormat="1" ht="12" x14ac:dyDescent="0.2">
      <c r="A39" s="175" t="s">
        <v>109</v>
      </c>
      <c r="B39" s="196">
        <f t="shared" si="0"/>
        <v>100</v>
      </c>
      <c r="C39" s="197">
        <f t="shared" si="0"/>
        <v>100</v>
      </c>
      <c r="D39" s="197">
        <f t="shared" si="0"/>
        <v>100</v>
      </c>
      <c r="E39" s="197">
        <f t="shared" si="0"/>
        <v>100</v>
      </c>
      <c r="F39" s="197">
        <f t="shared" si="0"/>
        <v>100</v>
      </c>
      <c r="G39" s="197">
        <f t="shared" si="0"/>
        <v>100</v>
      </c>
      <c r="H39" s="197">
        <f t="shared" si="0"/>
        <v>100</v>
      </c>
      <c r="I39" s="197">
        <f t="shared" si="0"/>
        <v>100</v>
      </c>
      <c r="J39" s="197">
        <f t="shared" si="0"/>
        <v>100</v>
      </c>
      <c r="K39" s="197">
        <f t="shared" si="0"/>
        <v>100</v>
      </c>
      <c r="L39" s="198">
        <f t="shared" si="0"/>
        <v>100</v>
      </c>
    </row>
    <row r="40" spans="1:12" s="46" customFormat="1" ht="12" x14ac:dyDescent="0.2">
      <c r="A40" s="179"/>
      <c r="B40" s="180"/>
      <c r="C40" s="180"/>
      <c r="D40" s="180"/>
      <c r="E40" s="180"/>
      <c r="F40" s="180"/>
      <c r="G40" s="180"/>
      <c r="H40" s="180"/>
      <c r="I40" s="180"/>
      <c r="J40" s="180"/>
      <c r="K40" s="180"/>
      <c r="L40" s="180"/>
    </row>
    <row r="41" spans="1:12" s="46" customFormat="1" ht="12" x14ac:dyDescent="0.2">
      <c r="A41" s="162" t="s">
        <v>110</v>
      </c>
      <c r="B41" s="163"/>
      <c r="C41" s="164"/>
      <c r="D41" s="164"/>
      <c r="E41" s="164"/>
      <c r="F41" s="164"/>
      <c r="G41" s="164"/>
      <c r="H41" s="164"/>
      <c r="I41" s="164"/>
      <c r="J41" s="164"/>
      <c r="K41" s="164"/>
      <c r="L41" s="165"/>
    </row>
    <row r="42" spans="1:12" s="46" customFormat="1" ht="12" x14ac:dyDescent="0.2">
      <c r="A42" s="166" t="s">
        <v>111</v>
      </c>
      <c r="B42" s="199">
        <f t="shared" ref="B42:L47" si="1">B21/B$26*100</f>
        <v>0</v>
      </c>
      <c r="C42" s="200">
        <f t="shared" si="1"/>
        <v>0</v>
      </c>
      <c r="D42" s="200">
        <f t="shared" si="1"/>
        <v>0</v>
      </c>
      <c r="E42" s="200">
        <f t="shared" si="1"/>
        <v>0</v>
      </c>
      <c r="F42" s="200">
        <f t="shared" si="1"/>
        <v>1.4107665741038868</v>
      </c>
      <c r="G42" s="200">
        <f t="shared" si="1"/>
        <v>2.7957180972245714</v>
      </c>
      <c r="H42" s="200">
        <f t="shared" si="1"/>
        <v>12.374439858878512</v>
      </c>
      <c r="I42" s="200">
        <f t="shared" si="1"/>
        <v>1.9395620075066702</v>
      </c>
      <c r="J42" s="200">
        <f t="shared" si="1"/>
        <v>1.9024419136238941</v>
      </c>
      <c r="K42" s="200">
        <f t="shared" si="1"/>
        <v>3.8801959902094096</v>
      </c>
      <c r="L42" s="201">
        <f>L21/L$26*100</f>
        <v>0.57742151627102745</v>
      </c>
    </row>
    <row r="43" spans="1:12" s="46" customFormat="1" ht="12" x14ac:dyDescent="0.2">
      <c r="A43" s="170" t="s">
        <v>112</v>
      </c>
      <c r="B43" s="202">
        <f t="shared" si="1"/>
        <v>0</v>
      </c>
      <c r="C43" s="203">
        <f t="shared" si="1"/>
        <v>0</v>
      </c>
      <c r="D43" s="203">
        <f t="shared" si="1"/>
        <v>0</v>
      </c>
      <c r="E43" s="203">
        <f t="shared" si="1"/>
        <v>99.791337311534477</v>
      </c>
      <c r="F43" s="203">
        <f t="shared" si="1"/>
        <v>42.145546213210331</v>
      </c>
      <c r="G43" s="203">
        <f t="shared" si="1"/>
        <v>42.744333052582611</v>
      </c>
      <c r="H43" s="203">
        <f t="shared" si="1"/>
        <v>53.418165366484217</v>
      </c>
      <c r="I43" s="203">
        <f t="shared" si="1"/>
        <v>12.222662320001145</v>
      </c>
      <c r="J43" s="203">
        <f t="shared" si="1"/>
        <v>7.1902447704856227</v>
      </c>
      <c r="K43" s="203">
        <f t="shared" si="1"/>
        <v>14.011847468981141</v>
      </c>
      <c r="L43" s="204">
        <f t="shared" si="1"/>
        <v>9.3482977109147427</v>
      </c>
    </row>
    <row r="44" spans="1:12" s="46" customFormat="1" ht="12" x14ac:dyDescent="0.2">
      <c r="A44" s="166" t="s">
        <v>113</v>
      </c>
      <c r="B44" s="199">
        <f t="shared" si="1"/>
        <v>0</v>
      </c>
      <c r="C44" s="200">
        <f t="shared" si="1"/>
        <v>0</v>
      </c>
      <c r="D44" s="200">
        <f t="shared" si="1"/>
        <v>0</v>
      </c>
      <c r="E44" s="200">
        <f t="shared" si="1"/>
        <v>0</v>
      </c>
      <c r="F44" s="200">
        <f t="shared" si="1"/>
        <v>0</v>
      </c>
      <c r="G44" s="200">
        <f t="shared" si="1"/>
        <v>1.8337668612365139</v>
      </c>
      <c r="H44" s="200">
        <f t="shared" si="1"/>
        <v>0.44299550078953237</v>
      </c>
      <c r="I44" s="200">
        <f t="shared" si="1"/>
        <v>0</v>
      </c>
      <c r="J44" s="200">
        <f t="shared" si="1"/>
        <v>0.82118816718563548</v>
      </c>
      <c r="K44" s="200">
        <f t="shared" si="1"/>
        <v>0.13804019385404492</v>
      </c>
      <c r="L44" s="201">
        <f t="shared" si="1"/>
        <v>0.26479208204549681</v>
      </c>
    </row>
    <row r="45" spans="1:12" s="46" customFormat="1" ht="12" x14ac:dyDescent="0.2">
      <c r="A45" s="170" t="s">
        <v>114</v>
      </c>
      <c r="B45" s="202">
        <f t="shared" si="1"/>
        <v>100</v>
      </c>
      <c r="C45" s="203">
        <f t="shared" si="1"/>
        <v>100</v>
      </c>
      <c r="D45" s="203">
        <f t="shared" si="1"/>
        <v>100</v>
      </c>
      <c r="E45" s="203">
        <f t="shared" si="1"/>
        <v>0.20866268846552569</v>
      </c>
      <c r="F45" s="203">
        <f t="shared" si="1"/>
        <v>49.733421495763835</v>
      </c>
      <c r="G45" s="203">
        <f t="shared" si="1"/>
        <v>50.438063436364523</v>
      </c>
      <c r="H45" s="203">
        <f t="shared" si="1"/>
        <v>30.946670573642816</v>
      </c>
      <c r="I45" s="203">
        <f t="shared" si="1"/>
        <v>33.279435376772923</v>
      </c>
      <c r="J45" s="203">
        <f t="shared" si="1"/>
        <v>34.082053126249413</v>
      </c>
      <c r="K45" s="203">
        <f t="shared" si="1"/>
        <v>49.864395099798514</v>
      </c>
      <c r="L45" s="204">
        <f t="shared" si="1"/>
        <v>68.091924306302531</v>
      </c>
    </row>
    <row r="46" spans="1:12" s="46" customFormat="1" ht="12" x14ac:dyDescent="0.2">
      <c r="A46" s="166" t="s">
        <v>115</v>
      </c>
      <c r="B46" s="199">
        <f t="shared" si="1"/>
        <v>0</v>
      </c>
      <c r="C46" s="200">
        <f t="shared" si="1"/>
        <v>0</v>
      </c>
      <c r="D46" s="200">
        <f t="shared" si="1"/>
        <v>0</v>
      </c>
      <c r="E46" s="200">
        <f t="shared" si="1"/>
        <v>0</v>
      </c>
      <c r="F46" s="200">
        <f t="shared" si="1"/>
        <v>6.7102657169219366</v>
      </c>
      <c r="G46" s="200">
        <f t="shared" si="1"/>
        <v>2.1881185525917708</v>
      </c>
      <c r="H46" s="200">
        <f t="shared" si="1"/>
        <v>2.8177287002049201</v>
      </c>
      <c r="I46" s="200">
        <f t="shared" si="1"/>
        <v>52.558340295719255</v>
      </c>
      <c r="J46" s="200">
        <f t="shared" si="1"/>
        <v>56.004072022455418</v>
      </c>
      <c r="K46" s="200">
        <f t="shared" si="1"/>
        <v>32.105521247156886</v>
      </c>
      <c r="L46" s="201">
        <f t="shared" si="1"/>
        <v>21.717564384466201</v>
      </c>
    </row>
    <row r="47" spans="1:12" s="46" customFormat="1" ht="12" x14ac:dyDescent="0.2">
      <c r="A47" s="175" t="s">
        <v>116</v>
      </c>
      <c r="B47" s="205">
        <f t="shared" si="1"/>
        <v>100</v>
      </c>
      <c r="C47" s="206">
        <f t="shared" si="1"/>
        <v>100</v>
      </c>
      <c r="D47" s="206">
        <f t="shared" si="1"/>
        <v>100</v>
      </c>
      <c r="E47" s="206">
        <f t="shared" si="1"/>
        <v>100</v>
      </c>
      <c r="F47" s="206">
        <f t="shared" si="1"/>
        <v>100</v>
      </c>
      <c r="G47" s="206">
        <f t="shared" si="1"/>
        <v>100</v>
      </c>
      <c r="H47" s="206">
        <f t="shared" si="1"/>
        <v>100</v>
      </c>
      <c r="I47" s="206">
        <f t="shared" si="1"/>
        <v>100</v>
      </c>
      <c r="J47" s="206">
        <f t="shared" si="1"/>
        <v>100</v>
      </c>
      <c r="K47" s="206">
        <f t="shared" si="1"/>
        <v>100</v>
      </c>
      <c r="L47" s="207">
        <f t="shared" si="1"/>
        <v>100</v>
      </c>
    </row>
    <row r="48" spans="1:12" s="46" customFormat="1" ht="12" x14ac:dyDescent="0.2"/>
    <row r="49" spans="1:12" s="46" customFormat="1" ht="16.5" customHeight="1" x14ac:dyDescent="0.2">
      <c r="A49" s="696" t="s">
        <v>118</v>
      </c>
      <c r="B49" s="697"/>
      <c r="C49" s="697"/>
      <c r="D49" s="697"/>
      <c r="E49" s="697"/>
      <c r="F49" s="697"/>
      <c r="G49" s="697"/>
      <c r="H49" s="697"/>
      <c r="I49" s="697"/>
      <c r="J49" s="697"/>
      <c r="K49" s="697"/>
      <c r="L49" s="698"/>
    </row>
    <row r="50" spans="1:12" s="46" customFormat="1" ht="12" x14ac:dyDescent="0.2">
      <c r="A50" s="208" t="s">
        <v>92</v>
      </c>
      <c r="L50" s="209"/>
    </row>
    <row r="51" spans="1:12" s="46" customFormat="1" ht="12" x14ac:dyDescent="0.2">
      <c r="A51" s="210" t="s">
        <v>93</v>
      </c>
      <c r="L51" s="209"/>
    </row>
    <row r="52" spans="1:12" s="46" customFormat="1" ht="12" x14ac:dyDescent="0.2">
      <c r="A52" s="211" t="s">
        <v>95</v>
      </c>
      <c r="B52" s="212"/>
      <c r="C52" s="212"/>
      <c r="D52" s="212"/>
      <c r="E52" s="212"/>
      <c r="F52" s="212"/>
      <c r="G52" s="212"/>
      <c r="H52" s="212"/>
      <c r="I52" s="212"/>
      <c r="J52" s="212"/>
      <c r="K52" s="212"/>
      <c r="L52" s="213"/>
    </row>
    <row r="53" spans="1:12" s="46" customFormat="1" ht="12" x14ac:dyDescent="0.2"/>
    <row r="54" spans="1:12" s="46" customFormat="1" ht="12" x14ac:dyDescent="0.2"/>
    <row r="55" spans="1:12" s="46" customFormat="1" ht="12" x14ac:dyDescent="0.2"/>
  </sheetData>
  <mergeCells count="6">
    <mergeCell ref="A49:L49"/>
    <mergeCell ref="A3:L3"/>
    <mergeCell ref="A4:L4"/>
    <mergeCell ref="A5:L5"/>
    <mergeCell ref="A7:L7"/>
    <mergeCell ref="A28:L28"/>
  </mergeCells>
  <conditionalFormatting sqref="A5">
    <cfRule type="duplicateValues" dxfId="17" priority="56"/>
  </conditionalFormatting>
  <conditionalFormatting sqref="A4">
    <cfRule type="duplicateValues" dxfId="16" priority="57"/>
  </conditionalFormatting>
  <conditionalFormatting sqref="A7">
    <cfRule type="duplicateValues" dxfId="15" priority="55"/>
  </conditionalFormatting>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90" zoomScaleNormal="90" zoomScalePageLayoutView="90" workbookViewId="0">
      <selection activeCell="J16" sqref="J16"/>
    </sheetView>
  </sheetViews>
  <sheetFormatPr baseColWidth="10" defaultColWidth="11.42578125" defaultRowHeight="15" x14ac:dyDescent="0.25"/>
  <cols>
    <col min="1" max="1" width="70.140625" style="47" customWidth="1"/>
    <col min="2" max="16384" width="11.42578125" style="47"/>
  </cols>
  <sheetData>
    <row r="1" spans="1:9" s="80" customFormat="1" ht="59.25" customHeight="1" x14ac:dyDescent="0.3"/>
    <row r="2" spans="1:9" s="82" customFormat="1" ht="3.75" customHeight="1" x14ac:dyDescent="0.25">
      <c r="A2" s="81"/>
      <c r="B2" s="81"/>
      <c r="C2" s="81"/>
      <c r="D2" s="81"/>
      <c r="E2" s="81"/>
      <c r="F2" s="81"/>
      <c r="G2" s="81"/>
      <c r="H2" s="81"/>
    </row>
    <row r="3" spans="1:9" ht="28.5" customHeight="1" x14ac:dyDescent="0.25">
      <c r="A3" s="683" t="s">
        <v>342</v>
      </c>
      <c r="B3" s="684"/>
      <c r="C3" s="684"/>
      <c r="D3" s="684"/>
      <c r="E3" s="684"/>
      <c r="F3" s="684"/>
      <c r="G3" s="684"/>
      <c r="H3" s="685"/>
    </row>
    <row r="4" spans="1:9" x14ac:dyDescent="0.25">
      <c r="A4" s="692" t="s">
        <v>342</v>
      </c>
      <c r="B4" s="693"/>
      <c r="C4" s="693"/>
      <c r="D4" s="693"/>
      <c r="E4" s="693"/>
      <c r="F4" s="693"/>
      <c r="G4" s="693"/>
      <c r="H4" s="694"/>
      <c r="I4" s="506"/>
    </row>
    <row r="5" spans="1:9" x14ac:dyDescent="0.25">
      <c r="A5" s="498" t="s">
        <v>363</v>
      </c>
      <c r="B5" s="507"/>
      <c r="C5" s="507"/>
      <c r="D5" s="507"/>
      <c r="E5" s="507"/>
      <c r="F5" s="507"/>
      <c r="G5" s="507"/>
      <c r="H5" s="499"/>
      <c r="I5" s="506"/>
    </row>
    <row r="6" spans="1:9" x14ac:dyDescent="0.25">
      <c r="A6" s="689" t="s">
        <v>364</v>
      </c>
      <c r="B6" s="690"/>
      <c r="C6" s="690"/>
      <c r="D6" s="690"/>
      <c r="E6" s="690"/>
      <c r="F6" s="690"/>
      <c r="G6" s="690"/>
      <c r="H6" s="691"/>
    </row>
    <row r="8" spans="1:9" x14ac:dyDescent="0.25">
      <c r="A8" s="704" t="s">
        <v>365</v>
      </c>
      <c r="B8" s="705"/>
      <c r="C8" s="705"/>
      <c r="D8" s="705"/>
      <c r="E8" s="705"/>
      <c r="F8" s="705"/>
      <c r="G8" s="705"/>
      <c r="H8" s="706"/>
    </row>
    <row r="9" spans="1:9" s="46" customFormat="1" ht="19.5" customHeight="1" x14ac:dyDescent="0.2">
      <c r="A9" s="508" t="s">
        <v>99</v>
      </c>
      <c r="B9" s="159">
        <v>2012</v>
      </c>
      <c r="C9" s="159">
        <v>2013</v>
      </c>
      <c r="D9" s="160">
        <v>2014</v>
      </c>
      <c r="E9" s="160">
        <v>2015</v>
      </c>
      <c r="F9" s="160">
        <v>2016</v>
      </c>
      <c r="G9" s="509">
        <v>2017</v>
      </c>
      <c r="H9" s="510" t="s">
        <v>366</v>
      </c>
    </row>
    <row r="10" spans="1:9" s="46" customFormat="1" ht="12" x14ac:dyDescent="0.2">
      <c r="A10" s="511" t="s">
        <v>100</v>
      </c>
      <c r="B10" s="512"/>
      <c r="C10" s="512"/>
      <c r="D10" s="512"/>
      <c r="E10" s="512"/>
      <c r="F10" s="512"/>
      <c r="G10" s="512"/>
      <c r="H10" s="513"/>
    </row>
    <row r="11" spans="1:9" s="46" customFormat="1" ht="12" x14ac:dyDescent="0.2">
      <c r="A11" s="166" t="s">
        <v>101</v>
      </c>
      <c r="B11" s="514">
        <v>316452.43896041304</v>
      </c>
      <c r="C11" s="515">
        <v>287510.78589547513</v>
      </c>
      <c r="D11" s="514">
        <v>253484.06971339032</v>
      </c>
      <c r="E11" s="515">
        <v>275853.53291391023</v>
      </c>
      <c r="F11" s="514">
        <v>248092.49078402857</v>
      </c>
      <c r="G11" s="514">
        <v>285557.04171104328</v>
      </c>
      <c r="H11" s="516">
        <v>218598.94761606137</v>
      </c>
    </row>
    <row r="12" spans="1:9" s="46" customFormat="1" ht="12" x14ac:dyDescent="0.2">
      <c r="A12" s="166" t="s">
        <v>102</v>
      </c>
      <c r="B12" s="514">
        <v>322407.21294826304</v>
      </c>
      <c r="C12" s="514">
        <v>326322.42929906346</v>
      </c>
      <c r="D12" s="514">
        <v>345293.67021087109</v>
      </c>
      <c r="E12" s="514">
        <v>364845.81280708569</v>
      </c>
      <c r="F12" s="514">
        <v>412397.34281255101</v>
      </c>
      <c r="G12" s="514">
        <v>510176.99247508077</v>
      </c>
      <c r="H12" s="517">
        <v>588690.84662409278</v>
      </c>
    </row>
    <row r="13" spans="1:9" s="46" customFormat="1" ht="12" x14ac:dyDescent="0.2">
      <c r="A13" s="166" t="s">
        <v>103</v>
      </c>
      <c r="B13" s="514">
        <v>183666.72657913133</v>
      </c>
      <c r="C13" s="515">
        <v>195248.49807047541</v>
      </c>
      <c r="D13" s="514">
        <v>202476.74627768964</v>
      </c>
      <c r="E13" s="515">
        <v>202357.55139526547</v>
      </c>
      <c r="F13" s="514">
        <v>216424.44098919487</v>
      </c>
      <c r="G13" s="514">
        <v>248332.51155393873</v>
      </c>
      <c r="H13" s="516">
        <v>259562.71036858126</v>
      </c>
    </row>
    <row r="14" spans="1:9" s="46" customFormat="1" ht="16.5" customHeight="1" x14ac:dyDescent="0.2">
      <c r="A14" s="518" t="s">
        <v>367</v>
      </c>
      <c r="B14" s="514">
        <v>48219.805504963428</v>
      </c>
      <c r="C14" s="514">
        <v>66092.783402244881</v>
      </c>
      <c r="D14" s="514">
        <v>42727.481360451719</v>
      </c>
      <c r="E14" s="514">
        <v>31511.396868008036</v>
      </c>
      <c r="F14" s="514">
        <v>15404.754246035443</v>
      </c>
      <c r="G14" s="514">
        <v>41691.622926294222</v>
      </c>
      <c r="H14" s="517">
        <v>42747.97559186507</v>
      </c>
    </row>
    <row r="15" spans="1:9" s="46" customFormat="1" ht="12" x14ac:dyDescent="0.2">
      <c r="A15" s="166" t="s">
        <v>105</v>
      </c>
      <c r="B15" s="514">
        <v>18092.553082804308</v>
      </c>
      <c r="C15" s="515">
        <v>18029.066819409294</v>
      </c>
      <c r="D15" s="514">
        <v>19805.980799333585</v>
      </c>
      <c r="E15" s="515">
        <v>15177.424978527553</v>
      </c>
      <c r="F15" s="514">
        <v>10868.511700173713</v>
      </c>
      <c r="G15" s="514">
        <v>12424.167484401587</v>
      </c>
      <c r="H15" s="516">
        <v>13798.903937058112</v>
      </c>
    </row>
    <row r="16" spans="1:9" s="46" customFormat="1" ht="12" x14ac:dyDescent="0.2">
      <c r="A16" s="166" t="s">
        <v>106</v>
      </c>
      <c r="B16" s="514">
        <v>7431.4083670333885</v>
      </c>
      <c r="C16" s="514">
        <v>13030.843320922588</v>
      </c>
      <c r="D16" s="514">
        <v>8137.6827614048143</v>
      </c>
      <c r="E16" s="514">
        <v>9078.6814659695629</v>
      </c>
      <c r="F16" s="514">
        <v>7037.7018780620638</v>
      </c>
      <c r="G16" s="514">
        <v>6946.1996604724272</v>
      </c>
      <c r="H16" s="517">
        <v>3780.9063050402706</v>
      </c>
    </row>
    <row r="17" spans="1:9" s="46" customFormat="1" ht="12" x14ac:dyDescent="0.2">
      <c r="A17" s="166" t="s">
        <v>107</v>
      </c>
      <c r="B17" s="514">
        <v>1218.9371884276741</v>
      </c>
      <c r="C17" s="515">
        <v>5146.2710413352152</v>
      </c>
      <c r="D17" s="514">
        <v>2163.3924231952765</v>
      </c>
      <c r="E17" s="515">
        <v>2757.0893993795034</v>
      </c>
      <c r="F17" s="514">
        <v>2940.2334911229345</v>
      </c>
      <c r="G17" s="514">
        <v>2440.5796769108483</v>
      </c>
      <c r="H17" s="516">
        <v>3792.6668374574765</v>
      </c>
    </row>
    <row r="18" spans="1:9" s="46" customFormat="1" ht="12" x14ac:dyDescent="0.2">
      <c r="A18" s="166" t="s">
        <v>108</v>
      </c>
      <c r="B18" s="514">
        <v>176944.60660154035</v>
      </c>
      <c r="C18" s="514">
        <v>211594.1410776843</v>
      </c>
      <c r="D18" s="514">
        <v>247080.63985059303</v>
      </c>
      <c r="E18" s="514">
        <v>248446.35319858359</v>
      </c>
      <c r="F18" s="514">
        <v>244841.1796162721</v>
      </c>
      <c r="G18" s="514">
        <v>258355.9493109099</v>
      </c>
      <c r="H18" s="517">
        <v>282930.38051798363</v>
      </c>
    </row>
    <row r="19" spans="1:9" s="46" customFormat="1" ht="12" x14ac:dyDescent="0.2">
      <c r="A19" s="519" t="s">
        <v>109</v>
      </c>
      <c r="B19" s="520">
        <v>1074433.6892325766</v>
      </c>
      <c r="C19" s="520">
        <v>1122974.8189266103</v>
      </c>
      <c r="D19" s="520">
        <v>1121169.6633969294</v>
      </c>
      <c r="E19" s="520">
        <v>1150027.8430267298</v>
      </c>
      <c r="F19" s="520">
        <v>1158006.6555174408</v>
      </c>
      <c r="G19" s="520">
        <v>1365925.0647990517</v>
      </c>
      <c r="H19" s="521">
        <v>1413903.33779814</v>
      </c>
    </row>
    <row r="20" spans="1:9" s="46" customFormat="1" ht="12" x14ac:dyDescent="0.2">
      <c r="A20" s="179"/>
      <c r="B20" s="180"/>
      <c r="C20" s="180"/>
      <c r="D20" s="180"/>
      <c r="E20" s="180"/>
      <c r="F20" s="180"/>
      <c r="G20" s="180"/>
      <c r="H20" s="180"/>
    </row>
    <row r="21" spans="1:9" s="46" customFormat="1" ht="12" x14ac:dyDescent="0.2">
      <c r="A21" s="522" t="s">
        <v>110</v>
      </c>
      <c r="B21" s="523"/>
      <c r="C21" s="523"/>
      <c r="D21" s="523"/>
      <c r="E21" s="523"/>
      <c r="F21" s="523"/>
      <c r="G21" s="523"/>
      <c r="H21" s="524"/>
    </row>
    <row r="22" spans="1:9" s="46" customFormat="1" ht="12" x14ac:dyDescent="0.2">
      <c r="A22" s="525" t="s">
        <v>111</v>
      </c>
      <c r="B22" s="526">
        <v>929149.61499999999</v>
      </c>
      <c r="C22" s="527">
        <v>910964.03299999994</v>
      </c>
      <c r="D22" s="526">
        <v>1061245.0009999999</v>
      </c>
      <c r="E22" s="527">
        <v>1210763.3599999999</v>
      </c>
      <c r="F22" s="526">
        <v>1140919.594</v>
      </c>
      <c r="G22" s="526">
        <v>1211253.736</v>
      </c>
      <c r="H22" s="528">
        <v>1084536.1200000001</v>
      </c>
    </row>
    <row r="23" spans="1:9" s="46" customFormat="1" ht="12" x14ac:dyDescent="0.2">
      <c r="A23" s="166" t="s">
        <v>112</v>
      </c>
      <c r="B23" s="529">
        <v>397025.26999999996</v>
      </c>
      <c r="C23" s="529">
        <v>406032.52500000002</v>
      </c>
      <c r="D23" s="529">
        <v>434796.83199999999</v>
      </c>
      <c r="E23" s="529">
        <v>461796.52400000003</v>
      </c>
      <c r="F23" s="529">
        <v>522900.84100000007</v>
      </c>
      <c r="G23" s="529">
        <v>573806.31099999999</v>
      </c>
      <c r="H23" s="530">
        <v>661650.99199999997</v>
      </c>
    </row>
    <row r="24" spans="1:9" s="46" customFormat="1" ht="12" x14ac:dyDescent="0.2">
      <c r="A24" s="166" t="s">
        <v>114</v>
      </c>
      <c r="B24" s="529">
        <v>202998.37988236776</v>
      </c>
      <c r="C24" s="531">
        <v>242070.96445486243</v>
      </c>
      <c r="D24" s="529">
        <v>235162.43936333738</v>
      </c>
      <c r="E24" s="531">
        <v>257436.4568608244</v>
      </c>
      <c r="F24" s="529">
        <v>245674.57975679921</v>
      </c>
      <c r="G24" s="529">
        <v>267726.71442467766</v>
      </c>
      <c r="H24" s="532">
        <v>286581.7941478396</v>
      </c>
    </row>
    <row r="25" spans="1:9" s="46" customFormat="1" ht="12" x14ac:dyDescent="0.2">
      <c r="A25" s="519" t="s">
        <v>116</v>
      </c>
      <c r="B25" s="533">
        <v>1529173.2648823678</v>
      </c>
      <c r="C25" s="533">
        <v>1559067.5224548625</v>
      </c>
      <c r="D25" s="533">
        <v>1731204.2723633372</v>
      </c>
      <c r="E25" s="533">
        <v>1929996.3408608243</v>
      </c>
      <c r="F25" s="533">
        <v>1909495.0147567992</v>
      </c>
      <c r="G25" s="533">
        <v>2052786.7614246777</v>
      </c>
      <c r="H25" s="534">
        <v>2032768.9061478397</v>
      </c>
    </row>
    <row r="26" spans="1:9" s="46" customFormat="1" ht="12" x14ac:dyDescent="0.2">
      <c r="A26" s="535"/>
      <c r="B26" s="182"/>
      <c r="C26" s="182"/>
      <c r="D26" s="182"/>
      <c r="E26" s="182"/>
      <c r="F26" s="182"/>
      <c r="G26" s="182"/>
      <c r="H26" s="182"/>
    </row>
    <row r="27" spans="1:9" s="46" customFormat="1" ht="12" customHeight="1" x14ac:dyDescent="0.2">
      <c r="A27" s="673" t="s">
        <v>368</v>
      </c>
      <c r="B27" s="674"/>
      <c r="C27" s="674"/>
      <c r="D27" s="674"/>
      <c r="E27" s="674"/>
      <c r="F27" s="674"/>
      <c r="G27" s="674"/>
      <c r="H27" s="675"/>
      <c r="I27" s="536"/>
    </row>
    <row r="28" spans="1:9" s="46" customFormat="1" ht="14.25" x14ac:dyDescent="0.2">
      <c r="A28" s="537" t="s">
        <v>99</v>
      </c>
      <c r="B28" s="159">
        <v>2012</v>
      </c>
      <c r="C28" s="159">
        <v>2013</v>
      </c>
      <c r="D28" s="160">
        <v>2014</v>
      </c>
      <c r="E28" s="160">
        <v>2015</v>
      </c>
      <c r="F28" s="160">
        <v>2016</v>
      </c>
      <c r="G28" s="509">
        <v>2017</v>
      </c>
      <c r="H28" s="510" t="s">
        <v>366</v>
      </c>
    </row>
    <row r="29" spans="1:9" s="46" customFormat="1" ht="12" x14ac:dyDescent="0.2">
      <c r="A29" s="511" t="s">
        <v>100</v>
      </c>
      <c r="B29" s="512"/>
      <c r="C29" s="512"/>
      <c r="D29" s="512"/>
      <c r="E29" s="512"/>
      <c r="F29" s="512"/>
      <c r="G29" s="512"/>
      <c r="H29" s="513"/>
    </row>
    <row r="30" spans="1:9" s="46" customFormat="1" ht="12" x14ac:dyDescent="0.2">
      <c r="A30" s="166" t="s">
        <v>101</v>
      </c>
      <c r="B30" s="191">
        <f t="shared" ref="B30:H38" si="0">B11/B$19*100</f>
        <v>29.452952018513294</v>
      </c>
      <c r="C30" s="191">
        <f t="shared" si="0"/>
        <v>25.602603108259437</v>
      </c>
      <c r="D30" s="191">
        <f t="shared" si="0"/>
        <v>22.608894798792729</v>
      </c>
      <c r="E30" s="191">
        <f t="shared" si="0"/>
        <v>23.986682982204862</v>
      </c>
      <c r="F30" s="191">
        <f t="shared" si="0"/>
        <v>21.424098868686688</v>
      </c>
      <c r="G30" s="191">
        <f>G11/G$19*100</f>
        <v>20.905761895002129</v>
      </c>
      <c r="H30" s="192">
        <f t="shared" si="0"/>
        <v>15.460671304198467</v>
      </c>
      <c r="I30" s="538"/>
    </row>
    <row r="31" spans="1:9" s="46" customFormat="1" ht="12" x14ac:dyDescent="0.2">
      <c r="A31" s="166" t="s">
        <v>102</v>
      </c>
      <c r="B31" s="191">
        <f t="shared" si="0"/>
        <v>30.007176448324618</v>
      </c>
      <c r="C31" s="191">
        <f t="shared" si="0"/>
        <v>29.058748584494271</v>
      </c>
      <c r="D31" s="191">
        <f t="shared" si="0"/>
        <v>30.797628716130028</v>
      </c>
      <c r="E31" s="191">
        <f t="shared" si="0"/>
        <v>31.72495474951781</v>
      </c>
      <c r="F31" s="191">
        <f t="shared" si="0"/>
        <v>35.612691934682914</v>
      </c>
      <c r="G31" s="191">
        <f t="shared" si="0"/>
        <v>37.350291434188996</v>
      </c>
      <c r="H31" s="192">
        <f t="shared" si="0"/>
        <v>41.635862288921125</v>
      </c>
      <c r="I31" s="538"/>
    </row>
    <row r="32" spans="1:9" s="46" customFormat="1" ht="12" x14ac:dyDescent="0.2">
      <c r="A32" s="166" t="s">
        <v>103</v>
      </c>
      <c r="B32" s="191">
        <f t="shared" si="0"/>
        <v>17.094282171133042</v>
      </c>
      <c r="C32" s="191">
        <f t="shared" si="0"/>
        <v>17.386720946877748</v>
      </c>
      <c r="D32" s="191">
        <f t="shared" si="0"/>
        <v>18.059420700362502</v>
      </c>
      <c r="E32" s="191">
        <f t="shared" si="0"/>
        <v>17.595882797296948</v>
      </c>
      <c r="F32" s="191">
        <f t="shared" si="0"/>
        <v>18.689395260210169</v>
      </c>
      <c r="G32" s="191">
        <f t="shared" si="0"/>
        <v>18.180536982127364</v>
      </c>
      <c r="H32" s="192">
        <f t="shared" si="0"/>
        <v>18.357882284428023</v>
      </c>
      <c r="I32" s="538"/>
    </row>
    <row r="33" spans="1:9" s="46" customFormat="1" ht="12" x14ac:dyDescent="0.2">
      <c r="A33" s="518" t="s">
        <v>104</v>
      </c>
      <c r="B33" s="191">
        <f t="shared" si="0"/>
        <v>4.4879275462224966</v>
      </c>
      <c r="C33" s="191">
        <f t="shared" si="0"/>
        <v>5.885508943594953</v>
      </c>
      <c r="D33" s="191">
        <f t="shared" si="0"/>
        <v>3.8109737317539998</v>
      </c>
      <c r="E33" s="191">
        <f t="shared" si="0"/>
        <v>2.7400551264110242</v>
      </c>
      <c r="F33" s="191">
        <f t="shared" si="0"/>
        <v>1.3302820128570005</v>
      </c>
      <c r="G33" s="191">
        <f t="shared" si="0"/>
        <v>3.0522628217842751</v>
      </c>
      <c r="H33" s="192">
        <f t="shared" si="0"/>
        <v>3.0234015614133947</v>
      </c>
      <c r="I33" s="539"/>
    </row>
    <row r="34" spans="1:9" s="46" customFormat="1" ht="12" x14ac:dyDescent="0.2">
      <c r="A34" s="166" t="s">
        <v>105</v>
      </c>
      <c r="B34" s="191">
        <f t="shared" si="0"/>
        <v>1.6839152815216609</v>
      </c>
      <c r="C34" s="191">
        <f t="shared" si="0"/>
        <v>1.6054738285799039</v>
      </c>
      <c r="D34" s="191">
        <f t="shared" si="0"/>
        <v>1.7665462637764615</v>
      </c>
      <c r="E34" s="191">
        <f t="shared" si="0"/>
        <v>1.3197441323318282</v>
      </c>
      <c r="F34" s="191">
        <f t="shared" si="0"/>
        <v>0.93855347448907833</v>
      </c>
      <c r="G34" s="191">
        <f t="shared" si="0"/>
        <v>0.90957899555268573</v>
      </c>
      <c r="H34" s="192">
        <f t="shared" si="0"/>
        <v>0.97594393960106429</v>
      </c>
      <c r="I34" s="538"/>
    </row>
    <row r="35" spans="1:9" s="46" customFormat="1" ht="12" x14ac:dyDescent="0.2">
      <c r="A35" s="166" t="s">
        <v>106</v>
      </c>
      <c r="B35" s="191">
        <f t="shared" si="0"/>
        <v>0.69165816760095589</v>
      </c>
      <c r="C35" s="191">
        <f t="shared" si="0"/>
        <v>1.1603860657693155</v>
      </c>
      <c r="D35" s="191">
        <f t="shared" si="0"/>
        <v>0.72582081259219888</v>
      </c>
      <c r="E35" s="191">
        <f t="shared" si="0"/>
        <v>0.78943144907479856</v>
      </c>
      <c r="F35" s="191">
        <f t="shared" si="0"/>
        <v>0.60774278321546904</v>
      </c>
      <c r="G35" s="191">
        <f t="shared" si="0"/>
        <v>0.50853446059973417</v>
      </c>
      <c r="H35" s="192">
        <f t="shared" si="0"/>
        <v>0.26740910810269708</v>
      </c>
      <c r="I35" s="538"/>
    </row>
    <row r="36" spans="1:9" s="46" customFormat="1" ht="12" x14ac:dyDescent="0.2">
      <c r="A36" s="166" t="s">
        <v>107</v>
      </c>
      <c r="B36" s="191">
        <f t="shared" si="0"/>
        <v>0.11344927105723113</v>
      </c>
      <c r="C36" s="191">
        <f t="shared" si="0"/>
        <v>0.45827127684432423</v>
      </c>
      <c r="D36" s="191">
        <f t="shared" si="0"/>
        <v>0.19295852303393687</v>
      </c>
      <c r="E36" s="191">
        <f t="shared" si="0"/>
        <v>0.23974109984356448</v>
      </c>
      <c r="F36" s="191">
        <f t="shared" si="0"/>
        <v>0.25390471437395395</v>
      </c>
      <c r="G36" s="191">
        <f t="shared" si="0"/>
        <v>0.17867595666896224</v>
      </c>
      <c r="H36" s="192">
        <f t="shared" si="0"/>
        <v>0.26824088578528749</v>
      </c>
      <c r="I36" s="538"/>
    </row>
    <row r="37" spans="1:9" s="46" customFormat="1" ht="12" x14ac:dyDescent="0.2">
      <c r="A37" s="166" t="s">
        <v>108</v>
      </c>
      <c r="B37" s="191">
        <f t="shared" si="0"/>
        <v>16.468639095626695</v>
      </c>
      <c r="C37" s="191">
        <f t="shared" si="0"/>
        <v>18.842287245580046</v>
      </c>
      <c r="D37" s="191">
        <f t="shared" si="0"/>
        <v>22.037756453558153</v>
      </c>
      <c r="E37" s="191">
        <f t="shared" si="0"/>
        <v>21.603507663319157</v>
      </c>
      <c r="F37" s="191">
        <f t="shared" si="0"/>
        <v>21.143330951484721</v>
      </c>
      <c r="G37" s="191">
        <f t="shared" si="0"/>
        <v>18.914357454075855</v>
      </c>
      <c r="H37" s="192">
        <f t="shared" si="0"/>
        <v>20.010588627549943</v>
      </c>
      <c r="I37" s="538"/>
    </row>
    <row r="38" spans="1:9" s="46" customFormat="1" ht="12" x14ac:dyDescent="0.2">
      <c r="A38" s="519" t="s">
        <v>109</v>
      </c>
      <c r="B38" s="540">
        <f t="shared" si="0"/>
        <v>100</v>
      </c>
      <c r="C38" s="540">
        <f t="shared" si="0"/>
        <v>100</v>
      </c>
      <c r="D38" s="540">
        <f t="shared" si="0"/>
        <v>100</v>
      </c>
      <c r="E38" s="540">
        <f t="shared" si="0"/>
        <v>100</v>
      </c>
      <c r="F38" s="540">
        <f t="shared" si="0"/>
        <v>100</v>
      </c>
      <c r="G38" s="540">
        <f t="shared" si="0"/>
        <v>100</v>
      </c>
      <c r="H38" s="541">
        <f t="shared" si="0"/>
        <v>100</v>
      </c>
      <c r="I38" s="538"/>
    </row>
    <row r="39" spans="1:9" s="46" customFormat="1" ht="12" x14ac:dyDescent="0.2">
      <c r="A39" s="179"/>
      <c r="B39" s="180"/>
      <c r="C39" s="180"/>
      <c r="D39" s="180"/>
      <c r="E39" s="180"/>
      <c r="F39" s="180"/>
      <c r="G39" s="180"/>
      <c r="H39" s="542"/>
      <c r="I39" s="538"/>
    </row>
    <row r="40" spans="1:9" s="46" customFormat="1" ht="12" x14ac:dyDescent="0.2">
      <c r="A40" s="511" t="s">
        <v>110</v>
      </c>
      <c r="B40" s="512"/>
      <c r="C40" s="512"/>
      <c r="D40" s="512"/>
      <c r="E40" s="512"/>
      <c r="F40" s="512"/>
      <c r="G40" s="512"/>
      <c r="H40" s="513"/>
      <c r="I40" s="538"/>
    </row>
    <row r="41" spans="1:9" s="46" customFormat="1" ht="12" x14ac:dyDescent="0.2">
      <c r="A41" s="166" t="s">
        <v>111</v>
      </c>
      <c r="B41" s="200">
        <f>B22/B$25*100</f>
        <v>60.761565503270496</v>
      </c>
      <c r="C41" s="200">
        <f t="shared" ref="C41:F41" si="1">C22/C$25*100</f>
        <v>58.430056420239097</v>
      </c>
      <c r="D41" s="200">
        <f t="shared" si="1"/>
        <v>61.300969385389237</v>
      </c>
      <c r="E41" s="200">
        <f>E22/E$25*100</f>
        <v>62.733971788773992</v>
      </c>
      <c r="F41" s="200">
        <f t="shared" si="1"/>
        <v>59.749807419387899</v>
      </c>
      <c r="G41" s="200">
        <f>G22/G$25*100</f>
        <v>59.005336489960804</v>
      </c>
      <c r="H41" s="201">
        <f>H22/H$25*100</f>
        <v>53.352651977308618</v>
      </c>
      <c r="I41" s="538"/>
    </row>
    <row r="42" spans="1:9" s="46" customFormat="1" ht="12" x14ac:dyDescent="0.2">
      <c r="A42" s="166" t="s">
        <v>112</v>
      </c>
      <c r="B42" s="200">
        <f t="shared" ref="B42:H44" si="2">B23/B$25*100</f>
        <v>25.96339336540397</v>
      </c>
      <c r="C42" s="200">
        <f t="shared" si="2"/>
        <v>26.043293132081473</v>
      </c>
      <c r="D42" s="200">
        <f t="shared" si="2"/>
        <v>25.115281826704432</v>
      </c>
      <c r="E42" s="200">
        <f t="shared" si="2"/>
        <v>23.927326400734405</v>
      </c>
      <c r="F42" s="200">
        <f t="shared" si="2"/>
        <v>27.384247508318253</v>
      </c>
      <c r="G42" s="200">
        <f t="shared" si="2"/>
        <v>27.952553172243093</v>
      </c>
      <c r="H42" s="201">
        <f>H23/H$25*100</f>
        <v>32.549247973978957</v>
      </c>
      <c r="I42" s="539"/>
    </row>
    <row r="43" spans="1:9" s="46" customFormat="1" ht="12" x14ac:dyDescent="0.2">
      <c r="A43" s="166" t="s">
        <v>114</v>
      </c>
      <c r="B43" s="200">
        <f t="shared" si="2"/>
        <v>13.275041131325526</v>
      </c>
      <c r="C43" s="200">
        <f t="shared" si="2"/>
        <v>15.526650447679424</v>
      </c>
      <c r="D43" s="200">
        <f t="shared" si="2"/>
        <v>13.583748787906327</v>
      </c>
      <c r="E43" s="200">
        <f t="shared" si="2"/>
        <v>13.3387018104916</v>
      </c>
      <c r="F43" s="200">
        <f t="shared" si="2"/>
        <v>12.865945072293854</v>
      </c>
      <c r="G43" s="200">
        <f t="shared" si="2"/>
        <v>13.042110337796101</v>
      </c>
      <c r="H43" s="201">
        <f>H24/H$25*100</f>
        <v>14.098100048712423</v>
      </c>
      <c r="I43" s="538"/>
    </row>
    <row r="44" spans="1:9" s="46" customFormat="1" ht="12" x14ac:dyDescent="0.2">
      <c r="A44" s="519" t="s">
        <v>116</v>
      </c>
      <c r="B44" s="543">
        <f t="shared" si="2"/>
        <v>100</v>
      </c>
      <c r="C44" s="543">
        <f t="shared" si="2"/>
        <v>100</v>
      </c>
      <c r="D44" s="543">
        <f t="shared" si="2"/>
        <v>100</v>
      </c>
      <c r="E44" s="543">
        <f t="shared" si="2"/>
        <v>100</v>
      </c>
      <c r="F44" s="543">
        <f t="shared" si="2"/>
        <v>100</v>
      </c>
      <c r="G44" s="543">
        <f t="shared" si="2"/>
        <v>100</v>
      </c>
      <c r="H44" s="544">
        <f t="shared" si="2"/>
        <v>100</v>
      </c>
      <c r="I44" s="538"/>
    </row>
    <row r="45" spans="1:9" s="46" customFormat="1" ht="12" x14ac:dyDescent="0.2">
      <c r="I45" s="538"/>
    </row>
    <row r="46" spans="1:9" s="142" customFormat="1" ht="13.5" customHeight="1" x14ac:dyDescent="0.25">
      <c r="A46" s="696" t="s">
        <v>369</v>
      </c>
      <c r="B46" s="697"/>
      <c r="C46" s="697"/>
      <c r="D46" s="697"/>
      <c r="E46" s="697"/>
      <c r="F46" s="140"/>
      <c r="G46" s="140"/>
      <c r="H46" s="141"/>
      <c r="I46" s="545"/>
    </row>
    <row r="47" spans="1:9" s="142" customFormat="1" ht="14.25" x14ac:dyDescent="0.25">
      <c r="A47" s="702" t="s">
        <v>92</v>
      </c>
      <c r="B47" s="703"/>
      <c r="C47" s="703"/>
      <c r="D47" s="703"/>
      <c r="E47" s="703"/>
      <c r="F47" s="703"/>
      <c r="G47" s="703"/>
      <c r="H47" s="145"/>
    </row>
  </sheetData>
  <mergeCells count="7">
    <mergeCell ref="A47:G47"/>
    <mergeCell ref="A3:H3"/>
    <mergeCell ref="A4:H4"/>
    <mergeCell ref="A6:H6"/>
    <mergeCell ref="A8:H8"/>
    <mergeCell ref="A27:H27"/>
    <mergeCell ref="A46:E46"/>
  </mergeCells>
  <conditionalFormatting sqref="A6">
    <cfRule type="duplicateValues" dxfId="14" priority="2"/>
  </conditionalFormatting>
  <conditionalFormatting sqref="A4:A5">
    <cfRule type="duplicateValues" dxfId="13" priority="3"/>
  </conditionalFormatting>
  <conditionalFormatting sqref="A8">
    <cfRule type="duplicateValues" dxfId="12" priority="1"/>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4"/>
  <sheetViews>
    <sheetView zoomScale="90" zoomScaleNormal="90" workbookViewId="0"/>
  </sheetViews>
  <sheetFormatPr baseColWidth="10" defaultRowHeight="12" x14ac:dyDescent="0.2"/>
  <cols>
    <col min="1" max="1" width="36.7109375" style="302" customWidth="1"/>
    <col min="2" max="2" width="33.28515625" style="302" bestFit="1" customWidth="1"/>
    <col min="3" max="3" width="15.85546875" style="302" customWidth="1"/>
    <col min="4" max="18" width="8.28515625" style="302" customWidth="1"/>
    <col min="19" max="19" width="8.28515625" style="265" customWidth="1"/>
    <col min="20" max="34" width="11.42578125" style="265"/>
    <col min="35" max="256" width="11.42578125" style="307"/>
    <col min="257" max="257" width="36.7109375" style="307" customWidth="1"/>
    <col min="258" max="258" width="33.28515625" style="307" bestFit="1" customWidth="1"/>
    <col min="259" max="259" width="15.85546875" style="307" customWidth="1"/>
    <col min="260" max="275" width="8.28515625" style="307" customWidth="1"/>
    <col min="276" max="512" width="11.42578125" style="307"/>
    <col min="513" max="513" width="36.7109375" style="307" customWidth="1"/>
    <col min="514" max="514" width="33.28515625" style="307" bestFit="1" customWidth="1"/>
    <col min="515" max="515" width="15.85546875" style="307" customWidth="1"/>
    <col min="516" max="531" width="8.28515625" style="307" customWidth="1"/>
    <col min="532" max="768" width="11.42578125" style="307"/>
    <col min="769" max="769" width="36.7109375" style="307" customWidth="1"/>
    <col min="770" max="770" width="33.28515625" style="307" bestFit="1" customWidth="1"/>
    <col min="771" max="771" width="15.85546875" style="307" customWidth="1"/>
    <col min="772" max="787" width="8.28515625" style="307" customWidth="1"/>
    <col min="788" max="1024" width="11.42578125" style="307"/>
    <col min="1025" max="1025" width="36.7109375" style="307" customWidth="1"/>
    <col min="1026" max="1026" width="33.28515625" style="307" bestFit="1" customWidth="1"/>
    <col min="1027" max="1027" width="15.85546875" style="307" customWidth="1"/>
    <col min="1028" max="1043" width="8.28515625" style="307" customWidth="1"/>
    <col min="1044" max="1280" width="11.42578125" style="307"/>
    <col min="1281" max="1281" width="36.7109375" style="307" customWidth="1"/>
    <col min="1282" max="1282" width="33.28515625" style="307" bestFit="1" customWidth="1"/>
    <col min="1283" max="1283" width="15.85546875" style="307" customWidth="1"/>
    <col min="1284" max="1299" width="8.28515625" style="307" customWidth="1"/>
    <col min="1300" max="1536" width="11.42578125" style="307"/>
    <col min="1537" max="1537" width="36.7109375" style="307" customWidth="1"/>
    <col min="1538" max="1538" width="33.28515625" style="307" bestFit="1" customWidth="1"/>
    <col min="1539" max="1539" width="15.85546875" style="307" customWidth="1"/>
    <col min="1540" max="1555" width="8.28515625" style="307" customWidth="1"/>
    <col min="1556" max="1792" width="11.42578125" style="307"/>
    <col min="1793" max="1793" width="36.7109375" style="307" customWidth="1"/>
    <col min="1794" max="1794" width="33.28515625" style="307" bestFit="1" customWidth="1"/>
    <col min="1795" max="1795" width="15.85546875" style="307" customWidth="1"/>
    <col min="1796" max="1811" width="8.28515625" style="307" customWidth="1"/>
    <col min="1812" max="2048" width="11.42578125" style="307"/>
    <col min="2049" max="2049" width="36.7109375" style="307" customWidth="1"/>
    <col min="2050" max="2050" width="33.28515625" style="307" bestFit="1" customWidth="1"/>
    <col min="2051" max="2051" width="15.85546875" style="307" customWidth="1"/>
    <col min="2052" max="2067" width="8.28515625" style="307" customWidth="1"/>
    <col min="2068" max="2304" width="11.42578125" style="307"/>
    <col min="2305" max="2305" width="36.7109375" style="307" customWidth="1"/>
    <col min="2306" max="2306" width="33.28515625" style="307" bestFit="1" customWidth="1"/>
    <col min="2307" max="2307" width="15.85546875" style="307" customWidth="1"/>
    <col min="2308" max="2323" width="8.28515625" style="307" customWidth="1"/>
    <col min="2324" max="2560" width="11.42578125" style="307"/>
    <col min="2561" max="2561" width="36.7109375" style="307" customWidth="1"/>
    <col min="2562" max="2562" width="33.28515625" style="307" bestFit="1" customWidth="1"/>
    <col min="2563" max="2563" width="15.85546875" style="307" customWidth="1"/>
    <col min="2564" max="2579" width="8.28515625" style="307" customWidth="1"/>
    <col min="2580" max="2816" width="11.42578125" style="307"/>
    <col min="2817" max="2817" width="36.7109375" style="307" customWidth="1"/>
    <col min="2818" max="2818" width="33.28515625" style="307" bestFit="1" customWidth="1"/>
    <col min="2819" max="2819" width="15.85546875" style="307" customWidth="1"/>
    <col min="2820" max="2835" width="8.28515625" style="307" customWidth="1"/>
    <col min="2836" max="3072" width="11.42578125" style="307"/>
    <col min="3073" max="3073" width="36.7109375" style="307" customWidth="1"/>
    <col min="3074" max="3074" width="33.28515625" style="307" bestFit="1" customWidth="1"/>
    <col min="3075" max="3075" width="15.85546875" style="307" customWidth="1"/>
    <col min="3076" max="3091" width="8.28515625" style="307" customWidth="1"/>
    <col min="3092" max="3328" width="11.42578125" style="307"/>
    <col min="3329" max="3329" width="36.7109375" style="307" customWidth="1"/>
    <col min="3330" max="3330" width="33.28515625" style="307" bestFit="1" customWidth="1"/>
    <col min="3331" max="3331" width="15.85546875" style="307" customWidth="1"/>
    <col min="3332" max="3347" width="8.28515625" style="307" customWidth="1"/>
    <col min="3348" max="3584" width="11.42578125" style="307"/>
    <col min="3585" max="3585" width="36.7109375" style="307" customWidth="1"/>
    <col min="3586" max="3586" width="33.28515625" style="307" bestFit="1" customWidth="1"/>
    <col min="3587" max="3587" width="15.85546875" style="307" customWidth="1"/>
    <col min="3588" max="3603" width="8.28515625" style="307" customWidth="1"/>
    <col min="3604" max="3840" width="11.42578125" style="307"/>
    <col min="3841" max="3841" width="36.7109375" style="307" customWidth="1"/>
    <col min="3842" max="3842" width="33.28515625" style="307" bestFit="1" customWidth="1"/>
    <col min="3843" max="3843" width="15.85546875" style="307" customWidth="1"/>
    <col min="3844" max="3859" width="8.28515625" style="307" customWidth="1"/>
    <col min="3860" max="4096" width="11.42578125" style="307"/>
    <col min="4097" max="4097" width="36.7109375" style="307" customWidth="1"/>
    <col min="4098" max="4098" width="33.28515625" style="307" bestFit="1" customWidth="1"/>
    <col min="4099" max="4099" width="15.85546875" style="307" customWidth="1"/>
    <col min="4100" max="4115" width="8.28515625" style="307" customWidth="1"/>
    <col min="4116" max="4352" width="11.42578125" style="307"/>
    <col min="4353" max="4353" width="36.7109375" style="307" customWidth="1"/>
    <col min="4354" max="4354" width="33.28515625" style="307" bestFit="1" customWidth="1"/>
    <col min="4355" max="4355" width="15.85546875" style="307" customWidth="1"/>
    <col min="4356" max="4371" width="8.28515625" style="307" customWidth="1"/>
    <col min="4372" max="4608" width="11.42578125" style="307"/>
    <col min="4609" max="4609" width="36.7109375" style="307" customWidth="1"/>
    <col min="4610" max="4610" width="33.28515625" style="307" bestFit="1" customWidth="1"/>
    <col min="4611" max="4611" width="15.85546875" style="307" customWidth="1"/>
    <col min="4612" max="4627" width="8.28515625" style="307" customWidth="1"/>
    <col min="4628" max="4864" width="11.42578125" style="307"/>
    <col min="4865" max="4865" width="36.7109375" style="307" customWidth="1"/>
    <col min="4866" max="4866" width="33.28515625" style="307" bestFit="1" customWidth="1"/>
    <col min="4867" max="4867" width="15.85546875" style="307" customWidth="1"/>
    <col min="4868" max="4883" width="8.28515625" style="307" customWidth="1"/>
    <col min="4884" max="5120" width="11.42578125" style="307"/>
    <col min="5121" max="5121" width="36.7109375" style="307" customWidth="1"/>
    <col min="5122" max="5122" width="33.28515625" style="307" bestFit="1" customWidth="1"/>
    <col min="5123" max="5123" width="15.85546875" style="307" customWidth="1"/>
    <col min="5124" max="5139" width="8.28515625" style="307" customWidth="1"/>
    <col min="5140" max="5376" width="11.42578125" style="307"/>
    <col min="5377" max="5377" width="36.7109375" style="307" customWidth="1"/>
    <col min="5378" max="5378" width="33.28515625" style="307" bestFit="1" customWidth="1"/>
    <col min="5379" max="5379" width="15.85546875" style="307" customWidth="1"/>
    <col min="5380" max="5395" width="8.28515625" style="307" customWidth="1"/>
    <col min="5396" max="5632" width="11.42578125" style="307"/>
    <col min="5633" max="5633" width="36.7109375" style="307" customWidth="1"/>
    <col min="5634" max="5634" width="33.28515625" style="307" bestFit="1" customWidth="1"/>
    <col min="5635" max="5635" width="15.85546875" style="307" customWidth="1"/>
    <col min="5636" max="5651" width="8.28515625" style="307" customWidth="1"/>
    <col min="5652" max="5888" width="11.42578125" style="307"/>
    <col min="5889" max="5889" width="36.7109375" style="307" customWidth="1"/>
    <col min="5890" max="5890" width="33.28515625" style="307" bestFit="1" customWidth="1"/>
    <col min="5891" max="5891" width="15.85546875" style="307" customWidth="1"/>
    <col min="5892" max="5907" width="8.28515625" style="307" customWidth="1"/>
    <col min="5908" max="6144" width="11.42578125" style="307"/>
    <col min="6145" max="6145" width="36.7109375" style="307" customWidth="1"/>
    <col min="6146" max="6146" width="33.28515625" style="307" bestFit="1" customWidth="1"/>
    <col min="6147" max="6147" width="15.85546875" style="307" customWidth="1"/>
    <col min="6148" max="6163" width="8.28515625" style="307" customWidth="1"/>
    <col min="6164" max="6400" width="11.42578125" style="307"/>
    <col min="6401" max="6401" width="36.7109375" style="307" customWidth="1"/>
    <col min="6402" max="6402" width="33.28515625" style="307" bestFit="1" customWidth="1"/>
    <col min="6403" max="6403" width="15.85546875" style="307" customWidth="1"/>
    <col min="6404" max="6419" width="8.28515625" style="307" customWidth="1"/>
    <col min="6420" max="6656" width="11.42578125" style="307"/>
    <col min="6657" max="6657" width="36.7109375" style="307" customWidth="1"/>
    <col min="6658" max="6658" width="33.28515625" style="307" bestFit="1" customWidth="1"/>
    <col min="6659" max="6659" width="15.85546875" style="307" customWidth="1"/>
    <col min="6660" max="6675" width="8.28515625" style="307" customWidth="1"/>
    <col min="6676" max="6912" width="11.42578125" style="307"/>
    <col min="6913" max="6913" width="36.7109375" style="307" customWidth="1"/>
    <col min="6914" max="6914" width="33.28515625" style="307" bestFit="1" customWidth="1"/>
    <col min="6915" max="6915" width="15.85546875" style="307" customWidth="1"/>
    <col min="6916" max="6931" width="8.28515625" style="307" customWidth="1"/>
    <col min="6932" max="7168" width="11.42578125" style="307"/>
    <col min="7169" max="7169" width="36.7109375" style="307" customWidth="1"/>
    <col min="7170" max="7170" width="33.28515625" style="307" bestFit="1" customWidth="1"/>
    <col min="7171" max="7171" width="15.85546875" style="307" customWidth="1"/>
    <col min="7172" max="7187" width="8.28515625" style="307" customWidth="1"/>
    <col min="7188" max="7424" width="11.42578125" style="307"/>
    <col min="7425" max="7425" width="36.7109375" style="307" customWidth="1"/>
    <col min="7426" max="7426" width="33.28515625" style="307" bestFit="1" customWidth="1"/>
    <col min="7427" max="7427" width="15.85546875" style="307" customWidth="1"/>
    <col min="7428" max="7443" width="8.28515625" style="307" customWidth="1"/>
    <col min="7444" max="7680" width="11.42578125" style="307"/>
    <col min="7681" max="7681" width="36.7109375" style="307" customWidth="1"/>
    <col min="7682" max="7682" width="33.28515625" style="307" bestFit="1" customWidth="1"/>
    <col min="7683" max="7683" width="15.85546875" style="307" customWidth="1"/>
    <col min="7684" max="7699" width="8.28515625" style="307" customWidth="1"/>
    <col min="7700" max="7936" width="11.42578125" style="307"/>
    <col min="7937" max="7937" width="36.7109375" style="307" customWidth="1"/>
    <col min="7938" max="7938" width="33.28515625" style="307" bestFit="1" customWidth="1"/>
    <col min="7939" max="7939" width="15.85546875" style="307" customWidth="1"/>
    <col min="7940" max="7955" width="8.28515625" style="307" customWidth="1"/>
    <col min="7956" max="8192" width="11.42578125" style="307"/>
    <col min="8193" max="8193" width="36.7109375" style="307" customWidth="1"/>
    <col min="8194" max="8194" width="33.28515625" style="307" bestFit="1" customWidth="1"/>
    <col min="8195" max="8195" width="15.85546875" style="307" customWidth="1"/>
    <col min="8196" max="8211" width="8.28515625" style="307" customWidth="1"/>
    <col min="8212" max="8448" width="11.42578125" style="307"/>
    <col min="8449" max="8449" width="36.7109375" style="307" customWidth="1"/>
    <col min="8450" max="8450" width="33.28515625" style="307" bestFit="1" customWidth="1"/>
    <col min="8451" max="8451" width="15.85546875" style="307" customWidth="1"/>
    <col min="8452" max="8467" width="8.28515625" style="307" customWidth="1"/>
    <col min="8468" max="8704" width="11.42578125" style="307"/>
    <col min="8705" max="8705" width="36.7109375" style="307" customWidth="1"/>
    <col min="8706" max="8706" width="33.28515625" style="307" bestFit="1" customWidth="1"/>
    <col min="8707" max="8707" width="15.85546875" style="307" customWidth="1"/>
    <col min="8708" max="8723" width="8.28515625" style="307" customWidth="1"/>
    <col min="8724" max="8960" width="11.42578125" style="307"/>
    <col min="8961" max="8961" width="36.7109375" style="307" customWidth="1"/>
    <col min="8962" max="8962" width="33.28515625" style="307" bestFit="1" customWidth="1"/>
    <col min="8963" max="8963" width="15.85546875" style="307" customWidth="1"/>
    <col min="8964" max="8979" width="8.28515625" style="307" customWidth="1"/>
    <col min="8980" max="9216" width="11.42578125" style="307"/>
    <col min="9217" max="9217" width="36.7109375" style="307" customWidth="1"/>
    <col min="9218" max="9218" width="33.28515625" style="307" bestFit="1" customWidth="1"/>
    <col min="9219" max="9219" width="15.85546875" style="307" customWidth="1"/>
    <col min="9220" max="9235" width="8.28515625" style="307" customWidth="1"/>
    <col min="9236" max="9472" width="11.42578125" style="307"/>
    <col min="9473" max="9473" width="36.7109375" style="307" customWidth="1"/>
    <col min="9474" max="9474" width="33.28515625" style="307" bestFit="1" customWidth="1"/>
    <col min="9475" max="9475" width="15.85546875" style="307" customWidth="1"/>
    <col min="9476" max="9491" width="8.28515625" style="307" customWidth="1"/>
    <col min="9492" max="9728" width="11.42578125" style="307"/>
    <col min="9729" max="9729" width="36.7109375" style="307" customWidth="1"/>
    <col min="9730" max="9730" width="33.28515625" style="307" bestFit="1" customWidth="1"/>
    <col min="9731" max="9731" width="15.85546875" style="307" customWidth="1"/>
    <col min="9732" max="9747" width="8.28515625" style="307" customWidth="1"/>
    <col min="9748" max="9984" width="11.42578125" style="307"/>
    <col min="9985" max="9985" width="36.7109375" style="307" customWidth="1"/>
    <col min="9986" max="9986" width="33.28515625" style="307" bestFit="1" customWidth="1"/>
    <col min="9987" max="9987" width="15.85546875" style="307" customWidth="1"/>
    <col min="9988" max="10003" width="8.28515625" style="307" customWidth="1"/>
    <col min="10004" max="10240" width="11.42578125" style="307"/>
    <col min="10241" max="10241" width="36.7109375" style="307" customWidth="1"/>
    <col min="10242" max="10242" width="33.28515625" style="307" bestFit="1" customWidth="1"/>
    <col min="10243" max="10243" width="15.85546875" style="307" customWidth="1"/>
    <col min="10244" max="10259" width="8.28515625" style="307" customWidth="1"/>
    <col min="10260" max="10496" width="11.42578125" style="307"/>
    <col min="10497" max="10497" width="36.7109375" style="307" customWidth="1"/>
    <col min="10498" max="10498" width="33.28515625" style="307" bestFit="1" customWidth="1"/>
    <col min="10499" max="10499" width="15.85546875" style="307" customWidth="1"/>
    <col min="10500" max="10515" width="8.28515625" style="307" customWidth="1"/>
    <col min="10516" max="10752" width="11.42578125" style="307"/>
    <col min="10753" max="10753" width="36.7109375" style="307" customWidth="1"/>
    <col min="10754" max="10754" width="33.28515625" style="307" bestFit="1" customWidth="1"/>
    <col min="10755" max="10755" width="15.85546875" style="307" customWidth="1"/>
    <col min="10756" max="10771" width="8.28515625" style="307" customWidth="1"/>
    <col min="10772" max="11008" width="11.42578125" style="307"/>
    <col min="11009" max="11009" width="36.7109375" style="307" customWidth="1"/>
    <col min="11010" max="11010" width="33.28515625" style="307" bestFit="1" customWidth="1"/>
    <col min="11011" max="11011" width="15.85546875" style="307" customWidth="1"/>
    <col min="11012" max="11027" width="8.28515625" style="307" customWidth="1"/>
    <col min="11028" max="11264" width="11.42578125" style="307"/>
    <col min="11265" max="11265" width="36.7109375" style="307" customWidth="1"/>
    <col min="11266" max="11266" width="33.28515625" style="307" bestFit="1" customWidth="1"/>
    <col min="11267" max="11267" width="15.85546875" style="307" customWidth="1"/>
    <col min="11268" max="11283" width="8.28515625" style="307" customWidth="1"/>
    <col min="11284" max="11520" width="11.42578125" style="307"/>
    <col min="11521" max="11521" width="36.7109375" style="307" customWidth="1"/>
    <col min="11522" max="11522" width="33.28515625" style="307" bestFit="1" customWidth="1"/>
    <col min="11523" max="11523" width="15.85546875" style="307" customWidth="1"/>
    <col min="11524" max="11539" width="8.28515625" style="307" customWidth="1"/>
    <col min="11540" max="11776" width="11.42578125" style="307"/>
    <col min="11777" max="11777" width="36.7109375" style="307" customWidth="1"/>
    <col min="11778" max="11778" width="33.28515625" style="307" bestFit="1" customWidth="1"/>
    <col min="11779" max="11779" width="15.85546875" style="307" customWidth="1"/>
    <col min="11780" max="11795" width="8.28515625" style="307" customWidth="1"/>
    <col min="11796" max="12032" width="11.42578125" style="307"/>
    <col min="12033" max="12033" width="36.7109375" style="307" customWidth="1"/>
    <col min="12034" max="12034" width="33.28515625" style="307" bestFit="1" customWidth="1"/>
    <col min="12035" max="12035" width="15.85546875" style="307" customWidth="1"/>
    <col min="12036" max="12051" width="8.28515625" style="307" customWidth="1"/>
    <col min="12052" max="12288" width="11.42578125" style="307"/>
    <col min="12289" max="12289" width="36.7109375" style="307" customWidth="1"/>
    <col min="12290" max="12290" width="33.28515625" style="307" bestFit="1" customWidth="1"/>
    <col min="12291" max="12291" width="15.85546875" style="307" customWidth="1"/>
    <col min="12292" max="12307" width="8.28515625" style="307" customWidth="1"/>
    <col min="12308" max="12544" width="11.42578125" style="307"/>
    <col min="12545" max="12545" width="36.7109375" style="307" customWidth="1"/>
    <col min="12546" max="12546" width="33.28515625" style="307" bestFit="1" customWidth="1"/>
    <col min="12547" max="12547" width="15.85546875" style="307" customWidth="1"/>
    <col min="12548" max="12563" width="8.28515625" style="307" customWidth="1"/>
    <col min="12564" max="12800" width="11.42578125" style="307"/>
    <col min="12801" max="12801" width="36.7109375" style="307" customWidth="1"/>
    <col min="12802" max="12802" width="33.28515625" style="307" bestFit="1" customWidth="1"/>
    <col min="12803" max="12803" width="15.85546875" style="307" customWidth="1"/>
    <col min="12804" max="12819" width="8.28515625" style="307" customWidth="1"/>
    <col min="12820" max="13056" width="11.42578125" style="307"/>
    <col min="13057" max="13057" width="36.7109375" style="307" customWidth="1"/>
    <col min="13058" max="13058" width="33.28515625" style="307" bestFit="1" customWidth="1"/>
    <col min="13059" max="13059" width="15.85546875" style="307" customWidth="1"/>
    <col min="13060" max="13075" width="8.28515625" style="307" customWidth="1"/>
    <col min="13076" max="13312" width="11.42578125" style="307"/>
    <col min="13313" max="13313" width="36.7109375" style="307" customWidth="1"/>
    <col min="13314" max="13314" width="33.28515625" style="307" bestFit="1" customWidth="1"/>
    <col min="13315" max="13315" width="15.85546875" style="307" customWidth="1"/>
    <col min="13316" max="13331" width="8.28515625" style="307" customWidth="1"/>
    <col min="13332" max="13568" width="11.42578125" style="307"/>
    <col min="13569" max="13569" width="36.7109375" style="307" customWidth="1"/>
    <col min="13570" max="13570" width="33.28515625" style="307" bestFit="1" customWidth="1"/>
    <col min="13571" max="13571" width="15.85546875" style="307" customWidth="1"/>
    <col min="13572" max="13587" width="8.28515625" style="307" customWidth="1"/>
    <col min="13588" max="13824" width="11.42578125" style="307"/>
    <col min="13825" max="13825" width="36.7109375" style="307" customWidth="1"/>
    <col min="13826" max="13826" width="33.28515625" style="307" bestFit="1" customWidth="1"/>
    <col min="13827" max="13827" width="15.85546875" style="307" customWidth="1"/>
    <col min="13828" max="13843" width="8.28515625" style="307" customWidth="1"/>
    <col min="13844" max="14080" width="11.42578125" style="307"/>
    <col min="14081" max="14081" width="36.7109375" style="307" customWidth="1"/>
    <col min="14082" max="14082" width="33.28515625" style="307" bestFit="1" customWidth="1"/>
    <col min="14083" max="14083" width="15.85546875" style="307" customWidth="1"/>
    <col min="14084" max="14099" width="8.28515625" style="307" customWidth="1"/>
    <col min="14100" max="14336" width="11.42578125" style="307"/>
    <col min="14337" max="14337" width="36.7109375" style="307" customWidth="1"/>
    <col min="14338" max="14338" width="33.28515625" style="307" bestFit="1" customWidth="1"/>
    <col min="14339" max="14339" width="15.85546875" style="307" customWidth="1"/>
    <col min="14340" max="14355" width="8.28515625" style="307" customWidth="1"/>
    <col min="14356" max="14592" width="11.42578125" style="307"/>
    <col min="14593" max="14593" width="36.7109375" style="307" customWidth="1"/>
    <col min="14594" max="14594" width="33.28515625" style="307" bestFit="1" customWidth="1"/>
    <col min="14595" max="14595" width="15.85546875" style="307" customWidth="1"/>
    <col min="14596" max="14611" width="8.28515625" style="307" customWidth="1"/>
    <col min="14612" max="14848" width="11.42578125" style="307"/>
    <col min="14849" max="14849" width="36.7109375" style="307" customWidth="1"/>
    <col min="14850" max="14850" width="33.28515625" style="307" bestFit="1" customWidth="1"/>
    <col min="14851" max="14851" width="15.85546875" style="307" customWidth="1"/>
    <col min="14852" max="14867" width="8.28515625" style="307" customWidth="1"/>
    <col min="14868" max="15104" width="11.42578125" style="307"/>
    <col min="15105" max="15105" width="36.7109375" style="307" customWidth="1"/>
    <col min="15106" max="15106" width="33.28515625" style="307" bestFit="1" customWidth="1"/>
    <col min="15107" max="15107" width="15.85546875" style="307" customWidth="1"/>
    <col min="15108" max="15123" width="8.28515625" style="307" customWidth="1"/>
    <col min="15124" max="15360" width="11.42578125" style="307"/>
    <col min="15361" max="15361" width="36.7109375" style="307" customWidth="1"/>
    <col min="15362" max="15362" width="33.28515625" style="307" bestFit="1" customWidth="1"/>
    <col min="15363" max="15363" width="15.85546875" style="307" customWidth="1"/>
    <col min="15364" max="15379" width="8.28515625" style="307" customWidth="1"/>
    <col min="15380" max="15616" width="11.42578125" style="307"/>
    <col min="15617" max="15617" width="36.7109375" style="307" customWidth="1"/>
    <col min="15618" max="15618" width="33.28515625" style="307" bestFit="1" customWidth="1"/>
    <col min="15619" max="15619" width="15.85546875" style="307" customWidth="1"/>
    <col min="15620" max="15635" width="8.28515625" style="307" customWidth="1"/>
    <col min="15636" max="15872" width="11.42578125" style="307"/>
    <col min="15873" max="15873" width="36.7109375" style="307" customWidth="1"/>
    <col min="15874" max="15874" width="33.28515625" style="307" bestFit="1" customWidth="1"/>
    <col min="15875" max="15875" width="15.85546875" style="307" customWidth="1"/>
    <col min="15876" max="15891" width="8.28515625" style="307" customWidth="1"/>
    <col min="15892" max="16128" width="11.42578125" style="307"/>
    <col min="16129" max="16129" width="36.7109375" style="307" customWidth="1"/>
    <col min="16130" max="16130" width="33.28515625" style="307" bestFit="1" customWidth="1"/>
    <col min="16131" max="16131" width="15.85546875" style="307" customWidth="1"/>
    <col min="16132" max="16147" width="8.28515625" style="307" customWidth="1"/>
    <col min="16148" max="16384" width="11.42578125" style="307"/>
  </cols>
  <sheetData>
    <row r="1" spans="1:36" s="265" customFormat="1" ht="60" customHeight="1" x14ac:dyDescent="0.2">
      <c r="A1" s="262"/>
      <c r="B1" s="262"/>
      <c r="C1" s="262"/>
      <c r="D1" s="263"/>
      <c r="E1" s="263"/>
      <c r="F1" s="263"/>
      <c r="G1" s="263"/>
      <c r="H1" s="263"/>
      <c r="I1" s="263"/>
      <c r="J1" s="263"/>
      <c r="K1" s="263"/>
      <c r="L1" s="263"/>
      <c r="M1" s="263"/>
      <c r="N1" s="264"/>
      <c r="O1" s="263"/>
      <c r="P1" s="263"/>
      <c r="Q1" s="263"/>
      <c r="R1" s="263"/>
    </row>
    <row r="2" spans="1:36" s="265" customFormat="1" ht="15" customHeight="1" x14ac:dyDescent="0.2">
      <c r="A2" s="262"/>
      <c r="B2" s="262"/>
      <c r="C2" s="262"/>
      <c r="D2" s="263"/>
      <c r="E2" s="263"/>
      <c r="F2" s="263"/>
      <c r="G2" s="263"/>
      <c r="H2" s="263"/>
      <c r="I2" s="263"/>
      <c r="J2" s="263"/>
      <c r="K2" s="263"/>
      <c r="L2" s="263"/>
      <c r="M2" s="263"/>
      <c r="N2" s="263"/>
      <c r="O2" s="263"/>
      <c r="P2" s="263"/>
      <c r="Q2" s="263"/>
      <c r="R2" s="263"/>
    </row>
    <row r="3" spans="1:36" s="266" customFormat="1" ht="21" customHeight="1" x14ac:dyDescent="0.2">
      <c r="A3" s="708" t="s">
        <v>148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row>
    <row r="4" spans="1:36" s="266" customFormat="1" x14ac:dyDescent="0.2">
      <c r="A4" s="709"/>
      <c r="B4" s="709"/>
      <c r="C4" s="709"/>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row>
    <row r="5" spans="1:36" s="266" customFormat="1" x14ac:dyDescent="0.2">
      <c r="A5" s="710" t="s">
        <v>147</v>
      </c>
      <c r="B5" s="710"/>
      <c r="C5" s="710"/>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row>
    <row r="6" spans="1:36" s="266" customFormat="1" ht="12" customHeight="1" x14ac:dyDescent="0.2">
      <c r="A6" s="711"/>
      <c r="B6" s="711"/>
      <c r="C6" s="712"/>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row>
    <row r="7" spans="1:36" s="266" customFormat="1" ht="30" customHeight="1" x14ac:dyDescent="0.2">
      <c r="A7" s="710" t="s">
        <v>148</v>
      </c>
      <c r="B7" s="710"/>
      <c r="C7" s="710"/>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row>
    <row r="8" spans="1:36" s="266" customFormat="1" x14ac:dyDescent="0.2">
      <c r="A8" s="268"/>
      <c r="B8" s="268"/>
      <c r="C8" s="268"/>
      <c r="J8" s="266" t="s">
        <v>145</v>
      </c>
    </row>
    <row r="9" spans="1:36" s="266" customFormat="1" ht="12.75" customHeight="1" x14ac:dyDescent="0.2">
      <c r="C9" s="707">
        <v>2018</v>
      </c>
      <c r="D9" s="707"/>
      <c r="E9" s="707"/>
      <c r="F9" s="707"/>
      <c r="G9" s="707"/>
      <c r="H9" s="707"/>
      <c r="I9" s="707"/>
      <c r="J9" s="707"/>
      <c r="K9" s="707"/>
      <c r="L9" s="707"/>
      <c r="M9" s="707"/>
      <c r="N9" s="707"/>
      <c r="O9" s="707"/>
      <c r="P9" s="707"/>
      <c r="Q9" s="707"/>
      <c r="R9" s="707"/>
      <c r="S9" s="707"/>
      <c r="T9" s="707">
        <v>2019</v>
      </c>
      <c r="U9" s="707"/>
      <c r="V9" s="707"/>
      <c r="W9" s="707"/>
      <c r="X9" s="707"/>
      <c r="Y9" s="707"/>
      <c r="Z9" s="707"/>
      <c r="AA9" s="707"/>
      <c r="AB9" s="707"/>
      <c r="AC9" s="707"/>
      <c r="AD9" s="707"/>
      <c r="AE9" s="707"/>
      <c r="AF9" s="707"/>
      <c r="AG9" s="707"/>
      <c r="AH9" s="707"/>
      <c r="AI9" s="707"/>
      <c r="AJ9" s="707"/>
    </row>
    <row r="10" spans="1:36" s="266" customFormat="1" ht="48" customHeight="1" x14ac:dyDescent="0.2">
      <c r="A10" s="716" t="s">
        <v>149</v>
      </c>
      <c r="B10" s="718" t="s">
        <v>150</v>
      </c>
      <c r="C10" s="713" t="s">
        <v>151</v>
      </c>
      <c r="D10" s="713" t="s">
        <v>152</v>
      </c>
      <c r="E10" s="714"/>
      <c r="F10" s="713" t="s">
        <v>153</v>
      </c>
      <c r="G10" s="714"/>
      <c r="H10" s="713" t="s">
        <v>154</v>
      </c>
      <c r="I10" s="714"/>
      <c r="J10" s="713" t="s">
        <v>155</v>
      </c>
      <c r="K10" s="714"/>
      <c r="L10" s="713" t="s">
        <v>156</v>
      </c>
      <c r="M10" s="714"/>
      <c r="N10" s="713" t="s">
        <v>157</v>
      </c>
      <c r="O10" s="714"/>
      <c r="P10" s="713" t="s">
        <v>158</v>
      </c>
      <c r="Q10" s="714"/>
      <c r="R10" s="713" t="s">
        <v>159</v>
      </c>
      <c r="S10" s="714"/>
      <c r="T10" s="713" t="s">
        <v>151</v>
      </c>
      <c r="U10" s="713" t="s">
        <v>152</v>
      </c>
      <c r="V10" s="714"/>
      <c r="W10" s="713" t="s">
        <v>153</v>
      </c>
      <c r="X10" s="714"/>
      <c r="Y10" s="713" t="s">
        <v>154</v>
      </c>
      <c r="Z10" s="714"/>
      <c r="AA10" s="713" t="s">
        <v>155</v>
      </c>
      <c r="AB10" s="714"/>
      <c r="AC10" s="713" t="s">
        <v>156</v>
      </c>
      <c r="AD10" s="714"/>
      <c r="AE10" s="713" t="s">
        <v>157</v>
      </c>
      <c r="AF10" s="714"/>
      <c r="AG10" s="713" t="s">
        <v>158</v>
      </c>
      <c r="AH10" s="714"/>
      <c r="AI10" s="713" t="s">
        <v>159</v>
      </c>
      <c r="AJ10" s="714"/>
    </row>
    <row r="11" spans="1:36" s="266" customFormat="1" ht="23.25" customHeight="1" x14ac:dyDescent="0.2">
      <c r="A11" s="717"/>
      <c r="B11" s="719"/>
      <c r="C11" s="715"/>
      <c r="D11" s="484" t="s">
        <v>63</v>
      </c>
      <c r="E11" s="484" t="s">
        <v>160</v>
      </c>
      <c r="F11" s="484" t="s">
        <v>63</v>
      </c>
      <c r="G11" s="484" t="s">
        <v>160</v>
      </c>
      <c r="H11" s="484" t="s">
        <v>63</v>
      </c>
      <c r="I11" s="484" t="s">
        <v>160</v>
      </c>
      <c r="J11" s="484" t="s">
        <v>63</v>
      </c>
      <c r="K11" s="484" t="s">
        <v>160</v>
      </c>
      <c r="L11" s="484" t="s">
        <v>63</v>
      </c>
      <c r="M11" s="484" t="s">
        <v>160</v>
      </c>
      <c r="N11" s="484" t="s">
        <v>63</v>
      </c>
      <c r="O11" s="484" t="s">
        <v>160</v>
      </c>
      <c r="P11" s="484" t="s">
        <v>63</v>
      </c>
      <c r="Q11" s="484" t="s">
        <v>160</v>
      </c>
      <c r="R11" s="484" t="s">
        <v>63</v>
      </c>
      <c r="S11" s="484" t="s">
        <v>160</v>
      </c>
      <c r="T11" s="715"/>
      <c r="U11" s="484" t="s">
        <v>63</v>
      </c>
      <c r="V11" s="484" t="s">
        <v>160</v>
      </c>
      <c r="W11" s="484" t="s">
        <v>63</v>
      </c>
      <c r="X11" s="484" t="s">
        <v>160</v>
      </c>
      <c r="Y11" s="484" t="s">
        <v>63</v>
      </c>
      <c r="Z11" s="484" t="s">
        <v>160</v>
      </c>
      <c r="AA11" s="484" t="s">
        <v>63</v>
      </c>
      <c r="AB11" s="484" t="s">
        <v>160</v>
      </c>
      <c r="AC11" s="484" t="s">
        <v>63</v>
      </c>
      <c r="AD11" s="484" t="s">
        <v>160</v>
      </c>
      <c r="AE11" s="484" t="s">
        <v>63</v>
      </c>
      <c r="AF11" s="484" t="s">
        <v>160</v>
      </c>
      <c r="AG11" s="484" t="s">
        <v>63</v>
      </c>
      <c r="AH11" s="484" t="s">
        <v>160</v>
      </c>
      <c r="AI11" s="484" t="s">
        <v>63</v>
      </c>
      <c r="AJ11" s="484" t="s">
        <v>160</v>
      </c>
    </row>
    <row r="12" spans="1:36" s="266" customFormat="1" ht="15" customHeight="1" x14ac:dyDescent="0.2">
      <c r="A12" s="720" t="s">
        <v>161</v>
      </c>
      <c r="B12" s="269" t="s">
        <v>63</v>
      </c>
      <c r="C12" s="270">
        <v>15098</v>
      </c>
      <c r="D12" s="270">
        <v>352</v>
      </c>
      <c r="E12" s="271">
        <v>2.3284665800000002</v>
      </c>
      <c r="F12" s="270">
        <v>9694</v>
      </c>
      <c r="G12" s="271">
        <v>64.205716260000003</v>
      </c>
      <c r="H12" s="270">
        <v>26</v>
      </c>
      <c r="I12" s="271">
        <v>0.17128547999999999</v>
      </c>
      <c r="J12" s="270">
        <v>3309</v>
      </c>
      <c r="K12" s="271">
        <v>21.918353570000001</v>
      </c>
      <c r="L12" s="270">
        <v>35</v>
      </c>
      <c r="M12" s="271">
        <v>0.22894944</v>
      </c>
      <c r="N12" s="270">
        <v>1641</v>
      </c>
      <c r="O12" s="271">
        <v>10.868268499999999</v>
      </c>
      <c r="P12" s="270">
        <v>40</v>
      </c>
      <c r="Q12" s="271">
        <v>0.26276698999999998</v>
      </c>
      <c r="R12" s="270">
        <v>2</v>
      </c>
      <c r="S12" s="272">
        <v>1.619317E-2</v>
      </c>
      <c r="T12" s="270">
        <v>15610</v>
      </c>
      <c r="U12" s="270">
        <v>469</v>
      </c>
      <c r="V12" s="271">
        <v>3.0049037300000001</v>
      </c>
      <c r="W12" s="270">
        <v>10005</v>
      </c>
      <c r="X12" s="271">
        <v>64.092351030000003</v>
      </c>
      <c r="Y12" s="270">
        <v>22</v>
      </c>
      <c r="Z12" s="271">
        <v>0.14174802</v>
      </c>
      <c r="AA12" s="270">
        <v>3422</v>
      </c>
      <c r="AB12" s="271">
        <v>21.922768860000001</v>
      </c>
      <c r="AC12" s="270">
        <v>19</v>
      </c>
      <c r="AD12" s="271">
        <v>0.12283189</v>
      </c>
      <c r="AE12" s="270">
        <v>1629</v>
      </c>
      <c r="AF12" s="271">
        <v>10.432875770000001</v>
      </c>
      <c r="AG12" s="270">
        <v>469</v>
      </c>
      <c r="AH12" s="271">
        <v>0.26781152000000003</v>
      </c>
      <c r="AI12" s="270">
        <v>2</v>
      </c>
      <c r="AJ12" s="271">
        <v>1.4709180000000001E-2</v>
      </c>
    </row>
    <row r="13" spans="1:36" s="266" customFormat="1" ht="15" customHeight="1" x14ac:dyDescent="0.2">
      <c r="A13" s="720"/>
      <c r="B13" s="273" t="s">
        <v>162</v>
      </c>
      <c r="C13" s="274">
        <v>11502</v>
      </c>
      <c r="D13" s="275">
        <v>304</v>
      </c>
      <c r="E13" s="276">
        <v>2.6409932700000001</v>
      </c>
      <c r="F13" s="275">
        <v>9311</v>
      </c>
      <c r="G13" s="276">
        <v>80.952727190000004</v>
      </c>
      <c r="H13" s="275">
        <v>17</v>
      </c>
      <c r="I13" s="276">
        <v>0.15134882</v>
      </c>
      <c r="J13" s="275">
        <v>17</v>
      </c>
      <c r="K13" s="276">
        <v>15.260378640000001</v>
      </c>
      <c r="L13" s="275">
        <v>3</v>
      </c>
      <c r="M13" s="276">
        <v>2.2918870000000001E-2</v>
      </c>
      <c r="N13" s="275">
        <v>102</v>
      </c>
      <c r="O13" s="276">
        <v>0.88650397000000003</v>
      </c>
      <c r="P13" s="275">
        <v>8</v>
      </c>
      <c r="Q13" s="276">
        <v>7.0183019999999999E-2</v>
      </c>
      <c r="R13" s="275">
        <v>2</v>
      </c>
      <c r="S13" s="277">
        <v>1.494622E-2</v>
      </c>
      <c r="T13" s="274">
        <v>11911</v>
      </c>
      <c r="U13" s="275">
        <v>399</v>
      </c>
      <c r="V13" s="276">
        <v>3.3469945299999999</v>
      </c>
      <c r="W13" s="275">
        <v>9571</v>
      </c>
      <c r="X13" s="276">
        <v>80.358542479999997</v>
      </c>
      <c r="Y13" s="275">
        <v>16</v>
      </c>
      <c r="Z13" s="276">
        <v>0.13170392</v>
      </c>
      <c r="AA13" s="275">
        <v>1820</v>
      </c>
      <c r="AB13" s="276">
        <v>15.27843077</v>
      </c>
      <c r="AC13" s="275">
        <v>4</v>
      </c>
      <c r="AD13" s="276">
        <v>3.6053830000000002E-2</v>
      </c>
      <c r="AE13" s="275">
        <v>92</v>
      </c>
      <c r="AF13" s="276">
        <v>0.77021779000000001</v>
      </c>
      <c r="AG13" s="275">
        <v>399</v>
      </c>
      <c r="AH13" s="276">
        <v>6.3407779999999997E-2</v>
      </c>
      <c r="AI13" s="275">
        <v>2</v>
      </c>
      <c r="AJ13" s="276">
        <v>1.4648899999999999E-2</v>
      </c>
    </row>
    <row r="14" spans="1:36" s="266" customFormat="1" ht="15" customHeight="1" x14ac:dyDescent="0.2">
      <c r="A14" s="720"/>
      <c r="B14" s="269" t="s">
        <v>163</v>
      </c>
      <c r="C14" s="278">
        <v>3596</v>
      </c>
      <c r="D14" s="278">
        <v>48</v>
      </c>
      <c r="E14" s="279">
        <v>1.3287712199999999</v>
      </c>
      <c r="F14" s="278">
        <v>382</v>
      </c>
      <c r="G14" s="279">
        <v>10.63618192</v>
      </c>
      <c r="H14" s="278">
        <v>8</v>
      </c>
      <c r="I14" s="279">
        <v>0.23505791000000001</v>
      </c>
      <c r="J14" s="278">
        <v>8</v>
      </c>
      <c r="K14" s="279">
        <v>43.215564049999998</v>
      </c>
      <c r="L14" s="278">
        <v>32</v>
      </c>
      <c r="M14" s="279">
        <v>0.88799013000000004</v>
      </c>
      <c r="N14" s="278">
        <v>1539</v>
      </c>
      <c r="O14" s="279">
        <v>42.797457549999997</v>
      </c>
      <c r="P14" s="278">
        <v>32</v>
      </c>
      <c r="Q14" s="279">
        <v>0.87879534000000004</v>
      </c>
      <c r="R14" s="278">
        <v>1</v>
      </c>
      <c r="S14" s="280">
        <v>2.0181870000000001E-2</v>
      </c>
      <c r="T14" s="281">
        <v>3699</v>
      </c>
      <c r="U14" s="281">
        <v>70</v>
      </c>
      <c r="V14" s="282">
        <v>1.90348367</v>
      </c>
      <c r="W14" s="281">
        <v>434</v>
      </c>
      <c r="X14" s="282">
        <v>11.7205546</v>
      </c>
      <c r="Y14" s="281">
        <v>6</v>
      </c>
      <c r="Z14" s="282">
        <v>0.17408672</v>
      </c>
      <c r="AA14" s="281">
        <v>1602</v>
      </c>
      <c r="AB14" s="282">
        <v>43.31535624</v>
      </c>
      <c r="AC14" s="281">
        <v>15</v>
      </c>
      <c r="AD14" s="282">
        <v>0.40222878000000001</v>
      </c>
      <c r="AE14" s="281">
        <v>1537</v>
      </c>
      <c r="AF14" s="282">
        <v>41.543462300000002</v>
      </c>
      <c r="AG14" s="281">
        <v>70</v>
      </c>
      <c r="AH14" s="282">
        <v>0.92592441999999997</v>
      </c>
      <c r="AI14" s="281">
        <v>1</v>
      </c>
      <c r="AJ14" s="282">
        <v>1.490326E-2</v>
      </c>
    </row>
    <row r="15" spans="1:36" s="266" customFormat="1" ht="15" customHeight="1" x14ac:dyDescent="0.2">
      <c r="A15" s="720" t="s">
        <v>164</v>
      </c>
      <c r="B15" s="273" t="s">
        <v>63</v>
      </c>
      <c r="C15" s="274">
        <v>21</v>
      </c>
      <c r="D15" s="275">
        <v>0</v>
      </c>
      <c r="E15" s="276">
        <v>0.23316957999999999</v>
      </c>
      <c r="F15" s="275">
        <v>0</v>
      </c>
      <c r="G15" s="276">
        <v>0</v>
      </c>
      <c r="H15" s="275">
        <v>0</v>
      </c>
      <c r="I15" s="276">
        <v>5.4409369999999999E-2</v>
      </c>
      <c r="J15" s="275">
        <v>0</v>
      </c>
      <c r="K15" s="276">
        <v>49.922345030000002</v>
      </c>
      <c r="L15" s="275">
        <v>0</v>
      </c>
      <c r="M15" s="276">
        <v>0.18752286000000001</v>
      </c>
      <c r="N15" s="275">
        <v>10</v>
      </c>
      <c r="O15" s="276">
        <v>49.469835959999997</v>
      </c>
      <c r="P15" s="275">
        <v>0</v>
      </c>
      <c r="Q15" s="276">
        <v>0.13271720000000001</v>
      </c>
      <c r="R15" s="275">
        <v>0</v>
      </c>
      <c r="S15" s="277">
        <v>0</v>
      </c>
      <c r="T15" s="274">
        <v>21</v>
      </c>
      <c r="U15" s="275">
        <v>0</v>
      </c>
      <c r="V15" s="276">
        <v>1.37131504</v>
      </c>
      <c r="W15" s="275">
        <v>0</v>
      </c>
      <c r="X15" s="276">
        <v>0</v>
      </c>
      <c r="Y15" s="275">
        <v>0</v>
      </c>
      <c r="Z15" s="276">
        <v>7.4127369999999998E-2</v>
      </c>
      <c r="AA15" s="275">
        <v>13</v>
      </c>
      <c r="AB15" s="276">
        <v>61.981034659999999</v>
      </c>
      <c r="AC15" s="275">
        <v>0</v>
      </c>
      <c r="AD15" s="276">
        <v>0</v>
      </c>
      <c r="AE15" s="275">
        <v>8</v>
      </c>
      <c r="AF15" s="276">
        <v>36.495488739999999</v>
      </c>
      <c r="AG15" s="275">
        <v>0</v>
      </c>
      <c r="AH15" s="276">
        <v>7.8034190000000003E-2</v>
      </c>
      <c r="AI15" s="275">
        <v>0</v>
      </c>
      <c r="AJ15" s="276">
        <v>0</v>
      </c>
    </row>
    <row r="16" spans="1:36" s="266" customFormat="1" ht="15" customHeight="1" x14ac:dyDescent="0.2">
      <c r="A16" s="720"/>
      <c r="B16" s="269" t="s">
        <v>162</v>
      </c>
      <c r="C16" s="283">
        <v>10</v>
      </c>
      <c r="D16" s="284">
        <v>0</v>
      </c>
      <c r="E16" s="285">
        <v>0.51864118999999997</v>
      </c>
      <c r="F16" s="284">
        <v>0</v>
      </c>
      <c r="G16" s="285">
        <v>0</v>
      </c>
      <c r="H16" s="284">
        <v>0</v>
      </c>
      <c r="I16" s="285">
        <v>0.12102325</v>
      </c>
      <c r="J16" s="284">
        <v>0</v>
      </c>
      <c r="K16" s="285">
        <v>92.662446369999998</v>
      </c>
      <c r="L16" s="284">
        <v>0</v>
      </c>
      <c r="M16" s="285">
        <v>0.26356984999999999</v>
      </c>
      <c r="N16" s="284">
        <v>1</v>
      </c>
      <c r="O16" s="285">
        <v>6.4343193400000001</v>
      </c>
      <c r="P16" s="284">
        <v>0</v>
      </c>
      <c r="Q16" s="285">
        <v>0</v>
      </c>
      <c r="R16" s="284">
        <v>0</v>
      </c>
      <c r="S16" s="286">
        <v>0</v>
      </c>
      <c r="T16" s="283">
        <v>12</v>
      </c>
      <c r="U16" s="284">
        <v>0</v>
      </c>
      <c r="V16" s="285">
        <v>2.2614290800000001</v>
      </c>
      <c r="W16" s="284">
        <v>0</v>
      </c>
      <c r="X16" s="285">
        <v>0</v>
      </c>
      <c r="Y16" s="284">
        <v>0</v>
      </c>
      <c r="Z16" s="285">
        <v>0</v>
      </c>
      <c r="AA16" s="284">
        <v>11</v>
      </c>
      <c r="AB16" s="285">
        <v>91.70368302</v>
      </c>
      <c r="AC16" s="284">
        <v>0</v>
      </c>
      <c r="AD16" s="285">
        <v>0</v>
      </c>
      <c r="AE16" s="284">
        <v>1</v>
      </c>
      <c r="AF16" s="285">
        <v>6.0348879000000002</v>
      </c>
      <c r="AG16" s="284">
        <v>0</v>
      </c>
      <c r="AH16" s="285">
        <v>0</v>
      </c>
      <c r="AI16" s="284">
        <v>0</v>
      </c>
      <c r="AJ16" s="285">
        <v>0</v>
      </c>
    </row>
    <row r="17" spans="1:36" s="266" customFormat="1" ht="15" customHeight="1" x14ac:dyDescent="0.2">
      <c r="A17" s="720"/>
      <c r="B17" s="273" t="s">
        <v>163</v>
      </c>
      <c r="C17" s="274">
        <v>12</v>
      </c>
      <c r="D17" s="275">
        <v>0</v>
      </c>
      <c r="E17" s="276">
        <v>0</v>
      </c>
      <c r="F17" s="275">
        <v>0</v>
      </c>
      <c r="G17" s="276">
        <v>0</v>
      </c>
      <c r="H17" s="275">
        <v>0</v>
      </c>
      <c r="I17" s="276">
        <v>0</v>
      </c>
      <c r="J17" s="275">
        <v>0</v>
      </c>
      <c r="K17" s="276">
        <v>15.012774520000001</v>
      </c>
      <c r="L17" s="275">
        <v>0</v>
      </c>
      <c r="M17" s="276">
        <v>0.12540863999999999</v>
      </c>
      <c r="N17" s="275">
        <v>10</v>
      </c>
      <c r="O17" s="276">
        <v>84.620697910000004</v>
      </c>
      <c r="P17" s="275">
        <v>0</v>
      </c>
      <c r="Q17" s="276">
        <v>0.24111893000000001</v>
      </c>
      <c r="R17" s="275">
        <v>0</v>
      </c>
      <c r="S17" s="277">
        <v>0</v>
      </c>
      <c r="T17" s="274">
        <v>10</v>
      </c>
      <c r="U17" s="275">
        <v>0</v>
      </c>
      <c r="V17" s="276">
        <v>0.29914898000000001</v>
      </c>
      <c r="W17" s="275">
        <v>0</v>
      </c>
      <c r="X17" s="276">
        <v>0</v>
      </c>
      <c r="Y17" s="275">
        <v>0</v>
      </c>
      <c r="Z17" s="276">
        <v>0.16341575</v>
      </c>
      <c r="AA17" s="275">
        <v>3</v>
      </c>
      <c r="AB17" s="276">
        <v>26.17931295</v>
      </c>
      <c r="AC17" s="275">
        <v>0</v>
      </c>
      <c r="AD17" s="276">
        <v>0</v>
      </c>
      <c r="AE17" s="275">
        <v>7</v>
      </c>
      <c r="AF17" s="276">
        <v>73.18609386</v>
      </c>
      <c r="AG17" s="275">
        <v>0</v>
      </c>
      <c r="AH17" s="276">
        <v>0.17202845999999999</v>
      </c>
      <c r="AI17" s="275">
        <v>0</v>
      </c>
      <c r="AJ17" s="276">
        <v>0</v>
      </c>
    </row>
    <row r="18" spans="1:36" s="266" customFormat="1" ht="15" customHeight="1" x14ac:dyDescent="0.2">
      <c r="A18" s="720" t="s">
        <v>165</v>
      </c>
      <c r="B18" s="269" t="s">
        <v>63</v>
      </c>
      <c r="C18" s="283">
        <v>2068</v>
      </c>
      <c r="D18" s="284">
        <v>85</v>
      </c>
      <c r="E18" s="285">
        <v>4.1032226999999999</v>
      </c>
      <c r="F18" s="284">
        <v>1186</v>
      </c>
      <c r="G18" s="285">
        <v>57.352536219999998</v>
      </c>
      <c r="H18" s="284">
        <v>3</v>
      </c>
      <c r="I18" s="285">
        <v>0.14851829</v>
      </c>
      <c r="J18" s="284">
        <v>3</v>
      </c>
      <c r="K18" s="285">
        <v>33.122678409999999</v>
      </c>
      <c r="L18" s="284">
        <v>0</v>
      </c>
      <c r="M18" s="285">
        <v>1.931594E-2</v>
      </c>
      <c r="N18" s="284">
        <v>107</v>
      </c>
      <c r="O18" s="285">
        <v>5.18331827</v>
      </c>
      <c r="P18" s="284">
        <v>1</v>
      </c>
      <c r="Q18" s="285">
        <v>5.4803530000000003E-2</v>
      </c>
      <c r="R18" s="284">
        <v>0</v>
      </c>
      <c r="S18" s="286">
        <v>1.560665E-2</v>
      </c>
      <c r="T18" s="283">
        <v>2104</v>
      </c>
      <c r="U18" s="284">
        <v>110</v>
      </c>
      <c r="V18" s="285">
        <v>5.2497606599999997</v>
      </c>
      <c r="W18" s="284">
        <v>1273</v>
      </c>
      <c r="X18" s="285">
        <v>60.528913019999997</v>
      </c>
      <c r="Y18" s="284">
        <v>7</v>
      </c>
      <c r="Z18" s="285">
        <v>0.35542815999999999</v>
      </c>
      <c r="AA18" s="284">
        <v>626</v>
      </c>
      <c r="AB18" s="285">
        <v>29.77851991</v>
      </c>
      <c r="AC18" s="284">
        <v>1</v>
      </c>
      <c r="AD18" s="285">
        <v>5.8539420000000002E-2</v>
      </c>
      <c r="AE18" s="284">
        <v>83</v>
      </c>
      <c r="AF18" s="285">
        <v>3.9390903499999999</v>
      </c>
      <c r="AG18" s="284">
        <v>110</v>
      </c>
      <c r="AH18" s="285">
        <v>8.9748480000000005E-2</v>
      </c>
      <c r="AI18" s="284">
        <v>0</v>
      </c>
      <c r="AJ18" s="285">
        <v>0</v>
      </c>
    </row>
    <row r="19" spans="1:36" s="266" customFormat="1" ht="15" customHeight="1" x14ac:dyDescent="0.2">
      <c r="A19" s="720"/>
      <c r="B19" s="273" t="s">
        <v>162</v>
      </c>
      <c r="C19" s="274">
        <v>1616</v>
      </c>
      <c r="D19" s="275">
        <v>77</v>
      </c>
      <c r="E19" s="276">
        <v>4.7913044300000003</v>
      </c>
      <c r="F19" s="275">
        <v>1165</v>
      </c>
      <c r="G19" s="276">
        <v>72.063664770000003</v>
      </c>
      <c r="H19" s="275">
        <v>2</v>
      </c>
      <c r="I19" s="276">
        <v>0.12036429</v>
      </c>
      <c r="J19" s="275">
        <v>2</v>
      </c>
      <c r="K19" s="276">
        <v>22.901225</v>
      </c>
      <c r="L19" s="275">
        <v>0</v>
      </c>
      <c r="M19" s="276">
        <v>0</v>
      </c>
      <c r="N19" s="275">
        <v>2</v>
      </c>
      <c r="O19" s="276">
        <v>0.12344152</v>
      </c>
      <c r="P19" s="275">
        <v>0</v>
      </c>
      <c r="Q19" s="276">
        <v>0</v>
      </c>
      <c r="R19" s="275">
        <v>0</v>
      </c>
      <c r="S19" s="277">
        <v>0</v>
      </c>
      <c r="T19" s="274">
        <v>1690</v>
      </c>
      <c r="U19" s="275">
        <v>100</v>
      </c>
      <c r="V19" s="276">
        <v>5.8899511200000001</v>
      </c>
      <c r="W19" s="275">
        <v>1227</v>
      </c>
      <c r="X19" s="276">
        <v>72.613590889999998</v>
      </c>
      <c r="Y19" s="275">
        <v>6</v>
      </c>
      <c r="Z19" s="276">
        <v>0.33659876</v>
      </c>
      <c r="AA19" s="275">
        <v>356</v>
      </c>
      <c r="AB19" s="276">
        <v>21.057360129999999</v>
      </c>
      <c r="AC19" s="275">
        <v>0</v>
      </c>
      <c r="AD19" s="276">
        <v>0</v>
      </c>
      <c r="AE19" s="275">
        <v>2</v>
      </c>
      <c r="AF19" s="276">
        <v>0.1024991</v>
      </c>
      <c r="AG19" s="275">
        <v>100</v>
      </c>
      <c r="AH19" s="276">
        <v>0</v>
      </c>
      <c r="AI19" s="275">
        <v>0</v>
      </c>
      <c r="AJ19" s="276">
        <v>0</v>
      </c>
    </row>
    <row r="20" spans="1:36" s="266" customFormat="1" ht="15" customHeight="1" x14ac:dyDescent="0.2">
      <c r="A20" s="720"/>
      <c r="B20" s="269" t="s">
        <v>163</v>
      </c>
      <c r="C20" s="283">
        <v>451</v>
      </c>
      <c r="D20" s="284">
        <v>7</v>
      </c>
      <c r="E20" s="285">
        <v>1.6391815700000001</v>
      </c>
      <c r="F20" s="284">
        <v>21</v>
      </c>
      <c r="G20" s="285">
        <v>4.6715473699999999</v>
      </c>
      <c r="H20" s="284">
        <v>1</v>
      </c>
      <c r="I20" s="285">
        <v>0.24933859999999999</v>
      </c>
      <c r="J20" s="284">
        <v>1</v>
      </c>
      <c r="K20" s="285">
        <v>69.726007050000007</v>
      </c>
      <c r="L20" s="284">
        <v>0</v>
      </c>
      <c r="M20" s="285">
        <v>8.8486899999999993E-2</v>
      </c>
      <c r="N20" s="284">
        <v>105</v>
      </c>
      <c r="O20" s="285">
        <v>23.302887389999999</v>
      </c>
      <c r="P20" s="284">
        <v>1</v>
      </c>
      <c r="Q20" s="285">
        <v>0.25105657999999997</v>
      </c>
      <c r="R20" s="284">
        <v>0</v>
      </c>
      <c r="S20" s="286">
        <v>7.1494539999999995E-2</v>
      </c>
      <c r="T20" s="283">
        <v>414</v>
      </c>
      <c r="U20" s="284">
        <v>11</v>
      </c>
      <c r="V20" s="285">
        <v>2.6357191599999998</v>
      </c>
      <c r="W20" s="284">
        <v>46</v>
      </c>
      <c r="X20" s="285">
        <v>11.184458360000001</v>
      </c>
      <c r="Y20" s="284">
        <v>2</v>
      </c>
      <c r="Z20" s="285">
        <v>0.43231283999999998</v>
      </c>
      <c r="AA20" s="284">
        <v>271</v>
      </c>
      <c r="AB20" s="285">
        <v>65.388974559999994</v>
      </c>
      <c r="AC20" s="284">
        <v>1</v>
      </c>
      <c r="AD20" s="285">
        <v>0.29756903000000001</v>
      </c>
      <c r="AE20" s="284">
        <v>81</v>
      </c>
      <c r="AF20" s="285">
        <v>19.60475435</v>
      </c>
      <c r="AG20" s="284">
        <v>11</v>
      </c>
      <c r="AH20" s="285">
        <v>0.4562117</v>
      </c>
      <c r="AI20" s="284">
        <v>0</v>
      </c>
      <c r="AJ20" s="285">
        <v>0</v>
      </c>
    </row>
    <row r="21" spans="1:36" s="266" customFormat="1" ht="15" customHeight="1" x14ac:dyDescent="0.2">
      <c r="A21" s="720" t="s">
        <v>166</v>
      </c>
      <c r="B21" s="273" t="s">
        <v>63</v>
      </c>
      <c r="C21" s="274">
        <v>91</v>
      </c>
      <c r="D21" s="275">
        <v>0</v>
      </c>
      <c r="E21" s="276">
        <v>0.16816465999999999</v>
      </c>
      <c r="F21" s="275">
        <v>4</v>
      </c>
      <c r="G21" s="276">
        <v>4.1869775899999997</v>
      </c>
      <c r="H21" s="275">
        <v>0</v>
      </c>
      <c r="I21" s="276">
        <v>0.11019334</v>
      </c>
      <c r="J21" s="275">
        <v>0</v>
      </c>
      <c r="K21" s="276">
        <v>85.085949020000001</v>
      </c>
      <c r="L21" s="275">
        <v>0</v>
      </c>
      <c r="M21" s="276">
        <v>4.986078E-2</v>
      </c>
      <c r="N21" s="275">
        <v>9</v>
      </c>
      <c r="O21" s="276">
        <v>10.23482081</v>
      </c>
      <c r="P21" s="275">
        <v>0</v>
      </c>
      <c r="Q21" s="276">
        <v>0.16403381</v>
      </c>
      <c r="R21" s="275">
        <v>0</v>
      </c>
      <c r="S21" s="277">
        <v>0</v>
      </c>
      <c r="T21" s="274">
        <v>99</v>
      </c>
      <c r="U21" s="275">
        <v>1</v>
      </c>
      <c r="V21" s="276">
        <v>0.94468733999999999</v>
      </c>
      <c r="W21" s="275">
        <v>5</v>
      </c>
      <c r="X21" s="276">
        <v>4.93234993</v>
      </c>
      <c r="Y21" s="275">
        <v>0</v>
      </c>
      <c r="Z21" s="276">
        <v>0.11774999999999999</v>
      </c>
      <c r="AA21" s="275">
        <v>87</v>
      </c>
      <c r="AB21" s="276">
        <v>88.09066516</v>
      </c>
      <c r="AC21" s="275">
        <v>0</v>
      </c>
      <c r="AD21" s="276">
        <v>3.3116149999999997E-2</v>
      </c>
      <c r="AE21" s="275">
        <v>6</v>
      </c>
      <c r="AF21" s="276">
        <v>5.86638781</v>
      </c>
      <c r="AG21" s="275">
        <v>1</v>
      </c>
      <c r="AH21" s="276">
        <v>1.5043620000000001E-2</v>
      </c>
      <c r="AI21" s="275">
        <v>0</v>
      </c>
      <c r="AJ21" s="276">
        <v>0</v>
      </c>
    </row>
    <row r="22" spans="1:36" s="266" customFormat="1" ht="15" customHeight="1" x14ac:dyDescent="0.2">
      <c r="A22" s="720"/>
      <c r="B22" s="269" t="s">
        <v>162</v>
      </c>
      <c r="C22" s="283">
        <v>60</v>
      </c>
      <c r="D22" s="284">
        <v>0</v>
      </c>
      <c r="E22" s="285">
        <v>0.25551790000000002</v>
      </c>
      <c r="F22" s="284">
        <v>4</v>
      </c>
      <c r="G22" s="285">
        <v>6.3619059199999999</v>
      </c>
      <c r="H22" s="284">
        <v>0</v>
      </c>
      <c r="I22" s="285">
        <v>0</v>
      </c>
      <c r="J22" s="284">
        <v>0</v>
      </c>
      <c r="K22" s="285">
        <v>92.381230610000003</v>
      </c>
      <c r="L22" s="284">
        <v>0</v>
      </c>
      <c r="M22" s="285">
        <v>0</v>
      </c>
      <c r="N22" s="284">
        <v>1</v>
      </c>
      <c r="O22" s="285">
        <v>1.00134557</v>
      </c>
      <c r="P22" s="284">
        <v>0</v>
      </c>
      <c r="Q22" s="285">
        <v>0</v>
      </c>
      <c r="R22" s="284">
        <v>0</v>
      </c>
      <c r="S22" s="286">
        <v>0</v>
      </c>
      <c r="T22" s="283">
        <v>62</v>
      </c>
      <c r="U22" s="284">
        <v>1</v>
      </c>
      <c r="V22" s="285">
        <v>1.0139668399999999</v>
      </c>
      <c r="W22" s="284">
        <v>5</v>
      </c>
      <c r="X22" s="285">
        <v>7.7895810599999997</v>
      </c>
      <c r="Y22" s="284">
        <v>0</v>
      </c>
      <c r="Z22" s="285">
        <v>0</v>
      </c>
      <c r="AA22" s="284">
        <v>57</v>
      </c>
      <c r="AB22" s="285">
        <v>91.196452100000002</v>
      </c>
      <c r="AC22" s="284">
        <v>0</v>
      </c>
      <c r="AD22" s="285">
        <v>0</v>
      </c>
      <c r="AE22" s="284">
        <v>0</v>
      </c>
      <c r="AF22" s="285">
        <v>0</v>
      </c>
      <c r="AG22" s="284">
        <v>1</v>
      </c>
      <c r="AH22" s="285">
        <v>0</v>
      </c>
      <c r="AI22" s="284">
        <v>0</v>
      </c>
      <c r="AJ22" s="285">
        <v>0</v>
      </c>
    </row>
    <row r="23" spans="1:36" s="266" customFormat="1" ht="15" customHeight="1" x14ac:dyDescent="0.2">
      <c r="A23" s="720"/>
      <c r="B23" s="273" t="s">
        <v>163</v>
      </c>
      <c r="C23" s="274">
        <v>31</v>
      </c>
      <c r="D23" s="275">
        <v>0</v>
      </c>
      <c r="E23" s="276">
        <v>0</v>
      </c>
      <c r="F23" s="275">
        <v>0</v>
      </c>
      <c r="G23" s="276">
        <v>0</v>
      </c>
      <c r="H23" s="275">
        <v>0</v>
      </c>
      <c r="I23" s="276">
        <v>0.32232769999999999</v>
      </c>
      <c r="J23" s="275">
        <v>0</v>
      </c>
      <c r="K23" s="276">
        <v>71.041725099999994</v>
      </c>
      <c r="L23" s="275">
        <v>0</v>
      </c>
      <c r="M23" s="276">
        <v>0.14584829999999999</v>
      </c>
      <c r="N23" s="275">
        <v>9</v>
      </c>
      <c r="O23" s="276">
        <v>28.01028187</v>
      </c>
      <c r="P23" s="275">
        <v>0</v>
      </c>
      <c r="Q23" s="276">
        <v>0.47981703999999997</v>
      </c>
      <c r="R23" s="275">
        <v>0</v>
      </c>
      <c r="S23" s="277">
        <v>0</v>
      </c>
      <c r="T23" s="274">
        <v>36</v>
      </c>
      <c r="U23" s="275">
        <v>0</v>
      </c>
      <c r="V23" s="276">
        <v>0.82509228000000001</v>
      </c>
      <c r="W23" s="275">
        <v>0</v>
      </c>
      <c r="X23" s="276">
        <v>0</v>
      </c>
      <c r="Y23" s="275">
        <v>0</v>
      </c>
      <c r="Z23" s="276">
        <v>0.32101818999999998</v>
      </c>
      <c r="AA23" s="275">
        <v>30</v>
      </c>
      <c r="AB23" s="276">
        <v>82.729241020000003</v>
      </c>
      <c r="AC23" s="275">
        <v>0</v>
      </c>
      <c r="AD23" s="276">
        <v>9.0283539999999995E-2</v>
      </c>
      <c r="AE23" s="275">
        <v>6</v>
      </c>
      <c r="AF23" s="276">
        <v>15.99335203</v>
      </c>
      <c r="AG23" s="275">
        <v>0</v>
      </c>
      <c r="AH23" s="276">
        <v>4.1012949999999999E-2</v>
      </c>
      <c r="AI23" s="275">
        <v>0</v>
      </c>
      <c r="AJ23" s="276">
        <v>0</v>
      </c>
    </row>
    <row r="24" spans="1:36" s="266" customFormat="1" ht="15" customHeight="1" x14ac:dyDescent="0.2">
      <c r="A24" s="720" t="s">
        <v>167</v>
      </c>
      <c r="B24" s="269" t="s">
        <v>63</v>
      </c>
      <c r="C24" s="283">
        <v>633</v>
      </c>
      <c r="D24" s="284">
        <v>25</v>
      </c>
      <c r="E24" s="285">
        <v>4.0135216399999996</v>
      </c>
      <c r="F24" s="284">
        <v>572</v>
      </c>
      <c r="G24" s="285">
        <v>90.313391210000006</v>
      </c>
      <c r="H24" s="284">
        <v>0</v>
      </c>
      <c r="I24" s="285">
        <v>2.0030490000000001E-2</v>
      </c>
      <c r="J24" s="284">
        <v>0</v>
      </c>
      <c r="K24" s="285">
        <v>3.1645326300000001</v>
      </c>
      <c r="L24" s="284">
        <v>0</v>
      </c>
      <c r="M24" s="285">
        <v>0</v>
      </c>
      <c r="N24" s="284">
        <v>15</v>
      </c>
      <c r="O24" s="285">
        <v>2.3619786299999999</v>
      </c>
      <c r="P24" s="284">
        <v>1</v>
      </c>
      <c r="Q24" s="285">
        <v>0.1265454</v>
      </c>
      <c r="R24" s="284">
        <v>0</v>
      </c>
      <c r="S24" s="286">
        <v>0</v>
      </c>
      <c r="T24" s="283">
        <v>670</v>
      </c>
      <c r="U24" s="284">
        <v>46</v>
      </c>
      <c r="V24" s="285">
        <v>6.8916692599999996</v>
      </c>
      <c r="W24" s="284">
        <v>586</v>
      </c>
      <c r="X24" s="285">
        <v>87.375081289999997</v>
      </c>
      <c r="Y24" s="284">
        <v>0</v>
      </c>
      <c r="Z24" s="285">
        <v>6.9742000000000003E-4</v>
      </c>
      <c r="AA24" s="284">
        <v>20</v>
      </c>
      <c r="AB24" s="285">
        <v>3.0413229400000001</v>
      </c>
      <c r="AC24" s="284">
        <v>1</v>
      </c>
      <c r="AD24" s="285">
        <v>8.3827760000000001E-2</v>
      </c>
      <c r="AE24" s="284">
        <v>17</v>
      </c>
      <c r="AF24" s="285">
        <v>2.5816585600000002</v>
      </c>
      <c r="AG24" s="284">
        <v>46</v>
      </c>
      <c r="AH24" s="285">
        <v>2.5742770000000002E-2</v>
      </c>
      <c r="AI24" s="284">
        <v>0</v>
      </c>
      <c r="AJ24" s="285">
        <v>0</v>
      </c>
    </row>
    <row r="25" spans="1:36" s="266" customFormat="1" ht="15" customHeight="1" x14ac:dyDescent="0.2">
      <c r="A25" s="720"/>
      <c r="B25" s="273" t="s">
        <v>162</v>
      </c>
      <c r="C25" s="274">
        <v>600</v>
      </c>
      <c r="D25" s="275">
        <v>21</v>
      </c>
      <c r="E25" s="276">
        <v>3.5558753300000001</v>
      </c>
      <c r="F25" s="275">
        <v>556</v>
      </c>
      <c r="G25" s="276">
        <v>92.762514249999995</v>
      </c>
      <c r="H25" s="275">
        <v>0</v>
      </c>
      <c r="I25" s="276">
        <v>0</v>
      </c>
      <c r="J25" s="275">
        <v>0</v>
      </c>
      <c r="K25" s="276">
        <v>2.5446257000000001</v>
      </c>
      <c r="L25" s="275">
        <v>0</v>
      </c>
      <c r="M25" s="276">
        <v>0</v>
      </c>
      <c r="N25" s="275">
        <v>6</v>
      </c>
      <c r="O25" s="276">
        <v>1.02622145</v>
      </c>
      <c r="P25" s="275">
        <v>1</v>
      </c>
      <c r="Q25" s="276">
        <v>0.11076327</v>
      </c>
      <c r="R25" s="275">
        <v>0</v>
      </c>
      <c r="S25" s="277">
        <v>0</v>
      </c>
      <c r="T25" s="274">
        <v>632</v>
      </c>
      <c r="U25" s="275">
        <v>43</v>
      </c>
      <c r="V25" s="276">
        <v>6.7746487399999999</v>
      </c>
      <c r="W25" s="275">
        <v>568</v>
      </c>
      <c r="X25" s="276">
        <v>89.797250140000003</v>
      </c>
      <c r="Y25" s="275">
        <v>0</v>
      </c>
      <c r="Z25" s="276">
        <v>0</v>
      </c>
      <c r="AA25" s="275">
        <v>15</v>
      </c>
      <c r="AB25" s="276">
        <v>2.4020485900000002</v>
      </c>
      <c r="AC25" s="275">
        <v>0</v>
      </c>
      <c r="AD25" s="276">
        <v>7.6292109999999996E-2</v>
      </c>
      <c r="AE25" s="275">
        <v>6</v>
      </c>
      <c r="AF25" s="276">
        <v>0.94976042000000005</v>
      </c>
      <c r="AG25" s="275">
        <v>43</v>
      </c>
      <c r="AH25" s="276">
        <v>0</v>
      </c>
      <c r="AI25" s="275">
        <v>0</v>
      </c>
      <c r="AJ25" s="276">
        <v>0</v>
      </c>
    </row>
    <row r="26" spans="1:36" s="266" customFormat="1" ht="15" customHeight="1" x14ac:dyDescent="0.2">
      <c r="A26" s="720"/>
      <c r="B26" s="269" t="s">
        <v>163</v>
      </c>
      <c r="C26" s="283">
        <v>34</v>
      </c>
      <c r="D26" s="284">
        <v>4</v>
      </c>
      <c r="E26" s="285">
        <v>12.11080806</v>
      </c>
      <c r="F26" s="284">
        <v>16</v>
      </c>
      <c r="G26" s="285">
        <v>46.980253230000002</v>
      </c>
      <c r="H26" s="284">
        <v>0</v>
      </c>
      <c r="I26" s="285">
        <v>0.37443649000000001</v>
      </c>
      <c r="J26" s="284">
        <v>0</v>
      </c>
      <c r="K26" s="285">
        <v>14.13274958</v>
      </c>
      <c r="L26" s="284">
        <v>0</v>
      </c>
      <c r="M26" s="285">
        <v>0</v>
      </c>
      <c r="N26" s="284">
        <v>9</v>
      </c>
      <c r="O26" s="285">
        <v>25.995968919999999</v>
      </c>
      <c r="P26" s="284">
        <v>0</v>
      </c>
      <c r="Q26" s="285">
        <v>0.40578373000000001</v>
      </c>
      <c r="R26" s="284">
        <v>0</v>
      </c>
      <c r="S26" s="286">
        <v>0</v>
      </c>
      <c r="T26" s="283">
        <v>38</v>
      </c>
      <c r="U26" s="284">
        <v>3</v>
      </c>
      <c r="V26" s="285">
        <v>8.8285355400000007</v>
      </c>
      <c r="W26" s="284">
        <v>18</v>
      </c>
      <c r="X26" s="285">
        <v>47.28453064</v>
      </c>
      <c r="Y26" s="284">
        <v>0</v>
      </c>
      <c r="Z26" s="285">
        <v>1.22407E-2</v>
      </c>
      <c r="AA26" s="284">
        <v>5</v>
      </c>
      <c r="AB26" s="285">
        <v>13.622278250000001</v>
      </c>
      <c r="AC26" s="284">
        <v>0</v>
      </c>
      <c r="AD26" s="285">
        <v>0.2085542</v>
      </c>
      <c r="AE26" s="284">
        <v>11</v>
      </c>
      <c r="AF26" s="285">
        <v>29.592036119999999</v>
      </c>
      <c r="AG26" s="284">
        <v>3</v>
      </c>
      <c r="AH26" s="285">
        <v>0.45182454999999999</v>
      </c>
      <c r="AI26" s="284">
        <v>0</v>
      </c>
      <c r="AJ26" s="285">
        <v>0</v>
      </c>
    </row>
    <row r="27" spans="1:36" s="266" customFormat="1" ht="15" customHeight="1" x14ac:dyDescent="0.2">
      <c r="A27" s="720" t="s">
        <v>168</v>
      </c>
      <c r="B27" s="273" t="s">
        <v>63</v>
      </c>
      <c r="C27" s="274">
        <v>2589</v>
      </c>
      <c r="D27" s="275">
        <v>98</v>
      </c>
      <c r="E27" s="276">
        <v>3.7985040799999998</v>
      </c>
      <c r="F27" s="275">
        <v>2360</v>
      </c>
      <c r="G27" s="276">
        <v>91.140174590000001</v>
      </c>
      <c r="H27" s="275">
        <v>6</v>
      </c>
      <c r="I27" s="276">
        <v>0.22910779000000001</v>
      </c>
      <c r="J27" s="275">
        <v>6</v>
      </c>
      <c r="K27" s="276">
        <v>4.6779108300000001</v>
      </c>
      <c r="L27" s="275">
        <v>0</v>
      </c>
      <c r="M27" s="276">
        <v>0</v>
      </c>
      <c r="N27" s="275">
        <v>2</v>
      </c>
      <c r="O27" s="276">
        <v>9.1634660000000007E-2</v>
      </c>
      <c r="P27" s="275">
        <v>0</v>
      </c>
      <c r="Q27" s="276">
        <v>9.5576000000000005E-4</v>
      </c>
      <c r="R27" s="275">
        <v>2</v>
      </c>
      <c r="S27" s="277">
        <v>6.1712290000000003E-2</v>
      </c>
      <c r="T27" s="274">
        <v>2604</v>
      </c>
      <c r="U27" s="275">
        <v>78</v>
      </c>
      <c r="V27" s="276">
        <v>2.9875725499999999</v>
      </c>
      <c r="W27" s="275">
        <v>2374</v>
      </c>
      <c r="X27" s="276">
        <v>91.165885990000007</v>
      </c>
      <c r="Y27" s="275">
        <v>1</v>
      </c>
      <c r="Z27" s="276">
        <v>4.1474400000000002E-2</v>
      </c>
      <c r="AA27" s="275">
        <v>147</v>
      </c>
      <c r="AB27" s="276">
        <v>5.62736035</v>
      </c>
      <c r="AC27" s="275">
        <v>0</v>
      </c>
      <c r="AD27" s="276">
        <v>3.3660999999999999E-4</v>
      </c>
      <c r="AE27" s="275">
        <v>3</v>
      </c>
      <c r="AF27" s="276">
        <v>0.10657505</v>
      </c>
      <c r="AG27" s="275">
        <v>78</v>
      </c>
      <c r="AH27" s="276">
        <v>5.8187100000000004E-3</v>
      </c>
      <c r="AI27" s="275">
        <v>2</v>
      </c>
      <c r="AJ27" s="276">
        <v>6.4976339999999994E-2</v>
      </c>
    </row>
    <row r="28" spans="1:36" s="266" customFormat="1" ht="15" customHeight="1" x14ac:dyDescent="0.2">
      <c r="A28" s="720"/>
      <c r="B28" s="269" t="s">
        <v>162</v>
      </c>
      <c r="C28" s="283">
        <v>2581</v>
      </c>
      <c r="D28" s="284">
        <v>98</v>
      </c>
      <c r="E28" s="285">
        <v>3.8055365999999999</v>
      </c>
      <c r="F28" s="284">
        <v>2359</v>
      </c>
      <c r="G28" s="285">
        <v>91.379078309999997</v>
      </c>
      <c r="H28" s="284">
        <v>6</v>
      </c>
      <c r="I28" s="285">
        <v>0.22858481999999999</v>
      </c>
      <c r="J28" s="284">
        <v>6</v>
      </c>
      <c r="K28" s="285">
        <v>4.5248991299999997</v>
      </c>
      <c r="L28" s="284">
        <v>0</v>
      </c>
      <c r="M28" s="285">
        <v>0</v>
      </c>
      <c r="N28" s="284">
        <v>0</v>
      </c>
      <c r="O28" s="285">
        <v>0</v>
      </c>
      <c r="P28" s="284">
        <v>0</v>
      </c>
      <c r="Q28" s="285">
        <v>0</v>
      </c>
      <c r="R28" s="284">
        <v>2</v>
      </c>
      <c r="S28" s="286">
        <v>6.1901150000000002E-2</v>
      </c>
      <c r="T28" s="283">
        <v>2595</v>
      </c>
      <c r="U28" s="284">
        <v>78</v>
      </c>
      <c r="V28" s="285">
        <v>2.9913298099999999</v>
      </c>
      <c r="W28" s="284">
        <v>2372</v>
      </c>
      <c r="X28" s="285">
        <v>91.421624199999997</v>
      </c>
      <c r="Y28" s="284">
        <v>1</v>
      </c>
      <c r="Z28" s="285">
        <v>3.9441049999999998E-2</v>
      </c>
      <c r="AA28" s="284">
        <v>142</v>
      </c>
      <c r="AB28" s="285">
        <v>5.48240938</v>
      </c>
      <c r="AC28" s="284">
        <v>0</v>
      </c>
      <c r="AD28" s="285">
        <v>0</v>
      </c>
      <c r="AE28" s="284">
        <v>0</v>
      </c>
      <c r="AF28" s="285">
        <v>0</v>
      </c>
      <c r="AG28" s="284">
        <v>78</v>
      </c>
      <c r="AH28" s="285">
        <v>0</v>
      </c>
      <c r="AI28" s="284">
        <v>2</v>
      </c>
      <c r="AJ28" s="285">
        <v>6.519556E-2</v>
      </c>
    </row>
    <row r="29" spans="1:36" s="266" customFormat="1" ht="15" customHeight="1" x14ac:dyDescent="0.2">
      <c r="A29" s="720"/>
      <c r="B29" s="273" t="s">
        <v>163</v>
      </c>
      <c r="C29" s="274">
        <v>8</v>
      </c>
      <c r="D29" s="275">
        <v>0</v>
      </c>
      <c r="E29" s="276">
        <v>1.5005242400000001</v>
      </c>
      <c r="F29" s="275">
        <v>1</v>
      </c>
      <c r="G29" s="276">
        <v>13.074883570000001</v>
      </c>
      <c r="H29" s="275">
        <v>0</v>
      </c>
      <c r="I29" s="276">
        <v>0.39999744999999998</v>
      </c>
      <c r="J29" s="275">
        <v>0</v>
      </c>
      <c r="K29" s="276">
        <v>54.676727110000002</v>
      </c>
      <c r="L29" s="275">
        <v>0</v>
      </c>
      <c r="M29" s="276">
        <v>0</v>
      </c>
      <c r="N29" s="275">
        <v>2</v>
      </c>
      <c r="O29" s="276">
        <v>30.034601899999998</v>
      </c>
      <c r="P29" s="275">
        <v>0</v>
      </c>
      <c r="Q29" s="276">
        <v>0.31326573000000002</v>
      </c>
      <c r="R29" s="275">
        <v>0</v>
      </c>
      <c r="S29" s="277">
        <v>0</v>
      </c>
      <c r="T29" s="274">
        <v>9</v>
      </c>
      <c r="U29" s="275">
        <v>0</v>
      </c>
      <c r="V29" s="276">
        <v>1.87393469</v>
      </c>
      <c r="W29" s="275">
        <v>1</v>
      </c>
      <c r="X29" s="276">
        <v>15.366150709999999</v>
      </c>
      <c r="Y29" s="275">
        <v>0</v>
      </c>
      <c r="Z29" s="276">
        <v>0.64415221</v>
      </c>
      <c r="AA29" s="275">
        <v>4</v>
      </c>
      <c r="AB29" s="276">
        <v>48.59022143</v>
      </c>
      <c r="AC29" s="275">
        <v>0</v>
      </c>
      <c r="AD29" s="276">
        <v>0.10010605</v>
      </c>
      <c r="AE29" s="275">
        <v>3</v>
      </c>
      <c r="AF29" s="276">
        <v>31.694974049999999</v>
      </c>
      <c r="AG29" s="275">
        <v>0</v>
      </c>
      <c r="AH29" s="276">
        <v>1.7304608500000001</v>
      </c>
      <c r="AI29" s="275">
        <v>0</v>
      </c>
      <c r="AJ29" s="276">
        <v>0</v>
      </c>
    </row>
    <row r="30" spans="1:36" s="266" customFormat="1" ht="15" customHeight="1" x14ac:dyDescent="0.2">
      <c r="A30" s="720" t="s">
        <v>169</v>
      </c>
      <c r="B30" s="269" t="s">
        <v>63</v>
      </c>
      <c r="C30" s="283">
        <v>569</v>
      </c>
      <c r="D30" s="284">
        <v>15</v>
      </c>
      <c r="E30" s="285">
        <v>2.5767179900000001</v>
      </c>
      <c r="F30" s="284">
        <v>392</v>
      </c>
      <c r="G30" s="285">
        <v>68.806229529999996</v>
      </c>
      <c r="H30" s="284">
        <v>0</v>
      </c>
      <c r="I30" s="285">
        <v>6.2860079999999999E-2</v>
      </c>
      <c r="J30" s="284">
        <v>0</v>
      </c>
      <c r="K30" s="285">
        <v>12.629282359999999</v>
      </c>
      <c r="L30" s="284">
        <v>0</v>
      </c>
      <c r="M30" s="285">
        <v>4.780512E-2</v>
      </c>
      <c r="N30" s="284">
        <v>89</v>
      </c>
      <c r="O30" s="285">
        <v>15.692686520000001</v>
      </c>
      <c r="P30" s="284">
        <v>1</v>
      </c>
      <c r="Q30" s="285">
        <v>0.18441838999999999</v>
      </c>
      <c r="R30" s="284">
        <v>0</v>
      </c>
      <c r="S30" s="286">
        <v>0</v>
      </c>
      <c r="T30" s="283">
        <v>583</v>
      </c>
      <c r="U30" s="284">
        <v>20</v>
      </c>
      <c r="V30" s="285">
        <v>3.3917536400000001</v>
      </c>
      <c r="W30" s="284">
        <v>393</v>
      </c>
      <c r="X30" s="285">
        <v>67.340448289999998</v>
      </c>
      <c r="Y30" s="284">
        <v>1</v>
      </c>
      <c r="Z30" s="285">
        <v>0.21390338</v>
      </c>
      <c r="AA30" s="284">
        <v>75</v>
      </c>
      <c r="AB30" s="285">
        <v>12.90335694</v>
      </c>
      <c r="AC30" s="284">
        <v>1</v>
      </c>
      <c r="AD30" s="285">
        <v>0.18105721999999999</v>
      </c>
      <c r="AE30" s="284">
        <v>88</v>
      </c>
      <c r="AF30" s="285">
        <v>15.044977510000001</v>
      </c>
      <c r="AG30" s="284">
        <v>20</v>
      </c>
      <c r="AH30" s="285">
        <v>0.91271115999999997</v>
      </c>
      <c r="AI30" s="284">
        <v>0</v>
      </c>
      <c r="AJ30" s="285">
        <v>1.1791859999999999E-2</v>
      </c>
    </row>
    <row r="31" spans="1:36" s="266" customFormat="1" ht="15" customHeight="1" x14ac:dyDescent="0.2">
      <c r="A31" s="720"/>
      <c r="B31" s="273" t="s">
        <v>162</v>
      </c>
      <c r="C31" s="274">
        <v>426</v>
      </c>
      <c r="D31" s="275">
        <v>10</v>
      </c>
      <c r="E31" s="276">
        <v>2.3481250899999999</v>
      </c>
      <c r="F31" s="275">
        <v>361</v>
      </c>
      <c r="G31" s="276">
        <v>84.717959269999994</v>
      </c>
      <c r="H31" s="275">
        <v>0</v>
      </c>
      <c r="I31" s="276">
        <v>5.1204819999999998E-2</v>
      </c>
      <c r="J31" s="275">
        <v>0</v>
      </c>
      <c r="K31" s="276">
        <v>6.3705518000000003</v>
      </c>
      <c r="L31" s="275">
        <v>0</v>
      </c>
      <c r="M31" s="276">
        <v>0</v>
      </c>
      <c r="N31" s="275">
        <v>27</v>
      </c>
      <c r="O31" s="276">
        <v>6.3770693600000001</v>
      </c>
      <c r="P31" s="275">
        <v>1</v>
      </c>
      <c r="Q31" s="276">
        <v>0.13508967</v>
      </c>
      <c r="R31" s="275">
        <v>0</v>
      </c>
      <c r="S31" s="277">
        <v>0</v>
      </c>
      <c r="T31" s="274">
        <v>430</v>
      </c>
      <c r="U31" s="275">
        <v>14</v>
      </c>
      <c r="V31" s="276">
        <v>3.3239439399999999</v>
      </c>
      <c r="W31" s="275">
        <v>360</v>
      </c>
      <c r="X31" s="276">
        <v>83.674273249999999</v>
      </c>
      <c r="Y31" s="275">
        <v>1</v>
      </c>
      <c r="Z31" s="276">
        <v>0.217305</v>
      </c>
      <c r="AA31" s="275">
        <v>34</v>
      </c>
      <c r="AB31" s="276">
        <v>7.9961385800000002</v>
      </c>
      <c r="AC31" s="275">
        <v>1</v>
      </c>
      <c r="AD31" s="276">
        <v>0.21711156000000001</v>
      </c>
      <c r="AE31" s="275">
        <v>18</v>
      </c>
      <c r="AF31" s="276">
        <v>4.2093983899999996</v>
      </c>
      <c r="AG31" s="275">
        <v>14</v>
      </c>
      <c r="AH31" s="276">
        <v>0.36182930000000002</v>
      </c>
      <c r="AI31" s="275">
        <v>0</v>
      </c>
      <c r="AJ31" s="276">
        <v>0</v>
      </c>
    </row>
    <row r="32" spans="1:36" s="266" customFormat="1" ht="15" customHeight="1" x14ac:dyDescent="0.2">
      <c r="A32" s="720"/>
      <c r="B32" s="269" t="s">
        <v>163</v>
      </c>
      <c r="C32" s="283">
        <v>143</v>
      </c>
      <c r="D32" s="284">
        <v>5</v>
      </c>
      <c r="E32" s="285">
        <v>3.25727827</v>
      </c>
      <c r="F32" s="284">
        <v>31</v>
      </c>
      <c r="G32" s="285">
        <v>21.4342796</v>
      </c>
      <c r="H32" s="284">
        <v>0</v>
      </c>
      <c r="I32" s="285">
        <v>9.7559809999999997E-2</v>
      </c>
      <c r="J32" s="284">
        <v>0</v>
      </c>
      <c r="K32" s="285">
        <v>31.26259726</v>
      </c>
      <c r="L32" s="284">
        <v>0</v>
      </c>
      <c r="M32" s="285">
        <v>0.19012916999999999</v>
      </c>
      <c r="N32" s="284">
        <v>62</v>
      </c>
      <c r="O32" s="285">
        <v>43.426877410000003</v>
      </c>
      <c r="P32" s="284">
        <v>0</v>
      </c>
      <c r="Q32" s="285">
        <v>0.33127847999999999</v>
      </c>
      <c r="R32" s="284">
        <v>0</v>
      </c>
      <c r="S32" s="286">
        <v>0</v>
      </c>
      <c r="T32" s="283">
        <v>153</v>
      </c>
      <c r="U32" s="284">
        <v>5</v>
      </c>
      <c r="V32" s="285">
        <v>3.5820319399999998</v>
      </c>
      <c r="W32" s="284">
        <v>33</v>
      </c>
      <c r="X32" s="285">
        <v>21.506704599999999</v>
      </c>
      <c r="Y32" s="284">
        <v>0</v>
      </c>
      <c r="Z32" s="285">
        <v>0.20435822000000001</v>
      </c>
      <c r="AA32" s="284">
        <v>41</v>
      </c>
      <c r="AB32" s="285">
        <v>26.67332137</v>
      </c>
      <c r="AC32" s="284">
        <v>0</v>
      </c>
      <c r="AD32" s="285">
        <v>7.9886470000000001E-2</v>
      </c>
      <c r="AE32" s="284">
        <v>70</v>
      </c>
      <c r="AF32" s="285">
        <v>45.450296379999997</v>
      </c>
      <c r="AG32" s="284">
        <v>5</v>
      </c>
      <c r="AH32" s="285">
        <v>2.4585204300000001</v>
      </c>
      <c r="AI32" s="284">
        <v>0</v>
      </c>
      <c r="AJ32" s="285">
        <v>4.4880580000000003E-2</v>
      </c>
    </row>
    <row r="33" spans="1:36" s="266" customFormat="1" ht="15" customHeight="1" x14ac:dyDescent="0.2">
      <c r="A33" s="720" t="s">
        <v>170</v>
      </c>
      <c r="B33" s="273" t="s">
        <v>63</v>
      </c>
      <c r="C33" s="274">
        <v>422</v>
      </c>
      <c r="D33" s="275">
        <v>1</v>
      </c>
      <c r="E33" s="276">
        <v>0.28957564000000002</v>
      </c>
      <c r="F33" s="275">
        <v>205</v>
      </c>
      <c r="G33" s="276">
        <v>48.408440509999998</v>
      </c>
      <c r="H33" s="275">
        <v>1</v>
      </c>
      <c r="I33" s="276">
        <v>0.15024520999999999</v>
      </c>
      <c r="J33" s="275">
        <v>1</v>
      </c>
      <c r="K33" s="276">
        <v>22.254758389999999</v>
      </c>
      <c r="L33" s="275">
        <v>16</v>
      </c>
      <c r="M33" s="276">
        <v>3.7858441599999999</v>
      </c>
      <c r="N33" s="275">
        <v>99</v>
      </c>
      <c r="O33" s="276">
        <v>23.34654609</v>
      </c>
      <c r="P33" s="275">
        <v>7</v>
      </c>
      <c r="Q33" s="276">
        <v>1.7645899899999999</v>
      </c>
      <c r="R33" s="275">
        <v>0</v>
      </c>
      <c r="S33" s="277">
        <v>0</v>
      </c>
      <c r="T33" s="274">
        <v>444</v>
      </c>
      <c r="U33" s="275">
        <v>2</v>
      </c>
      <c r="V33" s="276">
        <v>0.52462291999999999</v>
      </c>
      <c r="W33" s="275">
        <v>242</v>
      </c>
      <c r="X33" s="276">
        <v>54.531723190000001</v>
      </c>
      <c r="Y33" s="275">
        <v>1</v>
      </c>
      <c r="Z33" s="276">
        <v>0.18193071999999999</v>
      </c>
      <c r="AA33" s="275">
        <v>91</v>
      </c>
      <c r="AB33" s="276">
        <v>20.52896982</v>
      </c>
      <c r="AC33" s="275">
        <v>8</v>
      </c>
      <c r="AD33" s="276">
        <v>1.8897791100000001</v>
      </c>
      <c r="AE33" s="275">
        <v>96</v>
      </c>
      <c r="AF33" s="276">
        <v>21.65216513</v>
      </c>
      <c r="AG33" s="275">
        <v>2</v>
      </c>
      <c r="AH33" s="276">
        <v>0.69080911</v>
      </c>
      <c r="AI33" s="275">
        <v>0</v>
      </c>
      <c r="AJ33" s="276">
        <v>0</v>
      </c>
    </row>
    <row r="34" spans="1:36" s="266" customFormat="1" ht="15" customHeight="1" x14ac:dyDescent="0.2">
      <c r="A34" s="720"/>
      <c r="B34" s="269" t="s">
        <v>162</v>
      </c>
      <c r="C34" s="283">
        <v>243</v>
      </c>
      <c r="D34" s="284">
        <v>1</v>
      </c>
      <c r="E34" s="285">
        <v>0.34427773</v>
      </c>
      <c r="F34" s="284">
        <v>201</v>
      </c>
      <c r="G34" s="285">
        <v>82.454894379999999</v>
      </c>
      <c r="H34" s="284">
        <v>0</v>
      </c>
      <c r="I34" s="285">
        <v>6.6034140000000005E-2</v>
      </c>
      <c r="J34" s="284">
        <v>0</v>
      </c>
      <c r="K34" s="285">
        <v>16.50655785</v>
      </c>
      <c r="L34" s="284">
        <v>0</v>
      </c>
      <c r="M34" s="285">
        <v>9.1472129999999999E-2</v>
      </c>
      <c r="N34" s="284">
        <v>1</v>
      </c>
      <c r="O34" s="285">
        <v>0.53676378000000002</v>
      </c>
      <c r="P34" s="284">
        <v>0</v>
      </c>
      <c r="Q34" s="285">
        <v>0</v>
      </c>
      <c r="R34" s="284">
        <v>0</v>
      </c>
      <c r="S34" s="286">
        <v>0</v>
      </c>
      <c r="T34" s="283">
        <v>261</v>
      </c>
      <c r="U34" s="284">
        <v>2</v>
      </c>
      <c r="V34" s="285">
        <v>0.75289777999999996</v>
      </c>
      <c r="W34" s="284">
        <v>230</v>
      </c>
      <c r="X34" s="285">
        <v>88.17744854</v>
      </c>
      <c r="Y34" s="284">
        <v>0</v>
      </c>
      <c r="Z34" s="285">
        <v>0.16187452999999999</v>
      </c>
      <c r="AA34" s="284">
        <v>27</v>
      </c>
      <c r="AB34" s="285">
        <v>10.273316060000001</v>
      </c>
      <c r="AC34" s="284">
        <v>1</v>
      </c>
      <c r="AD34" s="285">
        <v>0.27551140000000002</v>
      </c>
      <c r="AE34" s="284">
        <v>1</v>
      </c>
      <c r="AF34" s="285">
        <v>0.31943318999999998</v>
      </c>
      <c r="AG34" s="284">
        <v>2</v>
      </c>
      <c r="AH34" s="285">
        <v>3.951851E-2</v>
      </c>
      <c r="AI34" s="284">
        <v>0</v>
      </c>
      <c r="AJ34" s="285">
        <v>0</v>
      </c>
    </row>
    <row r="35" spans="1:36" s="266" customFormat="1" ht="15" customHeight="1" x14ac:dyDescent="0.2">
      <c r="A35" s="720"/>
      <c r="B35" s="273" t="s">
        <v>163</v>
      </c>
      <c r="C35" s="274">
        <v>179</v>
      </c>
      <c r="D35" s="275">
        <v>0</v>
      </c>
      <c r="E35" s="276">
        <v>0.21514448</v>
      </c>
      <c r="F35" s="275">
        <v>4</v>
      </c>
      <c r="G35" s="276">
        <v>2.0826531199999998</v>
      </c>
      <c r="H35" s="275">
        <v>0</v>
      </c>
      <c r="I35" s="276">
        <v>0.26482819000000002</v>
      </c>
      <c r="J35" s="275">
        <v>0</v>
      </c>
      <c r="K35" s="276">
        <v>30.076128489999999</v>
      </c>
      <c r="L35" s="275">
        <v>16</v>
      </c>
      <c r="M35" s="276">
        <v>8.8126435399999998</v>
      </c>
      <c r="N35" s="275">
        <v>97</v>
      </c>
      <c r="O35" s="276">
        <v>54.382997940000003</v>
      </c>
      <c r="P35" s="275">
        <v>7</v>
      </c>
      <c r="Q35" s="276">
        <v>4.1656042400000004</v>
      </c>
      <c r="R35" s="275">
        <v>0</v>
      </c>
      <c r="S35" s="277">
        <v>0</v>
      </c>
      <c r="T35" s="274">
        <v>184</v>
      </c>
      <c r="U35" s="275">
        <v>0</v>
      </c>
      <c r="V35" s="276">
        <v>0.20059784999999999</v>
      </c>
      <c r="W35" s="275">
        <v>12</v>
      </c>
      <c r="X35" s="276">
        <v>6.7732506900000002</v>
      </c>
      <c r="Y35" s="275">
        <v>0</v>
      </c>
      <c r="Z35" s="276">
        <v>0.21039951000000001</v>
      </c>
      <c r="AA35" s="275">
        <v>64</v>
      </c>
      <c r="AB35" s="276">
        <v>35.086372070000003</v>
      </c>
      <c r="AC35" s="275">
        <v>8</v>
      </c>
      <c r="AD35" s="276">
        <v>4.1811536900000004</v>
      </c>
      <c r="AE35" s="275">
        <v>95</v>
      </c>
      <c r="AF35" s="276">
        <v>51.932941700000001</v>
      </c>
      <c r="AG35" s="275">
        <v>0</v>
      </c>
      <c r="AH35" s="276">
        <v>1.6152844799999999</v>
      </c>
      <c r="AI35" s="275">
        <v>0</v>
      </c>
      <c r="AJ35" s="276">
        <v>0</v>
      </c>
    </row>
    <row r="36" spans="1:36" s="266" customFormat="1" ht="15" customHeight="1" x14ac:dyDescent="0.2">
      <c r="A36" s="720" t="s">
        <v>171</v>
      </c>
      <c r="B36" s="269" t="s">
        <v>63</v>
      </c>
      <c r="C36" s="283">
        <v>334</v>
      </c>
      <c r="D36" s="284">
        <v>1</v>
      </c>
      <c r="E36" s="285">
        <v>0.17746186</v>
      </c>
      <c r="F36" s="284">
        <v>215</v>
      </c>
      <c r="G36" s="285">
        <v>64.495369940000003</v>
      </c>
      <c r="H36" s="284">
        <v>0</v>
      </c>
      <c r="I36" s="285">
        <v>0.13600390000000001</v>
      </c>
      <c r="J36" s="284">
        <v>0</v>
      </c>
      <c r="K36" s="285">
        <v>25.725314900000001</v>
      </c>
      <c r="L36" s="284">
        <v>0</v>
      </c>
      <c r="M36" s="285">
        <v>0</v>
      </c>
      <c r="N36" s="284">
        <v>31</v>
      </c>
      <c r="O36" s="285">
        <v>9.2673573699999992</v>
      </c>
      <c r="P36" s="284">
        <v>1</v>
      </c>
      <c r="Q36" s="285">
        <v>0.19849204000000001</v>
      </c>
      <c r="R36" s="284">
        <v>0</v>
      </c>
      <c r="S36" s="286">
        <v>0</v>
      </c>
      <c r="T36" s="283">
        <v>345</v>
      </c>
      <c r="U36" s="284">
        <v>7</v>
      </c>
      <c r="V36" s="285">
        <v>2.1305698799999999</v>
      </c>
      <c r="W36" s="284">
        <v>215</v>
      </c>
      <c r="X36" s="285">
        <v>62.393850010000001</v>
      </c>
      <c r="Y36" s="284">
        <v>1</v>
      </c>
      <c r="Z36" s="285">
        <v>0.28639903</v>
      </c>
      <c r="AA36" s="284">
        <v>92</v>
      </c>
      <c r="AB36" s="285">
        <v>26.674847719999999</v>
      </c>
      <c r="AC36" s="284">
        <v>0</v>
      </c>
      <c r="AD36" s="285">
        <v>1.621423E-2</v>
      </c>
      <c r="AE36" s="284">
        <v>29</v>
      </c>
      <c r="AF36" s="285">
        <v>8.3964786900000004</v>
      </c>
      <c r="AG36" s="284">
        <v>7</v>
      </c>
      <c r="AH36" s="285">
        <v>8.9796760000000003E-2</v>
      </c>
      <c r="AI36" s="284">
        <v>0</v>
      </c>
      <c r="AJ36" s="285">
        <v>1.1843680000000001E-2</v>
      </c>
    </row>
    <row r="37" spans="1:36" s="266" customFormat="1" ht="15" customHeight="1" x14ac:dyDescent="0.2">
      <c r="A37" s="720"/>
      <c r="B37" s="273" t="s">
        <v>162</v>
      </c>
      <c r="C37" s="274">
        <v>250</v>
      </c>
      <c r="D37" s="275">
        <v>0</v>
      </c>
      <c r="E37" s="276">
        <v>0.13179959999999999</v>
      </c>
      <c r="F37" s="275">
        <v>206</v>
      </c>
      <c r="G37" s="276">
        <v>82.246641550000007</v>
      </c>
      <c r="H37" s="275">
        <v>0</v>
      </c>
      <c r="I37" s="276">
        <v>0.12879463999999999</v>
      </c>
      <c r="J37" s="275">
        <v>0</v>
      </c>
      <c r="K37" s="276">
        <v>17.338834439999999</v>
      </c>
      <c r="L37" s="275">
        <v>0</v>
      </c>
      <c r="M37" s="276">
        <v>0</v>
      </c>
      <c r="N37" s="275">
        <v>0</v>
      </c>
      <c r="O37" s="276">
        <v>0.15392976999999999</v>
      </c>
      <c r="P37" s="275">
        <v>0</v>
      </c>
      <c r="Q37" s="276">
        <v>0</v>
      </c>
      <c r="R37" s="275">
        <v>0</v>
      </c>
      <c r="S37" s="277">
        <v>0</v>
      </c>
      <c r="T37" s="274">
        <v>264</v>
      </c>
      <c r="U37" s="275">
        <v>7</v>
      </c>
      <c r="V37" s="276">
        <v>2.6311808399999999</v>
      </c>
      <c r="W37" s="275">
        <v>206</v>
      </c>
      <c r="X37" s="276">
        <v>78.257900370000002</v>
      </c>
      <c r="Y37" s="275">
        <v>1</v>
      </c>
      <c r="Z37" s="276">
        <v>0.2253309</v>
      </c>
      <c r="AA37" s="275">
        <v>49</v>
      </c>
      <c r="AB37" s="276">
        <v>18.673515179999999</v>
      </c>
      <c r="AC37" s="275">
        <v>0</v>
      </c>
      <c r="AD37" s="276">
        <v>0</v>
      </c>
      <c r="AE37" s="275">
        <v>1</v>
      </c>
      <c r="AF37" s="276">
        <v>0.21207271999999999</v>
      </c>
      <c r="AG37" s="275">
        <v>7</v>
      </c>
      <c r="AH37" s="276">
        <v>0</v>
      </c>
      <c r="AI37" s="275">
        <v>0</v>
      </c>
      <c r="AJ37" s="276">
        <v>0</v>
      </c>
    </row>
    <row r="38" spans="1:36" s="266" customFormat="1" ht="15" customHeight="1" x14ac:dyDescent="0.2">
      <c r="A38" s="720"/>
      <c r="B38" s="269" t="s">
        <v>163</v>
      </c>
      <c r="C38" s="283">
        <v>83</v>
      </c>
      <c r="D38" s="284">
        <v>0</v>
      </c>
      <c r="E38" s="285">
        <v>0.31457055</v>
      </c>
      <c r="F38" s="284">
        <v>9</v>
      </c>
      <c r="G38" s="285">
        <v>11.19415339</v>
      </c>
      <c r="H38" s="284">
        <v>0</v>
      </c>
      <c r="I38" s="285">
        <v>0.15765095000000001</v>
      </c>
      <c r="J38" s="284">
        <v>0</v>
      </c>
      <c r="K38" s="285">
        <v>50.907150950000002</v>
      </c>
      <c r="L38" s="284">
        <v>0</v>
      </c>
      <c r="M38" s="285">
        <v>0</v>
      </c>
      <c r="N38" s="284">
        <v>31</v>
      </c>
      <c r="O38" s="285">
        <v>36.63197598</v>
      </c>
      <c r="P38" s="284">
        <v>1</v>
      </c>
      <c r="Q38" s="285">
        <v>0.79449818000000005</v>
      </c>
      <c r="R38" s="284">
        <v>0</v>
      </c>
      <c r="S38" s="286">
        <v>0</v>
      </c>
      <c r="T38" s="283">
        <v>81</v>
      </c>
      <c r="U38" s="284">
        <v>0</v>
      </c>
      <c r="V38" s="285">
        <v>0.49896128000000001</v>
      </c>
      <c r="W38" s="284">
        <v>9</v>
      </c>
      <c r="X38" s="285">
        <v>10.68918684</v>
      </c>
      <c r="Y38" s="284">
        <v>0</v>
      </c>
      <c r="Z38" s="285">
        <v>0.48543438</v>
      </c>
      <c r="AA38" s="284">
        <v>43</v>
      </c>
      <c r="AB38" s="285">
        <v>52.753068280000001</v>
      </c>
      <c r="AC38" s="284">
        <v>0</v>
      </c>
      <c r="AD38" s="285">
        <v>6.9060200000000002E-2</v>
      </c>
      <c r="AE38" s="284">
        <v>28</v>
      </c>
      <c r="AF38" s="285">
        <v>35.071378510000002</v>
      </c>
      <c r="AG38" s="284">
        <v>0</v>
      </c>
      <c r="AH38" s="285">
        <v>0.38246548000000002</v>
      </c>
      <c r="AI38" s="284">
        <v>0</v>
      </c>
      <c r="AJ38" s="285">
        <v>5.0445030000000002E-2</v>
      </c>
    </row>
    <row r="39" spans="1:36" s="266" customFormat="1" ht="15" customHeight="1" x14ac:dyDescent="0.2">
      <c r="A39" s="720" t="s">
        <v>172</v>
      </c>
      <c r="B39" s="273" t="s">
        <v>63</v>
      </c>
      <c r="C39" s="274">
        <v>131</v>
      </c>
      <c r="D39" s="275">
        <v>0</v>
      </c>
      <c r="E39" s="276">
        <v>0.27299033</v>
      </c>
      <c r="F39" s="275">
        <v>43</v>
      </c>
      <c r="G39" s="276">
        <v>32.958849819999998</v>
      </c>
      <c r="H39" s="275">
        <v>0</v>
      </c>
      <c r="I39" s="276">
        <v>6.6331609999999999E-2</v>
      </c>
      <c r="J39" s="275">
        <v>0</v>
      </c>
      <c r="K39" s="276">
        <v>48.246435040000001</v>
      </c>
      <c r="L39" s="275">
        <v>0</v>
      </c>
      <c r="M39" s="276">
        <v>2.902573E-2</v>
      </c>
      <c r="N39" s="275">
        <v>24</v>
      </c>
      <c r="O39" s="276">
        <v>18.27071514</v>
      </c>
      <c r="P39" s="275">
        <v>0</v>
      </c>
      <c r="Q39" s="276">
        <v>0.15565234</v>
      </c>
      <c r="R39" s="275">
        <v>0</v>
      </c>
      <c r="S39" s="277">
        <v>0</v>
      </c>
      <c r="T39" s="274">
        <v>130</v>
      </c>
      <c r="U39" s="275">
        <v>1</v>
      </c>
      <c r="V39" s="276">
        <v>0.75946495000000003</v>
      </c>
      <c r="W39" s="275">
        <v>43</v>
      </c>
      <c r="X39" s="276">
        <v>32.633090899999999</v>
      </c>
      <c r="Y39" s="275">
        <v>0</v>
      </c>
      <c r="Z39" s="276">
        <v>5.1321770000000003E-2</v>
      </c>
      <c r="AA39" s="275">
        <v>63</v>
      </c>
      <c r="AB39" s="276">
        <v>48.062474020000003</v>
      </c>
      <c r="AC39" s="275">
        <v>0</v>
      </c>
      <c r="AD39" s="276">
        <v>2.796531E-2</v>
      </c>
      <c r="AE39" s="275">
        <v>24</v>
      </c>
      <c r="AF39" s="276">
        <v>18.21731497</v>
      </c>
      <c r="AG39" s="275">
        <v>1</v>
      </c>
      <c r="AH39" s="276">
        <v>0.24836809000000001</v>
      </c>
      <c r="AI39" s="275">
        <v>0</v>
      </c>
      <c r="AJ39" s="276">
        <v>0</v>
      </c>
    </row>
    <row r="40" spans="1:36" s="266" customFormat="1" ht="15" customHeight="1" x14ac:dyDescent="0.2">
      <c r="A40" s="720"/>
      <c r="B40" s="269" t="s">
        <v>162</v>
      </c>
      <c r="C40" s="283">
        <v>86</v>
      </c>
      <c r="D40" s="284">
        <v>0</v>
      </c>
      <c r="E40" s="285">
        <v>0.34920176000000003</v>
      </c>
      <c r="F40" s="284">
        <v>43</v>
      </c>
      <c r="G40" s="285">
        <v>50.119381310000001</v>
      </c>
      <c r="H40" s="284">
        <v>0</v>
      </c>
      <c r="I40" s="285">
        <v>6.6496040000000006E-2</v>
      </c>
      <c r="J40" s="284">
        <v>0</v>
      </c>
      <c r="K40" s="285">
        <v>48.692839530000001</v>
      </c>
      <c r="L40" s="284">
        <v>0</v>
      </c>
      <c r="M40" s="285">
        <v>0</v>
      </c>
      <c r="N40" s="284">
        <v>1</v>
      </c>
      <c r="O40" s="285">
        <v>0.77208136000000005</v>
      </c>
      <c r="P40" s="284">
        <v>0</v>
      </c>
      <c r="Q40" s="285">
        <v>0</v>
      </c>
      <c r="R40" s="284">
        <v>0</v>
      </c>
      <c r="S40" s="286">
        <v>0</v>
      </c>
      <c r="T40" s="283">
        <v>87</v>
      </c>
      <c r="U40" s="284">
        <v>1</v>
      </c>
      <c r="V40" s="285">
        <v>1.04145098</v>
      </c>
      <c r="W40" s="284">
        <v>42</v>
      </c>
      <c r="X40" s="285">
        <v>48.740400190000003</v>
      </c>
      <c r="Y40" s="284">
        <v>0</v>
      </c>
      <c r="Z40" s="285">
        <v>6.6629980000000005E-2</v>
      </c>
      <c r="AA40" s="284">
        <v>43</v>
      </c>
      <c r="AB40" s="285">
        <v>49.172309669999997</v>
      </c>
      <c r="AC40" s="284">
        <v>0</v>
      </c>
      <c r="AD40" s="285">
        <v>0</v>
      </c>
      <c r="AE40" s="284">
        <v>1</v>
      </c>
      <c r="AF40" s="285">
        <v>0.97920918000000001</v>
      </c>
      <c r="AG40" s="284">
        <v>1</v>
      </c>
      <c r="AH40" s="285">
        <v>0</v>
      </c>
      <c r="AI40" s="284">
        <v>0</v>
      </c>
      <c r="AJ40" s="285">
        <v>0</v>
      </c>
    </row>
    <row r="41" spans="1:36" s="266" customFormat="1" ht="15" customHeight="1" x14ac:dyDescent="0.2">
      <c r="A41" s="720"/>
      <c r="B41" s="273" t="s">
        <v>163</v>
      </c>
      <c r="C41" s="274">
        <v>45</v>
      </c>
      <c r="D41" s="275">
        <v>0</v>
      </c>
      <c r="E41" s="276">
        <v>0.12661717</v>
      </c>
      <c r="F41" s="275">
        <v>0</v>
      </c>
      <c r="G41" s="276">
        <v>0</v>
      </c>
      <c r="H41" s="275">
        <v>0</v>
      </c>
      <c r="I41" s="276">
        <v>6.6015799999999999E-2</v>
      </c>
      <c r="J41" s="275">
        <v>0</v>
      </c>
      <c r="K41" s="276">
        <v>47.389061910000002</v>
      </c>
      <c r="L41" s="275">
        <v>0</v>
      </c>
      <c r="M41" s="276">
        <v>8.4773119999999993E-2</v>
      </c>
      <c r="N41" s="275">
        <v>23</v>
      </c>
      <c r="O41" s="276">
        <v>51.878930760000003</v>
      </c>
      <c r="P41" s="275">
        <v>0</v>
      </c>
      <c r="Q41" s="276">
        <v>0.45460124000000002</v>
      </c>
      <c r="R41" s="275">
        <v>0</v>
      </c>
      <c r="S41" s="277">
        <v>0</v>
      </c>
      <c r="T41" s="274">
        <v>43</v>
      </c>
      <c r="U41" s="275">
        <v>0</v>
      </c>
      <c r="V41" s="276">
        <v>0.19313720000000001</v>
      </c>
      <c r="W41" s="275">
        <v>0</v>
      </c>
      <c r="X41" s="276">
        <v>0.283912</v>
      </c>
      <c r="Y41" s="275">
        <v>0</v>
      </c>
      <c r="Z41" s="276">
        <v>2.0577459999999999E-2</v>
      </c>
      <c r="AA41" s="275">
        <v>20</v>
      </c>
      <c r="AB41" s="276">
        <v>45.83353116</v>
      </c>
      <c r="AC41" s="275">
        <v>0</v>
      </c>
      <c r="AD41" s="276">
        <v>8.4129540000000003E-2</v>
      </c>
      <c r="AE41" s="275">
        <v>23</v>
      </c>
      <c r="AF41" s="276">
        <v>52.837533499999999</v>
      </c>
      <c r="AG41" s="275">
        <v>0</v>
      </c>
      <c r="AH41" s="276">
        <v>0.74717913000000002</v>
      </c>
      <c r="AI41" s="275">
        <v>0</v>
      </c>
      <c r="AJ41" s="276">
        <v>0</v>
      </c>
    </row>
    <row r="42" spans="1:36" s="266" customFormat="1" ht="15" customHeight="1" x14ac:dyDescent="0.2">
      <c r="A42" s="720" t="s">
        <v>173</v>
      </c>
      <c r="B42" s="269" t="s">
        <v>63</v>
      </c>
      <c r="C42" s="283">
        <v>135</v>
      </c>
      <c r="D42" s="284">
        <v>0</v>
      </c>
      <c r="E42" s="285">
        <v>0.25287208</v>
      </c>
      <c r="F42" s="284">
        <v>99</v>
      </c>
      <c r="G42" s="285">
        <v>73.593086600000007</v>
      </c>
      <c r="H42" s="284">
        <v>0</v>
      </c>
      <c r="I42" s="285">
        <v>0.13242283999999999</v>
      </c>
      <c r="J42" s="284">
        <v>0</v>
      </c>
      <c r="K42" s="285">
        <v>19.69046483</v>
      </c>
      <c r="L42" s="284">
        <v>0</v>
      </c>
      <c r="M42" s="285">
        <v>0.12756522000000001</v>
      </c>
      <c r="N42" s="284">
        <v>8</v>
      </c>
      <c r="O42" s="285">
        <v>6.15996978</v>
      </c>
      <c r="P42" s="284">
        <v>0</v>
      </c>
      <c r="Q42" s="285">
        <v>4.3618650000000002E-2</v>
      </c>
      <c r="R42" s="284">
        <v>0</v>
      </c>
      <c r="S42" s="286">
        <v>0</v>
      </c>
      <c r="T42" s="283">
        <v>140</v>
      </c>
      <c r="U42" s="284">
        <v>2</v>
      </c>
      <c r="V42" s="285">
        <v>1.2163397300000001</v>
      </c>
      <c r="W42" s="284">
        <v>104</v>
      </c>
      <c r="X42" s="285">
        <v>74.34063707</v>
      </c>
      <c r="Y42" s="284">
        <v>0</v>
      </c>
      <c r="Z42" s="285">
        <v>0</v>
      </c>
      <c r="AA42" s="284">
        <v>24</v>
      </c>
      <c r="AB42" s="285">
        <v>17.198083570000001</v>
      </c>
      <c r="AC42" s="284">
        <v>0</v>
      </c>
      <c r="AD42" s="285">
        <v>2.380357E-2</v>
      </c>
      <c r="AE42" s="284">
        <v>10</v>
      </c>
      <c r="AF42" s="285">
        <v>7.0202489300000002</v>
      </c>
      <c r="AG42" s="284">
        <v>2</v>
      </c>
      <c r="AH42" s="285">
        <v>0.20088713999999999</v>
      </c>
      <c r="AI42" s="284">
        <v>0</v>
      </c>
      <c r="AJ42" s="285">
        <v>0</v>
      </c>
    </row>
    <row r="43" spans="1:36" s="266" customFormat="1" ht="15" customHeight="1" x14ac:dyDescent="0.2">
      <c r="A43" s="720"/>
      <c r="B43" s="273" t="s">
        <v>162</v>
      </c>
      <c r="C43" s="274">
        <v>95</v>
      </c>
      <c r="D43" s="275">
        <v>0</v>
      </c>
      <c r="E43" s="276">
        <v>0.22637821</v>
      </c>
      <c r="F43" s="275">
        <v>81</v>
      </c>
      <c r="G43" s="276">
        <v>86.097542649999994</v>
      </c>
      <c r="H43" s="275">
        <v>0</v>
      </c>
      <c r="I43" s="276">
        <v>0.14810518</v>
      </c>
      <c r="J43" s="275">
        <v>0</v>
      </c>
      <c r="K43" s="276">
        <v>12.83600865</v>
      </c>
      <c r="L43" s="275">
        <v>0</v>
      </c>
      <c r="M43" s="276">
        <v>0</v>
      </c>
      <c r="N43" s="275">
        <v>1</v>
      </c>
      <c r="O43" s="276">
        <v>0.69196530999999994</v>
      </c>
      <c r="P43" s="275">
        <v>0</v>
      </c>
      <c r="Q43" s="276">
        <v>0</v>
      </c>
      <c r="R43" s="275">
        <v>0</v>
      </c>
      <c r="S43" s="277">
        <v>0</v>
      </c>
      <c r="T43" s="274">
        <v>99</v>
      </c>
      <c r="U43" s="275">
        <v>2</v>
      </c>
      <c r="V43" s="276">
        <v>1.62029215</v>
      </c>
      <c r="W43" s="275">
        <v>86</v>
      </c>
      <c r="X43" s="276">
        <v>86.754347100000004</v>
      </c>
      <c r="Y43" s="275">
        <v>0</v>
      </c>
      <c r="Z43" s="276">
        <v>0</v>
      </c>
      <c r="AA43" s="275">
        <v>11</v>
      </c>
      <c r="AB43" s="276">
        <v>11.10537946</v>
      </c>
      <c r="AC43" s="275">
        <v>0</v>
      </c>
      <c r="AD43" s="276">
        <v>0</v>
      </c>
      <c r="AE43" s="275">
        <v>0</v>
      </c>
      <c r="AF43" s="276">
        <v>0.36898859000000001</v>
      </c>
      <c r="AG43" s="275">
        <v>2</v>
      </c>
      <c r="AH43" s="276">
        <v>0.15099270000000001</v>
      </c>
      <c r="AI43" s="275">
        <v>0</v>
      </c>
      <c r="AJ43" s="276">
        <v>0</v>
      </c>
    </row>
    <row r="44" spans="1:36" s="266" customFormat="1" ht="15" customHeight="1" x14ac:dyDescent="0.2">
      <c r="A44" s="720"/>
      <c r="B44" s="269" t="s">
        <v>163</v>
      </c>
      <c r="C44" s="283">
        <v>40</v>
      </c>
      <c r="D44" s="284">
        <v>0</v>
      </c>
      <c r="E44" s="285">
        <v>0.31550639000000003</v>
      </c>
      <c r="F44" s="284">
        <v>18</v>
      </c>
      <c r="G44" s="285">
        <v>44.031234320000003</v>
      </c>
      <c r="H44" s="284">
        <v>0</v>
      </c>
      <c r="I44" s="285">
        <v>9.5348139999999998E-2</v>
      </c>
      <c r="J44" s="284">
        <v>0</v>
      </c>
      <c r="K44" s="285">
        <v>35.895121779999997</v>
      </c>
      <c r="L44" s="284">
        <v>0</v>
      </c>
      <c r="M44" s="285">
        <v>0.42914285000000002</v>
      </c>
      <c r="N44" s="284">
        <v>8</v>
      </c>
      <c r="O44" s="285">
        <v>19.086908770000001</v>
      </c>
      <c r="P44" s="284">
        <v>0</v>
      </c>
      <c r="Q44" s="285">
        <v>0.14673774000000001</v>
      </c>
      <c r="R44" s="284">
        <v>0</v>
      </c>
      <c r="S44" s="286">
        <v>0</v>
      </c>
      <c r="T44" s="283">
        <v>41</v>
      </c>
      <c r="U44" s="284">
        <v>0</v>
      </c>
      <c r="V44" s="285">
        <v>0.24671989999999999</v>
      </c>
      <c r="W44" s="284">
        <v>18</v>
      </c>
      <c r="X44" s="285">
        <v>44.543615150000001</v>
      </c>
      <c r="Y44" s="284">
        <v>0</v>
      </c>
      <c r="Z44" s="285">
        <v>0</v>
      </c>
      <c r="AA44" s="284">
        <v>13</v>
      </c>
      <c r="AB44" s="285">
        <v>31.82259449</v>
      </c>
      <c r="AC44" s="284">
        <v>0</v>
      </c>
      <c r="AD44" s="285">
        <v>8.0940020000000001E-2</v>
      </c>
      <c r="AE44" s="284">
        <v>9</v>
      </c>
      <c r="AF44" s="285">
        <v>22.985480089999999</v>
      </c>
      <c r="AG44" s="284">
        <v>0</v>
      </c>
      <c r="AH44" s="285">
        <v>0.32065033999999998</v>
      </c>
      <c r="AI44" s="284">
        <v>0</v>
      </c>
      <c r="AJ44" s="285">
        <v>0</v>
      </c>
    </row>
    <row r="45" spans="1:36" s="266" customFormat="1" ht="15" customHeight="1" x14ac:dyDescent="0.2">
      <c r="A45" s="720" t="s">
        <v>174</v>
      </c>
      <c r="B45" s="273" t="s">
        <v>63</v>
      </c>
      <c r="C45" s="274">
        <v>450</v>
      </c>
      <c r="D45" s="275">
        <v>6</v>
      </c>
      <c r="E45" s="276">
        <v>1.2324360599999999</v>
      </c>
      <c r="F45" s="275">
        <v>131</v>
      </c>
      <c r="G45" s="276">
        <v>29.130934880000002</v>
      </c>
      <c r="H45" s="275">
        <v>1</v>
      </c>
      <c r="I45" s="276">
        <v>0.33257880000000001</v>
      </c>
      <c r="J45" s="275">
        <v>1</v>
      </c>
      <c r="K45" s="276">
        <v>32.515879429999998</v>
      </c>
      <c r="L45" s="275">
        <v>0</v>
      </c>
      <c r="M45" s="276">
        <v>0</v>
      </c>
      <c r="N45" s="275">
        <v>162</v>
      </c>
      <c r="O45" s="276">
        <v>36.101427860000001</v>
      </c>
      <c r="P45" s="275">
        <v>3</v>
      </c>
      <c r="Q45" s="276">
        <v>0.68674296999999995</v>
      </c>
      <c r="R45" s="275">
        <v>0</v>
      </c>
      <c r="S45" s="277">
        <v>0</v>
      </c>
      <c r="T45" s="274">
        <v>470</v>
      </c>
      <c r="U45" s="275">
        <v>13</v>
      </c>
      <c r="V45" s="276">
        <v>2.7720923399999999</v>
      </c>
      <c r="W45" s="275">
        <v>134</v>
      </c>
      <c r="X45" s="276">
        <v>28.584161980000001</v>
      </c>
      <c r="Y45" s="275">
        <v>0</v>
      </c>
      <c r="Z45" s="276">
        <v>3.3266990000000003E-2</v>
      </c>
      <c r="AA45" s="275">
        <v>162</v>
      </c>
      <c r="AB45" s="276">
        <v>34.505827230000001</v>
      </c>
      <c r="AC45" s="275">
        <v>0</v>
      </c>
      <c r="AD45" s="276">
        <v>3.1997190000000002E-2</v>
      </c>
      <c r="AE45" s="275">
        <v>158</v>
      </c>
      <c r="AF45" s="276">
        <v>33.578508820000003</v>
      </c>
      <c r="AG45" s="275">
        <v>13</v>
      </c>
      <c r="AH45" s="276">
        <v>0.49414543999999999</v>
      </c>
      <c r="AI45" s="275">
        <v>0</v>
      </c>
      <c r="AJ45" s="276">
        <v>0</v>
      </c>
    </row>
    <row r="46" spans="1:36" s="266" customFormat="1" ht="15" customHeight="1" x14ac:dyDescent="0.2">
      <c r="A46" s="720"/>
      <c r="B46" s="269" t="s">
        <v>162</v>
      </c>
      <c r="C46" s="283">
        <v>173</v>
      </c>
      <c r="D46" s="284">
        <v>3</v>
      </c>
      <c r="E46" s="285">
        <v>1.7738825</v>
      </c>
      <c r="F46" s="284">
        <v>121</v>
      </c>
      <c r="G46" s="285">
        <v>69.739638830000004</v>
      </c>
      <c r="H46" s="284">
        <v>1</v>
      </c>
      <c r="I46" s="285">
        <v>0.41567808000000001</v>
      </c>
      <c r="J46" s="284">
        <v>1</v>
      </c>
      <c r="K46" s="285">
        <v>26.504679710000001</v>
      </c>
      <c r="L46" s="284">
        <v>0</v>
      </c>
      <c r="M46" s="285">
        <v>0</v>
      </c>
      <c r="N46" s="284">
        <v>2</v>
      </c>
      <c r="O46" s="285">
        <v>1.424909</v>
      </c>
      <c r="P46" s="284">
        <v>0</v>
      </c>
      <c r="Q46" s="285">
        <v>0.14121189000000001</v>
      </c>
      <c r="R46" s="284">
        <v>0</v>
      </c>
      <c r="S46" s="286">
        <v>0</v>
      </c>
      <c r="T46" s="283">
        <v>181</v>
      </c>
      <c r="U46" s="284">
        <v>8</v>
      </c>
      <c r="V46" s="285">
        <v>4.2373685600000002</v>
      </c>
      <c r="W46" s="284">
        <v>122</v>
      </c>
      <c r="X46" s="285">
        <v>67.758151260000005</v>
      </c>
      <c r="Y46" s="284">
        <v>0</v>
      </c>
      <c r="Z46" s="285">
        <v>8.6508450000000001E-2</v>
      </c>
      <c r="AA46" s="284">
        <v>48</v>
      </c>
      <c r="AB46" s="285">
        <v>26.568126500000002</v>
      </c>
      <c r="AC46" s="284">
        <v>0</v>
      </c>
      <c r="AD46" s="285">
        <v>4.8690850000000001E-2</v>
      </c>
      <c r="AE46" s="284">
        <v>2</v>
      </c>
      <c r="AF46" s="285">
        <v>1.25833252</v>
      </c>
      <c r="AG46" s="284">
        <v>8</v>
      </c>
      <c r="AH46" s="285">
        <v>4.2821860000000003E-2</v>
      </c>
      <c r="AI46" s="284">
        <v>0</v>
      </c>
      <c r="AJ46" s="285">
        <v>0</v>
      </c>
    </row>
    <row r="47" spans="1:36" s="266" customFormat="1" ht="15" customHeight="1" x14ac:dyDescent="0.2">
      <c r="A47" s="720"/>
      <c r="B47" s="273" t="s">
        <v>163</v>
      </c>
      <c r="C47" s="274">
        <v>276</v>
      </c>
      <c r="D47" s="275">
        <v>2</v>
      </c>
      <c r="E47" s="276">
        <v>0.89284282999999998</v>
      </c>
      <c r="F47" s="275">
        <v>10</v>
      </c>
      <c r="G47" s="276">
        <v>3.6613038100000002</v>
      </c>
      <c r="H47" s="275">
        <v>1</v>
      </c>
      <c r="I47" s="276">
        <v>0.28045924</v>
      </c>
      <c r="J47" s="275">
        <v>1</v>
      </c>
      <c r="K47" s="276">
        <v>36.286081979999999</v>
      </c>
      <c r="L47" s="275">
        <v>0</v>
      </c>
      <c r="M47" s="276">
        <v>0</v>
      </c>
      <c r="N47" s="275">
        <v>160</v>
      </c>
      <c r="O47" s="276">
        <v>57.850414069999999</v>
      </c>
      <c r="P47" s="275">
        <v>3</v>
      </c>
      <c r="Q47" s="276">
        <v>1.0288980700000001</v>
      </c>
      <c r="R47" s="275">
        <v>0</v>
      </c>
      <c r="S47" s="277">
        <v>0</v>
      </c>
      <c r="T47" s="274">
        <v>289</v>
      </c>
      <c r="U47" s="275">
        <v>5</v>
      </c>
      <c r="V47" s="276">
        <v>1.85654024</v>
      </c>
      <c r="W47" s="275">
        <v>12</v>
      </c>
      <c r="X47" s="276">
        <v>4.1069828499999996</v>
      </c>
      <c r="Y47" s="275">
        <v>0</v>
      </c>
      <c r="Z47" s="276">
        <v>0</v>
      </c>
      <c r="AA47" s="275">
        <v>114</v>
      </c>
      <c r="AB47" s="276">
        <v>39.465560099999998</v>
      </c>
      <c r="AC47" s="275">
        <v>0</v>
      </c>
      <c r="AD47" s="276">
        <v>2.1566450000000001E-2</v>
      </c>
      <c r="AE47" s="275">
        <v>156</v>
      </c>
      <c r="AF47" s="276">
        <v>53.77320331</v>
      </c>
      <c r="AG47" s="275">
        <v>5</v>
      </c>
      <c r="AH47" s="276">
        <v>0.77614706</v>
      </c>
      <c r="AI47" s="275">
        <v>0</v>
      </c>
      <c r="AJ47" s="276">
        <v>0</v>
      </c>
    </row>
    <row r="48" spans="1:36" s="266" customFormat="1" ht="15" customHeight="1" x14ac:dyDescent="0.2">
      <c r="A48" s="720" t="s">
        <v>175</v>
      </c>
      <c r="B48" s="269" t="s">
        <v>63</v>
      </c>
      <c r="C48" s="283">
        <v>329</v>
      </c>
      <c r="D48" s="284">
        <v>4</v>
      </c>
      <c r="E48" s="285">
        <v>1.0673657299999999</v>
      </c>
      <c r="F48" s="284">
        <v>215</v>
      </c>
      <c r="G48" s="285">
        <v>65.4031552</v>
      </c>
      <c r="H48" s="284">
        <v>1</v>
      </c>
      <c r="I48" s="285">
        <v>0.34016007999999998</v>
      </c>
      <c r="J48" s="284">
        <v>1</v>
      </c>
      <c r="K48" s="285">
        <v>22.2156068</v>
      </c>
      <c r="L48" s="284">
        <v>1</v>
      </c>
      <c r="M48" s="285">
        <v>0.19851543999999999</v>
      </c>
      <c r="N48" s="284">
        <v>35</v>
      </c>
      <c r="O48" s="285">
        <v>10.63710088</v>
      </c>
      <c r="P48" s="284">
        <v>0</v>
      </c>
      <c r="Q48" s="285">
        <v>0.13809585999999999</v>
      </c>
      <c r="R48" s="284">
        <v>0</v>
      </c>
      <c r="S48" s="286">
        <v>0</v>
      </c>
      <c r="T48" s="283">
        <v>350</v>
      </c>
      <c r="U48" s="284">
        <v>7</v>
      </c>
      <c r="V48" s="285">
        <v>2.0595156600000002</v>
      </c>
      <c r="W48" s="284">
        <v>236</v>
      </c>
      <c r="X48" s="285">
        <v>67.363864789999994</v>
      </c>
      <c r="Y48" s="284">
        <v>1</v>
      </c>
      <c r="Z48" s="285">
        <v>0.21477362</v>
      </c>
      <c r="AA48" s="284">
        <v>69</v>
      </c>
      <c r="AB48" s="285">
        <v>19.56881928</v>
      </c>
      <c r="AC48" s="284">
        <v>0</v>
      </c>
      <c r="AD48" s="285">
        <v>6.29382E-2</v>
      </c>
      <c r="AE48" s="284">
        <v>37</v>
      </c>
      <c r="AF48" s="285">
        <v>10.49850552</v>
      </c>
      <c r="AG48" s="284">
        <v>7</v>
      </c>
      <c r="AH48" s="285">
        <v>0.23158292999999999</v>
      </c>
      <c r="AI48" s="284">
        <v>0</v>
      </c>
      <c r="AJ48" s="285">
        <v>0</v>
      </c>
    </row>
    <row r="49" spans="1:36" s="266" customFormat="1" ht="15" customHeight="1" x14ac:dyDescent="0.2">
      <c r="A49" s="720"/>
      <c r="B49" s="273" t="s">
        <v>162</v>
      </c>
      <c r="C49" s="274">
        <v>247</v>
      </c>
      <c r="D49" s="275">
        <v>2</v>
      </c>
      <c r="E49" s="276">
        <v>0.90850934999999999</v>
      </c>
      <c r="F49" s="275">
        <v>201</v>
      </c>
      <c r="G49" s="276">
        <v>81.321407249999993</v>
      </c>
      <c r="H49" s="275">
        <v>1</v>
      </c>
      <c r="I49" s="276">
        <v>0.40769723000000002</v>
      </c>
      <c r="J49" s="275">
        <v>1</v>
      </c>
      <c r="K49" s="276">
        <v>15.531929999999999</v>
      </c>
      <c r="L49" s="275">
        <v>1</v>
      </c>
      <c r="M49" s="276">
        <v>0.22896920000000001</v>
      </c>
      <c r="N49" s="275">
        <v>4</v>
      </c>
      <c r="O49" s="276">
        <v>1.60148698</v>
      </c>
      <c r="P49" s="275">
        <v>0</v>
      </c>
      <c r="Q49" s="276">
        <v>0</v>
      </c>
      <c r="R49" s="275">
        <v>0</v>
      </c>
      <c r="S49" s="277">
        <v>0</v>
      </c>
      <c r="T49" s="274">
        <v>261</v>
      </c>
      <c r="U49" s="275">
        <v>5</v>
      </c>
      <c r="V49" s="276">
        <v>1.9988741000000001</v>
      </c>
      <c r="W49" s="275">
        <v>217</v>
      </c>
      <c r="X49" s="276">
        <v>83.207369810000003</v>
      </c>
      <c r="Y49" s="275">
        <v>1</v>
      </c>
      <c r="Z49" s="276">
        <v>0.27019500000000002</v>
      </c>
      <c r="AA49" s="275">
        <v>35</v>
      </c>
      <c r="AB49" s="276">
        <v>13.32485526</v>
      </c>
      <c r="AC49" s="275">
        <v>0</v>
      </c>
      <c r="AD49" s="276">
        <v>7.0472720000000003E-2</v>
      </c>
      <c r="AE49" s="275">
        <v>2</v>
      </c>
      <c r="AF49" s="276">
        <v>0.94349393000000004</v>
      </c>
      <c r="AG49" s="275">
        <v>5</v>
      </c>
      <c r="AH49" s="276">
        <v>0.18473918</v>
      </c>
      <c r="AI49" s="275">
        <v>0</v>
      </c>
      <c r="AJ49" s="276">
        <v>0</v>
      </c>
    </row>
    <row r="50" spans="1:36" s="266" customFormat="1" ht="15" customHeight="1" x14ac:dyDescent="0.2">
      <c r="A50" s="720"/>
      <c r="B50" s="269" t="s">
        <v>163</v>
      </c>
      <c r="C50" s="283">
        <v>82</v>
      </c>
      <c r="D50" s="284">
        <v>1</v>
      </c>
      <c r="E50" s="285">
        <v>1.5463249100000001</v>
      </c>
      <c r="F50" s="284">
        <v>14</v>
      </c>
      <c r="G50" s="285">
        <v>17.40890482</v>
      </c>
      <c r="H50" s="284">
        <v>0</v>
      </c>
      <c r="I50" s="285">
        <v>0.13653251999999999</v>
      </c>
      <c r="J50" s="284">
        <v>0</v>
      </c>
      <c r="K50" s="285">
        <v>42.36719488</v>
      </c>
      <c r="L50" s="284">
        <v>0</v>
      </c>
      <c r="M50" s="285">
        <v>0.10669598</v>
      </c>
      <c r="N50" s="284">
        <v>31</v>
      </c>
      <c r="O50" s="285">
        <v>37.879885760000001</v>
      </c>
      <c r="P50" s="284">
        <v>0</v>
      </c>
      <c r="Q50" s="285">
        <v>0.55446112999999997</v>
      </c>
      <c r="R50" s="284">
        <v>0</v>
      </c>
      <c r="S50" s="286">
        <v>0</v>
      </c>
      <c r="T50" s="283">
        <v>90</v>
      </c>
      <c r="U50" s="284">
        <v>2</v>
      </c>
      <c r="V50" s="285">
        <v>2.23610665</v>
      </c>
      <c r="W50" s="284">
        <v>19</v>
      </c>
      <c r="X50" s="285">
        <v>21.22685821</v>
      </c>
      <c r="Y50" s="284">
        <v>0</v>
      </c>
      <c r="Z50" s="285">
        <v>5.3384040000000001E-2</v>
      </c>
      <c r="AA50" s="284">
        <v>34</v>
      </c>
      <c r="AB50" s="285">
        <v>37.751526239999997</v>
      </c>
      <c r="AC50" s="284">
        <v>0</v>
      </c>
      <c r="AD50" s="285">
        <v>4.0997319999999997E-2</v>
      </c>
      <c r="AE50" s="284">
        <v>34</v>
      </c>
      <c r="AF50" s="285">
        <v>38.323133470000002</v>
      </c>
      <c r="AG50" s="284">
        <v>2</v>
      </c>
      <c r="AH50" s="285">
        <v>0.36799405000000002</v>
      </c>
      <c r="AI50" s="284">
        <v>0</v>
      </c>
      <c r="AJ50" s="285">
        <v>0</v>
      </c>
    </row>
    <row r="51" spans="1:36" s="266" customFormat="1" ht="15" customHeight="1" x14ac:dyDescent="0.2">
      <c r="A51" s="720" t="s">
        <v>176</v>
      </c>
      <c r="B51" s="273" t="s">
        <v>63</v>
      </c>
      <c r="C51" s="274">
        <v>482</v>
      </c>
      <c r="D51" s="275">
        <v>3</v>
      </c>
      <c r="E51" s="276">
        <v>0.54588928999999997</v>
      </c>
      <c r="F51" s="275">
        <v>230</v>
      </c>
      <c r="G51" s="276">
        <v>47.634945360000003</v>
      </c>
      <c r="H51" s="275">
        <v>1</v>
      </c>
      <c r="I51" s="276">
        <v>0.1990806</v>
      </c>
      <c r="J51" s="275">
        <v>1</v>
      </c>
      <c r="K51" s="276">
        <v>20.364283400000001</v>
      </c>
      <c r="L51" s="275">
        <v>1</v>
      </c>
      <c r="M51" s="276">
        <v>0.18256517</v>
      </c>
      <c r="N51" s="275">
        <v>149</v>
      </c>
      <c r="O51" s="276">
        <v>30.825444789999999</v>
      </c>
      <c r="P51" s="275">
        <v>1</v>
      </c>
      <c r="Q51" s="276">
        <v>0.24779138000000001</v>
      </c>
      <c r="R51" s="275">
        <v>0</v>
      </c>
      <c r="S51" s="277">
        <v>0</v>
      </c>
      <c r="T51" s="274">
        <v>497</v>
      </c>
      <c r="U51" s="275">
        <v>10</v>
      </c>
      <c r="V51" s="276">
        <v>2.0038885999999998</v>
      </c>
      <c r="W51" s="275">
        <v>234</v>
      </c>
      <c r="X51" s="276">
        <v>47.032343410000003</v>
      </c>
      <c r="Y51" s="275">
        <v>0</v>
      </c>
      <c r="Z51" s="276">
        <v>9.221936E-2</v>
      </c>
      <c r="AA51" s="275">
        <v>98</v>
      </c>
      <c r="AB51" s="276">
        <v>19.696241180000001</v>
      </c>
      <c r="AC51" s="275">
        <v>0</v>
      </c>
      <c r="AD51" s="276">
        <v>7.8747590000000006E-2</v>
      </c>
      <c r="AE51" s="275">
        <v>154</v>
      </c>
      <c r="AF51" s="276">
        <v>30.982529339999999</v>
      </c>
      <c r="AG51" s="275">
        <v>10</v>
      </c>
      <c r="AH51" s="276">
        <v>0.11403052</v>
      </c>
      <c r="AI51" s="275">
        <v>0</v>
      </c>
      <c r="AJ51" s="276">
        <v>0</v>
      </c>
    </row>
    <row r="52" spans="1:36" s="266" customFormat="1" ht="15" customHeight="1" x14ac:dyDescent="0.2">
      <c r="A52" s="720"/>
      <c r="B52" s="269" t="s">
        <v>162</v>
      </c>
      <c r="C52" s="283">
        <v>259</v>
      </c>
      <c r="D52" s="284">
        <v>1</v>
      </c>
      <c r="E52" s="285">
        <v>0.30417692000000002</v>
      </c>
      <c r="F52" s="284">
        <v>214</v>
      </c>
      <c r="G52" s="285">
        <v>82.672875020000006</v>
      </c>
      <c r="H52" s="284">
        <v>0</v>
      </c>
      <c r="I52" s="285">
        <v>0.11762259999999999</v>
      </c>
      <c r="J52" s="284">
        <v>0</v>
      </c>
      <c r="K52" s="285">
        <v>13.31588947</v>
      </c>
      <c r="L52" s="284">
        <v>0</v>
      </c>
      <c r="M52" s="285">
        <v>0</v>
      </c>
      <c r="N52" s="284">
        <v>9</v>
      </c>
      <c r="O52" s="285">
        <v>3.5894359900000001</v>
      </c>
      <c r="P52" s="284">
        <v>0</v>
      </c>
      <c r="Q52" s="285">
        <v>0</v>
      </c>
      <c r="R52" s="284">
        <v>0</v>
      </c>
      <c r="S52" s="286">
        <v>0</v>
      </c>
      <c r="T52" s="283">
        <v>260</v>
      </c>
      <c r="U52" s="284">
        <v>4</v>
      </c>
      <c r="V52" s="285">
        <v>1.5253391599999999</v>
      </c>
      <c r="W52" s="284">
        <v>218</v>
      </c>
      <c r="X52" s="285">
        <v>84.035178729999998</v>
      </c>
      <c r="Y52" s="284">
        <v>0</v>
      </c>
      <c r="Z52" s="285">
        <v>8.5137359999999995E-2</v>
      </c>
      <c r="AA52" s="284">
        <v>30</v>
      </c>
      <c r="AB52" s="285">
        <v>11.43042157</v>
      </c>
      <c r="AC52" s="284">
        <v>0</v>
      </c>
      <c r="AD52" s="285">
        <v>0</v>
      </c>
      <c r="AE52" s="284">
        <v>7</v>
      </c>
      <c r="AF52" s="285">
        <v>2.8583051799999999</v>
      </c>
      <c r="AG52" s="284">
        <v>4</v>
      </c>
      <c r="AH52" s="285">
        <v>6.5617990000000001E-2</v>
      </c>
      <c r="AI52" s="284">
        <v>0</v>
      </c>
      <c r="AJ52" s="285">
        <v>0</v>
      </c>
    </row>
    <row r="53" spans="1:36" s="266" customFormat="1" ht="15" customHeight="1" x14ac:dyDescent="0.2">
      <c r="A53" s="720"/>
      <c r="B53" s="273" t="s">
        <v>163</v>
      </c>
      <c r="C53" s="274">
        <v>223</v>
      </c>
      <c r="D53" s="275">
        <v>2</v>
      </c>
      <c r="E53" s="276">
        <v>0.82602894999999998</v>
      </c>
      <c r="F53" s="275">
        <v>16</v>
      </c>
      <c r="G53" s="276">
        <v>7.0267074699999998</v>
      </c>
      <c r="H53" s="275">
        <v>1</v>
      </c>
      <c r="I53" s="276">
        <v>0.29348875000000002</v>
      </c>
      <c r="J53" s="275">
        <v>1</v>
      </c>
      <c r="K53" s="276">
        <v>28.53322661</v>
      </c>
      <c r="L53" s="275">
        <v>1</v>
      </c>
      <c r="M53" s="276">
        <v>0.39415443</v>
      </c>
      <c r="N53" s="275">
        <v>139</v>
      </c>
      <c r="O53" s="276">
        <v>62.391417320000002</v>
      </c>
      <c r="P53" s="275">
        <v>1</v>
      </c>
      <c r="Q53" s="276">
        <v>0.53497647000000004</v>
      </c>
      <c r="R53" s="275">
        <v>0</v>
      </c>
      <c r="S53" s="277">
        <v>0</v>
      </c>
      <c r="T53" s="274">
        <v>237</v>
      </c>
      <c r="U53" s="275">
        <v>6</v>
      </c>
      <c r="V53" s="276">
        <v>2.5284079699999999</v>
      </c>
      <c r="W53" s="275">
        <v>15</v>
      </c>
      <c r="X53" s="276">
        <v>6.4749786499999997</v>
      </c>
      <c r="Y53" s="275">
        <v>0</v>
      </c>
      <c r="Z53" s="276">
        <v>9.9981669999999995E-2</v>
      </c>
      <c r="AA53" s="275">
        <v>68</v>
      </c>
      <c r="AB53" s="276">
        <v>28.756083709999999</v>
      </c>
      <c r="AC53" s="275">
        <v>0</v>
      </c>
      <c r="AD53" s="276">
        <v>0.16505975000000001</v>
      </c>
      <c r="AE53" s="275">
        <v>147</v>
      </c>
      <c r="AF53" s="276">
        <v>61.808394640000003</v>
      </c>
      <c r="AG53" s="275">
        <v>6</v>
      </c>
      <c r="AH53" s="276">
        <v>0.16709361</v>
      </c>
      <c r="AI53" s="275">
        <v>0</v>
      </c>
      <c r="AJ53" s="276">
        <v>0</v>
      </c>
    </row>
    <row r="54" spans="1:36" s="266" customFormat="1" ht="15" customHeight="1" x14ac:dyDescent="0.2">
      <c r="A54" s="720" t="s">
        <v>177</v>
      </c>
      <c r="B54" s="269" t="s">
        <v>63</v>
      </c>
      <c r="C54" s="283">
        <v>966</v>
      </c>
      <c r="D54" s="284">
        <v>7</v>
      </c>
      <c r="E54" s="285">
        <v>0.76331490999999996</v>
      </c>
      <c r="F54" s="284">
        <v>660</v>
      </c>
      <c r="G54" s="285">
        <v>68.293137470000005</v>
      </c>
      <c r="H54" s="284">
        <v>3</v>
      </c>
      <c r="I54" s="285">
        <v>0.27488088999999999</v>
      </c>
      <c r="J54" s="284">
        <v>3</v>
      </c>
      <c r="K54" s="285">
        <v>21.538571019999999</v>
      </c>
      <c r="L54" s="284">
        <v>12</v>
      </c>
      <c r="M54" s="285">
        <v>1.2080943200000001</v>
      </c>
      <c r="N54" s="284">
        <v>74</v>
      </c>
      <c r="O54" s="285">
        <v>7.6771564699999999</v>
      </c>
      <c r="P54" s="284">
        <v>2</v>
      </c>
      <c r="Q54" s="285">
        <v>0.24484491999999999</v>
      </c>
      <c r="R54" s="284">
        <v>0</v>
      </c>
      <c r="S54" s="286">
        <v>0</v>
      </c>
      <c r="T54" s="283">
        <v>1045</v>
      </c>
      <c r="U54" s="284">
        <v>30</v>
      </c>
      <c r="V54" s="285">
        <v>2.9046666999999999</v>
      </c>
      <c r="W54" s="284">
        <v>668</v>
      </c>
      <c r="X54" s="285">
        <v>63.966590979999999</v>
      </c>
      <c r="Y54" s="284">
        <v>1</v>
      </c>
      <c r="Z54" s="285">
        <v>0.12265541000000001</v>
      </c>
      <c r="AA54" s="284">
        <v>267</v>
      </c>
      <c r="AB54" s="285">
        <v>25.584181430000001</v>
      </c>
      <c r="AC54" s="284">
        <v>4</v>
      </c>
      <c r="AD54" s="285">
        <v>0.41976720000000001</v>
      </c>
      <c r="AE54" s="284">
        <v>70</v>
      </c>
      <c r="AF54" s="285">
        <v>6.6843685300000004</v>
      </c>
      <c r="AG54" s="284">
        <v>30</v>
      </c>
      <c r="AH54" s="285">
        <v>0.31776976000000001</v>
      </c>
      <c r="AI54" s="284">
        <v>0</v>
      </c>
      <c r="AJ54" s="285">
        <v>0</v>
      </c>
    </row>
    <row r="55" spans="1:36" s="266" customFormat="1" ht="15" customHeight="1" x14ac:dyDescent="0.2">
      <c r="A55" s="720"/>
      <c r="B55" s="273" t="s">
        <v>162</v>
      </c>
      <c r="C55" s="274">
        <v>693</v>
      </c>
      <c r="D55" s="275">
        <v>7</v>
      </c>
      <c r="E55" s="276">
        <v>1.0453243400000001</v>
      </c>
      <c r="F55" s="275">
        <v>624</v>
      </c>
      <c r="G55" s="276">
        <v>90.072959789999999</v>
      </c>
      <c r="H55" s="275">
        <v>1</v>
      </c>
      <c r="I55" s="276">
        <v>0.13096963</v>
      </c>
      <c r="J55" s="275">
        <v>1</v>
      </c>
      <c r="K55" s="276">
        <v>8.6969478299999992</v>
      </c>
      <c r="L55" s="275">
        <v>0</v>
      </c>
      <c r="M55" s="276">
        <v>3.274084E-2</v>
      </c>
      <c r="N55" s="275">
        <v>0</v>
      </c>
      <c r="O55" s="276">
        <v>2.1057570000000001E-2</v>
      </c>
      <c r="P55" s="275">
        <v>0</v>
      </c>
      <c r="Q55" s="276">
        <v>0</v>
      </c>
      <c r="R55" s="275">
        <v>0</v>
      </c>
      <c r="S55" s="277">
        <v>0</v>
      </c>
      <c r="T55" s="274">
        <v>762</v>
      </c>
      <c r="U55" s="275">
        <v>24</v>
      </c>
      <c r="V55" s="276">
        <v>3.1603384700000001</v>
      </c>
      <c r="W55" s="275">
        <v>637</v>
      </c>
      <c r="X55" s="276">
        <v>83.628415489999995</v>
      </c>
      <c r="Y55" s="275">
        <v>1</v>
      </c>
      <c r="Z55" s="276">
        <v>0.11705494</v>
      </c>
      <c r="AA55" s="275">
        <v>96</v>
      </c>
      <c r="AB55" s="276">
        <v>12.573402489999999</v>
      </c>
      <c r="AC55" s="275">
        <v>0</v>
      </c>
      <c r="AD55" s="276">
        <v>0</v>
      </c>
      <c r="AE55" s="275">
        <v>4</v>
      </c>
      <c r="AF55" s="276">
        <v>0.52078862000000004</v>
      </c>
      <c r="AG55" s="275">
        <v>24</v>
      </c>
      <c r="AH55" s="276">
        <v>0</v>
      </c>
      <c r="AI55" s="275">
        <v>0</v>
      </c>
      <c r="AJ55" s="276">
        <v>0</v>
      </c>
    </row>
    <row r="56" spans="1:36" s="266" customFormat="1" ht="15" customHeight="1" x14ac:dyDescent="0.2">
      <c r="A56" s="720"/>
      <c r="B56" s="269" t="s">
        <v>163</v>
      </c>
      <c r="C56" s="283">
        <v>273</v>
      </c>
      <c r="D56" s="284">
        <v>0</v>
      </c>
      <c r="E56" s="285">
        <v>4.8450260000000002E-2</v>
      </c>
      <c r="F56" s="284">
        <v>36</v>
      </c>
      <c r="G56" s="285">
        <v>13.08354608</v>
      </c>
      <c r="H56" s="284">
        <v>2</v>
      </c>
      <c r="I56" s="285">
        <v>0.63968099</v>
      </c>
      <c r="J56" s="284">
        <v>2</v>
      </c>
      <c r="K56" s="285">
        <v>54.090754349999997</v>
      </c>
      <c r="L56" s="284">
        <v>11</v>
      </c>
      <c r="M56" s="285">
        <v>4.1874935500000001</v>
      </c>
      <c r="N56" s="284">
        <v>74</v>
      </c>
      <c r="O56" s="285">
        <v>27.084573370000001</v>
      </c>
      <c r="P56" s="284">
        <v>2</v>
      </c>
      <c r="Q56" s="285">
        <v>0.86550141000000003</v>
      </c>
      <c r="R56" s="284">
        <v>0</v>
      </c>
      <c r="S56" s="286">
        <v>0</v>
      </c>
      <c r="T56" s="283">
        <v>283</v>
      </c>
      <c r="U56" s="284">
        <v>6</v>
      </c>
      <c r="V56" s="285">
        <v>2.2160003499999998</v>
      </c>
      <c r="W56" s="284">
        <v>31</v>
      </c>
      <c r="X56" s="285">
        <v>11.006354</v>
      </c>
      <c r="Y56" s="284">
        <v>0</v>
      </c>
      <c r="Z56" s="285">
        <v>0.13774057000000001</v>
      </c>
      <c r="AA56" s="284">
        <v>172</v>
      </c>
      <c r="AB56" s="285">
        <v>60.62945079</v>
      </c>
      <c r="AC56" s="284">
        <v>4</v>
      </c>
      <c r="AD56" s="285">
        <v>1.55043391</v>
      </c>
      <c r="AE56" s="284">
        <v>66</v>
      </c>
      <c r="AF56" s="285">
        <v>23.286319809999998</v>
      </c>
      <c r="AG56" s="284">
        <v>6</v>
      </c>
      <c r="AH56" s="285">
        <v>1.17370058</v>
      </c>
      <c r="AI56" s="284">
        <v>0</v>
      </c>
      <c r="AJ56" s="285">
        <v>0</v>
      </c>
    </row>
    <row r="57" spans="1:36" s="266" customFormat="1" ht="15" customHeight="1" x14ac:dyDescent="0.2">
      <c r="A57" s="720" t="s">
        <v>178</v>
      </c>
      <c r="B57" s="273" t="s">
        <v>63</v>
      </c>
      <c r="C57" s="274">
        <v>161</v>
      </c>
      <c r="D57" s="275">
        <v>6</v>
      </c>
      <c r="E57" s="276">
        <v>3.9355956000000001</v>
      </c>
      <c r="F57" s="275">
        <v>1</v>
      </c>
      <c r="G57" s="276">
        <v>0.33794528000000001</v>
      </c>
      <c r="H57" s="275">
        <v>0</v>
      </c>
      <c r="I57" s="276">
        <v>0.21078273</v>
      </c>
      <c r="J57" s="275">
        <v>0</v>
      </c>
      <c r="K57" s="276">
        <v>70.26510055</v>
      </c>
      <c r="L57" s="275">
        <v>0</v>
      </c>
      <c r="M57" s="276">
        <v>0.26884132999999999</v>
      </c>
      <c r="N57" s="275">
        <v>39</v>
      </c>
      <c r="O57" s="276">
        <v>24.597526080000002</v>
      </c>
      <c r="P57" s="275">
        <v>0</v>
      </c>
      <c r="Q57" s="276">
        <v>0.29149477000000001</v>
      </c>
      <c r="R57" s="275">
        <v>0</v>
      </c>
      <c r="S57" s="277">
        <v>9.2713660000000003E-2</v>
      </c>
      <c r="T57" s="274">
        <v>167</v>
      </c>
      <c r="U57" s="275">
        <v>6</v>
      </c>
      <c r="V57" s="276">
        <v>3.43105818</v>
      </c>
      <c r="W57" s="275">
        <v>2</v>
      </c>
      <c r="X57" s="276">
        <v>0.89815257999999998</v>
      </c>
      <c r="Y57" s="275">
        <v>0</v>
      </c>
      <c r="Z57" s="276">
        <v>1.7042470000000001E-2</v>
      </c>
      <c r="AA57" s="275">
        <v>117</v>
      </c>
      <c r="AB57" s="276">
        <v>69.64513848</v>
      </c>
      <c r="AC57" s="275">
        <v>0</v>
      </c>
      <c r="AD57" s="276">
        <v>4.0963479999999997E-2</v>
      </c>
      <c r="AE57" s="275">
        <v>43</v>
      </c>
      <c r="AF57" s="276">
        <v>25.70593229</v>
      </c>
      <c r="AG57" s="275">
        <v>6</v>
      </c>
      <c r="AH57" s="276">
        <v>0.14448833</v>
      </c>
      <c r="AI57" s="275">
        <v>0</v>
      </c>
      <c r="AJ57" s="276">
        <v>0.11722419000000001</v>
      </c>
    </row>
    <row r="58" spans="1:36" s="266" customFormat="1" ht="15" customHeight="1" x14ac:dyDescent="0.2">
      <c r="A58" s="720"/>
      <c r="B58" s="269" t="s">
        <v>162</v>
      </c>
      <c r="C58" s="283">
        <v>73</v>
      </c>
      <c r="D58" s="284">
        <v>5</v>
      </c>
      <c r="E58" s="285">
        <v>6.5263083899999996</v>
      </c>
      <c r="F58" s="284">
        <v>1</v>
      </c>
      <c r="G58" s="285">
        <v>0.73921943000000001</v>
      </c>
      <c r="H58" s="284">
        <v>0</v>
      </c>
      <c r="I58" s="285">
        <v>0.40347507999999999</v>
      </c>
      <c r="J58" s="284">
        <v>0</v>
      </c>
      <c r="K58" s="285">
        <v>87.663313270000003</v>
      </c>
      <c r="L58" s="284">
        <v>0</v>
      </c>
      <c r="M58" s="285">
        <v>0.43050664999999999</v>
      </c>
      <c r="N58" s="284">
        <v>3</v>
      </c>
      <c r="O58" s="285">
        <v>4.2371771799999998</v>
      </c>
      <c r="P58" s="284">
        <v>0</v>
      </c>
      <c r="Q58" s="285">
        <v>0</v>
      </c>
      <c r="R58" s="284">
        <v>0</v>
      </c>
      <c r="S58" s="286">
        <v>0</v>
      </c>
      <c r="T58" s="283">
        <v>76</v>
      </c>
      <c r="U58" s="284">
        <v>4</v>
      </c>
      <c r="V58" s="285">
        <v>5.2155883100000002</v>
      </c>
      <c r="W58" s="284">
        <v>2</v>
      </c>
      <c r="X58" s="285">
        <v>1.98399244</v>
      </c>
      <c r="Y58" s="284">
        <v>0</v>
      </c>
      <c r="Z58" s="285">
        <v>1.2180740000000001E-2</v>
      </c>
      <c r="AA58" s="284">
        <v>68</v>
      </c>
      <c r="AB58" s="285">
        <v>90.127994169999994</v>
      </c>
      <c r="AC58" s="284">
        <v>0</v>
      </c>
      <c r="AD58" s="285">
        <v>7.2664220000000002E-2</v>
      </c>
      <c r="AE58" s="284">
        <v>2</v>
      </c>
      <c r="AF58" s="285">
        <v>2.5760836</v>
      </c>
      <c r="AG58" s="284">
        <v>4</v>
      </c>
      <c r="AH58" s="285">
        <v>1.149652E-2</v>
      </c>
      <c r="AI58" s="284">
        <v>0</v>
      </c>
      <c r="AJ58" s="285">
        <v>0</v>
      </c>
    </row>
    <row r="59" spans="1:36" s="266" customFormat="1" ht="15" customHeight="1" x14ac:dyDescent="0.2">
      <c r="A59" s="720"/>
      <c r="B59" s="273" t="s">
        <v>163</v>
      </c>
      <c r="C59" s="274">
        <v>87</v>
      </c>
      <c r="D59" s="275">
        <v>2</v>
      </c>
      <c r="E59" s="276">
        <v>1.75374776</v>
      </c>
      <c r="F59" s="275">
        <v>0</v>
      </c>
      <c r="G59" s="276">
        <v>0</v>
      </c>
      <c r="H59" s="275">
        <v>0</v>
      </c>
      <c r="I59" s="276">
        <v>4.8500990000000001E-2</v>
      </c>
      <c r="J59" s="275">
        <v>0</v>
      </c>
      <c r="K59" s="276">
        <v>55.612664729999999</v>
      </c>
      <c r="L59" s="275">
        <v>0</v>
      </c>
      <c r="M59" s="276">
        <v>0.13268994000000001</v>
      </c>
      <c r="N59" s="275">
        <v>36</v>
      </c>
      <c r="O59" s="276">
        <v>41.744615289999999</v>
      </c>
      <c r="P59" s="275">
        <v>0</v>
      </c>
      <c r="Q59" s="276">
        <v>0.53698597999999997</v>
      </c>
      <c r="R59" s="275">
        <v>0</v>
      </c>
      <c r="S59" s="277">
        <v>0.17079530000000001</v>
      </c>
      <c r="T59" s="274">
        <v>92</v>
      </c>
      <c r="U59" s="275">
        <v>2</v>
      </c>
      <c r="V59" s="276">
        <v>1.9549838399999999</v>
      </c>
      <c r="W59" s="275">
        <v>0</v>
      </c>
      <c r="X59" s="276">
        <v>0</v>
      </c>
      <c r="Y59" s="275">
        <v>0</v>
      </c>
      <c r="Z59" s="276">
        <v>2.1063849999999999E-2</v>
      </c>
      <c r="AA59" s="275">
        <v>48</v>
      </c>
      <c r="AB59" s="276">
        <v>52.702741639999999</v>
      </c>
      <c r="AC59" s="275">
        <v>0</v>
      </c>
      <c r="AD59" s="276">
        <v>1.474221E-2</v>
      </c>
      <c r="AE59" s="275">
        <v>41</v>
      </c>
      <c r="AF59" s="276">
        <v>44.837789739999998</v>
      </c>
      <c r="AG59" s="275">
        <v>2</v>
      </c>
      <c r="AH59" s="276">
        <v>0.25449252999999999</v>
      </c>
      <c r="AI59" s="275">
        <v>0</v>
      </c>
      <c r="AJ59" s="276">
        <v>0.21418619</v>
      </c>
    </row>
    <row r="60" spans="1:36" s="266" customFormat="1" ht="15" customHeight="1" x14ac:dyDescent="0.2">
      <c r="A60" s="720" t="s">
        <v>179</v>
      </c>
      <c r="B60" s="269" t="s">
        <v>63</v>
      </c>
      <c r="C60" s="283">
        <v>12</v>
      </c>
      <c r="D60" s="284">
        <v>0</v>
      </c>
      <c r="E60" s="285">
        <v>0.59908501999999997</v>
      </c>
      <c r="F60" s="284">
        <v>0</v>
      </c>
      <c r="G60" s="285">
        <v>0</v>
      </c>
      <c r="H60" s="284">
        <v>0</v>
      </c>
      <c r="I60" s="285">
        <v>0.40656557999999998</v>
      </c>
      <c r="J60" s="284">
        <v>0</v>
      </c>
      <c r="K60" s="285">
        <v>40.382826299999998</v>
      </c>
      <c r="L60" s="284">
        <v>0</v>
      </c>
      <c r="M60" s="285">
        <v>2.1670555299999998</v>
      </c>
      <c r="N60" s="284">
        <v>6</v>
      </c>
      <c r="O60" s="285">
        <v>45.313469619999999</v>
      </c>
      <c r="P60" s="284">
        <v>1</v>
      </c>
      <c r="Q60" s="285">
        <v>11.048897970000001</v>
      </c>
      <c r="R60" s="284">
        <v>0</v>
      </c>
      <c r="S60" s="286">
        <v>8.2099989999999998E-2</v>
      </c>
      <c r="T60" s="283">
        <v>14</v>
      </c>
      <c r="U60" s="284">
        <v>0</v>
      </c>
      <c r="V60" s="285">
        <v>0.92959793000000002</v>
      </c>
      <c r="W60" s="284">
        <v>0</v>
      </c>
      <c r="X60" s="285">
        <v>0</v>
      </c>
      <c r="Y60" s="284">
        <v>0</v>
      </c>
      <c r="Z60" s="285">
        <v>0.59274212999999998</v>
      </c>
      <c r="AA60" s="284">
        <v>6</v>
      </c>
      <c r="AB60" s="285">
        <v>41.163334800000001</v>
      </c>
      <c r="AC60" s="284">
        <v>0</v>
      </c>
      <c r="AD60" s="285">
        <v>0.67833730999999997</v>
      </c>
      <c r="AE60" s="284">
        <v>5</v>
      </c>
      <c r="AF60" s="285">
        <v>39.03405909</v>
      </c>
      <c r="AG60" s="284">
        <v>0</v>
      </c>
      <c r="AH60" s="285">
        <v>17.601928740000002</v>
      </c>
      <c r="AI60" s="284">
        <v>0</v>
      </c>
      <c r="AJ60" s="285">
        <v>0</v>
      </c>
    </row>
    <row r="61" spans="1:36" s="266" customFormat="1" ht="15" customHeight="1" x14ac:dyDescent="0.2">
      <c r="A61" s="720"/>
      <c r="B61" s="273" t="s">
        <v>162</v>
      </c>
      <c r="C61" s="274">
        <v>6</v>
      </c>
      <c r="D61" s="275">
        <v>0</v>
      </c>
      <c r="E61" s="276">
        <v>1.3516587099999999</v>
      </c>
      <c r="F61" s="275">
        <v>0</v>
      </c>
      <c r="G61" s="276">
        <v>0</v>
      </c>
      <c r="H61" s="275">
        <v>0</v>
      </c>
      <c r="I61" s="276">
        <v>0.91729536</v>
      </c>
      <c r="J61" s="275">
        <v>0</v>
      </c>
      <c r="K61" s="276">
        <v>71.180931740000005</v>
      </c>
      <c r="L61" s="275">
        <v>0</v>
      </c>
      <c r="M61" s="276">
        <v>1.3061687900000001</v>
      </c>
      <c r="N61" s="275">
        <v>1</v>
      </c>
      <c r="O61" s="276">
        <v>16.30276035</v>
      </c>
      <c r="P61" s="275">
        <v>0</v>
      </c>
      <c r="Q61" s="276">
        <v>8.7559506299999992</v>
      </c>
      <c r="R61" s="275">
        <v>0</v>
      </c>
      <c r="S61" s="277">
        <v>0.18523442000000001</v>
      </c>
      <c r="T61" s="274">
        <v>7</v>
      </c>
      <c r="U61" s="275">
        <v>0</v>
      </c>
      <c r="V61" s="276">
        <v>1.5561396999999999</v>
      </c>
      <c r="W61" s="275">
        <v>0</v>
      </c>
      <c r="X61" s="276">
        <v>0</v>
      </c>
      <c r="Y61" s="275">
        <v>0</v>
      </c>
      <c r="Z61" s="276">
        <v>0.96379634000000003</v>
      </c>
      <c r="AA61" s="275">
        <v>5</v>
      </c>
      <c r="AB61" s="276">
        <v>75.190757340000005</v>
      </c>
      <c r="AC61" s="275">
        <v>0</v>
      </c>
      <c r="AD61" s="276">
        <v>0.79057915999999995</v>
      </c>
      <c r="AE61" s="275">
        <v>1</v>
      </c>
      <c r="AF61" s="276">
        <v>14.3128721</v>
      </c>
      <c r="AG61" s="275">
        <v>0</v>
      </c>
      <c r="AH61" s="276">
        <v>7.1858553599999997</v>
      </c>
      <c r="AI61" s="275">
        <v>0</v>
      </c>
      <c r="AJ61" s="276">
        <v>0</v>
      </c>
    </row>
    <row r="62" spans="1:36" s="266" customFormat="1" ht="15" customHeight="1" x14ac:dyDescent="0.2">
      <c r="A62" s="720"/>
      <c r="B62" s="269" t="s">
        <v>163</v>
      </c>
      <c r="C62" s="283">
        <v>7</v>
      </c>
      <c r="D62" s="284">
        <v>0</v>
      </c>
      <c r="E62" s="285">
        <v>0</v>
      </c>
      <c r="F62" s="284">
        <v>0</v>
      </c>
      <c r="G62" s="285">
        <v>0</v>
      </c>
      <c r="H62" s="284">
        <v>0</v>
      </c>
      <c r="I62" s="285">
        <v>0</v>
      </c>
      <c r="J62" s="284">
        <v>0</v>
      </c>
      <c r="K62" s="285">
        <v>15.86604633</v>
      </c>
      <c r="L62" s="284">
        <v>0</v>
      </c>
      <c r="M62" s="285">
        <v>2.8523629599999998</v>
      </c>
      <c r="N62" s="284">
        <v>5</v>
      </c>
      <c r="O62" s="285">
        <v>68.407395879999996</v>
      </c>
      <c r="P62" s="284">
        <v>1</v>
      </c>
      <c r="Q62" s="285">
        <v>12.87419483</v>
      </c>
      <c r="R62" s="284">
        <v>0</v>
      </c>
      <c r="S62" s="286">
        <v>0</v>
      </c>
      <c r="T62" s="283">
        <v>7</v>
      </c>
      <c r="U62" s="284">
        <v>0</v>
      </c>
      <c r="V62" s="285">
        <v>0.30981140000000001</v>
      </c>
      <c r="W62" s="284">
        <v>0</v>
      </c>
      <c r="X62" s="285">
        <v>0</v>
      </c>
      <c r="Y62" s="284">
        <v>0</v>
      </c>
      <c r="Z62" s="285">
        <v>0.22568853999999999</v>
      </c>
      <c r="AA62" s="284">
        <v>1</v>
      </c>
      <c r="AB62" s="285">
        <v>7.5027886400000003</v>
      </c>
      <c r="AC62" s="284">
        <v>0</v>
      </c>
      <c r="AD62" s="285">
        <v>0.56730561999999995</v>
      </c>
      <c r="AE62" s="284">
        <v>4</v>
      </c>
      <c r="AF62" s="285">
        <v>63.488707550000001</v>
      </c>
      <c r="AG62" s="284">
        <v>0</v>
      </c>
      <c r="AH62" s="285">
        <v>27.90569825</v>
      </c>
      <c r="AI62" s="284">
        <v>0</v>
      </c>
      <c r="AJ62" s="285">
        <v>0</v>
      </c>
    </row>
    <row r="63" spans="1:36" s="266" customFormat="1" ht="15" customHeight="1" x14ac:dyDescent="0.2">
      <c r="A63" s="720" t="s">
        <v>180</v>
      </c>
      <c r="B63" s="273" t="s">
        <v>63</v>
      </c>
      <c r="C63" s="274">
        <v>27</v>
      </c>
      <c r="D63" s="275">
        <v>0</v>
      </c>
      <c r="E63" s="276">
        <v>0.36461166</v>
      </c>
      <c r="F63" s="275">
        <v>4</v>
      </c>
      <c r="G63" s="276">
        <v>16.777742400000001</v>
      </c>
      <c r="H63" s="275">
        <v>0</v>
      </c>
      <c r="I63" s="276">
        <v>3.8435339999999998E-2</v>
      </c>
      <c r="J63" s="275">
        <v>0</v>
      </c>
      <c r="K63" s="276">
        <v>54.93078276</v>
      </c>
      <c r="L63" s="275">
        <v>0</v>
      </c>
      <c r="M63" s="276">
        <v>8.2134570000000004E-2</v>
      </c>
      <c r="N63" s="275">
        <v>7</v>
      </c>
      <c r="O63" s="276">
        <v>27.580827880000001</v>
      </c>
      <c r="P63" s="275">
        <v>0</v>
      </c>
      <c r="Q63" s="276">
        <v>0.22546538999999999</v>
      </c>
      <c r="R63" s="275">
        <v>0</v>
      </c>
      <c r="S63" s="277">
        <v>0</v>
      </c>
      <c r="T63" s="274">
        <v>29</v>
      </c>
      <c r="U63" s="275">
        <v>0</v>
      </c>
      <c r="V63" s="276">
        <v>0.64739714000000004</v>
      </c>
      <c r="W63" s="275">
        <v>4</v>
      </c>
      <c r="X63" s="276">
        <v>14.91077121</v>
      </c>
      <c r="Y63" s="275">
        <v>0</v>
      </c>
      <c r="Z63" s="276">
        <v>0.11344632</v>
      </c>
      <c r="AA63" s="275">
        <v>16</v>
      </c>
      <c r="AB63" s="276">
        <v>55.235205550000003</v>
      </c>
      <c r="AC63" s="275">
        <v>0</v>
      </c>
      <c r="AD63" s="276">
        <v>3.4343209999999999E-2</v>
      </c>
      <c r="AE63" s="275">
        <v>8</v>
      </c>
      <c r="AF63" s="276">
        <v>28.946368</v>
      </c>
      <c r="AG63" s="275">
        <v>0</v>
      </c>
      <c r="AH63" s="276">
        <v>0.11246857</v>
      </c>
      <c r="AI63" s="275">
        <v>0</v>
      </c>
      <c r="AJ63" s="276">
        <v>0</v>
      </c>
    </row>
    <row r="64" spans="1:36" s="266" customFormat="1" ht="15" customHeight="1" x14ac:dyDescent="0.2">
      <c r="A64" s="720"/>
      <c r="B64" s="269" t="s">
        <v>162</v>
      </c>
      <c r="C64" s="283">
        <v>14</v>
      </c>
      <c r="D64" s="284">
        <v>0</v>
      </c>
      <c r="E64" s="285">
        <v>0.62081171000000002</v>
      </c>
      <c r="F64" s="284">
        <v>4</v>
      </c>
      <c r="G64" s="285">
        <v>30.989771879999999</v>
      </c>
      <c r="H64" s="284">
        <v>0</v>
      </c>
      <c r="I64" s="285">
        <v>0</v>
      </c>
      <c r="J64" s="284">
        <v>0</v>
      </c>
      <c r="K64" s="285">
        <v>67.403793879999995</v>
      </c>
      <c r="L64" s="284">
        <v>0</v>
      </c>
      <c r="M64" s="285">
        <v>0</v>
      </c>
      <c r="N64" s="284">
        <v>0</v>
      </c>
      <c r="O64" s="285">
        <v>0.98562254000000005</v>
      </c>
      <c r="P64" s="284">
        <v>0</v>
      </c>
      <c r="Q64" s="285">
        <v>0</v>
      </c>
      <c r="R64" s="284">
        <v>0</v>
      </c>
      <c r="S64" s="286">
        <v>0</v>
      </c>
      <c r="T64" s="283">
        <v>15</v>
      </c>
      <c r="U64" s="284">
        <v>0</v>
      </c>
      <c r="V64" s="285">
        <v>0.67194228</v>
      </c>
      <c r="W64" s="284">
        <v>4</v>
      </c>
      <c r="X64" s="285">
        <v>28.078496229999999</v>
      </c>
      <c r="Y64" s="284">
        <v>0</v>
      </c>
      <c r="Z64" s="285">
        <v>0.11404209999999999</v>
      </c>
      <c r="AA64" s="284">
        <v>11</v>
      </c>
      <c r="AB64" s="285">
        <v>69.604624450000003</v>
      </c>
      <c r="AC64" s="284">
        <v>0</v>
      </c>
      <c r="AD64" s="285">
        <v>0</v>
      </c>
      <c r="AE64" s="284">
        <v>0</v>
      </c>
      <c r="AF64" s="285">
        <v>1.5308949300000001</v>
      </c>
      <c r="AG64" s="284">
        <v>0</v>
      </c>
      <c r="AH64" s="285">
        <v>0</v>
      </c>
      <c r="AI64" s="284">
        <v>0</v>
      </c>
      <c r="AJ64" s="285">
        <v>0</v>
      </c>
    </row>
    <row r="65" spans="1:36" s="266" customFormat="1" ht="15" customHeight="1" x14ac:dyDescent="0.2">
      <c r="A65" s="720"/>
      <c r="B65" s="273" t="s">
        <v>163</v>
      </c>
      <c r="C65" s="274">
        <v>12</v>
      </c>
      <c r="D65" s="275">
        <v>0</v>
      </c>
      <c r="E65" s="276">
        <v>6.2159539999999999E-2</v>
      </c>
      <c r="F65" s="275">
        <v>0</v>
      </c>
      <c r="G65" s="276">
        <v>0</v>
      </c>
      <c r="H65" s="275">
        <v>0</v>
      </c>
      <c r="I65" s="276">
        <v>8.3809449999999994E-2</v>
      </c>
      <c r="J65" s="275">
        <v>0</v>
      </c>
      <c r="K65" s="276">
        <v>40.206005589999997</v>
      </c>
      <c r="L65" s="275">
        <v>0</v>
      </c>
      <c r="M65" s="276">
        <v>0.17909696999999999</v>
      </c>
      <c r="N65" s="275">
        <v>7</v>
      </c>
      <c r="O65" s="276">
        <v>58.977294149999999</v>
      </c>
      <c r="P65" s="275">
        <v>0</v>
      </c>
      <c r="Q65" s="276">
        <v>0.49163430000000002</v>
      </c>
      <c r="R65" s="275">
        <v>0</v>
      </c>
      <c r="S65" s="277">
        <v>0</v>
      </c>
      <c r="T65" s="274">
        <v>13</v>
      </c>
      <c r="U65" s="275">
        <v>0</v>
      </c>
      <c r="V65" s="276">
        <v>0.61960289999999996</v>
      </c>
      <c r="W65" s="275">
        <v>0</v>
      </c>
      <c r="X65" s="276">
        <v>0</v>
      </c>
      <c r="Y65" s="275">
        <v>0</v>
      </c>
      <c r="Z65" s="276">
        <v>0.11277167</v>
      </c>
      <c r="AA65" s="275">
        <v>5</v>
      </c>
      <c r="AB65" s="276">
        <v>38.963669090000003</v>
      </c>
      <c r="AC65" s="275">
        <v>0</v>
      </c>
      <c r="AD65" s="276">
        <v>7.3232530000000004E-2</v>
      </c>
      <c r="AE65" s="275">
        <v>8</v>
      </c>
      <c r="AF65" s="276">
        <v>59.990898940000001</v>
      </c>
      <c r="AG65" s="275">
        <v>0</v>
      </c>
      <c r="AH65" s="276">
        <v>0.23982489000000001</v>
      </c>
      <c r="AI65" s="275">
        <v>0</v>
      </c>
      <c r="AJ65" s="276">
        <v>0</v>
      </c>
    </row>
    <row r="66" spans="1:36" s="266" customFormat="1" ht="15" customHeight="1" x14ac:dyDescent="0.2">
      <c r="A66" s="720" t="s">
        <v>181</v>
      </c>
      <c r="B66" s="269" t="s">
        <v>63</v>
      </c>
      <c r="C66" s="283">
        <v>339</v>
      </c>
      <c r="D66" s="284">
        <v>1</v>
      </c>
      <c r="E66" s="285">
        <v>0.22598201000000001</v>
      </c>
      <c r="F66" s="284">
        <v>222</v>
      </c>
      <c r="G66" s="285">
        <v>65.612040050000004</v>
      </c>
      <c r="H66" s="284">
        <v>0</v>
      </c>
      <c r="I66" s="285">
        <v>0.11790254999999999</v>
      </c>
      <c r="J66" s="284">
        <v>0</v>
      </c>
      <c r="K66" s="285">
        <v>11.47120846</v>
      </c>
      <c r="L66" s="284">
        <v>0</v>
      </c>
      <c r="M66" s="285">
        <v>0</v>
      </c>
      <c r="N66" s="284">
        <v>76</v>
      </c>
      <c r="O66" s="285">
        <v>22.343620619999999</v>
      </c>
      <c r="P66" s="284">
        <v>1</v>
      </c>
      <c r="Q66" s="285">
        <v>0.19647961999999999</v>
      </c>
      <c r="R66" s="284">
        <v>0</v>
      </c>
      <c r="S66" s="286">
        <v>3.2766690000000001E-2</v>
      </c>
      <c r="T66" s="283">
        <v>343</v>
      </c>
      <c r="U66" s="284">
        <v>2</v>
      </c>
      <c r="V66" s="285">
        <v>0.70021118999999998</v>
      </c>
      <c r="W66" s="284">
        <v>222</v>
      </c>
      <c r="X66" s="285">
        <v>64.624853680000001</v>
      </c>
      <c r="Y66" s="284">
        <v>0</v>
      </c>
      <c r="Z66" s="285">
        <v>0.10820802</v>
      </c>
      <c r="AA66" s="284">
        <v>41</v>
      </c>
      <c r="AB66" s="285">
        <v>11.88591102</v>
      </c>
      <c r="AC66" s="284">
        <v>0</v>
      </c>
      <c r="AD66" s="285">
        <v>0</v>
      </c>
      <c r="AE66" s="284">
        <v>77</v>
      </c>
      <c r="AF66" s="285">
        <v>22.41987602</v>
      </c>
      <c r="AG66" s="284">
        <v>2</v>
      </c>
      <c r="AH66" s="285">
        <v>0.26094008000000002</v>
      </c>
      <c r="AI66" s="284">
        <v>0</v>
      </c>
      <c r="AJ66" s="285">
        <v>0</v>
      </c>
    </row>
    <row r="67" spans="1:36" s="266" customFormat="1" ht="15" customHeight="1" x14ac:dyDescent="0.2">
      <c r="A67" s="720"/>
      <c r="B67" s="273" t="s">
        <v>162</v>
      </c>
      <c r="C67" s="274">
        <v>207</v>
      </c>
      <c r="D67" s="275">
        <v>1</v>
      </c>
      <c r="E67" s="276">
        <v>0.32776381999999998</v>
      </c>
      <c r="F67" s="275">
        <v>192</v>
      </c>
      <c r="G67" s="276">
        <v>92.571292080000006</v>
      </c>
      <c r="H67" s="275">
        <v>0</v>
      </c>
      <c r="I67" s="276">
        <v>0.11773558000000001</v>
      </c>
      <c r="J67" s="275">
        <v>0</v>
      </c>
      <c r="K67" s="276">
        <v>5.8832868100000004</v>
      </c>
      <c r="L67" s="275">
        <v>0</v>
      </c>
      <c r="M67" s="276">
        <v>0</v>
      </c>
      <c r="N67" s="275">
        <v>2</v>
      </c>
      <c r="O67" s="276">
        <v>1.04635093</v>
      </c>
      <c r="P67" s="275">
        <v>0</v>
      </c>
      <c r="Q67" s="276">
        <v>0</v>
      </c>
      <c r="R67" s="275">
        <v>0</v>
      </c>
      <c r="S67" s="277">
        <v>5.3570779999999998E-2</v>
      </c>
      <c r="T67" s="274">
        <v>211</v>
      </c>
      <c r="U67" s="275">
        <v>2</v>
      </c>
      <c r="V67" s="276">
        <v>1.0058588100000001</v>
      </c>
      <c r="W67" s="275">
        <v>193</v>
      </c>
      <c r="X67" s="276">
        <v>91.141148770000001</v>
      </c>
      <c r="Y67" s="275">
        <v>0</v>
      </c>
      <c r="Z67" s="276">
        <v>0.14100674999999999</v>
      </c>
      <c r="AA67" s="275">
        <v>14</v>
      </c>
      <c r="AB67" s="276">
        <v>6.5353626599999997</v>
      </c>
      <c r="AC67" s="275">
        <v>0</v>
      </c>
      <c r="AD67" s="276">
        <v>0</v>
      </c>
      <c r="AE67" s="275">
        <v>2</v>
      </c>
      <c r="AF67" s="276">
        <v>1.1766230200000001</v>
      </c>
      <c r="AG67" s="275">
        <v>2</v>
      </c>
      <c r="AH67" s="276">
        <v>0</v>
      </c>
      <c r="AI67" s="275">
        <v>0</v>
      </c>
      <c r="AJ67" s="276">
        <v>0</v>
      </c>
    </row>
    <row r="68" spans="1:36" s="266" customFormat="1" ht="15" customHeight="1" x14ac:dyDescent="0.2">
      <c r="A68" s="720"/>
      <c r="B68" s="269" t="s">
        <v>163</v>
      </c>
      <c r="C68" s="283">
        <v>132</v>
      </c>
      <c r="D68" s="284">
        <v>0</v>
      </c>
      <c r="E68" s="285">
        <v>6.5674490000000002E-2</v>
      </c>
      <c r="F68" s="284">
        <v>30</v>
      </c>
      <c r="G68" s="285">
        <v>23.15091099</v>
      </c>
      <c r="H68" s="284">
        <v>0</v>
      </c>
      <c r="I68" s="285">
        <v>0.11816553</v>
      </c>
      <c r="J68" s="284">
        <v>0</v>
      </c>
      <c r="K68" s="285">
        <v>20.27224872</v>
      </c>
      <c r="L68" s="284">
        <v>0</v>
      </c>
      <c r="M68" s="285">
        <v>0</v>
      </c>
      <c r="N68" s="284">
        <v>74</v>
      </c>
      <c r="O68" s="285">
        <v>55.887062999999998</v>
      </c>
      <c r="P68" s="284">
        <v>1</v>
      </c>
      <c r="Q68" s="285">
        <v>0.50593726999999999</v>
      </c>
      <c r="R68" s="284">
        <v>0</v>
      </c>
      <c r="S68" s="286">
        <v>0</v>
      </c>
      <c r="T68" s="283">
        <v>132</v>
      </c>
      <c r="U68" s="284">
        <v>0</v>
      </c>
      <c r="V68" s="285">
        <v>0.21007766</v>
      </c>
      <c r="W68" s="284">
        <v>29</v>
      </c>
      <c r="X68" s="285">
        <v>22.103582729999999</v>
      </c>
      <c r="Y68" s="284">
        <v>0</v>
      </c>
      <c r="Z68" s="285">
        <v>5.5612290000000002E-2</v>
      </c>
      <c r="AA68" s="284">
        <v>27</v>
      </c>
      <c r="AB68" s="285">
        <v>20.46599793</v>
      </c>
      <c r="AC68" s="284">
        <v>0</v>
      </c>
      <c r="AD68" s="285">
        <v>0</v>
      </c>
      <c r="AE68" s="284">
        <v>74</v>
      </c>
      <c r="AF68" s="285">
        <v>56.485348360000003</v>
      </c>
      <c r="AG68" s="284">
        <v>0</v>
      </c>
      <c r="AH68" s="285">
        <v>0.67938103000000005</v>
      </c>
      <c r="AI68" s="284">
        <v>0</v>
      </c>
      <c r="AJ68" s="285">
        <v>0</v>
      </c>
    </row>
    <row r="69" spans="1:36" s="266" customFormat="1" ht="15" customHeight="1" x14ac:dyDescent="0.2">
      <c r="A69" s="720" t="s">
        <v>182</v>
      </c>
      <c r="B69" s="273" t="s">
        <v>63</v>
      </c>
      <c r="C69" s="274">
        <v>252</v>
      </c>
      <c r="D69" s="275">
        <v>1</v>
      </c>
      <c r="E69" s="276">
        <v>0.55860476999999997</v>
      </c>
      <c r="F69" s="275">
        <v>90</v>
      </c>
      <c r="G69" s="276">
        <v>35.687822019999999</v>
      </c>
      <c r="H69" s="275">
        <v>1</v>
      </c>
      <c r="I69" s="276">
        <v>0.22110463</v>
      </c>
      <c r="J69" s="275">
        <v>1</v>
      </c>
      <c r="K69" s="276">
        <v>14.370048219999999</v>
      </c>
      <c r="L69" s="275">
        <v>1</v>
      </c>
      <c r="M69" s="276">
        <v>0.50639232999999995</v>
      </c>
      <c r="N69" s="275">
        <v>114</v>
      </c>
      <c r="O69" s="276">
        <v>45.485021330000002</v>
      </c>
      <c r="P69" s="275">
        <v>8</v>
      </c>
      <c r="Q69" s="276">
        <v>3.1710067099999999</v>
      </c>
      <c r="R69" s="275">
        <v>0</v>
      </c>
      <c r="S69" s="277">
        <v>0</v>
      </c>
      <c r="T69" s="274">
        <v>271</v>
      </c>
      <c r="U69" s="275">
        <v>11</v>
      </c>
      <c r="V69" s="276">
        <v>4.22118532</v>
      </c>
      <c r="W69" s="275">
        <v>103</v>
      </c>
      <c r="X69" s="276">
        <v>38.015271779999999</v>
      </c>
      <c r="Y69" s="275">
        <v>0</v>
      </c>
      <c r="Z69" s="276">
        <v>0</v>
      </c>
      <c r="AA69" s="275">
        <v>26</v>
      </c>
      <c r="AB69" s="276">
        <v>9.5908946000000004</v>
      </c>
      <c r="AC69" s="275">
        <v>1</v>
      </c>
      <c r="AD69" s="276">
        <v>0.38156158000000001</v>
      </c>
      <c r="AE69" s="275">
        <v>119</v>
      </c>
      <c r="AF69" s="276">
        <v>43.951371430000002</v>
      </c>
      <c r="AG69" s="275">
        <v>11</v>
      </c>
      <c r="AH69" s="276">
        <v>3.7950056000000001</v>
      </c>
      <c r="AI69" s="275">
        <v>0</v>
      </c>
      <c r="AJ69" s="276">
        <v>4.4709680000000002E-2</v>
      </c>
    </row>
    <row r="70" spans="1:36" s="266" customFormat="1" ht="15" customHeight="1" x14ac:dyDescent="0.2">
      <c r="A70" s="720"/>
      <c r="B70" s="269" t="s">
        <v>162</v>
      </c>
      <c r="C70" s="283">
        <v>108</v>
      </c>
      <c r="D70" s="284">
        <v>1</v>
      </c>
      <c r="E70" s="285">
        <v>1.02799771</v>
      </c>
      <c r="F70" s="284">
        <v>78</v>
      </c>
      <c r="G70" s="285">
        <v>71.844029590000005</v>
      </c>
      <c r="H70" s="284">
        <v>1</v>
      </c>
      <c r="I70" s="285">
        <v>0.51257423000000002</v>
      </c>
      <c r="J70" s="284">
        <v>1</v>
      </c>
      <c r="K70" s="285">
        <v>19.85117134</v>
      </c>
      <c r="L70" s="284">
        <v>1</v>
      </c>
      <c r="M70" s="285">
        <v>0.81009127999999997</v>
      </c>
      <c r="N70" s="284">
        <v>4</v>
      </c>
      <c r="O70" s="285">
        <v>3.3192357800000001</v>
      </c>
      <c r="P70" s="284">
        <v>3</v>
      </c>
      <c r="Q70" s="285">
        <v>2.63490007</v>
      </c>
      <c r="R70" s="284">
        <v>0</v>
      </c>
      <c r="S70" s="286">
        <v>0</v>
      </c>
      <c r="T70" s="283">
        <v>123</v>
      </c>
      <c r="U70" s="284">
        <v>9</v>
      </c>
      <c r="V70" s="285">
        <v>7.3757578700000002</v>
      </c>
      <c r="W70" s="284">
        <v>92</v>
      </c>
      <c r="X70" s="285">
        <v>75.4298979</v>
      </c>
      <c r="Y70" s="284">
        <v>0</v>
      </c>
      <c r="Z70" s="285">
        <v>0</v>
      </c>
      <c r="AA70" s="284">
        <v>13</v>
      </c>
      <c r="AB70" s="285">
        <v>10.785003789999999</v>
      </c>
      <c r="AC70" s="284">
        <v>1</v>
      </c>
      <c r="AD70" s="285">
        <v>0.71593227000000004</v>
      </c>
      <c r="AE70" s="284">
        <v>3</v>
      </c>
      <c r="AF70" s="285">
        <v>2.7013842499999998</v>
      </c>
      <c r="AG70" s="284">
        <v>9</v>
      </c>
      <c r="AH70" s="285">
        <v>2.9920239199999998</v>
      </c>
      <c r="AI70" s="284">
        <v>0</v>
      </c>
      <c r="AJ70" s="285">
        <v>0</v>
      </c>
    </row>
    <row r="71" spans="1:36" s="266" customFormat="1" ht="15" customHeight="1" x14ac:dyDescent="0.2">
      <c r="A71" s="720"/>
      <c r="B71" s="273" t="s">
        <v>163</v>
      </c>
      <c r="C71" s="274">
        <v>143</v>
      </c>
      <c r="D71" s="275">
        <v>0</v>
      </c>
      <c r="E71" s="276">
        <v>0.20253006000000001</v>
      </c>
      <c r="F71" s="275">
        <v>12</v>
      </c>
      <c r="G71" s="276">
        <v>8.2602458100000007</v>
      </c>
      <c r="H71" s="275">
        <v>0</v>
      </c>
      <c r="I71" s="276">
        <v>0</v>
      </c>
      <c r="J71" s="275">
        <v>0</v>
      </c>
      <c r="K71" s="276">
        <v>10.21214749</v>
      </c>
      <c r="L71" s="275">
        <v>0</v>
      </c>
      <c r="M71" s="276">
        <v>0.2760107</v>
      </c>
      <c r="N71" s="275">
        <v>111</v>
      </c>
      <c r="O71" s="276">
        <v>77.471376489999997</v>
      </c>
      <c r="P71" s="275">
        <v>5</v>
      </c>
      <c r="Q71" s="276">
        <v>3.5776894600000002</v>
      </c>
      <c r="R71" s="275">
        <v>0</v>
      </c>
      <c r="S71" s="277">
        <v>0</v>
      </c>
      <c r="T71" s="274">
        <v>149</v>
      </c>
      <c r="U71" s="275">
        <v>2</v>
      </c>
      <c r="V71" s="276">
        <v>1.6239454600000001</v>
      </c>
      <c r="W71" s="275">
        <v>11</v>
      </c>
      <c r="X71" s="276">
        <v>7.2108578799999998</v>
      </c>
      <c r="Y71" s="275">
        <v>0</v>
      </c>
      <c r="Z71" s="276">
        <v>0</v>
      </c>
      <c r="AA71" s="275">
        <v>13</v>
      </c>
      <c r="AB71" s="276">
        <v>8.6077541199999992</v>
      </c>
      <c r="AC71" s="275">
        <v>0</v>
      </c>
      <c r="AD71" s="276">
        <v>0.10626568</v>
      </c>
      <c r="AE71" s="275">
        <v>116</v>
      </c>
      <c r="AF71" s="276">
        <v>77.913535710000005</v>
      </c>
      <c r="AG71" s="275">
        <v>2</v>
      </c>
      <c r="AH71" s="276">
        <v>4.4561208499999996</v>
      </c>
      <c r="AI71" s="275">
        <v>0</v>
      </c>
      <c r="AJ71" s="276">
        <v>8.1520300000000004E-2</v>
      </c>
    </row>
    <row r="72" spans="1:36" s="266" customFormat="1" ht="15" customHeight="1" x14ac:dyDescent="0.2">
      <c r="A72" s="720" t="s">
        <v>183</v>
      </c>
      <c r="B72" s="269" t="s">
        <v>63</v>
      </c>
      <c r="C72" s="283">
        <v>358</v>
      </c>
      <c r="D72" s="284">
        <v>21</v>
      </c>
      <c r="E72" s="285">
        <v>5.9506993599999998</v>
      </c>
      <c r="F72" s="284">
        <v>215</v>
      </c>
      <c r="G72" s="285">
        <v>60.076166389999997</v>
      </c>
      <c r="H72" s="284">
        <v>1</v>
      </c>
      <c r="I72" s="285">
        <v>0.25281659000000001</v>
      </c>
      <c r="J72" s="284">
        <v>1</v>
      </c>
      <c r="K72" s="285">
        <v>18.030655339999999</v>
      </c>
      <c r="L72" s="284">
        <v>0</v>
      </c>
      <c r="M72" s="285">
        <v>7.3072280000000003E-2</v>
      </c>
      <c r="N72" s="284">
        <v>54</v>
      </c>
      <c r="O72" s="285">
        <v>15.215411570000001</v>
      </c>
      <c r="P72" s="284">
        <v>1</v>
      </c>
      <c r="Q72" s="285">
        <v>0.40117848</v>
      </c>
      <c r="R72" s="284">
        <v>0</v>
      </c>
      <c r="S72" s="286">
        <v>0</v>
      </c>
      <c r="T72" s="283">
        <v>389</v>
      </c>
      <c r="U72" s="284">
        <v>36</v>
      </c>
      <c r="V72" s="285">
        <v>9.3009302799999993</v>
      </c>
      <c r="W72" s="284">
        <v>218</v>
      </c>
      <c r="X72" s="285">
        <v>56.025503919999998</v>
      </c>
      <c r="Y72" s="284">
        <v>1</v>
      </c>
      <c r="Z72" s="285">
        <v>0.30826956</v>
      </c>
      <c r="AA72" s="284">
        <v>79</v>
      </c>
      <c r="AB72" s="285">
        <v>20.376377900000001</v>
      </c>
      <c r="AC72" s="284">
        <v>1</v>
      </c>
      <c r="AD72" s="285">
        <v>0.13815512999999999</v>
      </c>
      <c r="AE72" s="284">
        <v>53</v>
      </c>
      <c r="AF72" s="285">
        <v>13.640420799999999</v>
      </c>
      <c r="AG72" s="284">
        <v>36</v>
      </c>
      <c r="AH72" s="285">
        <v>0.21034240000000001</v>
      </c>
      <c r="AI72" s="284">
        <v>0</v>
      </c>
      <c r="AJ72" s="285">
        <v>0</v>
      </c>
    </row>
    <row r="73" spans="1:36" s="266" customFormat="1" ht="15" customHeight="1" x14ac:dyDescent="0.2">
      <c r="A73" s="720"/>
      <c r="B73" s="273" t="s">
        <v>162</v>
      </c>
      <c r="C73" s="274">
        <v>249</v>
      </c>
      <c r="D73" s="275">
        <v>17</v>
      </c>
      <c r="E73" s="276">
        <v>6.6362966400000003</v>
      </c>
      <c r="F73" s="275">
        <v>190</v>
      </c>
      <c r="G73" s="276">
        <v>76.211464989999996</v>
      </c>
      <c r="H73" s="275">
        <v>1</v>
      </c>
      <c r="I73" s="276">
        <v>0.23672944000000001</v>
      </c>
      <c r="J73" s="275">
        <v>1</v>
      </c>
      <c r="K73" s="276">
        <v>11.66315816</v>
      </c>
      <c r="L73" s="275">
        <v>0</v>
      </c>
      <c r="M73" s="276">
        <v>6.719253E-2</v>
      </c>
      <c r="N73" s="275">
        <v>12</v>
      </c>
      <c r="O73" s="276">
        <v>4.84853238</v>
      </c>
      <c r="P73" s="275">
        <v>1</v>
      </c>
      <c r="Q73" s="276">
        <v>0.33662586</v>
      </c>
      <c r="R73" s="275">
        <v>0</v>
      </c>
      <c r="S73" s="277">
        <v>0</v>
      </c>
      <c r="T73" s="274">
        <v>275</v>
      </c>
      <c r="U73" s="275">
        <v>27</v>
      </c>
      <c r="V73" s="276">
        <v>9.85708685</v>
      </c>
      <c r="W73" s="275">
        <v>196</v>
      </c>
      <c r="X73" s="276">
        <v>71.284679229999995</v>
      </c>
      <c r="Y73" s="275">
        <v>1</v>
      </c>
      <c r="Z73" s="276">
        <v>0.23374044999999999</v>
      </c>
      <c r="AA73" s="275">
        <v>41</v>
      </c>
      <c r="AB73" s="276">
        <v>14.91896216</v>
      </c>
      <c r="AC73" s="275">
        <v>1</v>
      </c>
      <c r="AD73" s="276">
        <v>0.19513932</v>
      </c>
      <c r="AE73" s="275">
        <v>9</v>
      </c>
      <c r="AF73" s="276">
        <v>3.26166972</v>
      </c>
      <c r="AG73" s="275">
        <v>27</v>
      </c>
      <c r="AH73" s="276">
        <v>0.24872227</v>
      </c>
      <c r="AI73" s="275">
        <v>0</v>
      </c>
      <c r="AJ73" s="276">
        <v>0</v>
      </c>
    </row>
    <row r="74" spans="1:36" s="266" customFormat="1" ht="15" customHeight="1" x14ac:dyDescent="0.2">
      <c r="A74" s="720"/>
      <c r="B74" s="269" t="s">
        <v>163</v>
      </c>
      <c r="C74" s="283">
        <v>108</v>
      </c>
      <c r="D74" s="284">
        <v>5</v>
      </c>
      <c r="E74" s="285">
        <v>4.3752041699999999</v>
      </c>
      <c r="F74" s="284">
        <v>25</v>
      </c>
      <c r="G74" s="285">
        <v>22.997423569999999</v>
      </c>
      <c r="H74" s="284">
        <v>0</v>
      </c>
      <c r="I74" s="285">
        <v>0.28978469000000001</v>
      </c>
      <c r="J74" s="284">
        <v>0</v>
      </c>
      <c r="K74" s="285">
        <v>32.663095439999999</v>
      </c>
      <c r="L74" s="284">
        <v>0</v>
      </c>
      <c r="M74" s="285">
        <v>8.6583869999999993E-2</v>
      </c>
      <c r="N74" s="284">
        <v>42</v>
      </c>
      <c r="O74" s="285">
        <v>39.038388570000002</v>
      </c>
      <c r="P74" s="284">
        <v>1</v>
      </c>
      <c r="Q74" s="285">
        <v>0.54951969000000001</v>
      </c>
      <c r="R74" s="284">
        <v>0</v>
      </c>
      <c r="S74" s="286">
        <v>0</v>
      </c>
      <c r="T74" s="283">
        <v>114</v>
      </c>
      <c r="U74" s="284">
        <v>9</v>
      </c>
      <c r="V74" s="285">
        <v>7.9525583800000001</v>
      </c>
      <c r="W74" s="284">
        <v>22</v>
      </c>
      <c r="X74" s="285">
        <v>19.030447800000001</v>
      </c>
      <c r="Y74" s="284">
        <v>1</v>
      </c>
      <c r="Z74" s="285">
        <v>0.48896139999999999</v>
      </c>
      <c r="AA74" s="284">
        <v>38</v>
      </c>
      <c r="AB74" s="285">
        <v>33.6075911</v>
      </c>
      <c r="AC74" s="284">
        <v>0</v>
      </c>
      <c r="AD74" s="285">
        <v>0</v>
      </c>
      <c r="AE74" s="284">
        <v>44</v>
      </c>
      <c r="AF74" s="285">
        <v>38.803148870000001</v>
      </c>
      <c r="AG74" s="284">
        <v>9</v>
      </c>
      <c r="AH74" s="285">
        <v>0.11729245000000001</v>
      </c>
      <c r="AI74" s="284">
        <v>0</v>
      </c>
      <c r="AJ74" s="285">
        <v>0</v>
      </c>
    </row>
    <row r="75" spans="1:36" s="266" customFormat="1" ht="15" customHeight="1" x14ac:dyDescent="0.2">
      <c r="A75" s="720" t="s">
        <v>184</v>
      </c>
      <c r="B75" s="273" t="s">
        <v>63</v>
      </c>
      <c r="C75" s="274">
        <v>328</v>
      </c>
      <c r="D75" s="275">
        <v>1</v>
      </c>
      <c r="E75" s="276">
        <v>0.40641494</v>
      </c>
      <c r="F75" s="275">
        <v>219</v>
      </c>
      <c r="G75" s="276">
        <v>66.630782609999997</v>
      </c>
      <c r="H75" s="275">
        <v>1</v>
      </c>
      <c r="I75" s="276">
        <v>0.24387934999999999</v>
      </c>
      <c r="J75" s="275">
        <v>1</v>
      </c>
      <c r="K75" s="276">
        <v>25.6591667</v>
      </c>
      <c r="L75" s="275">
        <v>0</v>
      </c>
      <c r="M75" s="276">
        <v>0</v>
      </c>
      <c r="N75" s="275">
        <v>23</v>
      </c>
      <c r="O75" s="276">
        <v>7.04868893</v>
      </c>
      <c r="P75" s="275">
        <v>0</v>
      </c>
      <c r="Q75" s="276">
        <v>1.1067459999999999E-2</v>
      </c>
      <c r="R75" s="275">
        <v>0</v>
      </c>
      <c r="S75" s="277">
        <v>0</v>
      </c>
      <c r="T75" s="274">
        <v>332</v>
      </c>
      <c r="U75" s="275">
        <v>5</v>
      </c>
      <c r="V75" s="276">
        <v>1.4361578100000001</v>
      </c>
      <c r="W75" s="275">
        <v>220</v>
      </c>
      <c r="X75" s="276">
        <v>66.350230159999995</v>
      </c>
      <c r="Y75" s="275">
        <v>1</v>
      </c>
      <c r="Z75" s="276">
        <v>0.22299649999999999</v>
      </c>
      <c r="AA75" s="275">
        <v>84</v>
      </c>
      <c r="AB75" s="276">
        <v>25.275130999999998</v>
      </c>
      <c r="AC75" s="275">
        <v>0</v>
      </c>
      <c r="AD75" s="276">
        <v>1.10776E-2</v>
      </c>
      <c r="AE75" s="275">
        <v>22</v>
      </c>
      <c r="AF75" s="276">
        <v>6.6340716100000003</v>
      </c>
      <c r="AG75" s="275">
        <v>5</v>
      </c>
      <c r="AH75" s="276">
        <v>7.0335320000000007E-2</v>
      </c>
      <c r="AI75" s="275">
        <v>0</v>
      </c>
      <c r="AJ75" s="276">
        <v>0</v>
      </c>
    </row>
    <row r="76" spans="1:36" s="266" customFormat="1" ht="15" customHeight="1" x14ac:dyDescent="0.2">
      <c r="A76" s="720"/>
      <c r="B76" s="269" t="s">
        <v>162</v>
      </c>
      <c r="C76" s="283">
        <v>250</v>
      </c>
      <c r="D76" s="284">
        <v>1</v>
      </c>
      <c r="E76" s="285">
        <v>0.48256903000000001</v>
      </c>
      <c r="F76" s="284">
        <v>210</v>
      </c>
      <c r="G76" s="285">
        <v>84.286764539999993</v>
      </c>
      <c r="H76" s="284">
        <v>1</v>
      </c>
      <c r="I76" s="285">
        <v>0.22683459</v>
      </c>
      <c r="J76" s="284">
        <v>1</v>
      </c>
      <c r="K76" s="285">
        <v>14.75551943</v>
      </c>
      <c r="L76" s="284">
        <v>0</v>
      </c>
      <c r="M76" s="285">
        <v>0</v>
      </c>
      <c r="N76" s="284">
        <v>1</v>
      </c>
      <c r="O76" s="285">
        <v>0.24831242000000001</v>
      </c>
      <c r="P76" s="284">
        <v>0</v>
      </c>
      <c r="Q76" s="285">
        <v>0</v>
      </c>
      <c r="R76" s="284">
        <v>0</v>
      </c>
      <c r="S76" s="286">
        <v>0</v>
      </c>
      <c r="T76" s="283">
        <v>251</v>
      </c>
      <c r="U76" s="284">
        <v>4</v>
      </c>
      <c r="V76" s="285">
        <v>1.7572226900000001</v>
      </c>
      <c r="W76" s="284">
        <v>212</v>
      </c>
      <c r="X76" s="285">
        <v>84.330567000000002</v>
      </c>
      <c r="Y76" s="284">
        <v>0</v>
      </c>
      <c r="Z76" s="285">
        <v>0.12878150999999999</v>
      </c>
      <c r="AA76" s="284">
        <v>34</v>
      </c>
      <c r="AB76" s="285">
        <v>13.390467770000001</v>
      </c>
      <c r="AC76" s="284">
        <v>0</v>
      </c>
      <c r="AD76" s="285">
        <v>0</v>
      </c>
      <c r="AE76" s="284">
        <v>1</v>
      </c>
      <c r="AF76" s="285">
        <v>0.39296102999999999</v>
      </c>
      <c r="AG76" s="284">
        <v>4</v>
      </c>
      <c r="AH76" s="285">
        <v>0</v>
      </c>
      <c r="AI76" s="284">
        <v>0</v>
      </c>
      <c r="AJ76" s="285">
        <v>0</v>
      </c>
    </row>
    <row r="77" spans="1:36" s="266" customFormat="1" ht="15" customHeight="1" x14ac:dyDescent="0.2">
      <c r="A77" s="720"/>
      <c r="B77" s="273" t="s">
        <v>163</v>
      </c>
      <c r="C77" s="274">
        <v>78</v>
      </c>
      <c r="D77" s="275">
        <v>0</v>
      </c>
      <c r="E77" s="276">
        <v>0.16385311</v>
      </c>
      <c r="F77" s="275">
        <v>8</v>
      </c>
      <c r="G77" s="276">
        <v>10.393916150000001</v>
      </c>
      <c r="H77" s="275">
        <v>0</v>
      </c>
      <c r="I77" s="276">
        <v>0.29816938999999998</v>
      </c>
      <c r="J77" s="275">
        <v>0</v>
      </c>
      <c r="K77" s="276">
        <v>60.388866710000002</v>
      </c>
      <c r="L77" s="275">
        <v>0</v>
      </c>
      <c r="M77" s="276">
        <v>0</v>
      </c>
      <c r="N77" s="275">
        <v>23</v>
      </c>
      <c r="O77" s="276">
        <v>28.708875689999999</v>
      </c>
      <c r="P77" s="275">
        <v>0</v>
      </c>
      <c r="Q77" s="276">
        <v>4.6318940000000003E-2</v>
      </c>
      <c r="R77" s="275">
        <v>0</v>
      </c>
      <c r="S77" s="277">
        <v>0</v>
      </c>
      <c r="T77" s="274">
        <v>81</v>
      </c>
      <c r="U77" s="275">
        <v>0</v>
      </c>
      <c r="V77" s="276">
        <v>0.43545221000000001</v>
      </c>
      <c r="W77" s="275">
        <v>8</v>
      </c>
      <c r="X77" s="276">
        <v>10.3085231</v>
      </c>
      <c r="Y77" s="275">
        <v>0</v>
      </c>
      <c r="Z77" s="276">
        <v>0.51664891000000002</v>
      </c>
      <c r="AA77" s="275">
        <v>50</v>
      </c>
      <c r="AB77" s="276">
        <v>62.317641420000001</v>
      </c>
      <c r="AC77" s="275">
        <v>0</v>
      </c>
      <c r="AD77" s="276">
        <v>4.5604640000000002E-2</v>
      </c>
      <c r="AE77" s="275">
        <v>21</v>
      </c>
      <c r="AF77" s="276">
        <v>26.08657096</v>
      </c>
      <c r="AG77" s="275">
        <v>0</v>
      </c>
      <c r="AH77" s="276">
        <v>0.28955877000000002</v>
      </c>
      <c r="AI77" s="275">
        <v>0</v>
      </c>
      <c r="AJ77" s="276">
        <v>0</v>
      </c>
    </row>
    <row r="78" spans="1:36" s="266" customFormat="1" ht="15" customHeight="1" x14ac:dyDescent="0.2">
      <c r="A78" s="720" t="s">
        <v>185</v>
      </c>
      <c r="B78" s="269" t="s">
        <v>63</v>
      </c>
      <c r="C78" s="283">
        <v>496</v>
      </c>
      <c r="D78" s="284">
        <v>9</v>
      </c>
      <c r="E78" s="285">
        <v>1.8684911</v>
      </c>
      <c r="F78" s="284">
        <v>21</v>
      </c>
      <c r="G78" s="285">
        <v>4.2706649099999998</v>
      </c>
      <c r="H78" s="284">
        <v>1</v>
      </c>
      <c r="I78" s="285">
        <v>0.14591703</v>
      </c>
      <c r="J78" s="284">
        <v>1</v>
      </c>
      <c r="K78" s="285">
        <v>62.898656899999999</v>
      </c>
      <c r="L78" s="284">
        <v>1</v>
      </c>
      <c r="M78" s="285">
        <v>0.26534984</v>
      </c>
      <c r="N78" s="284">
        <v>150</v>
      </c>
      <c r="O78" s="285">
        <v>30.197729169999999</v>
      </c>
      <c r="P78" s="284">
        <v>2</v>
      </c>
      <c r="Q78" s="285">
        <v>0.35319106</v>
      </c>
      <c r="R78" s="284">
        <v>0</v>
      </c>
      <c r="S78" s="286">
        <v>0</v>
      </c>
      <c r="T78" s="283">
        <v>527</v>
      </c>
      <c r="U78" s="284">
        <v>10</v>
      </c>
      <c r="V78" s="285">
        <v>1.9532114300000001</v>
      </c>
      <c r="W78" s="284">
        <v>29</v>
      </c>
      <c r="X78" s="285">
        <v>5.5662892599999996</v>
      </c>
      <c r="Y78" s="284">
        <v>0</v>
      </c>
      <c r="Z78" s="285">
        <v>0</v>
      </c>
      <c r="AA78" s="284">
        <v>370</v>
      </c>
      <c r="AB78" s="285">
        <v>70.176293479999998</v>
      </c>
      <c r="AC78" s="284">
        <v>0</v>
      </c>
      <c r="AD78" s="285">
        <v>1.1611359999999999E-2</v>
      </c>
      <c r="AE78" s="284">
        <v>117</v>
      </c>
      <c r="AF78" s="285">
        <v>22.251090550000001</v>
      </c>
      <c r="AG78" s="284">
        <v>10</v>
      </c>
      <c r="AH78" s="285">
        <v>4.1503909999999998E-2</v>
      </c>
      <c r="AI78" s="284">
        <v>0</v>
      </c>
      <c r="AJ78" s="285">
        <v>0</v>
      </c>
    </row>
    <row r="79" spans="1:36" s="266" customFormat="1" ht="15" customHeight="1" x14ac:dyDescent="0.2">
      <c r="A79" s="720"/>
      <c r="B79" s="273" t="s">
        <v>162</v>
      </c>
      <c r="C79" s="274">
        <v>217</v>
      </c>
      <c r="D79" s="275">
        <v>6</v>
      </c>
      <c r="E79" s="276">
        <v>2.5465072200000001</v>
      </c>
      <c r="F79" s="275">
        <v>21</v>
      </c>
      <c r="G79" s="276">
        <v>9.5717137000000001</v>
      </c>
      <c r="H79" s="275">
        <v>0</v>
      </c>
      <c r="I79" s="276">
        <v>0</v>
      </c>
      <c r="J79" s="275">
        <v>0</v>
      </c>
      <c r="K79" s="276">
        <v>84.758233509999997</v>
      </c>
      <c r="L79" s="275">
        <v>0</v>
      </c>
      <c r="M79" s="276">
        <v>6.2511819999999996E-2</v>
      </c>
      <c r="N79" s="275">
        <v>6</v>
      </c>
      <c r="O79" s="276">
        <v>2.9031471899999999</v>
      </c>
      <c r="P79" s="275">
        <v>0</v>
      </c>
      <c r="Q79" s="276">
        <v>0.15788658</v>
      </c>
      <c r="R79" s="275">
        <v>0</v>
      </c>
      <c r="S79" s="277">
        <v>0</v>
      </c>
      <c r="T79" s="274">
        <v>232</v>
      </c>
      <c r="U79" s="275">
        <v>6</v>
      </c>
      <c r="V79" s="276">
        <v>2.4374158700000002</v>
      </c>
      <c r="W79" s="275">
        <v>29</v>
      </c>
      <c r="X79" s="276">
        <v>12.47048856</v>
      </c>
      <c r="Y79" s="275">
        <v>0</v>
      </c>
      <c r="Z79" s="276">
        <v>0</v>
      </c>
      <c r="AA79" s="275">
        <v>191</v>
      </c>
      <c r="AB79" s="276">
        <v>82.356273380000005</v>
      </c>
      <c r="AC79" s="275">
        <v>0</v>
      </c>
      <c r="AD79" s="276">
        <v>0</v>
      </c>
      <c r="AE79" s="275">
        <v>6</v>
      </c>
      <c r="AF79" s="276">
        <v>2.73582218</v>
      </c>
      <c r="AG79" s="275">
        <v>6</v>
      </c>
      <c r="AH79" s="276">
        <v>0</v>
      </c>
      <c r="AI79" s="275">
        <v>0</v>
      </c>
      <c r="AJ79" s="276">
        <v>0</v>
      </c>
    </row>
    <row r="80" spans="1:36" s="266" customFormat="1" ht="15" customHeight="1" x14ac:dyDescent="0.2">
      <c r="A80" s="720"/>
      <c r="B80" s="269" t="s">
        <v>163</v>
      </c>
      <c r="C80" s="283">
        <v>279</v>
      </c>
      <c r="D80" s="284">
        <v>4</v>
      </c>
      <c r="E80" s="285">
        <v>1.34207147</v>
      </c>
      <c r="F80" s="284">
        <v>0</v>
      </c>
      <c r="G80" s="285">
        <v>0.15486876999999999</v>
      </c>
      <c r="H80" s="284">
        <v>1</v>
      </c>
      <c r="I80" s="285">
        <v>0.25920871000000001</v>
      </c>
      <c r="J80" s="284">
        <v>1</v>
      </c>
      <c r="K80" s="285">
        <v>45.926626499999998</v>
      </c>
      <c r="L80" s="284">
        <v>1</v>
      </c>
      <c r="M80" s="285">
        <v>0.42283565000000001</v>
      </c>
      <c r="N80" s="284">
        <v>143</v>
      </c>
      <c r="O80" s="285">
        <v>51.38956117</v>
      </c>
      <c r="P80" s="284">
        <v>1</v>
      </c>
      <c r="Q80" s="285">
        <v>0.50482773000000003</v>
      </c>
      <c r="R80" s="284">
        <v>0</v>
      </c>
      <c r="S80" s="286">
        <v>0</v>
      </c>
      <c r="T80" s="283">
        <v>295</v>
      </c>
      <c r="U80" s="284">
        <v>5</v>
      </c>
      <c r="V80" s="285">
        <v>1.5728401599999999</v>
      </c>
      <c r="W80" s="284">
        <v>0</v>
      </c>
      <c r="X80" s="285">
        <v>0.14263174000000001</v>
      </c>
      <c r="Y80" s="284">
        <v>0</v>
      </c>
      <c r="Z80" s="285">
        <v>0</v>
      </c>
      <c r="AA80" s="284">
        <v>179</v>
      </c>
      <c r="AB80" s="285">
        <v>60.608197769999997</v>
      </c>
      <c r="AC80" s="284">
        <v>0</v>
      </c>
      <c r="AD80" s="285">
        <v>2.0732779999999999E-2</v>
      </c>
      <c r="AE80" s="284">
        <v>111</v>
      </c>
      <c r="AF80" s="285">
        <v>37.581489869999999</v>
      </c>
      <c r="AG80" s="284">
        <v>5</v>
      </c>
      <c r="AH80" s="285">
        <v>7.4107679999999995E-2</v>
      </c>
      <c r="AI80" s="284">
        <v>0</v>
      </c>
      <c r="AJ80" s="285">
        <v>0</v>
      </c>
    </row>
    <row r="81" spans="1:36" s="266" customFormat="1" ht="15" customHeight="1" x14ac:dyDescent="0.2">
      <c r="A81" s="720" t="s">
        <v>186</v>
      </c>
      <c r="B81" s="273" t="s">
        <v>63</v>
      </c>
      <c r="C81" s="274">
        <v>447</v>
      </c>
      <c r="D81" s="275">
        <v>2</v>
      </c>
      <c r="E81" s="276">
        <v>0.35045437000000002</v>
      </c>
      <c r="F81" s="275">
        <v>218</v>
      </c>
      <c r="G81" s="276">
        <v>48.822768160000003</v>
      </c>
      <c r="H81" s="275">
        <v>1</v>
      </c>
      <c r="I81" s="276">
        <v>0.19538834999999999</v>
      </c>
      <c r="J81" s="275">
        <v>1</v>
      </c>
      <c r="K81" s="276">
        <v>37.762716900000001</v>
      </c>
      <c r="L81" s="275">
        <v>0</v>
      </c>
      <c r="M81" s="276">
        <v>3.787078E-2</v>
      </c>
      <c r="N81" s="275">
        <v>56</v>
      </c>
      <c r="O81" s="276">
        <v>12.62367865</v>
      </c>
      <c r="P81" s="275">
        <v>1</v>
      </c>
      <c r="Q81" s="276">
        <v>0.2071228</v>
      </c>
      <c r="R81" s="275">
        <v>0</v>
      </c>
      <c r="S81" s="277">
        <v>0</v>
      </c>
      <c r="T81" s="274">
        <v>459</v>
      </c>
      <c r="U81" s="275">
        <v>3</v>
      </c>
      <c r="V81" s="276">
        <v>0.64159577999999995</v>
      </c>
      <c r="W81" s="275">
        <v>214</v>
      </c>
      <c r="X81" s="276">
        <v>46.624460390000003</v>
      </c>
      <c r="Y81" s="275">
        <v>0</v>
      </c>
      <c r="Z81" s="276">
        <v>3.9108070000000002E-2</v>
      </c>
      <c r="AA81" s="275">
        <v>179</v>
      </c>
      <c r="AB81" s="276">
        <v>38.963126320000001</v>
      </c>
      <c r="AC81" s="275">
        <v>0</v>
      </c>
      <c r="AD81" s="276">
        <v>3.6411800000000001E-2</v>
      </c>
      <c r="AE81" s="275">
        <v>62</v>
      </c>
      <c r="AF81" s="276">
        <v>13.49288731</v>
      </c>
      <c r="AG81" s="275">
        <v>3</v>
      </c>
      <c r="AH81" s="276">
        <v>0.18602687000000001</v>
      </c>
      <c r="AI81" s="275">
        <v>0</v>
      </c>
      <c r="AJ81" s="276">
        <v>1.6383450000000001E-2</v>
      </c>
    </row>
    <row r="82" spans="1:36" s="266" customFormat="1" ht="15" customHeight="1" x14ac:dyDescent="0.2">
      <c r="A82" s="720"/>
      <c r="B82" s="269" t="s">
        <v>162</v>
      </c>
      <c r="C82" s="283">
        <v>352</v>
      </c>
      <c r="D82" s="284">
        <v>1</v>
      </c>
      <c r="E82" s="285">
        <v>0.41046895999999999</v>
      </c>
      <c r="F82" s="284">
        <v>210</v>
      </c>
      <c r="G82" s="285">
        <v>59.639015280000002</v>
      </c>
      <c r="H82" s="284">
        <v>1</v>
      </c>
      <c r="I82" s="285">
        <v>0.24787596000000001</v>
      </c>
      <c r="J82" s="284">
        <v>1</v>
      </c>
      <c r="K82" s="285">
        <v>38.926633729999999</v>
      </c>
      <c r="L82" s="284">
        <v>0</v>
      </c>
      <c r="M82" s="285">
        <v>0</v>
      </c>
      <c r="N82" s="284">
        <v>3</v>
      </c>
      <c r="O82" s="285">
        <v>0.77600608000000004</v>
      </c>
      <c r="P82" s="284">
        <v>0</v>
      </c>
      <c r="Q82" s="285">
        <v>0</v>
      </c>
      <c r="R82" s="284">
        <v>0</v>
      </c>
      <c r="S82" s="286">
        <v>0</v>
      </c>
      <c r="T82" s="283">
        <v>364</v>
      </c>
      <c r="U82" s="284">
        <v>2</v>
      </c>
      <c r="V82" s="285">
        <v>0.63754096999999998</v>
      </c>
      <c r="W82" s="284">
        <v>212</v>
      </c>
      <c r="X82" s="285">
        <v>58.21380542</v>
      </c>
      <c r="Y82" s="284">
        <v>0</v>
      </c>
      <c r="Z82" s="285">
        <v>4.9353220000000003E-2</v>
      </c>
      <c r="AA82" s="284">
        <v>143</v>
      </c>
      <c r="AB82" s="285">
        <v>39.474866830000003</v>
      </c>
      <c r="AC82" s="284">
        <v>0</v>
      </c>
      <c r="AD82" s="285">
        <v>0</v>
      </c>
      <c r="AE82" s="284">
        <v>6</v>
      </c>
      <c r="AF82" s="285">
        <v>1.6244335599999999</v>
      </c>
      <c r="AG82" s="284">
        <v>2</v>
      </c>
      <c r="AH82" s="285">
        <v>0</v>
      </c>
      <c r="AI82" s="284">
        <v>0</v>
      </c>
      <c r="AJ82" s="285">
        <v>0</v>
      </c>
    </row>
    <row r="83" spans="1:36" s="266" customFormat="1" ht="15" customHeight="1" x14ac:dyDescent="0.2">
      <c r="A83" s="720"/>
      <c r="B83" s="273" t="s">
        <v>163</v>
      </c>
      <c r="C83" s="274">
        <v>95</v>
      </c>
      <c r="D83" s="275">
        <v>0</v>
      </c>
      <c r="E83" s="276">
        <v>0.12704641999999999</v>
      </c>
      <c r="F83" s="275">
        <v>8</v>
      </c>
      <c r="G83" s="276">
        <v>8.5586297600000005</v>
      </c>
      <c r="H83" s="275">
        <v>0</v>
      </c>
      <c r="I83" s="276">
        <v>0</v>
      </c>
      <c r="J83" s="275">
        <v>0</v>
      </c>
      <c r="K83" s="276">
        <v>33.429965670000001</v>
      </c>
      <c r="L83" s="275">
        <v>0</v>
      </c>
      <c r="M83" s="276">
        <v>0.17884706</v>
      </c>
      <c r="N83" s="275">
        <v>54</v>
      </c>
      <c r="O83" s="276">
        <v>56.72736106</v>
      </c>
      <c r="P83" s="275">
        <v>1</v>
      </c>
      <c r="Q83" s="276">
        <v>0.97815004000000005</v>
      </c>
      <c r="R83" s="275">
        <v>0</v>
      </c>
      <c r="S83" s="277">
        <v>0</v>
      </c>
      <c r="T83" s="274">
        <v>95</v>
      </c>
      <c r="U83" s="275">
        <v>1</v>
      </c>
      <c r="V83" s="276">
        <v>0.65707391999999998</v>
      </c>
      <c r="W83" s="275">
        <v>2</v>
      </c>
      <c r="X83" s="276">
        <v>2.3853020300000001</v>
      </c>
      <c r="Y83" s="275">
        <v>0</v>
      </c>
      <c r="Z83" s="276">
        <v>0</v>
      </c>
      <c r="AA83" s="275">
        <v>35</v>
      </c>
      <c r="AB83" s="276">
        <v>37.009696750000003</v>
      </c>
      <c r="AC83" s="275">
        <v>0</v>
      </c>
      <c r="AD83" s="276">
        <v>0.1754039</v>
      </c>
      <c r="AE83" s="275">
        <v>56</v>
      </c>
      <c r="AF83" s="276">
        <v>58.797466980000003</v>
      </c>
      <c r="AG83" s="275">
        <v>1</v>
      </c>
      <c r="AH83" s="276">
        <v>0.89613361000000002</v>
      </c>
      <c r="AI83" s="275">
        <v>0</v>
      </c>
      <c r="AJ83" s="276">
        <v>7.8922809999999996E-2</v>
      </c>
    </row>
    <row r="84" spans="1:36" s="266" customFormat="1" ht="15" customHeight="1" x14ac:dyDescent="0.2">
      <c r="A84" s="720" t="s">
        <v>187</v>
      </c>
      <c r="B84" s="269" t="s">
        <v>63</v>
      </c>
      <c r="C84" s="283">
        <v>113</v>
      </c>
      <c r="D84" s="284">
        <v>0</v>
      </c>
      <c r="E84" s="285">
        <v>0.23305455999999999</v>
      </c>
      <c r="F84" s="284">
        <v>13</v>
      </c>
      <c r="G84" s="285">
        <v>11.29142088</v>
      </c>
      <c r="H84" s="284">
        <v>0</v>
      </c>
      <c r="I84" s="285">
        <v>8.4487779999999998E-2</v>
      </c>
      <c r="J84" s="284">
        <v>0</v>
      </c>
      <c r="K84" s="285">
        <v>69.003143499999993</v>
      </c>
      <c r="L84" s="284">
        <v>0</v>
      </c>
      <c r="M84" s="285">
        <v>0.16737484</v>
      </c>
      <c r="N84" s="284">
        <v>22</v>
      </c>
      <c r="O84" s="285">
        <v>19.220518439999999</v>
      </c>
      <c r="P84" s="284">
        <v>0</v>
      </c>
      <c r="Q84" s="285">
        <v>0</v>
      </c>
      <c r="R84" s="284">
        <v>0</v>
      </c>
      <c r="S84" s="286">
        <v>0</v>
      </c>
      <c r="T84" s="283">
        <v>121</v>
      </c>
      <c r="U84" s="284">
        <v>1</v>
      </c>
      <c r="V84" s="285">
        <v>0.56072527999999999</v>
      </c>
      <c r="W84" s="284">
        <v>17</v>
      </c>
      <c r="X84" s="285">
        <v>14.200033940000001</v>
      </c>
      <c r="Y84" s="284">
        <v>0</v>
      </c>
      <c r="Z84" s="285">
        <v>0</v>
      </c>
      <c r="AA84" s="284">
        <v>80</v>
      </c>
      <c r="AB84" s="285">
        <v>65.701690069999998</v>
      </c>
      <c r="AC84" s="284">
        <v>0</v>
      </c>
      <c r="AD84" s="285">
        <v>6.6880960000000003E-2</v>
      </c>
      <c r="AE84" s="284">
        <v>24</v>
      </c>
      <c r="AF84" s="285">
        <v>19.442177350000001</v>
      </c>
      <c r="AG84" s="284">
        <v>1</v>
      </c>
      <c r="AH84" s="285">
        <v>2.8492400000000001E-2</v>
      </c>
      <c r="AI84" s="284">
        <v>0</v>
      </c>
      <c r="AJ84" s="285">
        <v>0</v>
      </c>
    </row>
    <row r="85" spans="1:36" s="266" customFormat="1" ht="15" customHeight="1" x14ac:dyDescent="0.2">
      <c r="A85" s="720"/>
      <c r="B85" s="273" t="s">
        <v>162</v>
      </c>
      <c r="C85" s="274">
        <v>55</v>
      </c>
      <c r="D85" s="275">
        <v>0</v>
      </c>
      <c r="E85" s="276">
        <v>0.15437049999999999</v>
      </c>
      <c r="F85" s="275">
        <v>12</v>
      </c>
      <c r="G85" s="276">
        <v>22.737965240000001</v>
      </c>
      <c r="H85" s="275">
        <v>0</v>
      </c>
      <c r="I85" s="276">
        <v>0.17422273999999999</v>
      </c>
      <c r="J85" s="275">
        <v>0</v>
      </c>
      <c r="K85" s="276">
        <v>76.295873700000001</v>
      </c>
      <c r="L85" s="275">
        <v>0</v>
      </c>
      <c r="M85" s="276">
        <v>4.8723349999999999E-2</v>
      </c>
      <c r="N85" s="275">
        <v>0</v>
      </c>
      <c r="O85" s="276">
        <v>0.58884446999999995</v>
      </c>
      <c r="P85" s="275">
        <v>0</v>
      </c>
      <c r="Q85" s="276">
        <v>0</v>
      </c>
      <c r="R85" s="275">
        <v>0</v>
      </c>
      <c r="S85" s="277">
        <v>0</v>
      </c>
      <c r="T85" s="274">
        <v>60</v>
      </c>
      <c r="U85" s="275">
        <v>0</v>
      </c>
      <c r="V85" s="276">
        <v>0.59660215999999999</v>
      </c>
      <c r="W85" s="275">
        <v>17</v>
      </c>
      <c r="X85" s="276">
        <v>27.807215060000001</v>
      </c>
      <c r="Y85" s="275">
        <v>0</v>
      </c>
      <c r="Z85" s="276">
        <v>0</v>
      </c>
      <c r="AA85" s="275">
        <v>42</v>
      </c>
      <c r="AB85" s="276">
        <v>70.762748869999996</v>
      </c>
      <c r="AC85" s="275">
        <v>0</v>
      </c>
      <c r="AD85" s="276">
        <v>0</v>
      </c>
      <c r="AE85" s="275">
        <v>0</v>
      </c>
      <c r="AF85" s="276">
        <v>0.83343392000000005</v>
      </c>
      <c r="AG85" s="275">
        <v>0</v>
      </c>
      <c r="AH85" s="276">
        <v>0</v>
      </c>
      <c r="AI85" s="275">
        <v>0</v>
      </c>
      <c r="AJ85" s="276">
        <v>0</v>
      </c>
    </row>
    <row r="86" spans="1:36" s="266" customFormat="1" ht="15" customHeight="1" x14ac:dyDescent="0.2">
      <c r="A86" s="720"/>
      <c r="B86" s="269" t="s">
        <v>163</v>
      </c>
      <c r="C86" s="283">
        <v>58</v>
      </c>
      <c r="D86" s="284">
        <v>0</v>
      </c>
      <c r="E86" s="285">
        <v>0.30713763999999999</v>
      </c>
      <c r="F86" s="284">
        <v>0</v>
      </c>
      <c r="G86" s="285">
        <v>0.51420233999999998</v>
      </c>
      <c r="H86" s="284">
        <v>0</v>
      </c>
      <c r="I86" s="285">
        <v>0</v>
      </c>
      <c r="J86" s="284">
        <v>0</v>
      </c>
      <c r="K86" s="285">
        <v>62.136848780000001</v>
      </c>
      <c r="L86" s="284">
        <v>0</v>
      </c>
      <c r="M86" s="285">
        <v>0.27908829000000002</v>
      </c>
      <c r="N86" s="284">
        <v>21</v>
      </c>
      <c r="O86" s="285">
        <v>36.762722949999997</v>
      </c>
      <c r="P86" s="284">
        <v>0</v>
      </c>
      <c r="Q86" s="285">
        <v>0</v>
      </c>
      <c r="R86" s="284">
        <v>0</v>
      </c>
      <c r="S86" s="286">
        <v>0</v>
      </c>
      <c r="T86" s="283">
        <v>61</v>
      </c>
      <c r="U86" s="284">
        <v>0</v>
      </c>
      <c r="V86" s="285">
        <v>0.52596761999999997</v>
      </c>
      <c r="W86" s="284">
        <v>1</v>
      </c>
      <c r="X86" s="285">
        <v>1.0173461500000001</v>
      </c>
      <c r="Y86" s="284">
        <v>0</v>
      </c>
      <c r="Z86" s="285">
        <v>0</v>
      </c>
      <c r="AA86" s="284">
        <v>37</v>
      </c>
      <c r="AB86" s="285">
        <v>60.798517449999999</v>
      </c>
      <c r="AC86" s="284">
        <v>0</v>
      </c>
      <c r="AD86" s="285">
        <v>0.13167548000000001</v>
      </c>
      <c r="AE86" s="284">
        <v>23</v>
      </c>
      <c r="AF86" s="285">
        <v>37.470397349999999</v>
      </c>
      <c r="AG86" s="284">
        <v>0</v>
      </c>
      <c r="AH86" s="285">
        <v>5.6095939999999997E-2</v>
      </c>
      <c r="AI86" s="284">
        <v>0</v>
      </c>
      <c r="AJ86" s="285">
        <v>0</v>
      </c>
    </row>
    <row r="87" spans="1:36" s="266" customFormat="1" ht="15" customHeight="1" x14ac:dyDescent="0.2">
      <c r="A87" s="720" t="s">
        <v>188</v>
      </c>
      <c r="B87" s="273" t="s">
        <v>63</v>
      </c>
      <c r="C87" s="274">
        <v>185</v>
      </c>
      <c r="D87" s="275">
        <v>1</v>
      </c>
      <c r="E87" s="276">
        <v>0.36894581999999998</v>
      </c>
      <c r="F87" s="275">
        <v>144</v>
      </c>
      <c r="G87" s="276">
        <v>77.93682767</v>
      </c>
      <c r="H87" s="275">
        <v>1</v>
      </c>
      <c r="I87" s="276">
        <v>0.30635224</v>
      </c>
      <c r="J87" s="275">
        <v>1</v>
      </c>
      <c r="K87" s="276">
        <v>18.152279669999999</v>
      </c>
      <c r="L87" s="275">
        <v>0</v>
      </c>
      <c r="M87" s="276">
        <v>0</v>
      </c>
      <c r="N87" s="275">
        <v>6</v>
      </c>
      <c r="O87" s="276">
        <v>3.2195055699999999</v>
      </c>
      <c r="P87" s="275">
        <v>0</v>
      </c>
      <c r="Q87" s="276">
        <v>9.5835199999999999E-3</v>
      </c>
      <c r="R87" s="275">
        <v>0</v>
      </c>
      <c r="S87" s="277">
        <v>6.5055099999999999E-3</v>
      </c>
      <c r="T87" s="274">
        <v>189</v>
      </c>
      <c r="U87" s="275">
        <v>3</v>
      </c>
      <c r="V87" s="276">
        <v>1.48054781</v>
      </c>
      <c r="W87" s="275">
        <v>148</v>
      </c>
      <c r="X87" s="276">
        <v>78.082739200000006</v>
      </c>
      <c r="Y87" s="275">
        <v>1</v>
      </c>
      <c r="Z87" s="276">
        <v>0.74266624000000003</v>
      </c>
      <c r="AA87" s="275">
        <v>31</v>
      </c>
      <c r="AB87" s="276">
        <v>16.618329289999998</v>
      </c>
      <c r="AC87" s="275">
        <v>0</v>
      </c>
      <c r="AD87" s="276">
        <v>0.11600201</v>
      </c>
      <c r="AE87" s="275">
        <v>6</v>
      </c>
      <c r="AF87" s="276">
        <v>2.9118748999999999</v>
      </c>
      <c r="AG87" s="275">
        <v>3</v>
      </c>
      <c r="AH87" s="276">
        <v>4.4027070000000001E-2</v>
      </c>
      <c r="AI87" s="275">
        <v>0</v>
      </c>
      <c r="AJ87" s="276">
        <v>3.8134800000000002E-3</v>
      </c>
    </row>
    <row r="88" spans="1:36" s="266" customFormat="1" ht="15" customHeight="1" x14ac:dyDescent="0.2">
      <c r="A88" s="720"/>
      <c r="B88" s="269" t="s">
        <v>162</v>
      </c>
      <c r="C88" s="283">
        <v>162</v>
      </c>
      <c r="D88" s="284">
        <v>1</v>
      </c>
      <c r="E88" s="285">
        <v>0.40027239999999997</v>
      </c>
      <c r="F88" s="284">
        <v>138</v>
      </c>
      <c r="G88" s="285">
        <v>85.482059019999994</v>
      </c>
      <c r="H88" s="284">
        <v>1</v>
      </c>
      <c r="I88" s="285">
        <v>0.33600129000000001</v>
      </c>
      <c r="J88" s="284">
        <v>1</v>
      </c>
      <c r="K88" s="285">
        <v>13.059273210000001</v>
      </c>
      <c r="L88" s="284">
        <v>0</v>
      </c>
      <c r="M88" s="285">
        <v>0</v>
      </c>
      <c r="N88" s="284">
        <v>1</v>
      </c>
      <c r="O88" s="285">
        <v>0.72239408000000005</v>
      </c>
      <c r="P88" s="284">
        <v>0</v>
      </c>
      <c r="Q88" s="285">
        <v>0</v>
      </c>
      <c r="R88" s="284">
        <v>0</v>
      </c>
      <c r="S88" s="286">
        <v>0</v>
      </c>
      <c r="T88" s="283">
        <v>167</v>
      </c>
      <c r="U88" s="284">
        <v>2</v>
      </c>
      <c r="V88" s="285">
        <v>1.4917670700000001</v>
      </c>
      <c r="W88" s="284">
        <v>141</v>
      </c>
      <c r="X88" s="285">
        <v>84.605845400000007</v>
      </c>
      <c r="Y88" s="284">
        <v>1</v>
      </c>
      <c r="Z88" s="285">
        <v>0.84087595999999998</v>
      </c>
      <c r="AA88" s="284">
        <v>21</v>
      </c>
      <c r="AB88" s="285">
        <v>12.29845907</v>
      </c>
      <c r="AC88" s="284">
        <v>0</v>
      </c>
      <c r="AD88" s="285">
        <v>0.13177425000000001</v>
      </c>
      <c r="AE88" s="284">
        <v>1</v>
      </c>
      <c r="AF88" s="285">
        <v>0.63127825000000004</v>
      </c>
      <c r="AG88" s="284">
        <v>2</v>
      </c>
      <c r="AH88" s="285">
        <v>0</v>
      </c>
      <c r="AI88" s="284">
        <v>0</v>
      </c>
      <c r="AJ88" s="285">
        <v>0</v>
      </c>
    </row>
    <row r="89" spans="1:36" s="266" customFormat="1" ht="15" customHeight="1" x14ac:dyDescent="0.2">
      <c r="A89" s="720"/>
      <c r="B89" s="273" t="s">
        <v>163</v>
      </c>
      <c r="C89" s="274">
        <v>24</v>
      </c>
      <c r="D89" s="275">
        <v>0</v>
      </c>
      <c r="E89" s="276">
        <v>0.15444063999999999</v>
      </c>
      <c r="F89" s="275">
        <v>6</v>
      </c>
      <c r="G89" s="276">
        <v>26.271727720000001</v>
      </c>
      <c r="H89" s="275">
        <v>0</v>
      </c>
      <c r="I89" s="276">
        <v>0.1033338</v>
      </c>
      <c r="J89" s="275">
        <v>0</v>
      </c>
      <c r="K89" s="276">
        <v>53.026053070000003</v>
      </c>
      <c r="L89" s="275">
        <v>0</v>
      </c>
      <c r="M89" s="276">
        <v>0</v>
      </c>
      <c r="N89" s="275">
        <v>5</v>
      </c>
      <c r="O89" s="276">
        <v>20.318187989999998</v>
      </c>
      <c r="P89" s="275">
        <v>0</v>
      </c>
      <c r="Q89" s="276">
        <v>7.5205530000000007E-2</v>
      </c>
      <c r="R89" s="275">
        <v>0</v>
      </c>
      <c r="S89" s="277">
        <v>5.1051260000000001E-2</v>
      </c>
      <c r="T89" s="274">
        <v>23</v>
      </c>
      <c r="U89" s="275">
        <v>0</v>
      </c>
      <c r="V89" s="276">
        <v>1.3980321600000001</v>
      </c>
      <c r="W89" s="275">
        <v>7</v>
      </c>
      <c r="X89" s="276">
        <v>30.106450089999999</v>
      </c>
      <c r="Y89" s="275">
        <v>0</v>
      </c>
      <c r="Z89" s="276">
        <v>2.0351190000000002E-2</v>
      </c>
      <c r="AA89" s="275">
        <v>11</v>
      </c>
      <c r="AB89" s="276">
        <v>48.390208520000002</v>
      </c>
      <c r="AC89" s="275">
        <v>0</v>
      </c>
      <c r="AD89" s="276">
        <v>0</v>
      </c>
      <c r="AE89" s="275">
        <v>4</v>
      </c>
      <c r="AF89" s="276">
        <v>19.68525876</v>
      </c>
      <c r="AG89" s="275">
        <v>0</v>
      </c>
      <c r="AH89" s="276">
        <v>0.36783837000000003</v>
      </c>
      <c r="AI89" s="275">
        <v>0</v>
      </c>
      <c r="AJ89" s="276">
        <v>3.1860909999999999E-2</v>
      </c>
    </row>
    <row r="90" spans="1:36" s="266" customFormat="1" ht="15" customHeight="1" x14ac:dyDescent="0.2">
      <c r="A90" s="720" t="s">
        <v>189</v>
      </c>
      <c r="B90" s="269" t="s">
        <v>63</v>
      </c>
      <c r="C90" s="283">
        <v>318</v>
      </c>
      <c r="D90" s="284">
        <v>1</v>
      </c>
      <c r="E90" s="285">
        <v>0.34279980999999998</v>
      </c>
      <c r="F90" s="284">
        <v>227</v>
      </c>
      <c r="G90" s="285">
        <v>71.399199249999995</v>
      </c>
      <c r="H90" s="284">
        <v>0</v>
      </c>
      <c r="I90" s="285">
        <v>1.398595E-2</v>
      </c>
      <c r="J90" s="284">
        <v>0</v>
      </c>
      <c r="K90" s="285">
        <v>22.68288562</v>
      </c>
      <c r="L90" s="284">
        <v>0</v>
      </c>
      <c r="M90" s="285">
        <v>0</v>
      </c>
      <c r="N90" s="284">
        <v>18</v>
      </c>
      <c r="O90" s="285">
        <v>5.5409957199999997</v>
      </c>
      <c r="P90" s="284">
        <v>0</v>
      </c>
      <c r="Q90" s="285">
        <v>0</v>
      </c>
      <c r="R90" s="284">
        <v>0</v>
      </c>
      <c r="S90" s="286">
        <v>2.0133649999999999E-2</v>
      </c>
      <c r="T90" s="283">
        <v>327</v>
      </c>
      <c r="U90" s="284">
        <v>5</v>
      </c>
      <c r="V90" s="285">
        <v>1.63283362</v>
      </c>
      <c r="W90" s="284">
        <v>233</v>
      </c>
      <c r="X90" s="285">
        <v>71.059078580000005</v>
      </c>
      <c r="Y90" s="284">
        <v>0</v>
      </c>
      <c r="Z90" s="285">
        <v>0.12441944000000001</v>
      </c>
      <c r="AA90" s="284">
        <v>70</v>
      </c>
      <c r="AB90" s="285">
        <v>21.520749139999999</v>
      </c>
      <c r="AC90" s="284">
        <v>0</v>
      </c>
      <c r="AD90" s="285">
        <v>0</v>
      </c>
      <c r="AE90" s="284">
        <v>18</v>
      </c>
      <c r="AF90" s="285">
        <v>5.6342495599999998</v>
      </c>
      <c r="AG90" s="284">
        <v>5</v>
      </c>
      <c r="AH90" s="285">
        <v>1.589401E-2</v>
      </c>
      <c r="AI90" s="284">
        <v>0</v>
      </c>
      <c r="AJ90" s="285">
        <v>1.277565E-2</v>
      </c>
    </row>
    <row r="91" spans="1:36" s="266" customFormat="1" ht="15" customHeight="1" x14ac:dyDescent="0.2">
      <c r="A91" s="720"/>
      <c r="B91" s="273" t="s">
        <v>162</v>
      </c>
      <c r="C91" s="274">
        <v>254</v>
      </c>
      <c r="D91" s="275">
        <v>1</v>
      </c>
      <c r="E91" s="276">
        <v>0.22016717</v>
      </c>
      <c r="F91" s="275">
        <v>221</v>
      </c>
      <c r="G91" s="276">
        <v>86.944384200000002</v>
      </c>
      <c r="H91" s="275">
        <v>0</v>
      </c>
      <c r="I91" s="276">
        <v>0</v>
      </c>
      <c r="J91" s="275">
        <v>0</v>
      </c>
      <c r="K91" s="276">
        <v>12.75588845</v>
      </c>
      <c r="L91" s="275">
        <v>0</v>
      </c>
      <c r="M91" s="276">
        <v>0</v>
      </c>
      <c r="N91" s="275">
        <v>0</v>
      </c>
      <c r="O91" s="276">
        <v>7.9560179999999994E-2</v>
      </c>
      <c r="P91" s="275">
        <v>0</v>
      </c>
      <c r="Q91" s="276">
        <v>0</v>
      </c>
      <c r="R91" s="275">
        <v>0</v>
      </c>
      <c r="S91" s="277">
        <v>0</v>
      </c>
      <c r="T91" s="274">
        <v>263</v>
      </c>
      <c r="U91" s="275">
        <v>4</v>
      </c>
      <c r="V91" s="276">
        <v>1.60773397</v>
      </c>
      <c r="W91" s="275">
        <v>225</v>
      </c>
      <c r="X91" s="276">
        <v>85.465895509999996</v>
      </c>
      <c r="Y91" s="275">
        <v>0</v>
      </c>
      <c r="Z91" s="276">
        <v>9.8192799999999997E-3</v>
      </c>
      <c r="AA91" s="275">
        <v>34</v>
      </c>
      <c r="AB91" s="276">
        <v>12.854544110000001</v>
      </c>
      <c r="AC91" s="275">
        <v>0</v>
      </c>
      <c r="AD91" s="276">
        <v>0</v>
      </c>
      <c r="AE91" s="275">
        <v>0</v>
      </c>
      <c r="AF91" s="276">
        <v>6.2007140000000002E-2</v>
      </c>
      <c r="AG91" s="275">
        <v>4</v>
      </c>
      <c r="AH91" s="276">
        <v>0</v>
      </c>
      <c r="AI91" s="275">
        <v>0</v>
      </c>
      <c r="AJ91" s="276">
        <v>0</v>
      </c>
    </row>
    <row r="92" spans="1:36" s="266" customFormat="1" ht="15" customHeight="1" x14ac:dyDescent="0.2">
      <c r="A92" s="720"/>
      <c r="B92" s="269" t="s">
        <v>163</v>
      </c>
      <c r="C92" s="283">
        <v>65</v>
      </c>
      <c r="D92" s="284">
        <v>1</v>
      </c>
      <c r="E92" s="285">
        <v>0.82498406000000002</v>
      </c>
      <c r="F92" s="284">
        <v>7</v>
      </c>
      <c r="G92" s="285">
        <v>10.276452369999999</v>
      </c>
      <c r="H92" s="284">
        <v>0</v>
      </c>
      <c r="I92" s="285">
        <v>6.8977869999999997E-2</v>
      </c>
      <c r="J92" s="284">
        <v>0</v>
      </c>
      <c r="K92" s="285">
        <v>61.7152508</v>
      </c>
      <c r="L92" s="284">
        <v>0</v>
      </c>
      <c r="M92" s="285">
        <v>0</v>
      </c>
      <c r="N92" s="284">
        <v>17</v>
      </c>
      <c r="O92" s="285">
        <v>27.015036930000001</v>
      </c>
      <c r="P92" s="284">
        <v>0</v>
      </c>
      <c r="Q92" s="285">
        <v>0</v>
      </c>
      <c r="R92" s="284">
        <v>0</v>
      </c>
      <c r="S92" s="286">
        <v>9.9297979999999994E-2</v>
      </c>
      <c r="T92" s="283">
        <v>64</v>
      </c>
      <c r="U92" s="284">
        <v>1</v>
      </c>
      <c r="V92" s="285">
        <v>1.73549412</v>
      </c>
      <c r="W92" s="284">
        <v>8</v>
      </c>
      <c r="X92" s="285">
        <v>12.13350782</v>
      </c>
      <c r="Y92" s="284">
        <v>0</v>
      </c>
      <c r="Z92" s="285">
        <v>0.59314754999999997</v>
      </c>
      <c r="AA92" s="284">
        <v>37</v>
      </c>
      <c r="AB92" s="285">
        <v>56.966544040000002</v>
      </c>
      <c r="AC92" s="284">
        <v>0</v>
      </c>
      <c r="AD92" s="285">
        <v>0</v>
      </c>
      <c r="AE92" s="284">
        <v>18</v>
      </c>
      <c r="AF92" s="285">
        <v>28.42537454</v>
      </c>
      <c r="AG92" s="284">
        <v>1</v>
      </c>
      <c r="AH92" s="285">
        <v>8.0902370000000001E-2</v>
      </c>
      <c r="AI92" s="284">
        <v>0</v>
      </c>
      <c r="AJ92" s="285">
        <v>6.502956E-2</v>
      </c>
    </row>
    <row r="93" spans="1:36" s="266" customFormat="1" ht="15" customHeight="1" x14ac:dyDescent="0.2">
      <c r="A93" s="720" t="s">
        <v>190</v>
      </c>
      <c r="B93" s="273" t="s">
        <v>63</v>
      </c>
      <c r="C93" s="274">
        <v>15</v>
      </c>
      <c r="D93" s="275">
        <v>0</v>
      </c>
      <c r="E93" s="276">
        <v>0.36102794999999999</v>
      </c>
      <c r="F93" s="275">
        <v>0</v>
      </c>
      <c r="G93" s="276">
        <v>0</v>
      </c>
      <c r="H93" s="275">
        <v>0</v>
      </c>
      <c r="I93" s="276">
        <v>0.10682627</v>
      </c>
      <c r="J93" s="275">
        <v>0</v>
      </c>
      <c r="K93" s="276">
        <v>99.450501509999995</v>
      </c>
      <c r="L93" s="275">
        <v>0</v>
      </c>
      <c r="M93" s="276">
        <v>0</v>
      </c>
      <c r="N93" s="275">
        <v>0</v>
      </c>
      <c r="O93" s="276">
        <v>8.1644270000000005E-2</v>
      </c>
      <c r="P93" s="275">
        <v>0</v>
      </c>
      <c r="Q93" s="276">
        <v>0</v>
      </c>
      <c r="R93" s="275">
        <v>0</v>
      </c>
      <c r="S93" s="277">
        <v>0</v>
      </c>
      <c r="T93" s="274">
        <v>14</v>
      </c>
      <c r="U93" s="275">
        <v>0</v>
      </c>
      <c r="V93" s="276">
        <v>2.6025329300000002</v>
      </c>
      <c r="W93" s="275">
        <v>0</v>
      </c>
      <c r="X93" s="276">
        <v>0</v>
      </c>
      <c r="Y93" s="275">
        <v>0</v>
      </c>
      <c r="Z93" s="276">
        <v>0.33052049</v>
      </c>
      <c r="AA93" s="275">
        <v>14</v>
      </c>
      <c r="AB93" s="276">
        <v>97.066946569999999</v>
      </c>
      <c r="AC93" s="275">
        <v>0</v>
      </c>
      <c r="AD93" s="276">
        <v>0</v>
      </c>
      <c r="AE93" s="275">
        <v>0</v>
      </c>
      <c r="AF93" s="276">
        <v>0</v>
      </c>
      <c r="AG93" s="275">
        <v>0</v>
      </c>
      <c r="AH93" s="276">
        <v>0</v>
      </c>
      <c r="AI93" s="275">
        <v>0</v>
      </c>
      <c r="AJ93" s="276">
        <v>0</v>
      </c>
    </row>
    <row r="94" spans="1:36" s="266" customFormat="1" ht="15" customHeight="1" x14ac:dyDescent="0.2">
      <c r="A94" s="720"/>
      <c r="B94" s="269" t="s">
        <v>162</v>
      </c>
      <c r="C94" s="283">
        <v>15</v>
      </c>
      <c r="D94" s="284">
        <v>0</v>
      </c>
      <c r="E94" s="285">
        <v>0.36102794999999999</v>
      </c>
      <c r="F94" s="284">
        <v>0</v>
      </c>
      <c r="G94" s="285">
        <v>0</v>
      </c>
      <c r="H94" s="284">
        <v>0</v>
      </c>
      <c r="I94" s="285">
        <v>0.10682627</v>
      </c>
      <c r="J94" s="284">
        <v>0</v>
      </c>
      <c r="K94" s="285">
        <v>99.450501509999995</v>
      </c>
      <c r="L94" s="284">
        <v>0</v>
      </c>
      <c r="M94" s="285">
        <v>0</v>
      </c>
      <c r="N94" s="284">
        <v>0</v>
      </c>
      <c r="O94" s="285">
        <v>8.1644270000000005E-2</v>
      </c>
      <c r="P94" s="284">
        <v>0</v>
      </c>
      <c r="Q94" s="285">
        <v>0</v>
      </c>
      <c r="R94" s="284">
        <v>0</v>
      </c>
      <c r="S94" s="286">
        <v>0</v>
      </c>
      <c r="T94" s="283">
        <v>14</v>
      </c>
      <c r="U94" s="284">
        <v>0</v>
      </c>
      <c r="V94" s="285">
        <v>2.6025329300000002</v>
      </c>
      <c r="W94" s="284">
        <v>0</v>
      </c>
      <c r="X94" s="285">
        <v>0</v>
      </c>
      <c r="Y94" s="284">
        <v>0</v>
      </c>
      <c r="Z94" s="285">
        <v>0.33052049</v>
      </c>
      <c r="AA94" s="284">
        <v>14</v>
      </c>
      <c r="AB94" s="285">
        <v>97.066946569999999</v>
      </c>
      <c r="AC94" s="284">
        <v>0</v>
      </c>
      <c r="AD94" s="285">
        <v>0</v>
      </c>
      <c r="AE94" s="284">
        <v>0</v>
      </c>
      <c r="AF94" s="285">
        <v>0</v>
      </c>
      <c r="AG94" s="284">
        <v>0</v>
      </c>
      <c r="AH94" s="285">
        <v>0</v>
      </c>
      <c r="AI94" s="284">
        <v>0</v>
      </c>
      <c r="AJ94" s="285">
        <v>0</v>
      </c>
    </row>
    <row r="95" spans="1:36" s="266" customFormat="1" ht="15" customHeight="1" x14ac:dyDescent="0.2">
      <c r="A95" s="720" t="s">
        <v>191</v>
      </c>
      <c r="B95" s="273" t="s">
        <v>63</v>
      </c>
      <c r="C95" s="274">
        <v>703</v>
      </c>
      <c r="D95" s="275">
        <v>3</v>
      </c>
      <c r="E95" s="276">
        <v>0.49229912999999997</v>
      </c>
      <c r="F95" s="275">
        <v>501</v>
      </c>
      <c r="G95" s="276">
        <v>71.320801309999993</v>
      </c>
      <c r="H95" s="275">
        <v>1</v>
      </c>
      <c r="I95" s="276">
        <v>7.4113750000000006E-2</v>
      </c>
      <c r="J95" s="275">
        <v>1</v>
      </c>
      <c r="K95" s="276">
        <v>19.437133880000001</v>
      </c>
      <c r="L95" s="275">
        <v>0</v>
      </c>
      <c r="M95" s="276">
        <v>3.7682359999999998E-2</v>
      </c>
      <c r="N95" s="275">
        <v>60</v>
      </c>
      <c r="O95" s="276">
        <v>8.5578666299999995</v>
      </c>
      <c r="P95" s="275">
        <v>1</v>
      </c>
      <c r="Q95" s="276">
        <v>8.0102939999999997E-2</v>
      </c>
      <c r="R95" s="275">
        <v>0</v>
      </c>
      <c r="S95" s="277">
        <v>0</v>
      </c>
      <c r="T95" s="274">
        <v>723</v>
      </c>
      <c r="U95" s="275">
        <v>7</v>
      </c>
      <c r="V95" s="276">
        <v>0.94895949999999996</v>
      </c>
      <c r="W95" s="275">
        <v>475</v>
      </c>
      <c r="X95" s="276">
        <v>65.671769979999993</v>
      </c>
      <c r="Y95" s="275">
        <v>0</v>
      </c>
      <c r="Z95" s="276">
        <v>5.3315200000000002E-3</v>
      </c>
      <c r="AA95" s="275">
        <v>158</v>
      </c>
      <c r="AB95" s="276">
        <v>21.894490220000002</v>
      </c>
      <c r="AC95" s="275">
        <v>0</v>
      </c>
      <c r="AD95" s="276">
        <v>0</v>
      </c>
      <c r="AE95" s="275">
        <v>82</v>
      </c>
      <c r="AF95" s="276">
        <v>11.396673010000001</v>
      </c>
      <c r="AG95" s="275">
        <v>7</v>
      </c>
      <c r="AH95" s="276">
        <v>8.2775769999999999E-2</v>
      </c>
      <c r="AI95" s="275">
        <v>0</v>
      </c>
      <c r="AJ95" s="276">
        <v>0</v>
      </c>
    </row>
    <row r="96" spans="1:36" s="266" customFormat="1" ht="15" customHeight="1" x14ac:dyDescent="0.2">
      <c r="A96" s="720"/>
      <c r="B96" s="269" t="s">
        <v>162</v>
      </c>
      <c r="C96" s="283">
        <v>529</v>
      </c>
      <c r="D96" s="284">
        <v>3</v>
      </c>
      <c r="E96" s="285">
        <v>0.51224004000000001</v>
      </c>
      <c r="F96" s="284">
        <v>479</v>
      </c>
      <c r="G96" s="285">
        <v>90.521778600000005</v>
      </c>
      <c r="H96" s="284">
        <v>0</v>
      </c>
      <c r="I96" s="285">
        <v>5.6838960000000001E-2</v>
      </c>
      <c r="J96" s="284">
        <v>0</v>
      </c>
      <c r="K96" s="285">
        <v>8.8484085300000004</v>
      </c>
      <c r="L96" s="284">
        <v>0</v>
      </c>
      <c r="M96" s="285">
        <v>0</v>
      </c>
      <c r="N96" s="284">
        <v>0</v>
      </c>
      <c r="O96" s="285">
        <v>0</v>
      </c>
      <c r="P96" s="284">
        <v>0</v>
      </c>
      <c r="Q96" s="285">
        <v>6.0733870000000002E-2</v>
      </c>
      <c r="R96" s="284">
        <v>0</v>
      </c>
      <c r="S96" s="286">
        <v>0</v>
      </c>
      <c r="T96" s="283">
        <v>544</v>
      </c>
      <c r="U96" s="284">
        <v>6</v>
      </c>
      <c r="V96" s="285">
        <v>1.06635423</v>
      </c>
      <c r="W96" s="284">
        <v>452</v>
      </c>
      <c r="X96" s="285">
        <v>83.012656800000002</v>
      </c>
      <c r="Y96" s="284">
        <v>0</v>
      </c>
      <c r="Z96" s="285">
        <v>0</v>
      </c>
      <c r="AA96" s="284">
        <v>86</v>
      </c>
      <c r="AB96" s="285">
        <v>15.749464919999999</v>
      </c>
      <c r="AC96" s="284">
        <v>0</v>
      </c>
      <c r="AD96" s="285">
        <v>0</v>
      </c>
      <c r="AE96" s="284">
        <v>1</v>
      </c>
      <c r="AF96" s="285">
        <v>0.17152403999999999</v>
      </c>
      <c r="AG96" s="284">
        <v>6</v>
      </c>
      <c r="AH96" s="285">
        <v>0</v>
      </c>
      <c r="AI96" s="284">
        <v>0</v>
      </c>
      <c r="AJ96" s="285">
        <v>0</v>
      </c>
    </row>
    <row r="97" spans="1:36" s="266" customFormat="1" ht="15" customHeight="1" x14ac:dyDescent="0.2">
      <c r="A97" s="720"/>
      <c r="B97" s="273" t="s">
        <v>163</v>
      </c>
      <c r="C97" s="274">
        <v>174</v>
      </c>
      <c r="D97" s="275">
        <v>1</v>
      </c>
      <c r="E97" s="276">
        <v>0.43156387000000002</v>
      </c>
      <c r="F97" s="275">
        <v>22</v>
      </c>
      <c r="G97" s="276">
        <v>12.839221670000001</v>
      </c>
      <c r="H97" s="275">
        <v>0</v>
      </c>
      <c r="I97" s="276">
        <v>0.12672864</v>
      </c>
      <c r="J97" s="275">
        <v>0</v>
      </c>
      <c r="K97" s="276">
        <v>51.687856099999998</v>
      </c>
      <c r="L97" s="275">
        <v>0</v>
      </c>
      <c r="M97" s="276">
        <v>0.15245381</v>
      </c>
      <c r="N97" s="275">
        <v>60</v>
      </c>
      <c r="O97" s="276">
        <v>34.623079420000003</v>
      </c>
      <c r="P97" s="275">
        <v>0</v>
      </c>
      <c r="Q97" s="276">
        <v>0.13909647999999999</v>
      </c>
      <c r="R97" s="275">
        <v>0</v>
      </c>
      <c r="S97" s="277">
        <v>0</v>
      </c>
      <c r="T97" s="274">
        <v>178</v>
      </c>
      <c r="U97" s="275">
        <v>1</v>
      </c>
      <c r="V97" s="276">
        <v>0.59029103999999999</v>
      </c>
      <c r="W97" s="275">
        <v>23</v>
      </c>
      <c r="X97" s="276">
        <v>12.6912883</v>
      </c>
      <c r="Y97" s="275">
        <v>0</v>
      </c>
      <c r="Z97" s="276">
        <v>2.1620569999999999E-2</v>
      </c>
      <c r="AA97" s="275">
        <v>72</v>
      </c>
      <c r="AB97" s="276">
        <v>40.668985630000002</v>
      </c>
      <c r="AC97" s="275">
        <v>0</v>
      </c>
      <c r="AD97" s="276">
        <v>0</v>
      </c>
      <c r="AE97" s="275">
        <v>81</v>
      </c>
      <c r="AF97" s="276">
        <v>45.692139269999998</v>
      </c>
      <c r="AG97" s="275">
        <v>1</v>
      </c>
      <c r="AH97" s="276">
        <v>0.33567519000000001</v>
      </c>
      <c r="AI97" s="275">
        <v>0</v>
      </c>
      <c r="AJ97" s="276">
        <v>0</v>
      </c>
    </row>
    <row r="98" spans="1:36" s="266" customFormat="1" ht="15" customHeight="1" x14ac:dyDescent="0.2">
      <c r="A98" s="720" t="s">
        <v>192</v>
      </c>
      <c r="B98" s="269" t="s">
        <v>63</v>
      </c>
      <c r="C98" s="283">
        <v>237</v>
      </c>
      <c r="D98" s="284">
        <v>5</v>
      </c>
      <c r="E98" s="285">
        <v>2.1422007600000001</v>
      </c>
      <c r="F98" s="284">
        <v>141</v>
      </c>
      <c r="G98" s="285">
        <v>59.565697960000001</v>
      </c>
      <c r="H98" s="284">
        <v>0</v>
      </c>
      <c r="I98" s="285">
        <v>0.14302227000000001</v>
      </c>
      <c r="J98" s="284">
        <v>0</v>
      </c>
      <c r="K98" s="285">
        <v>10.444001930000001</v>
      </c>
      <c r="L98" s="284">
        <v>0</v>
      </c>
      <c r="M98" s="285">
        <v>0</v>
      </c>
      <c r="N98" s="284">
        <v>65</v>
      </c>
      <c r="O98" s="285">
        <v>27.525019830000002</v>
      </c>
      <c r="P98" s="284">
        <v>0</v>
      </c>
      <c r="Q98" s="285">
        <v>0.18005726</v>
      </c>
      <c r="R98" s="284">
        <v>0</v>
      </c>
      <c r="S98" s="286">
        <v>0</v>
      </c>
      <c r="T98" s="283">
        <v>260</v>
      </c>
      <c r="U98" s="284">
        <v>4</v>
      </c>
      <c r="V98" s="285">
        <v>1.36307461</v>
      </c>
      <c r="W98" s="284">
        <v>152</v>
      </c>
      <c r="X98" s="285">
        <v>58.438936329999997</v>
      </c>
      <c r="Y98" s="284">
        <v>0</v>
      </c>
      <c r="Z98" s="285">
        <v>0.11147068</v>
      </c>
      <c r="AA98" s="284">
        <v>21</v>
      </c>
      <c r="AB98" s="285">
        <v>8.2083543500000005</v>
      </c>
      <c r="AC98" s="284">
        <v>0</v>
      </c>
      <c r="AD98" s="285">
        <v>9.1196639999999995E-2</v>
      </c>
      <c r="AE98" s="284">
        <v>80</v>
      </c>
      <c r="AF98" s="285">
        <v>30.8090066</v>
      </c>
      <c r="AG98" s="284">
        <v>4</v>
      </c>
      <c r="AH98" s="285">
        <v>0.95748922000000003</v>
      </c>
      <c r="AI98" s="284">
        <v>0</v>
      </c>
      <c r="AJ98" s="285">
        <v>2.0471570000000001E-2</v>
      </c>
    </row>
    <row r="99" spans="1:36" s="266" customFormat="1" ht="15" customHeight="1" x14ac:dyDescent="0.2">
      <c r="A99" s="720"/>
      <c r="B99" s="273" t="s">
        <v>162</v>
      </c>
      <c r="C99" s="274">
        <v>148</v>
      </c>
      <c r="D99" s="275">
        <v>2</v>
      </c>
      <c r="E99" s="276">
        <v>1.04817834</v>
      </c>
      <c r="F99" s="275">
        <v>132</v>
      </c>
      <c r="G99" s="276">
        <v>89.235562419999994</v>
      </c>
      <c r="H99" s="275">
        <v>0</v>
      </c>
      <c r="I99" s="276">
        <v>0.12438245000000001</v>
      </c>
      <c r="J99" s="275">
        <v>0</v>
      </c>
      <c r="K99" s="276">
        <v>4.0023167099999997</v>
      </c>
      <c r="L99" s="275">
        <v>0</v>
      </c>
      <c r="M99" s="276">
        <v>0</v>
      </c>
      <c r="N99" s="275">
        <v>8</v>
      </c>
      <c r="O99" s="276">
        <v>5.58956008</v>
      </c>
      <c r="P99" s="275">
        <v>0</v>
      </c>
      <c r="Q99" s="276">
        <v>0</v>
      </c>
      <c r="R99" s="275">
        <v>0</v>
      </c>
      <c r="S99" s="277">
        <v>0</v>
      </c>
      <c r="T99" s="274">
        <v>157</v>
      </c>
      <c r="U99" s="275">
        <v>2</v>
      </c>
      <c r="V99" s="276">
        <v>1.0939712500000001</v>
      </c>
      <c r="W99" s="275">
        <v>140</v>
      </c>
      <c r="X99" s="276">
        <v>88.837658250000004</v>
      </c>
      <c r="Y99" s="275">
        <v>0</v>
      </c>
      <c r="Z99" s="276">
        <v>0.16334024</v>
      </c>
      <c r="AA99" s="275">
        <v>8</v>
      </c>
      <c r="AB99" s="276">
        <v>4.8382847399999998</v>
      </c>
      <c r="AC99" s="275">
        <v>0</v>
      </c>
      <c r="AD99" s="276">
        <v>9.1382699999999997E-2</v>
      </c>
      <c r="AE99" s="275">
        <v>8</v>
      </c>
      <c r="AF99" s="276">
        <v>4.8605033600000001</v>
      </c>
      <c r="AG99" s="275">
        <v>2</v>
      </c>
      <c r="AH99" s="276">
        <v>8.107723E-2</v>
      </c>
      <c r="AI99" s="275">
        <v>0</v>
      </c>
      <c r="AJ99" s="276">
        <v>3.3782230000000003E-2</v>
      </c>
    </row>
    <row r="100" spans="1:36" s="266" customFormat="1" ht="15" customHeight="1" x14ac:dyDescent="0.2">
      <c r="A100" s="720"/>
      <c r="B100" s="269" t="s">
        <v>163</v>
      </c>
      <c r="C100" s="283">
        <v>89</v>
      </c>
      <c r="D100" s="284">
        <v>4</v>
      </c>
      <c r="E100" s="285">
        <v>3.9663394599999999</v>
      </c>
      <c r="F100" s="284">
        <v>9</v>
      </c>
      <c r="G100" s="285">
        <v>10.09509531</v>
      </c>
      <c r="H100" s="284">
        <v>0</v>
      </c>
      <c r="I100" s="285">
        <v>0.17410173000000001</v>
      </c>
      <c r="J100" s="284">
        <v>0</v>
      </c>
      <c r="K100" s="285">
        <v>21.18466609</v>
      </c>
      <c r="L100" s="284">
        <v>0</v>
      </c>
      <c r="M100" s="285">
        <v>0</v>
      </c>
      <c r="N100" s="284">
        <v>57</v>
      </c>
      <c r="O100" s="285">
        <v>64.099518329999995</v>
      </c>
      <c r="P100" s="284">
        <v>0</v>
      </c>
      <c r="Q100" s="285">
        <v>0.48027908000000002</v>
      </c>
      <c r="R100" s="284">
        <v>0</v>
      </c>
      <c r="S100" s="286">
        <v>0</v>
      </c>
      <c r="T100" s="283">
        <v>102</v>
      </c>
      <c r="U100" s="284">
        <v>2</v>
      </c>
      <c r="V100" s="285">
        <v>1.7769509800000001</v>
      </c>
      <c r="W100" s="284">
        <v>12</v>
      </c>
      <c r="X100" s="285">
        <v>11.6862218</v>
      </c>
      <c r="Y100" s="284">
        <v>0</v>
      </c>
      <c r="Z100" s="285">
        <v>3.1696179999999997E-2</v>
      </c>
      <c r="AA100" s="284">
        <v>14</v>
      </c>
      <c r="AB100" s="285">
        <v>13.3914638</v>
      </c>
      <c r="AC100" s="284">
        <v>0</v>
      </c>
      <c r="AD100" s="285">
        <v>9.0910469999999993E-2</v>
      </c>
      <c r="AE100" s="284">
        <v>72</v>
      </c>
      <c r="AF100" s="285">
        <v>70.717360900000003</v>
      </c>
      <c r="AG100" s="284">
        <v>2</v>
      </c>
      <c r="AH100" s="285">
        <v>2.3053958699999999</v>
      </c>
      <c r="AI100" s="284">
        <v>0</v>
      </c>
      <c r="AJ100" s="285">
        <v>0</v>
      </c>
    </row>
    <row r="101" spans="1:36" s="266" customFormat="1" ht="15" customHeight="1" x14ac:dyDescent="0.2">
      <c r="A101" s="720" t="s">
        <v>193</v>
      </c>
      <c r="B101" s="273" t="s">
        <v>63</v>
      </c>
      <c r="C101" s="274">
        <v>429</v>
      </c>
      <c r="D101" s="275">
        <v>2</v>
      </c>
      <c r="E101" s="276">
        <v>0.56914958999999998</v>
      </c>
      <c r="F101" s="275">
        <v>285</v>
      </c>
      <c r="G101" s="276">
        <v>66.433931740000006</v>
      </c>
      <c r="H101" s="275">
        <v>1</v>
      </c>
      <c r="I101" s="276">
        <v>0.22186309000000001</v>
      </c>
      <c r="J101" s="275">
        <v>1</v>
      </c>
      <c r="K101" s="276">
        <v>14.14463299</v>
      </c>
      <c r="L101" s="275">
        <v>0</v>
      </c>
      <c r="M101" s="276">
        <v>4.1423010000000003E-2</v>
      </c>
      <c r="N101" s="275">
        <v>78</v>
      </c>
      <c r="O101" s="276">
        <v>18.111571569999999</v>
      </c>
      <c r="P101" s="275">
        <v>2</v>
      </c>
      <c r="Q101" s="276">
        <v>0.47742801000000001</v>
      </c>
      <c r="R101" s="275">
        <v>0</v>
      </c>
      <c r="S101" s="277">
        <v>0</v>
      </c>
      <c r="T101" s="274">
        <v>460</v>
      </c>
      <c r="U101" s="275">
        <v>2</v>
      </c>
      <c r="V101" s="276">
        <v>0.45781295999999999</v>
      </c>
      <c r="W101" s="275">
        <v>310</v>
      </c>
      <c r="X101" s="276">
        <v>67.361830209999994</v>
      </c>
      <c r="Y101" s="275">
        <v>0</v>
      </c>
      <c r="Z101" s="276">
        <v>8.7436749999999994E-2</v>
      </c>
      <c r="AA101" s="275">
        <v>67</v>
      </c>
      <c r="AB101" s="276">
        <v>14.48464248</v>
      </c>
      <c r="AC101" s="275">
        <v>0</v>
      </c>
      <c r="AD101" s="276">
        <v>1.266011E-2</v>
      </c>
      <c r="AE101" s="275">
        <v>80</v>
      </c>
      <c r="AF101" s="276">
        <v>17.353432819999998</v>
      </c>
      <c r="AG101" s="275">
        <v>2</v>
      </c>
      <c r="AH101" s="276">
        <v>0.24218468000000001</v>
      </c>
      <c r="AI101" s="275">
        <v>0</v>
      </c>
      <c r="AJ101" s="276">
        <v>0</v>
      </c>
    </row>
    <row r="102" spans="1:36" s="266" customFormat="1" ht="15" customHeight="1" x14ac:dyDescent="0.2">
      <c r="A102" s="720"/>
      <c r="B102" s="269" t="s">
        <v>162</v>
      </c>
      <c r="C102" s="283">
        <v>297</v>
      </c>
      <c r="D102" s="284">
        <v>1</v>
      </c>
      <c r="E102" s="285">
        <v>0.49558847</v>
      </c>
      <c r="F102" s="284">
        <v>271</v>
      </c>
      <c r="G102" s="285">
        <v>90.964070719999995</v>
      </c>
      <c r="H102" s="284">
        <v>1</v>
      </c>
      <c r="I102" s="285">
        <v>0.25732715</v>
      </c>
      <c r="J102" s="284">
        <v>1</v>
      </c>
      <c r="K102" s="285">
        <v>7.5082371400000003</v>
      </c>
      <c r="L102" s="284">
        <v>0</v>
      </c>
      <c r="M102" s="285">
        <v>0</v>
      </c>
      <c r="N102" s="284">
        <v>2</v>
      </c>
      <c r="O102" s="285">
        <v>0.77477651000000003</v>
      </c>
      <c r="P102" s="284">
        <v>0</v>
      </c>
      <c r="Q102" s="285">
        <v>0</v>
      </c>
      <c r="R102" s="284">
        <v>0</v>
      </c>
      <c r="S102" s="286">
        <v>0</v>
      </c>
      <c r="T102" s="283">
        <v>315</v>
      </c>
      <c r="U102" s="284">
        <v>2</v>
      </c>
      <c r="V102" s="285">
        <v>0.58595876999999996</v>
      </c>
      <c r="W102" s="284">
        <v>289</v>
      </c>
      <c r="X102" s="285">
        <v>91.779976189999999</v>
      </c>
      <c r="Y102" s="284">
        <v>0</v>
      </c>
      <c r="Z102" s="285">
        <v>5.286391E-2</v>
      </c>
      <c r="AA102" s="284">
        <v>22</v>
      </c>
      <c r="AB102" s="285">
        <v>6.8299776400000001</v>
      </c>
      <c r="AC102" s="284">
        <v>0</v>
      </c>
      <c r="AD102" s="285">
        <v>0</v>
      </c>
      <c r="AE102" s="284">
        <v>2</v>
      </c>
      <c r="AF102" s="285">
        <v>0.75122348999999999</v>
      </c>
      <c r="AG102" s="284">
        <v>2</v>
      </c>
      <c r="AH102" s="285">
        <v>0</v>
      </c>
      <c r="AI102" s="284">
        <v>0</v>
      </c>
      <c r="AJ102" s="285">
        <v>0</v>
      </c>
    </row>
    <row r="103" spans="1:36" s="266" customFormat="1" ht="15" customHeight="1" x14ac:dyDescent="0.2">
      <c r="A103" s="720"/>
      <c r="B103" s="273" t="s">
        <v>163</v>
      </c>
      <c r="C103" s="274">
        <v>132</v>
      </c>
      <c r="D103" s="275">
        <v>1</v>
      </c>
      <c r="E103" s="276">
        <v>0.73514197999999997</v>
      </c>
      <c r="F103" s="275">
        <v>15</v>
      </c>
      <c r="G103" s="276">
        <v>11.08109659</v>
      </c>
      <c r="H103" s="275">
        <v>0</v>
      </c>
      <c r="I103" s="276">
        <v>0.14183761</v>
      </c>
      <c r="J103" s="275">
        <v>0</v>
      </c>
      <c r="K103" s="276">
        <v>29.119816190000002</v>
      </c>
      <c r="L103" s="275">
        <v>0</v>
      </c>
      <c r="M103" s="276">
        <v>0.13489499999999999</v>
      </c>
      <c r="N103" s="275">
        <v>75</v>
      </c>
      <c r="O103" s="276">
        <v>57.232457080000003</v>
      </c>
      <c r="P103" s="275">
        <v>2</v>
      </c>
      <c r="Q103" s="276">
        <v>1.5547555399999999</v>
      </c>
      <c r="R103" s="275">
        <v>0</v>
      </c>
      <c r="S103" s="277">
        <v>0</v>
      </c>
      <c r="T103" s="274">
        <v>145</v>
      </c>
      <c r="U103" s="275">
        <v>0</v>
      </c>
      <c r="V103" s="276">
        <v>0.17983508000000001</v>
      </c>
      <c r="W103" s="275">
        <v>21</v>
      </c>
      <c r="X103" s="276">
        <v>14.393231999999999</v>
      </c>
      <c r="Y103" s="275">
        <v>0</v>
      </c>
      <c r="Z103" s="276">
        <v>0.16243324000000001</v>
      </c>
      <c r="AA103" s="275">
        <v>45</v>
      </c>
      <c r="AB103" s="276">
        <v>31.089378409999998</v>
      </c>
      <c r="AC103" s="275">
        <v>0</v>
      </c>
      <c r="AD103" s="276">
        <v>4.0122819999999997E-2</v>
      </c>
      <c r="AE103" s="275">
        <v>78</v>
      </c>
      <c r="AF103" s="276">
        <v>53.367459269999998</v>
      </c>
      <c r="AG103" s="275">
        <v>0</v>
      </c>
      <c r="AH103" s="276">
        <v>0.76753917999999999</v>
      </c>
      <c r="AI103" s="275">
        <v>0</v>
      </c>
      <c r="AJ103" s="276">
        <v>0</v>
      </c>
    </row>
    <row r="104" spans="1:36" s="266" customFormat="1" ht="15" customHeight="1" x14ac:dyDescent="0.2">
      <c r="A104" s="720" t="s">
        <v>194</v>
      </c>
      <c r="B104" s="269" t="s">
        <v>63</v>
      </c>
      <c r="C104" s="283">
        <v>1421</v>
      </c>
      <c r="D104" s="284">
        <v>50</v>
      </c>
      <c r="E104" s="285">
        <v>3.5157528999999998</v>
      </c>
      <c r="F104" s="284">
        <v>1081</v>
      </c>
      <c r="G104" s="285">
        <v>76.086414939999997</v>
      </c>
      <c r="H104" s="284">
        <v>1</v>
      </c>
      <c r="I104" s="285">
        <v>0.10016075000000001</v>
      </c>
      <c r="J104" s="284">
        <v>1</v>
      </c>
      <c r="K104" s="285">
        <v>17.973345609999999</v>
      </c>
      <c r="L104" s="284">
        <v>0</v>
      </c>
      <c r="M104" s="285">
        <v>1.9650100000000001E-3</v>
      </c>
      <c r="N104" s="284">
        <v>31</v>
      </c>
      <c r="O104" s="285">
        <v>2.1486225999999999</v>
      </c>
      <c r="P104" s="284">
        <v>2</v>
      </c>
      <c r="Q104" s="285">
        <v>0.16121599</v>
      </c>
      <c r="R104" s="284">
        <v>0</v>
      </c>
      <c r="S104" s="286">
        <v>1.2522200000000001E-2</v>
      </c>
      <c r="T104" s="283">
        <v>1443</v>
      </c>
      <c r="U104" s="284">
        <v>43</v>
      </c>
      <c r="V104" s="285">
        <v>2.9980559100000002</v>
      </c>
      <c r="W104" s="284">
        <v>1152</v>
      </c>
      <c r="X104" s="285">
        <v>79.845068659999995</v>
      </c>
      <c r="Y104" s="284">
        <v>2</v>
      </c>
      <c r="Z104" s="285">
        <v>0.14714057999999999</v>
      </c>
      <c r="AA104" s="284">
        <v>219</v>
      </c>
      <c r="AB104" s="285">
        <v>15.16210482</v>
      </c>
      <c r="AC104" s="284">
        <v>0</v>
      </c>
      <c r="AD104" s="285">
        <v>0</v>
      </c>
      <c r="AE104" s="284">
        <v>26</v>
      </c>
      <c r="AF104" s="285">
        <v>1.77044859</v>
      </c>
      <c r="AG104" s="284">
        <v>43</v>
      </c>
      <c r="AH104" s="285">
        <v>7.7181449999999999E-2</v>
      </c>
      <c r="AI104" s="284">
        <v>0</v>
      </c>
      <c r="AJ104" s="285">
        <v>0</v>
      </c>
    </row>
    <row r="105" spans="1:36" s="266" customFormat="1" ht="15" customHeight="1" x14ac:dyDescent="0.2">
      <c r="A105" s="720"/>
      <c r="B105" s="273" t="s">
        <v>162</v>
      </c>
      <c r="C105" s="274">
        <v>1218</v>
      </c>
      <c r="D105" s="275">
        <v>42</v>
      </c>
      <c r="E105" s="276">
        <v>3.42225402</v>
      </c>
      <c r="F105" s="275">
        <v>1017</v>
      </c>
      <c r="G105" s="276">
        <v>83.52530917</v>
      </c>
      <c r="H105" s="275">
        <v>1</v>
      </c>
      <c r="I105" s="276">
        <v>4.8661049999999997E-2</v>
      </c>
      <c r="J105" s="275">
        <v>1</v>
      </c>
      <c r="K105" s="276">
        <v>12.752844899999999</v>
      </c>
      <c r="L105" s="275">
        <v>0</v>
      </c>
      <c r="M105" s="276">
        <v>0</v>
      </c>
      <c r="N105" s="275">
        <v>1</v>
      </c>
      <c r="O105" s="276">
        <v>0.11069757</v>
      </c>
      <c r="P105" s="275">
        <v>2</v>
      </c>
      <c r="Q105" s="276">
        <v>0.14023329000000001</v>
      </c>
      <c r="R105" s="275">
        <v>0</v>
      </c>
      <c r="S105" s="277">
        <v>0</v>
      </c>
      <c r="T105" s="274">
        <v>1231</v>
      </c>
      <c r="U105" s="275">
        <v>38</v>
      </c>
      <c r="V105" s="276">
        <v>3.0841924399999998</v>
      </c>
      <c r="W105" s="275">
        <v>1077</v>
      </c>
      <c r="X105" s="276">
        <v>87.49970854</v>
      </c>
      <c r="Y105" s="275">
        <v>1</v>
      </c>
      <c r="Z105" s="276">
        <v>0.11119544000000001</v>
      </c>
      <c r="AA105" s="275">
        <v>113</v>
      </c>
      <c r="AB105" s="276">
        <v>9.2075305800000002</v>
      </c>
      <c r="AC105" s="275">
        <v>0</v>
      </c>
      <c r="AD105" s="276">
        <v>0</v>
      </c>
      <c r="AE105" s="275">
        <v>1</v>
      </c>
      <c r="AF105" s="276">
        <v>9.7373000000000001E-2</v>
      </c>
      <c r="AG105" s="275">
        <v>38</v>
      </c>
      <c r="AH105" s="276">
        <v>0</v>
      </c>
      <c r="AI105" s="275">
        <v>0</v>
      </c>
      <c r="AJ105" s="276">
        <v>0</v>
      </c>
    </row>
    <row r="106" spans="1:36" s="266" customFormat="1" ht="15" customHeight="1" x14ac:dyDescent="0.2">
      <c r="A106" s="720"/>
      <c r="B106" s="269" t="s">
        <v>163</v>
      </c>
      <c r="C106" s="283">
        <v>204</v>
      </c>
      <c r="D106" s="284">
        <v>8</v>
      </c>
      <c r="E106" s="285">
        <v>4.0749053699999997</v>
      </c>
      <c r="F106" s="284">
        <v>64</v>
      </c>
      <c r="G106" s="285">
        <v>31.599505220000001</v>
      </c>
      <c r="H106" s="284">
        <v>1</v>
      </c>
      <c r="I106" s="285">
        <v>0.40814506</v>
      </c>
      <c r="J106" s="284">
        <v>1</v>
      </c>
      <c r="K106" s="285">
        <v>49.193569580000002</v>
      </c>
      <c r="L106" s="284">
        <v>0</v>
      </c>
      <c r="M106" s="285">
        <v>1.371636E-2</v>
      </c>
      <c r="N106" s="284">
        <v>29</v>
      </c>
      <c r="O106" s="285">
        <v>14.33605049</v>
      </c>
      <c r="P106" s="284">
        <v>1</v>
      </c>
      <c r="Q106" s="285">
        <v>0.28669907</v>
      </c>
      <c r="R106" s="284">
        <v>0</v>
      </c>
      <c r="S106" s="286">
        <v>8.7408840000000002E-2</v>
      </c>
      <c r="T106" s="283">
        <v>212</v>
      </c>
      <c r="U106" s="284">
        <v>5</v>
      </c>
      <c r="V106" s="285">
        <v>2.4971406799999998</v>
      </c>
      <c r="W106" s="284">
        <v>75</v>
      </c>
      <c r="X106" s="285">
        <v>35.330558629999999</v>
      </c>
      <c r="Y106" s="284">
        <v>1</v>
      </c>
      <c r="Z106" s="285">
        <v>0.35617462999999999</v>
      </c>
      <c r="AA106" s="284">
        <v>105</v>
      </c>
      <c r="AB106" s="285">
        <v>49.790115909999997</v>
      </c>
      <c r="AC106" s="284">
        <v>0</v>
      </c>
      <c r="AD106" s="285">
        <v>0</v>
      </c>
      <c r="AE106" s="284">
        <v>24</v>
      </c>
      <c r="AF106" s="285">
        <v>11.49999057</v>
      </c>
      <c r="AG106" s="284">
        <v>5</v>
      </c>
      <c r="AH106" s="285">
        <v>0.52601956999999999</v>
      </c>
      <c r="AI106" s="284">
        <v>0</v>
      </c>
      <c r="AJ106" s="285">
        <v>0</v>
      </c>
    </row>
    <row r="107" spans="1:36" s="266" customFormat="1" ht="15" customHeight="1" x14ac:dyDescent="0.2">
      <c r="A107" s="720" t="s">
        <v>195</v>
      </c>
      <c r="B107" s="273" t="s">
        <v>63</v>
      </c>
      <c r="C107" s="274">
        <v>9</v>
      </c>
      <c r="D107" s="275">
        <v>1</v>
      </c>
      <c r="E107" s="276">
        <v>15.04441634</v>
      </c>
      <c r="F107" s="275">
        <v>0</v>
      </c>
      <c r="G107" s="276">
        <v>0</v>
      </c>
      <c r="H107" s="275">
        <v>0</v>
      </c>
      <c r="I107" s="276">
        <v>9.2798290000000005E-2</v>
      </c>
      <c r="J107" s="275">
        <v>0</v>
      </c>
      <c r="K107" s="276">
        <v>3.2927041699999999</v>
      </c>
      <c r="L107" s="275">
        <v>0</v>
      </c>
      <c r="M107" s="276">
        <v>5.7718800000000001E-3</v>
      </c>
      <c r="N107" s="275">
        <v>7</v>
      </c>
      <c r="O107" s="276">
        <v>76.970769959999998</v>
      </c>
      <c r="P107" s="275">
        <v>0</v>
      </c>
      <c r="Q107" s="276">
        <v>4.5935393500000004</v>
      </c>
      <c r="R107" s="275">
        <v>0</v>
      </c>
      <c r="S107" s="277">
        <v>0</v>
      </c>
      <c r="T107" s="274">
        <v>10</v>
      </c>
      <c r="U107" s="275">
        <v>2</v>
      </c>
      <c r="V107" s="276">
        <v>15.60145857</v>
      </c>
      <c r="W107" s="275">
        <v>0</v>
      </c>
      <c r="X107" s="276">
        <v>0</v>
      </c>
      <c r="Y107" s="275">
        <v>0</v>
      </c>
      <c r="Z107" s="276">
        <v>0.11413289</v>
      </c>
      <c r="AA107" s="275">
        <v>0</v>
      </c>
      <c r="AB107" s="276">
        <v>2.9429566700000001</v>
      </c>
      <c r="AC107" s="275">
        <v>0</v>
      </c>
      <c r="AD107" s="276">
        <v>3.6755610000000001E-2</v>
      </c>
      <c r="AE107" s="275">
        <v>7</v>
      </c>
      <c r="AF107" s="276">
        <v>75.393048350000001</v>
      </c>
      <c r="AG107" s="275">
        <v>2</v>
      </c>
      <c r="AH107" s="276">
        <v>5.9116479200000001</v>
      </c>
      <c r="AI107" s="275">
        <v>0</v>
      </c>
      <c r="AJ107" s="276">
        <v>0</v>
      </c>
    </row>
    <row r="108" spans="1:36" s="266" customFormat="1" ht="15" customHeight="1" x14ac:dyDescent="0.2">
      <c r="A108" s="720"/>
      <c r="B108" s="269" t="s">
        <v>162</v>
      </c>
      <c r="C108" s="283">
        <v>2</v>
      </c>
      <c r="D108" s="284">
        <v>1</v>
      </c>
      <c r="E108" s="285">
        <v>54.679820220000003</v>
      </c>
      <c r="F108" s="284">
        <v>0</v>
      </c>
      <c r="G108" s="285">
        <v>0</v>
      </c>
      <c r="H108" s="284">
        <v>0</v>
      </c>
      <c r="I108" s="285">
        <v>0.34219874</v>
      </c>
      <c r="J108" s="284">
        <v>0</v>
      </c>
      <c r="K108" s="285">
        <v>10.71386102</v>
      </c>
      <c r="L108" s="284">
        <v>0</v>
      </c>
      <c r="M108" s="285">
        <v>0</v>
      </c>
      <c r="N108" s="284">
        <v>1</v>
      </c>
      <c r="O108" s="285">
        <v>32.756315129999997</v>
      </c>
      <c r="P108" s="284">
        <v>0</v>
      </c>
      <c r="Q108" s="285">
        <v>1.5078048900000001</v>
      </c>
      <c r="R108" s="284">
        <v>0</v>
      </c>
      <c r="S108" s="286">
        <v>0</v>
      </c>
      <c r="T108" s="283">
        <v>3</v>
      </c>
      <c r="U108" s="284">
        <v>1</v>
      </c>
      <c r="V108" s="285">
        <v>54.552759369999997</v>
      </c>
      <c r="W108" s="284">
        <v>0</v>
      </c>
      <c r="X108" s="285">
        <v>0</v>
      </c>
      <c r="Y108" s="284">
        <v>0</v>
      </c>
      <c r="Z108" s="285">
        <v>0.43770603000000002</v>
      </c>
      <c r="AA108" s="284">
        <v>0</v>
      </c>
      <c r="AB108" s="285">
        <v>9.4701544500000008</v>
      </c>
      <c r="AC108" s="284">
        <v>0</v>
      </c>
      <c r="AD108" s="285">
        <v>0</v>
      </c>
      <c r="AE108" s="284">
        <v>1</v>
      </c>
      <c r="AF108" s="285">
        <v>34.647985679999998</v>
      </c>
      <c r="AG108" s="284">
        <v>1</v>
      </c>
      <c r="AH108" s="285">
        <v>0.89139447000000005</v>
      </c>
      <c r="AI108" s="284">
        <v>0</v>
      </c>
      <c r="AJ108" s="285">
        <v>0</v>
      </c>
    </row>
    <row r="109" spans="1:36" s="266" customFormat="1" ht="15" customHeight="1" x14ac:dyDescent="0.2">
      <c r="A109" s="720"/>
      <c r="B109" s="273" t="s">
        <v>163</v>
      </c>
      <c r="C109" s="274">
        <v>6</v>
      </c>
      <c r="D109" s="275">
        <v>0</v>
      </c>
      <c r="E109" s="276">
        <v>0.29665722</v>
      </c>
      <c r="F109" s="275">
        <v>0</v>
      </c>
      <c r="G109" s="276">
        <v>0</v>
      </c>
      <c r="H109" s="275">
        <v>0</v>
      </c>
      <c r="I109" s="276">
        <v>0</v>
      </c>
      <c r="J109" s="275">
        <v>0</v>
      </c>
      <c r="K109" s="276">
        <v>0.53139930999999996</v>
      </c>
      <c r="L109" s="275">
        <v>0</v>
      </c>
      <c r="M109" s="276">
        <v>7.9195099999999994E-3</v>
      </c>
      <c r="N109" s="275">
        <v>6</v>
      </c>
      <c r="O109" s="276">
        <v>93.422327559999999</v>
      </c>
      <c r="P109" s="275">
        <v>0</v>
      </c>
      <c r="Q109" s="276">
        <v>5.7416964000000004</v>
      </c>
      <c r="R109" s="275">
        <v>0</v>
      </c>
      <c r="S109" s="277">
        <v>0</v>
      </c>
      <c r="T109" s="274">
        <v>7</v>
      </c>
      <c r="U109" s="275">
        <v>0</v>
      </c>
      <c r="V109" s="276">
        <v>1.86229439</v>
      </c>
      <c r="W109" s="275">
        <v>0</v>
      </c>
      <c r="X109" s="276">
        <v>0</v>
      </c>
      <c r="Y109" s="275">
        <v>0</v>
      </c>
      <c r="Z109" s="276">
        <v>0</v>
      </c>
      <c r="AA109" s="275">
        <v>0</v>
      </c>
      <c r="AB109" s="276">
        <v>0.64063966999999999</v>
      </c>
      <c r="AC109" s="275">
        <v>0</v>
      </c>
      <c r="AD109" s="276">
        <v>4.972029E-2</v>
      </c>
      <c r="AE109" s="275">
        <v>6</v>
      </c>
      <c r="AF109" s="276">
        <v>89.764920250000003</v>
      </c>
      <c r="AG109" s="275">
        <v>0</v>
      </c>
      <c r="AH109" s="276">
        <v>7.6824254099999996</v>
      </c>
      <c r="AI109" s="275">
        <v>0</v>
      </c>
      <c r="AJ109" s="276">
        <v>0</v>
      </c>
    </row>
    <row r="110" spans="1:36" s="266" customFormat="1" ht="15" customHeight="1" x14ac:dyDescent="0.2">
      <c r="A110" s="720" t="s">
        <v>196</v>
      </c>
      <c r="B110" s="269" t="s">
        <v>63</v>
      </c>
      <c r="C110" s="283">
        <v>30</v>
      </c>
      <c r="D110" s="284">
        <v>0</v>
      </c>
      <c r="E110" s="285">
        <v>7.3693560000000005E-2</v>
      </c>
      <c r="F110" s="284">
        <v>0</v>
      </c>
      <c r="G110" s="285">
        <v>0</v>
      </c>
      <c r="H110" s="284">
        <v>0</v>
      </c>
      <c r="I110" s="285">
        <v>0.18859529999999999</v>
      </c>
      <c r="J110" s="284">
        <v>0</v>
      </c>
      <c r="K110" s="285">
        <v>53.105447929999997</v>
      </c>
      <c r="L110" s="284">
        <v>0</v>
      </c>
      <c r="M110" s="285">
        <v>0</v>
      </c>
      <c r="N110" s="284">
        <v>14</v>
      </c>
      <c r="O110" s="285">
        <v>44.77753302</v>
      </c>
      <c r="P110" s="284">
        <v>1</v>
      </c>
      <c r="Q110" s="285">
        <v>1.8547301899999999</v>
      </c>
      <c r="R110" s="284">
        <v>0</v>
      </c>
      <c r="S110" s="286">
        <v>0</v>
      </c>
      <c r="T110" s="283">
        <v>30</v>
      </c>
      <c r="U110" s="284">
        <v>0</v>
      </c>
      <c r="V110" s="285">
        <v>0.59105306999999996</v>
      </c>
      <c r="W110" s="284">
        <v>0</v>
      </c>
      <c r="X110" s="285">
        <v>0</v>
      </c>
      <c r="Y110" s="284">
        <v>0</v>
      </c>
      <c r="Z110" s="285">
        <v>1.0634262800000001</v>
      </c>
      <c r="AA110" s="284">
        <v>11</v>
      </c>
      <c r="AB110" s="285">
        <v>35.701161540000001</v>
      </c>
      <c r="AC110" s="284">
        <v>0</v>
      </c>
      <c r="AD110" s="285">
        <v>0</v>
      </c>
      <c r="AE110" s="284">
        <v>17</v>
      </c>
      <c r="AF110" s="285">
        <v>58.826068120000002</v>
      </c>
      <c r="AG110" s="284">
        <v>0</v>
      </c>
      <c r="AH110" s="285">
        <v>3.8182909899999999</v>
      </c>
      <c r="AI110" s="284">
        <v>0</v>
      </c>
      <c r="AJ110" s="285">
        <v>0</v>
      </c>
    </row>
    <row r="111" spans="1:36" s="266" customFormat="1" ht="15" customHeight="1" x14ac:dyDescent="0.2">
      <c r="A111" s="720"/>
      <c r="B111" s="273" t="s">
        <v>162</v>
      </c>
      <c r="C111" s="274">
        <v>7</v>
      </c>
      <c r="D111" s="275">
        <v>0</v>
      </c>
      <c r="E111" s="276">
        <v>0.30593856000000003</v>
      </c>
      <c r="F111" s="275">
        <v>0</v>
      </c>
      <c r="G111" s="276">
        <v>0</v>
      </c>
      <c r="H111" s="275">
        <v>0</v>
      </c>
      <c r="I111" s="276">
        <v>0.45225933000000001</v>
      </c>
      <c r="J111" s="275">
        <v>0</v>
      </c>
      <c r="K111" s="276">
        <v>92.36022964</v>
      </c>
      <c r="L111" s="275">
        <v>0</v>
      </c>
      <c r="M111" s="276">
        <v>0</v>
      </c>
      <c r="N111" s="275">
        <v>1</v>
      </c>
      <c r="O111" s="276">
        <v>6.8815724600000001</v>
      </c>
      <c r="P111" s="275">
        <v>0</v>
      </c>
      <c r="Q111" s="276">
        <v>0</v>
      </c>
      <c r="R111" s="275">
        <v>0</v>
      </c>
      <c r="S111" s="277">
        <v>0</v>
      </c>
      <c r="T111" s="274">
        <v>8</v>
      </c>
      <c r="U111" s="275">
        <v>0</v>
      </c>
      <c r="V111" s="276">
        <v>1.89660574</v>
      </c>
      <c r="W111" s="275">
        <v>0</v>
      </c>
      <c r="X111" s="276">
        <v>0</v>
      </c>
      <c r="Y111" s="275">
        <v>0</v>
      </c>
      <c r="Z111" s="276">
        <v>2.1215854200000002</v>
      </c>
      <c r="AA111" s="275">
        <v>7</v>
      </c>
      <c r="AB111" s="276">
        <v>89.409903529999994</v>
      </c>
      <c r="AC111" s="275">
        <v>0</v>
      </c>
      <c r="AD111" s="276">
        <v>0</v>
      </c>
      <c r="AE111" s="275">
        <v>1</v>
      </c>
      <c r="AF111" s="276">
        <v>6.5094492300000004</v>
      </c>
      <c r="AG111" s="275">
        <v>0</v>
      </c>
      <c r="AH111" s="276">
        <v>6.2456079999999997E-2</v>
      </c>
      <c r="AI111" s="275">
        <v>0</v>
      </c>
      <c r="AJ111" s="276">
        <v>0</v>
      </c>
    </row>
    <row r="112" spans="1:36" s="266" customFormat="1" ht="15" customHeight="1" x14ac:dyDescent="0.2">
      <c r="A112" s="721"/>
      <c r="B112" s="287" t="s">
        <v>163</v>
      </c>
      <c r="C112" s="288">
        <v>23</v>
      </c>
      <c r="D112" s="289">
        <v>0</v>
      </c>
      <c r="E112" s="290">
        <v>0</v>
      </c>
      <c r="F112" s="289">
        <v>0</v>
      </c>
      <c r="G112" s="290">
        <v>0</v>
      </c>
      <c r="H112" s="289">
        <v>0</v>
      </c>
      <c r="I112" s="290">
        <v>0.10493217000000001</v>
      </c>
      <c r="J112" s="289">
        <v>0</v>
      </c>
      <c r="K112" s="290">
        <v>40.649529649999998</v>
      </c>
      <c r="L112" s="289">
        <v>0</v>
      </c>
      <c r="M112" s="290">
        <v>0</v>
      </c>
      <c r="N112" s="289">
        <v>13</v>
      </c>
      <c r="O112" s="290">
        <v>56.802284319999998</v>
      </c>
      <c r="P112" s="289">
        <v>1</v>
      </c>
      <c r="Q112" s="290">
        <v>2.4432538500000001</v>
      </c>
      <c r="R112" s="289">
        <v>0</v>
      </c>
      <c r="S112" s="291">
        <v>0</v>
      </c>
      <c r="T112" s="288">
        <v>21</v>
      </c>
      <c r="U112" s="289">
        <v>0</v>
      </c>
      <c r="V112" s="290">
        <v>8.5784360000000004E-2</v>
      </c>
      <c r="W112" s="289">
        <v>0</v>
      </c>
      <c r="X112" s="290">
        <v>0</v>
      </c>
      <c r="Y112" s="289">
        <v>0</v>
      </c>
      <c r="Z112" s="290">
        <v>0.65390261999999999</v>
      </c>
      <c r="AA112" s="289">
        <v>3</v>
      </c>
      <c r="AB112" s="290">
        <v>14.91506277</v>
      </c>
      <c r="AC112" s="289">
        <v>0</v>
      </c>
      <c r="AD112" s="290">
        <v>0</v>
      </c>
      <c r="AE112" s="289">
        <v>17</v>
      </c>
      <c r="AF112" s="290">
        <v>79.073394109999995</v>
      </c>
      <c r="AG112" s="289">
        <v>0</v>
      </c>
      <c r="AH112" s="290">
        <v>5.2718561399999997</v>
      </c>
      <c r="AI112" s="289">
        <v>0</v>
      </c>
      <c r="AJ112" s="290">
        <v>0</v>
      </c>
    </row>
    <row r="113" spans="1:19" s="266" customFormat="1" ht="15" customHeight="1" x14ac:dyDescent="0.2">
      <c r="A113" s="268"/>
      <c r="B113" s="268"/>
      <c r="C113" s="268"/>
      <c r="D113" s="268"/>
      <c r="E113" s="268"/>
      <c r="F113" s="268"/>
      <c r="G113" s="268"/>
      <c r="H113" s="268"/>
      <c r="I113" s="268"/>
      <c r="J113" s="268"/>
      <c r="K113" s="268"/>
      <c r="L113" s="268"/>
      <c r="M113" s="268"/>
      <c r="N113" s="268"/>
      <c r="O113" s="268"/>
      <c r="P113" s="268"/>
      <c r="Q113" s="268"/>
      <c r="R113" s="268"/>
    </row>
    <row r="114" spans="1:19" s="293" customFormat="1" ht="15" customHeight="1" x14ac:dyDescent="0.25">
      <c r="A114" s="725" t="s">
        <v>197</v>
      </c>
      <c r="B114" s="725"/>
      <c r="C114" s="725"/>
      <c r="D114" s="725"/>
      <c r="E114" s="725"/>
      <c r="F114" s="725"/>
      <c r="G114" s="725"/>
      <c r="H114" s="725"/>
      <c r="I114" s="725"/>
      <c r="J114" s="725"/>
      <c r="K114" s="292"/>
    </row>
    <row r="115" spans="1:19" s="293" customFormat="1" ht="15" customHeight="1" x14ac:dyDescent="0.25">
      <c r="A115" s="726" t="s">
        <v>198</v>
      </c>
      <c r="B115" s="726"/>
      <c r="C115" s="726"/>
      <c r="D115" s="726"/>
      <c r="E115" s="726"/>
      <c r="F115" s="726"/>
      <c r="G115" s="726"/>
      <c r="H115" s="726"/>
      <c r="I115" s="726"/>
      <c r="J115" s="726"/>
      <c r="K115" s="294"/>
    </row>
    <row r="116" spans="1:19" s="293" customFormat="1" ht="15" customHeight="1" x14ac:dyDescent="0.25">
      <c r="A116" s="727"/>
      <c r="B116" s="727"/>
      <c r="C116" s="727"/>
      <c r="D116" s="727"/>
      <c r="E116" s="727"/>
      <c r="F116" s="727"/>
      <c r="G116" s="727"/>
      <c r="H116" s="727"/>
      <c r="I116" s="727"/>
      <c r="J116" s="727"/>
      <c r="K116" s="295"/>
    </row>
    <row r="117" spans="1:19" s="266" customFormat="1" ht="15" customHeight="1" x14ac:dyDescent="0.2">
      <c r="A117" s="296"/>
      <c r="B117" s="296"/>
      <c r="C117" s="296"/>
      <c r="D117" s="296"/>
      <c r="E117" s="296"/>
      <c r="F117" s="296"/>
      <c r="G117" s="296"/>
      <c r="H117" s="296"/>
      <c r="I117" s="296"/>
      <c r="J117" s="296"/>
      <c r="K117" s="296"/>
      <c r="L117" s="296"/>
      <c r="M117" s="296"/>
      <c r="N117" s="296"/>
      <c r="O117" s="296"/>
      <c r="P117" s="296"/>
      <c r="Q117" s="296"/>
      <c r="R117" s="296"/>
      <c r="S117" s="296"/>
    </row>
    <row r="118" spans="1:19" s="268" customFormat="1" x14ac:dyDescent="0.2">
      <c r="A118" s="297"/>
      <c r="B118" s="298"/>
      <c r="C118" s="299"/>
      <c r="D118" s="299"/>
      <c r="E118" s="299"/>
    </row>
    <row r="119" spans="1:19" s="268" customFormat="1" x14ac:dyDescent="0.2">
      <c r="A119" s="297"/>
      <c r="B119" s="298"/>
      <c r="C119" s="299"/>
      <c r="D119" s="299"/>
      <c r="E119" s="299"/>
    </row>
    <row r="120" spans="1:19" s="268" customFormat="1" x14ac:dyDescent="0.2">
      <c r="A120" s="297"/>
      <c r="B120" s="298"/>
      <c r="C120" s="299"/>
      <c r="D120" s="299"/>
      <c r="E120" s="299"/>
    </row>
    <row r="121" spans="1:19" s="268" customFormat="1" ht="12.75" x14ac:dyDescent="0.2">
      <c r="A121" s="297"/>
      <c r="B121" s="298"/>
      <c r="C121" s="299"/>
      <c r="D121" s="299"/>
      <c r="E121" s="299"/>
      <c r="G121" s="300"/>
      <c r="H121" s="300"/>
    </row>
    <row r="122" spans="1:19" s="268" customFormat="1" ht="12.75" x14ac:dyDescent="0.2">
      <c r="A122" s="297"/>
      <c r="B122" s="298"/>
      <c r="C122" s="299"/>
      <c r="D122" s="299"/>
      <c r="E122" s="299"/>
      <c r="G122" s="300"/>
      <c r="H122" s="300"/>
    </row>
    <row r="123" spans="1:19" s="268" customFormat="1" ht="12.75" x14ac:dyDescent="0.2">
      <c r="A123" s="297"/>
      <c r="B123" s="298"/>
      <c r="C123" s="299"/>
      <c r="D123" s="299"/>
      <c r="E123" s="299"/>
      <c r="G123" s="300"/>
      <c r="H123" s="300"/>
    </row>
    <row r="124" spans="1:19" s="268" customFormat="1" ht="12.75" x14ac:dyDescent="0.2">
      <c r="A124" s="297"/>
      <c r="B124" s="298"/>
      <c r="C124" s="299"/>
      <c r="D124" s="299"/>
      <c r="E124" s="299"/>
      <c r="G124" s="300"/>
      <c r="H124" s="300"/>
    </row>
    <row r="125" spans="1:19" s="268" customFormat="1" ht="12.75" x14ac:dyDescent="0.2">
      <c r="A125" s="297"/>
      <c r="B125" s="298"/>
      <c r="C125" s="299"/>
      <c r="D125" s="299"/>
      <c r="E125" s="299"/>
      <c r="G125" s="300"/>
      <c r="H125" s="300"/>
    </row>
    <row r="126" spans="1:19" s="268" customFormat="1" ht="12.75" x14ac:dyDescent="0.2">
      <c r="A126" s="297"/>
      <c r="B126" s="298"/>
      <c r="C126" s="299"/>
      <c r="D126" s="299"/>
      <c r="E126" s="299"/>
      <c r="G126" s="300"/>
      <c r="H126" s="300"/>
    </row>
    <row r="127" spans="1:19" s="268" customFormat="1" ht="12.75" x14ac:dyDescent="0.2">
      <c r="A127" s="297"/>
      <c r="B127" s="298"/>
      <c r="C127" s="299"/>
      <c r="D127" s="299"/>
      <c r="E127" s="299"/>
      <c r="G127" s="300"/>
      <c r="H127" s="300"/>
    </row>
    <row r="128" spans="1:19" s="268" customFormat="1" ht="12.75" x14ac:dyDescent="0.2">
      <c r="A128" s="297"/>
      <c r="B128" s="298"/>
      <c r="C128" s="299"/>
      <c r="D128" s="299"/>
      <c r="E128" s="299"/>
      <c r="G128" s="300"/>
      <c r="H128" s="300"/>
    </row>
    <row r="129" spans="1:8" s="268" customFormat="1" ht="12.75" x14ac:dyDescent="0.2">
      <c r="A129" s="297"/>
      <c r="B129" s="298"/>
      <c r="C129" s="299"/>
      <c r="D129" s="299"/>
      <c r="E129" s="299"/>
      <c r="G129" s="300"/>
      <c r="H129" s="300"/>
    </row>
    <row r="130" spans="1:8" s="268" customFormat="1" ht="12.75" x14ac:dyDescent="0.2">
      <c r="A130" s="297"/>
      <c r="B130" s="298"/>
      <c r="C130" s="299"/>
      <c r="D130" s="299"/>
      <c r="E130" s="299"/>
      <c r="G130" s="300"/>
      <c r="H130" s="300"/>
    </row>
    <row r="131" spans="1:8" s="268" customFormat="1" ht="12.75" x14ac:dyDescent="0.2">
      <c r="A131" s="297"/>
      <c r="B131" s="298"/>
      <c r="C131" s="299"/>
      <c r="D131" s="299"/>
      <c r="E131" s="299"/>
      <c r="G131" s="300"/>
      <c r="H131" s="300"/>
    </row>
    <row r="132" spans="1:8" s="268" customFormat="1" ht="12.75" x14ac:dyDescent="0.2">
      <c r="A132" s="297"/>
      <c r="B132" s="298"/>
      <c r="C132" s="299"/>
      <c r="D132" s="299"/>
      <c r="E132" s="299"/>
      <c r="G132" s="300"/>
      <c r="H132" s="300"/>
    </row>
    <row r="133" spans="1:8" s="268" customFormat="1" ht="12.75" x14ac:dyDescent="0.2">
      <c r="A133" s="297"/>
      <c r="B133" s="298"/>
      <c r="C133" s="299"/>
      <c r="D133" s="299"/>
      <c r="E133" s="299"/>
      <c r="G133" s="300"/>
      <c r="H133" s="300"/>
    </row>
    <row r="134" spans="1:8" s="268" customFormat="1" ht="12.75" x14ac:dyDescent="0.2">
      <c r="A134" s="297"/>
      <c r="B134" s="298"/>
      <c r="C134" s="299"/>
      <c r="D134" s="299"/>
      <c r="E134" s="299"/>
      <c r="G134" s="300"/>
      <c r="H134" s="300"/>
    </row>
    <row r="135" spans="1:8" s="268" customFormat="1" ht="12.75" x14ac:dyDescent="0.2">
      <c r="A135" s="297"/>
      <c r="B135" s="298"/>
      <c r="C135" s="299"/>
      <c r="D135" s="299"/>
      <c r="E135" s="299"/>
      <c r="G135" s="300"/>
      <c r="H135" s="300"/>
    </row>
    <row r="136" spans="1:8" s="268" customFormat="1" ht="12.75" x14ac:dyDescent="0.2">
      <c r="A136" s="297"/>
      <c r="B136" s="298"/>
      <c r="C136" s="299"/>
      <c r="D136" s="299"/>
      <c r="E136" s="299"/>
      <c r="G136" s="300"/>
      <c r="H136" s="300"/>
    </row>
    <row r="137" spans="1:8" s="268" customFormat="1" ht="12.75" x14ac:dyDescent="0.2">
      <c r="A137" s="297"/>
      <c r="B137" s="298"/>
      <c r="C137" s="299"/>
      <c r="D137" s="299"/>
      <c r="E137" s="299"/>
      <c r="G137" s="300"/>
      <c r="H137" s="300"/>
    </row>
    <row r="138" spans="1:8" s="268" customFormat="1" ht="12.75" x14ac:dyDescent="0.2">
      <c r="A138" s="297"/>
      <c r="B138" s="298"/>
      <c r="C138" s="299"/>
      <c r="D138" s="299"/>
      <c r="E138" s="299"/>
      <c r="G138" s="300"/>
      <c r="H138" s="300"/>
    </row>
    <row r="139" spans="1:8" s="268" customFormat="1" ht="12.75" x14ac:dyDescent="0.2">
      <c r="A139" s="297"/>
      <c r="B139" s="298"/>
      <c r="C139" s="299"/>
      <c r="D139" s="299"/>
      <c r="E139" s="299"/>
      <c r="G139" s="300"/>
      <c r="H139" s="300"/>
    </row>
    <row r="140" spans="1:8" s="268" customFormat="1" ht="12.75" x14ac:dyDescent="0.2">
      <c r="A140" s="297"/>
      <c r="B140" s="298"/>
      <c r="C140" s="299"/>
      <c r="D140" s="299"/>
      <c r="E140" s="299"/>
      <c r="G140" s="300"/>
      <c r="H140" s="300"/>
    </row>
    <row r="141" spans="1:8" s="299" customFormat="1" ht="15.75" customHeight="1" x14ac:dyDescent="0.25">
      <c r="A141" s="297"/>
      <c r="B141" s="298"/>
      <c r="G141" s="300"/>
      <c r="H141" s="300"/>
    </row>
    <row r="142" spans="1:8" s="302" customFormat="1" ht="12.75" x14ac:dyDescent="0.2">
      <c r="A142" s="301"/>
      <c r="C142" s="299"/>
      <c r="D142" s="299"/>
      <c r="G142" s="300"/>
      <c r="H142" s="300"/>
    </row>
    <row r="143" spans="1:8" s="302" customFormat="1" x14ac:dyDescent="0.2">
      <c r="A143" s="728"/>
      <c r="B143" s="729"/>
    </row>
    <row r="144" spans="1:8" s="302" customFormat="1" x14ac:dyDescent="0.2">
      <c r="A144" s="728"/>
      <c r="B144" s="729"/>
    </row>
    <row r="145" spans="1:2" s="304" customFormat="1" ht="12.75" x14ac:dyDescent="0.2">
      <c r="A145" s="303"/>
    </row>
    <row r="146" spans="1:2" s="304" customFormat="1" ht="12.75" x14ac:dyDescent="0.2">
      <c r="A146" s="723"/>
      <c r="B146" s="724"/>
    </row>
    <row r="147" spans="1:2" s="304" customFormat="1" ht="12.75" x14ac:dyDescent="0.2">
      <c r="A147" s="723"/>
      <c r="B147" s="724"/>
    </row>
    <row r="148" spans="1:2" s="304" customFormat="1" ht="12.75" x14ac:dyDescent="0.2">
      <c r="A148" s="303"/>
    </row>
    <row r="149" spans="1:2" s="304" customFormat="1" ht="12.75" x14ac:dyDescent="0.2">
      <c r="A149" s="305"/>
      <c r="B149" s="722"/>
    </row>
    <row r="150" spans="1:2" s="304" customFormat="1" ht="12.75" x14ac:dyDescent="0.2">
      <c r="A150" s="303"/>
      <c r="B150" s="722"/>
    </row>
    <row r="151" spans="1:2" s="304" customFormat="1" ht="12.75" x14ac:dyDescent="0.2">
      <c r="A151" s="305"/>
    </row>
    <row r="152" spans="1:2" s="304" customFormat="1" ht="12.75" x14ac:dyDescent="0.2">
      <c r="A152" s="305"/>
      <c r="B152" s="306"/>
    </row>
    <row r="153" spans="1:2" s="304" customFormat="1" ht="12.75" x14ac:dyDescent="0.2">
      <c r="A153" s="723"/>
      <c r="B153" s="724"/>
    </row>
    <row r="154" spans="1:2" s="304" customFormat="1" ht="12.75" x14ac:dyDescent="0.2">
      <c r="A154" s="723"/>
      <c r="B154" s="724"/>
    </row>
  </sheetData>
  <mergeCells count="71">
    <mergeCell ref="B149:B150"/>
    <mergeCell ref="A153:A154"/>
    <mergeCell ref="B153:B154"/>
    <mergeCell ref="A114:J114"/>
    <mergeCell ref="A115:J115"/>
    <mergeCell ref="A116:J116"/>
    <mergeCell ref="A143:A144"/>
    <mergeCell ref="B143:B144"/>
    <mergeCell ref="A146:A147"/>
    <mergeCell ref="B146:B147"/>
    <mergeCell ref="A110:A112"/>
    <mergeCell ref="A78:A80"/>
    <mergeCell ref="A81:A83"/>
    <mergeCell ref="A84:A86"/>
    <mergeCell ref="A87:A89"/>
    <mergeCell ref="A90:A92"/>
    <mergeCell ref="A93:A94"/>
    <mergeCell ref="A95:A97"/>
    <mergeCell ref="A98:A100"/>
    <mergeCell ref="A101:A103"/>
    <mergeCell ref="A104:A106"/>
    <mergeCell ref="A107:A109"/>
    <mergeCell ref="A75:A77"/>
    <mergeCell ref="A42:A44"/>
    <mergeCell ref="A45:A47"/>
    <mergeCell ref="A48:A50"/>
    <mergeCell ref="A51:A53"/>
    <mergeCell ref="A54:A56"/>
    <mergeCell ref="A57:A59"/>
    <mergeCell ref="A60:A62"/>
    <mergeCell ref="A63:A65"/>
    <mergeCell ref="A66:A68"/>
    <mergeCell ref="A69:A71"/>
    <mergeCell ref="A72:A74"/>
    <mergeCell ref="A24:A26"/>
    <mergeCell ref="A27:A29"/>
    <mergeCell ref="A30:A32"/>
    <mergeCell ref="A33:A35"/>
    <mergeCell ref="A36:A38"/>
    <mergeCell ref="A39:A41"/>
    <mergeCell ref="AG10:AH10"/>
    <mergeCell ref="AI10:AJ10"/>
    <mergeCell ref="A12:A14"/>
    <mergeCell ref="A15:A17"/>
    <mergeCell ref="A18:A20"/>
    <mergeCell ref="A21:A23"/>
    <mergeCell ref="U10:V10"/>
    <mergeCell ref="W10:X10"/>
    <mergeCell ref="Y10:Z10"/>
    <mergeCell ref="AA10:AB10"/>
    <mergeCell ref="AC10:AD10"/>
    <mergeCell ref="AE10:AF10"/>
    <mergeCell ref="J10:K10"/>
    <mergeCell ref="L10:M10"/>
    <mergeCell ref="N10:O10"/>
    <mergeCell ref="P10:Q10"/>
    <mergeCell ref="R10:S10"/>
    <mergeCell ref="T10:T11"/>
    <mergeCell ref="A10:A11"/>
    <mergeCell ref="B10:B11"/>
    <mergeCell ref="C10:C11"/>
    <mergeCell ref="D10:E10"/>
    <mergeCell ref="F10:G10"/>
    <mergeCell ref="H10:I10"/>
    <mergeCell ref="C9:S9"/>
    <mergeCell ref="T9:AJ9"/>
    <mergeCell ref="A3:AJ3"/>
    <mergeCell ref="A4:C4"/>
    <mergeCell ref="A5:C5"/>
    <mergeCell ref="A6:C6"/>
    <mergeCell ref="A7:C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Lista de indicadores</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RODRIGUEZ YATE</dc:creator>
  <cp:lastModifiedBy>ELENA RODRIGUEZ YATE</cp:lastModifiedBy>
  <dcterms:created xsi:type="dcterms:W3CDTF">2020-09-09T14:41:30Z</dcterms:created>
  <dcterms:modified xsi:type="dcterms:W3CDTF">2020-12-11T17:40:35Z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0x010100F0E1FD799A27CA419711E035F116E5A6</vt:lpwstr>
  </property>
</Properties>
</file>