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GELITA\TRABAJO DANE 2020\DANE 2022\Economía Circular\5 Reporte circular\"/>
    </mc:Choice>
  </mc:AlternateContent>
  <bookViews>
    <workbookView xWindow="0" yWindow="0" windowWidth="20490" windowHeight="7620"/>
  </bookViews>
  <sheets>
    <sheet name="Lista de indicadores" sheetId="2" r:id="rId1"/>
    <sheet name="Cuadro 1 " sheetId="8" r:id="rId2"/>
    <sheet name="Cuadro 2" sheetId="9" r:id="rId3"/>
    <sheet name="Cuadro 3" sheetId="3" r:id="rId4"/>
    <sheet name="Cuadro 4" sheetId="7" r:id="rId5"/>
    <sheet name="Cuadro 5" sheetId="11" r:id="rId6"/>
    <sheet name="Cuadro 6" sheetId="10" r:id="rId7"/>
    <sheet name="Cuadro 7" sheetId="12" r:id="rId8"/>
    <sheet name="Cuadro 8" sheetId="13" r:id="rId9"/>
    <sheet name="Cuadro 9" sheetId="14" r:id="rId10"/>
    <sheet name="Cuadro 10" sheetId="15" r:id="rId11"/>
    <sheet name="Cuadro 11" sheetId="22" r:id="rId12"/>
    <sheet name="Cuadro 12" sheetId="21" r:id="rId13"/>
    <sheet name="Cuadro 13" sheetId="16" r:id="rId14"/>
    <sheet name="Cuadro 14" sheetId="17" r:id="rId15"/>
    <sheet name="Cuadro 15" sheetId="18" r:id="rId16"/>
    <sheet name="Cuadro 16" sheetId="19" r:id="rId17"/>
    <sheet name="Cuadro 17" sheetId="20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2" l="1"/>
  <c r="F9" i="22"/>
  <c r="E9" i="22"/>
  <c r="D9" i="22"/>
  <c r="C9" i="22"/>
  <c r="D11" i="18"/>
  <c r="C11" i="18"/>
  <c r="M9" i="16"/>
  <c r="L9" i="16"/>
  <c r="K9" i="16"/>
  <c r="J9" i="16"/>
  <c r="I9" i="16"/>
  <c r="H9" i="16"/>
  <c r="G9" i="16"/>
  <c r="F9" i="16"/>
  <c r="E9" i="16"/>
  <c r="D9" i="16"/>
  <c r="F20" i="14"/>
  <c r="F19" i="14"/>
  <c r="F18" i="14"/>
  <c r="F20" i="13"/>
  <c r="F19" i="13"/>
  <c r="F20" i="12"/>
  <c r="F19" i="12"/>
</calcChain>
</file>

<file path=xl/sharedStrings.xml><?xml version="1.0" encoding="utf-8"?>
<sst xmlns="http://schemas.openxmlformats.org/spreadsheetml/2006/main" count="555" uniqueCount="342">
  <si>
    <t>Nombre del indicador</t>
  </si>
  <si>
    <t>Fuente</t>
  </si>
  <si>
    <t>Entidad</t>
  </si>
  <si>
    <t xml:space="preserve">No. </t>
  </si>
  <si>
    <t>Reporte Economía Circular</t>
  </si>
  <si>
    <t>Consumo intermedio de productos energéticos por actividad económica</t>
  </si>
  <si>
    <t>Secciones CIIU Rev. 4 A.C.
12 agrupaciones</t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</si>
  <si>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</si>
  <si>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t>Agricultura, ganadería, caza, silvicultura y pesca</t>
  </si>
  <si>
    <t>Explotación de minas y canteras</t>
  </si>
  <si>
    <t>Industrias manufactureras</t>
  </si>
  <si>
    <t>Construcción</t>
  </si>
  <si>
    <t>Información y comunicaciones</t>
  </si>
  <si>
    <t>Actividades financieras y de seguros</t>
  </si>
  <si>
    <t>Actividades inmobiliarias</t>
  </si>
  <si>
    <t>Consumo intermedio de productos energéticos por actividad económica (terajulios)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</si>
  <si>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</si>
  <si>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Actualizado 6 de mayo de 2022</t>
  </si>
  <si>
    <t>Intensidad energética  por actividad económica (terajulios/miles de millones de pesos)</t>
  </si>
  <si>
    <t xml:space="preserve">Productos energéticos </t>
  </si>
  <si>
    <t>Gas natural (distribuido)</t>
  </si>
  <si>
    <t>Gasolina motor</t>
  </si>
  <si>
    <t xml:space="preserve">Gas Licuado del Petróleo (GLP) </t>
  </si>
  <si>
    <t xml:space="preserve">Leña </t>
  </si>
  <si>
    <t>Electricidad</t>
  </si>
  <si>
    <t>Año</t>
  </si>
  <si>
    <t>Consumo total de energía (terajulios)</t>
  </si>
  <si>
    <t>Población (miles de habitantes)</t>
  </si>
  <si>
    <t>Consumo per cápita</t>
  </si>
  <si>
    <t>Consumo de energía per cápita (terajulios)</t>
  </si>
  <si>
    <t>Actividad económica (que consume entre otros productos de fuente renovable)</t>
  </si>
  <si>
    <t>Elaboración de productos lácteos</t>
  </si>
  <si>
    <t>Elaboración de azúcar y elaboración de panela</t>
  </si>
  <si>
    <t>Fabricación de otros productos minerales no metálicos</t>
  </si>
  <si>
    <r>
      <rPr>
        <vertAlign val="superscript"/>
        <sz val="12"/>
        <color theme="1"/>
        <rFont val="Segoe UI"/>
        <family val="2"/>
      </rPr>
      <t>1</t>
    </r>
    <r>
      <rPr>
        <sz val="9"/>
        <color theme="1"/>
        <rFont val="Segoe UI"/>
        <family val="2"/>
      </rPr>
      <t xml:space="preserve"> Procesamiento y conservación de carne y productos cárnicos de bovinos, bufalinos, porcinos y otras carnes n.c.p.; procesamiento y conservación de carne y productos cárnicos de aves de corral y procesamiento y conservación de pescados, crustáceos y moluscos.</t>
    </r>
  </si>
  <si>
    <r>
      <t>Procesamiento y conservación de carne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</si>
  <si>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t>Coquización, fabricación de productos de la refinación</t>
    </r>
    <r>
      <rPr>
        <vertAlign val="superscript"/>
        <sz val="9"/>
        <rFont val="Segoe UI"/>
        <family val="2"/>
      </rPr>
      <t>2</t>
    </r>
  </si>
  <si>
    <r>
      <t>Fabricación de sustancias químicas básicas</t>
    </r>
    <r>
      <rPr>
        <vertAlign val="superscript"/>
        <sz val="9"/>
        <rFont val="Segoe UI"/>
        <family val="2"/>
      </rPr>
      <t>3</t>
    </r>
  </si>
  <si>
    <r>
      <rPr>
        <vertAlign val="superscript"/>
        <sz val="11"/>
        <color theme="1"/>
        <rFont val="Segoe UI"/>
        <family val="2"/>
      </rPr>
      <t>2</t>
    </r>
    <r>
      <rPr>
        <sz val="9"/>
        <color theme="1"/>
        <rFont val="Segoe UI"/>
        <family val="2"/>
      </rPr>
      <t>Coquización, fabricación de productos de la refinación del petróleo y actividades de mezcla de combustibles.</t>
    </r>
  </si>
  <si>
    <r>
      <rPr>
        <vertAlign val="superscript"/>
        <sz val="11"/>
        <color theme="1"/>
        <rFont val="Segoe UI"/>
        <family val="2"/>
      </rPr>
      <t>3</t>
    </r>
    <r>
      <rPr>
        <sz val="9"/>
        <color theme="1"/>
        <rFont val="Segoe UI"/>
        <family val="2"/>
      </rPr>
  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farmacéutico.</t>
    </r>
  </si>
  <si>
    <t>Proporción de energías renovables consumidas por actividad económica (porcentaje)</t>
  </si>
  <si>
    <t>Oferta de energía renovable (terajulios)</t>
  </si>
  <si>
    <t>Oferta total de energía primaria, fósil y renovable (terajulios)</t>
  </si>
  <si>
    <t>Proporción de la energías renovables</t>
  </si>
  <si>
    <t>Proporción de energías renovables (porcentaje)</t>
  </si>
  <si>
    <t>Consumo de energía per cápita</t>
  </si>
  <si>
    <t>Proporción de energías renovables consumidas por actividad económica</t>
  </si>
  <si>
    <t>Proporción de energías renovables</t>
  </si>
  <si>
    <t>DANE</t>
  </si>
  <si>
    <r>
      <t>2005 - 2020</t>
    </r>
    <r>
      <rPr>
        <b/>
        <vertAlign val="superscript"/>
        <sz val="9"/>
        <color theme="1"/>
        <rFont val="Segoe UI"/>
        <family val="2"/>
      </rPr>
      <t>p</t>
    </r>
  </si>
  <si>
    <r>
      <rPr>
        <vertAlign val="superscript"/>
        <sz val="9"/>
        <color theme="1"/>
        <rFont val="Segoe UI"/>
        <family val="2"/>
      </rPr>
      <t>1</t>
    </r>
    <r>
      <rPr>
        <sz val="9"/>
        <color theme="1"/>
        <rFont val="Segoe UI"/>
        <family val="2"/>
      </rPr>
      <t>Suministro de electricidad, gas, vapor y aire acondicionado; Distribución de agua; evacuación y tratamiento de aguas residuales, gestión de desechos y actividades de saneamiento ambiental.</t>
    </r>
  </si>
  <si>
    <r>
      <rPr>
        <vertAlign val="superscript"/>
        <sz val="9"/>
        <color theme="1"/>
        <rFont val="Segoe UI"/>
        <family val="2"/>
      </rPr>
      <t>2</t>
    </r>
    <r>
      <rPr>
        <sz val="9"/>
        <color theme="1"/>
        <rFont val="Segoe UI"/>
        <family val="2"/>
      </rPr>
      <t xml:space="preserve">Comercio al por mayor y al por menor; reparación de vehículos automotores y motocicletas; Transporte y almacenamiento; Alojamiento y servicios de comida. </t>
    </r>
  </si>
  <si>
    <r>
      <rPr>
        <vertAlign val="superscript"/>
        <sz val="9"/>
        <color theme="1"/>
        <rFont val="Segoe UI"/>
        <family val="2"/>
      </rPr>
      <t>5</t>
    </r>
    <r>
      <rPr>
        <sz val="9"/>
        <color theme="1"/>
        <rFont val="Segoe UI"/>
        <family val="2"/>
      </rPr>
      <t xml:space="preserve">Actividades artísticas, de entretenimiento y recreación y otras actividades de servicios; Actividades de los hogares individuales en calidad de empleadores; actividades no diferenciadas de los hogares individuales como productores de bienes y servicios para uso propio. </t>
    </r>
  </si>
  <si>
    <r>
      <rPr>
        <vertAlign val="superscript"/>
        <sz val="9"/>
        <color theme="1"/>
        <rFont val="Segoe UI"/>
        <family val="2"/>
      </rPr>
      <t>3</t>
    </r>
    <r>
      <rPr>
        <sz val="9"/>
        <color theme="1"/>
        <rFont val="Segoe UI"/>
        <family val="2"/>
      </rPr>
      <t xml:space="preserve">Actividades profesionales, científicas y técnicas; Actividades de servicios administrativos y de apoyo. </t>
    </r>
  </si>
  <si>
    <r>
      <rPr>
        <vertAlign val="superscript"/>
        <sz val="9"/>
        <color theme="1"/>
        <rFont val="Segoe UI"/>
        <family val="2"/>
      </rPr>
      <t>4</t>
    </r>
    <r>
      <rPr>
        <sz val="9"/>
        <color theme="1"/>
        <rFont val="Segoe UI"/>
        <family val="2"/>
      </rPr>
      <t>Administración pública y defensa; planes de seguridad social de afiliación obligatoria; Educación; Actividades de atención de la salud humana y de servicios sociales.</t>
    </r>
  </si>
  <si>
    <r>
      <t>Suministro de electricidad, gas, vapor y aire acondicionado</t>
    </r>
    <r>
      <rPr>
        <vertAlign val="superscript"/>
        <sz val="9"/>
        <rFont val="Segoe UI"/>
        <family val="2"/>
      </rPr>
      <t>1</t>
    </r>
  </si>
  <si>
    <r>
      <t>Comercio al por mayor y al por menor</t>
    </r>
    <r>
      <rPr>
        <vertAlign val="superscript"/>
        <sz val="9"/>
        <rFont val="Segoe UI"/>
        <family val="2"/>
      </rPr>
      <t>2</t>
    </r>
  </si>
  <si>
    <r>
      <t>Actividades profesionales, científicas y técnicas</t>
    </r>
    <r>
      <rPr>
        <vertAlign val="superscript"/>
        <sz val="9"/>
        <rFont val="Segoe UI"/>
        <family val="2"/>
      </rPr>
      <t>3</t>
    </r>
  </si>
  <si>
    <r>
      <t>Administración pública y defensa</t>
    </r>
    <r>
      <rPr>
        <vertAlign val="superscript"/>
        <sz val="9"/>
        <rFont val="Segoe UI"/>
        <family val="2"/>
      </rPr>
      <t>4</t>
    </r>
  </si>
  <si>
    <r>
      <t>Actividades artísticas, de entretenimiento y recreación y otras actividades de servicios</t>
    </r>
    <r>
      <rPr>
        <vertAlign val="superscript"/>
        <sz val="9"/>
        <rFont val="Segoe UI"/>
        <family val="2"/>
      </rPr>
      <t>5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</si>
  <si>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 - Cuenta ambiental y económica de flujos de energía (CAE-FE)</t>
    </r>
  </si>
  <si>
    <t>Participación porcentual del consumo de productos energéticos de los hogares</t>
  </si>
  <si>
    <t>Participación porcentual del consumo de productos energéticos de los hogares (porcentaje)</t>
  </si>
  <si>
    <t xml:space="preserve">Intensidad energética por actividad económica </t>
  </si>
  <si>
    <t>Edificaciones culminadas en las que implementaron sistemas de ahorro de agua</t>
  </si>
  <si>
    <t>Edificaciones culminadas en las que implementaron sistemas de ahorro de energía</t>
  </si>
  <si>
    <t>Edificaciones culminadas que implementaron algún sistema de energía alternativa</t>
  </si>
  <si>
    <t>Número de edificaciones culminadas que implementaron sistemas de ahorro de energía según departamento</t>
  </si>
  <si>
    <t>Energía total consumida, autogenerada y cogenerada por la industria manufacturera</t>
  </si>
  <si>
    <t>Energéticos provenientes de residuos utilizados en la cogeneración y autogeneración de energía en la industria manufacturera</t>
  </si>
  <si>
    <t>Consumo de productos residuales por la industria manufacturera</t>
  </si>
  <si>
    <t>Proporción de residuos sólidos enviados a disposición final por la industria manufacturera</t>
  </si>
  <si>
    <t xml:space="preserve">Porcentaje de aguas residuales industriales tratadas de manera segura </t>
  </si>
  <si>
    <t xml:space="preserve">Edificaciones culminadas que cuentan con algún sistema de ahorro de agua </t>
  </si>
  <si>
    <t xml:space="preserve">Total nacional </t>
  </si>
  <si>
    <t>2019 (III Trimestre) - 2021 (IV Trimestre)</t>
  </si>
  <si>
    <t>Trimestre</t>
  </si>
  <si>
    <t xml:space="preserve">Total Edificaciones que tienen algún sistema de ahorro de agua </t>
  </si>
  <si>
    <t xml:space="preserve">Total de edificaciones </t>
  </si>
  <si>
    <t>Porcentaje de edificaciones con sistema de ahorro de agua</t>
  </si>
  <si>
    <t>Número de edificaciones culminadas en el que implementaron algún sistema de ahorro de agua*</t>
  </si>
  <si>
    <t>Cantidad</t>
  </si>
  <si>
    <t>Área (m2)</t>
  </si>
  <si>
    <t>Accesorios de ahorro de agua</t>
  </si>
  <si>
    <t>Recolección y reutilización agua lluvia</t>
  </si>
  <si>
    <t>Tratamiento de aguas residuales y reciclaje de agua</t>
  </si>
  <si>
    <t>Jardinería exterior eficiente</t>
  </si>
  <si>
    <t>Sub-Medición de agua</t>
  </si>
  <si>
    <t>Tanque de filtración de aguas lluvias</t>
  </si>
  <si>
    <t>Otro Sistema de ahorro de agua**</t>
  </si>
  <si>
    <t>Ninguno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</si>
  <si>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</si>
  <si>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</si>
  <si>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</si>
  <si>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</si>
  <si>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</si>
  <si>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</si>
  <si>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</si>
  <si>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</si>
  <si>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</si>
  <si>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</si>
  <si>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r>
      <rPr>
        <b/>
        <sz val="9"/>
        <color theme="1"/>
        <rFont val="Segoe UI"/>
        <family val="2"/>
      </rPr>
      <t xml:space="preserve">Fuente: </t>
    </r>
    <r>
      <rPr>
        <sz val="9"/>
        <color theme="1"/>
        <rFont val="Segoe UI"/>
        <family val="2"/>
      </rPr>
      <t>DANE - Censo de Edificaciones (CEED)</t>
    </r>
  </si>
  <si>
    <t>* En una edificación se puede tener uno o más sistemas de ahorro de agua</t>
  </si>
  <si>
    <t>** Otros sistemas de ahorro de agua: Recuperación de condensados de aire acondicionado, agua caliente solar, sistemas urbanos de drenaje sostenible.</t>
  </si>
  <si>
    <t xml:space="preserve">Edificaciones culminadas que cuentan con algún sistema de ahorro de energía </t>
  </si>
  <si>
    <t>Total Edificaciones que tienen algún sistema de ahorro de energía</t>
  </si>
  <si>
    <t>Porcentaje de edificaciones con sistema de ahorro de energía</t>
  </si>
  <si>
    <t>Número de edificaciones culminadas en el que implementaron algún sistema de ahorro de energía*</t>
  </si>
  <si>
    <t>Relación ventana / pared</t>
  </si>
  <si>
    <t>Ventilación natural</t>
  </si>
  <si>
    <t>Iluminación natural</t>
  </si>
  <si>
    <t>Valor U de vidrio, muro o cubierta</t>
  </si>
  <si>
    <t>Pintura atérmica en cubierta y/o pared</t>
  </si>
  <si>
    <t>Sistemas de iluminación eficiente</t>
  </si>
  <si>
    <t>Sombreamiento vertical u horizontal</t>
  </si>
  <si>
    <t>Techos y/o muros verdes</t>
  </si>
  <si>
    <t>Controles de iluminación interior y exterior</t>
  </si>
  <si>
    <t>VSD en bombas y/o torres de enfriamiento</t>
  </si>
  <si>
    <t>Ascensores y escaleras eficientes</t>
  </si>
  <si>
    <t>* En una edificación se puede tener uno o más sistemas de ahorro de energía</t>
  </si>
  <si>
    <t>Total edificaciones que tienen algún sistema de energía alternativa</t>
  </si>
  <si>
    <t>Porcentaje de edificaciones con sistema de energía alternativa</t>
  </si>
  <si>
    <t>Número de edificaciones culminadas en el que implementaron algún sistema de energía alternativa*</t>
  </si>
  <si>
    <t>Energía solar fotovoltaica en suelo o techo</t>
  </si>
  <si>
    <t>Energía solar fotovoltaica en fachada</t>
  </si>
  <si>
    <t>Energía solar térmica</t>
  </si>
  <si>
    <t>Climatización geotérmica</t>
  </si>
  <si>
    <t>Otro**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</si>
  <si>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 Censo de Edificaciones (CEED)</t>
    </r>
  </si>
  <si>
    <t>* En una edificación se puede tener uno o más sistemas de energía alternativa</t>
  </si>
  <si>
    <t>** Otro: Paneles solares para iluminación de urbanismo externo. Las casillas en blanco indican que en los reportes de las edificaciones culminadas en los anteriores trimestres no aparece este tipo de iluminación.</t>
  </si>
  <si>
    <t>Total nacional y departamentos</t>
  </si>
  <si>
    <t>2021 (I Trimestre) - 2021 (IV Trimestre)</t>
  </si>
  <si>
    <t>Departamento</t>
  </si>
  <si>
    <t>Número de edificaciones culminadas en el que implementaron algún sistemas de ahorro de energía*
 III Trimestre 2021</t>
  </si>
  <si>
    <t>Número de edificaciones culminadas en el que implementaron algún sistemas de ahorro de energía*
IV Trimestre 2021</t>
  </si>
  <si>
    <t>NS/NR**</t>
  </si>
  <si>
    <t>Antioquia</t>
  </si>
  <si>
    <t>Atlántico</t>
  </si>
  <si>
    <t>Bogotá</t>
  </si>
  <si>
    <t>Bolívar</t>
  </si>
  <si>
    <t>Boyacá</t>
  </si>
  <si>
    <t>Caldas</t>
  </si>
  <si>
    <t>Cauca</t>
  </si>
  <si>
    <t>Cesar</t>
  </si>
  <si>
    <t>Córdoba</t>
  </si>
  <si>
    <t>Cundinamarca</t>
  </si>
  <si>
    <t>Huila</t>
  </si>
  <si>
    <t>Magdalena</t>
  </si>
  <si>
    <t>Meta</t>
  </si>
  <si>
    <t>Nariño</t>
  </si>
  <si>
    <t>Santander</t>
  </si>
  <si>
    <t>Quindio</t>
  </si>
  <si>
    <t>Risaralda</t>
  </si>
  <si>
    <t>Tolima</t>
  </si>
  <si>
    <t>Valle</t>
  </si>
  <si>
    <t>Total</t>
  </si>
  <si>
    <t>Participación (%)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</si>
  <si>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DANE -  Censo de Edificaciones (CEED)</t>
    </r>
  </si>
  <si>
    <t>* Sistemas de Ahorro de energía: en una edificación se puede tener uno o más sistemas de ahorro de energía</t>
  </si>
  <si>
    <t>** NS/ NR : No sabe , No responde</t>
  </si>
  <si>
    <t>Energía comprada, autogereneada, vendida, cogenerada y consumida por la industria manufacturera según divisiones industriales (GWh)
Total Nacional</t>
  </si>
  <si>
    <t>2019 - 2020</t>
  </si>
  <si>
    <t>División Industrial</t>
  </si>
  <si>
    <t>Descripción **</t>
  </si>
  <si>
    <t xml:space="preserve">Energía Comprada GWh </t>
  </si>
  <si>
    <t xml:space="preserve">Energía Autogenerada GWh </t>
  </si>
  <si>
    <t xml:space="preserve">Energía Cogenerada GWh </t>
  </si>
  <si>
    <t xml:space="preserve">Energía Vendida GWh </t>
  </si>
  <si>
    <t xml:space="preserve">Energía Consumida GWh </t>
  </si>
  <si>
    <t>Total energía</t>
  </si>
  <si>
    <t>Elaboración de Productos Alimenticios</t>
  </si>
  <si>
    <t>Fabricación de productos Textiles</t>
  </si>
  <si>
    <t>Fabricación de papel, cartón y productos de papel y cartón</t>
  </si>
  <si>
    <t>Coquización, fabricación de productos de la refinación 
del petróleo y actividad de mezcla de combustibles</t>
  </si>
  <si>
    <t>Fabricación de sustancias y productos químicos</t>
  </si>
  <si>
    <t>Fabricación de productos de caucho y de plástico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</si>
  <si>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Encuesta Anual Manufacturera (EAM)</t>
    </r>
  </si>
  <si>
    <t>* Unidad de energía consumida: gigavatio-hora (GWh)</t>
  </si>
  <si>
    <t>** Las divisiones industriales que realizaron cogeneración y autogerenación de energía fueron: elaboración de productos alimenticios; fabricación de productos textiles; fabricación de papel, cartón y productos de papel y cartón; coquización, fabricación de productos de la refinación del petróleo y actividad de mezcla de combustibles; fabricación de sustancias y productos químicos; fabricación de productos de caucho y de plástico y fabricación de otros productos minerales no metálicos.</t>
  </si>
  <si>
    <r>
      <rPr>
        <b/>
        <sz val="9"/>
        <color theme="1"/>
        <rFont val="Segoe UI"/>
        <family val="2"/>
      </rPr>
      <t xml:space="preserve">Nota: </t>
    </r>
    <r>
      <rPr>
        <sz val="9"/>
        <color theme="1"/>
        <rFont val="Segoe UI"/>
        <family val="2"/>
      </rPr>
      <t xml:space="preserve">
La información debe tomarse de manera independiente para cada año, ya que en la Encuesta Anual Manufacturera se toma la información reportada para cada año de recolección.</t>
    </r>
  </si>
  <si>
    <t>Energéticos provenientes de residuos usados en la industria manufacturera</t>
  </si>
  <si>
    <t>Año 2015 - 2020</t>
  </si>
  <si>
    <t>Energético</t>
  </si>
  <si>
    <t>Cantidad usada (Ton)</t>
  </si>
  <si>
    <t>Cantidad usada para Autogeneración (Ton)</t>
  </si>
  <si>
    <t>Cantidad usada para Cogeneración (Ton)</t>
  </si>
  <si>
    <t xml:space="preserve">Bagazo Caña </t>
  </si>
  <si>
    <t>Cascarilla de café</t>
  </si>
  <si>
    <t>Residuos de palma</t>
  </si>
  <si>
    <t>Cascarilla de Arroz</t>
  </si>
  <si>
    <r>
      <t>Fuente:</t>
    </r>
    <r>
      <rPr>
        <sz val="9"/>
        <rFont val="Segoe UI"/>
        <family val="2"/>
      </rPr>
      <t xml:space="preserve"> DANE - Encuesta Anual Manufacturera (EAM)</t>
    </r>
  </si>
  <si>
    <r>
      <t xml:space="preserve">Nota: </t>
    </r>
    <r>
      <rPr>
        <sz val="9"/>
        <rFont val="Segoe UI"/>
        <family val="2"/>
      </rPr>
      <t>la suma de la cantidad usada para autogeneración y cogeneración no es igual a la cantidad usada total ya que este tipo de energéticos pueden ser usados para generar energía otros tipos de energía.</t>
    </r>
  </si>
  <si>
    <t xml:space="preserve">Materias primas, materiales y empaques consumidos provenientes de residuos según tipo de artículo </t>
  </si>
  <si>
    <t>Año 2019 - 2020</t>
  </si>
  <si>
    <t>CÓDIGO C.P.C.</t>
  </si>
  <si>
    <t>NOMBRE DEL ARTÍCULO</t>
  </si>
  <si>
    <t>Cantidad utilizada toneladas</t>
  </si>
  <si>
    <t>TOTAL</t>
  </si>
  <si>
    <t>Suma de materias primas residuales</t>
  </si>
  <si>
    <t>Escoria de carbón</t>
  </si>
  <si>
    <t>Desechos de vidrio</t>
  </si>
  <si>
    <t>Desechos de papel kraft, plegadizas y cartón corrugado</t>
  </si>
  <si>
    <t>Chatarra de hierro</t>
  </si>
  <si>
    <t>Chatarra de acero</t>
  </si>
  <si>
    <t>Cascarilla o cisco de café</t>
  </si>
  <si>
    <t>Desechos de papel o cartón blanco</t>
  </si>
  <si>
    <t>Cascarilla de cacao</t>
  </si>
  <si>
    <t>Despojos y desechos de animales, no aptos para el consumo humano</t>
  </si>
  <si>
    <t>Huesos</t>
  </si>
  <si>
    <t>Salvado</t>
  </si>
  <si>
    <t>Granza de cereales y/o leguminosas n.c.p.</t>
  </si>
  <si>
    <t>Escoria de alto horno</t>
  </si>
  <si>
    <t>Afrecho de cereales y/o leguminosas n.c.p.</t>
  </si>
  <si>
    <t>Sangre líquida</t>
  </si>
  <si>
    <t>Mogolla-moyuelo</t>
  </si>
  <si>
    <t>Subproductos agrícolas de cereales</t>
  </si>
  <si>
    <t>Desechos de la destilación de azúcares y alcoholes-vinaza</t>
  </si>
  <si>
    <t>Plumas de aves</t>
  </si>
  <si>
    <t>Desechos de papel periódico, directorios y similares</t>
  </si>
  <si>
    <t>Harina de huesos</t>
  </si>
  <si>
    <t>Tripas frescas</t>
  </si>
  <si>
    <t>Retal de galletas</t>
  </si>
  <si>
    <t>Plástico recuperado</t>
  </si>
  <si>
    <t>Afrecho de arroz-cascarilla de arroz</t>
  </si>
  <si>
    <t>Desechos de material plástico</t>
  </si>
  <si>
    <t>Chatarra de aluminio</t>
  </si>
  <si>
    <t>Desechos de cerámica, loza, porcelana, ladrillo y similares</t>
  </si>
  <si>
    <t>Afrecho de maíz</t>
  </si>
  <si>
    <t>Desperdicios y desechos de papel o cartón blanco sin clasificar</t>
  </si>
  <si>
    <t>Chatarra de metales n.c.p</t>
  </si>
  <si>
    <t>Tripas secas</t>
  </si>
  <si>
    <t>Cebada de tercera</t>
  </si>
  <si>
    <t>Retal de polietileno</t>
  </si>
  <si>
    <t>Baterías usadas</t>
  </si>
  <si>
    <t>Chatarra de cobre</t>
  </si>
  <si>
    <t>Trapos y desechos textiles</t>
  </si>
  <si>
    <t>Fibras artificiales y sintéticas recuperadas</t>
  </si>
  <si>
    <t>Sangre desecada</t>
  </si>
  <si>
    <t>Desechos de pescado</t>
  </si>
  <si>
    <t>Residuos de aceites refinados-aceites grasos</t>
  </si>
  <si>
    <t>Recortes, desperdicios y polvo de cuero</t>
  </si>
  <si>
    <t>Desperdicios y chatarra de cinc</t>
  </si>
  <si>
    <t>Cascarilla de soja</t>
  </si>
  <si>
    <t>Cenizas de zinc</t>
  </si>
  <si>
    <t>Fibra de algodón a partir de retal textil</t>
  </si>
  <si>
    <t>Chatarra de latón</t>
  </si>
  <si>
    <t>Lignosulfonatos</t>
  </si>
  <si>
    <t>Desechos de algodón</t>
  </si>
  <si>
    <t>Retal de caucho</t>
  </si>
  <si>
    <t>Desechos de hilados de fibras artificiales o sintéticas</t>
  </si>
  <si>
    <t>Desechos de fibra sintética</t>
  </si>
  <si>
    <t>Retal de mármol</t>
  </si>
  <si>
    <t>Aserrín y virutas de madera</t>
  </si>
  <si>
    <t>Desechos de cuero</t>
  </si>
  <si>
    <t>Cascarilla de algodón</t>
  </si>
  <si>
    <t>Torta de polipropileno</t>
  </si>
  <si>
    <t>Desechos de hilados y tejidos de fibras duras vegetales</t>
  </si>
  <si>
    <t>Lámina prensada de cartón con desechos textiles o cuero especial para calzado</t>
  </si>
  <si>
    <t>Desechos de hilados de algodón</t>
  </si>
  <si>
    <t>Chatarra de plomo</t>
  </si>
  <si>
    <t>Desechos de hilados artificiales y sintéticos</t>
  </si>
  <si>
    <t>Afrecho de soya-soya integral</t>
  </si>
  <si>
    <r>
      <t>Fuente:</t>
    </r>
    <r>
      <rPr>
        <sz val="9"/>
        <rFont val="Segoe UI"/>
        <family val="2"/>
      </rPr>
      <t xml:space="preserve"> DANE - Encuesta Anual Manufacturera</t>
    </r>
    <r>
      <rPr>
        <b/>
        <sz val="9"/>
        <rFont val="Segoe UI"/>
        <family val="2"/>
      </rPr>
      <t xml:space="preserve"> (EAM)</t>
    </r>
  </si>
  <si>
    <t>Residuos sólidos generados y dispuestos por la industria manufacturera según grupos de divisiones industriales
Total Nacional
2020</t>
  </si>
  <si>
    <t xml:space="preserve">Códigos de las divisiones industriales CIIU Rev. 4.0 AC </t>
  </si>
  <si>
    <t xml:space="preserve">Dominios de actividades industriales </t>
  </si>
  <si>
    <t>Residuos generados</t>
  </si>
  <si>
    <t>Residuos dispuestos</t>
  </si>
  <si>
    <t>Intervalo de confianza del 95%</t>
  </si>
  <si>
    <t>Total
Kilogramos</t>
  </si>
  <si>
    <t>c.v.e</t>
  </si>
  <si>
    <t>Límite inferior</t>
  </si>
  <si>
    <t>Límite superior</t>
  </si>
  <si>
    <t xml:space="preserve">Total </t>
  </si>
  <si>
    <t>10, 11 y 12</t>
  </si>
  <si>
    <t>Alimentos, bebidas y tabaco</t>
  </si>
  <si>
    <t>Coquización, fabricación de productos de la refinación del petróleo y combustible nuclear</t>
  </si>
  <si>
    <t>20 y 21</t>
  </si>
  <si>
    <t>16, 17, 18</t>
  </si>
  <si>
    <t>Industria de la madera y el corcho, fabricación de papel y actividades de impresión</t>
  </si>
  <si>
    <t>Industrias de otros productos minerales no metálicos</t>
  </si>
  <si>
    <t>24 y 25</t>
  </si>
  <si>
    <t>Metalurgia y fabricación de productos metálicos</t>
  </si>
  <si>
    <t>13, 14, 15</t>
  </si>
  <si>
    <t>Textiles, confección, calzado y pieles</t>
  </si>
  <si>
    <t>26, 27, 28,  29, 30, 31, 32 y 33</t>
  </si>
  <si>
    <t>Otras divisiones industriales</t>
  </si>
  <si>
    <r>
      <t xml:space="preserve">Fuente: </t>
    </r>
    <r>
      <rPr>
        <sz val="8"/>
        <rFont val="Segoe UI"/>
        <family val="2"/>
      </rPr>
      <t>DANE, Encuesta Ambiental Industrial (EAI).</t>
    </r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</si>
  <si>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Agregación de divisiones industriales de acuerdo con la Clasificación Industrial Internacional Uniforme CIIU 4.0 A.C.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</si>
  <si>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c.v.e (Coeficiente de variación estimado) Este indicador mide la precisión de las cifras estimadas. Los valores inferiores al 10%, representan una alta precisión en las estimaciones; valores entre 10% y 15% significan una precisión aceptable de las cifras estimadas y valores superiores al 15% indican baja precisión de las estimaciones, por tanto, las cifras deben usarse con precaución.  </t>
    </r>
  </si>
  <si>
    <r>
      <t xml:space="preserve">Nota: </t>
    </r>
    <r>
      <rPr>
        <sz val="8"/>
        <rFont val="Segoe UI"/>
        <family val="2"/>
      </rPr>
      <t>Como parte del proceso de producción estadística, el DANE realiza análisis y verificación continua de la información en cada una de las fases del proceso; como consecuencia, se pueden presentar algunos cambios por actualización de la información recibida de las fuentes.</t>
    </r>
  </si>
  <si>
    <r>
      <t xml:space="preserve">Nota: </t>
    </r>
    <r>
      <rPr>
        <sz val="8"/>
        <rFont val="Segoe UI"/>
        <family val="2"/>
      </rPr>
      <t>En la EAI solo se incluyen los residuos sólidos no peligrosos.</t>
    </r>
  </si>
  <si>
    <t xml:space="preserve">Porcentaje de agua residual vertida y tratada por los establecimientos industriales
Total Nacional </t>
  </si>
  <si>
    <t>2012 - 2020</t>
  </si>
  <si>
    <t xml:space="preserve">Porcentaje de agua vertida y tratada *
 (%)           </t>
  </si>
  <si>
    <r>
      <rPr>
        <b/>
        <sz val="9"/>
        <color indexed="8"/>
        <rFont val="Segoe UI"/>
        <family val="2"/>
      </rPr>
      <t xml:space="preserve">Fuente: </t>
    </r>
    <r>
      <rPr>
        <sz val="9"/>
        <color rgb="FF000000"/>
        <rFont val="Segoe UI"/>
        <family val="2"/>
      </rPr>
      <t xml:space="preserve">DANE, Encuesta Ambiental Industrial (EAI).
</t>
    </r>
    <r>
      <rPr>
        <sz val="9"/>
        <color indexed="8"/>
        <rFont val="Segoe UI"/>
        <family val="2"/>
      </rPr>
      <t xml:space="preserve">
</t>
    </r>
    <r>
      <rPr>
        <b/>
        <sz val="9"/>
        <color indexed="8"/>
        <rFont val="Segoe UI"/>
        <family val="2"/>
      </rPr>
      <t>Nota:</t>
    </r>
    <r>
      <rPr>
        <sz val="9"/>
        <color indexed="8"/>
        <rFont val="Segoe UI"/>
        <family val="2"/>
      </rPr>
      <t xml:space="preserve"> Total de agua tratada y vertida incluye el volumen de agua tratada por el establecimiento y tratada por un tercero.
Los valores de agua residual tratada no incluyen el pretratamiento       
</t>
    </r>
    <r>
      <rPr>
        <b/>
        <sz val="9"/>
        <color indexed="8"/>
        <rFont val="Segoe UI"/>
        <family val="2"/>
      </rPr>
      <t>Nota:</t>
    </r>
    <r>
      <rPr>
        <sz val="9"/>
        <color indexed="8"/>
        <rFont val="Segoe UI"/>
        <family val="2"/>
      </rPr>
      <t xml:space="preserve"> * ODS 6.3.1: Porcentaje de agua residual tratada por los establecimientos industriales con respecto al volumen de agua residual generada.</t>
    </r>
  </si>
  <si>
    <t>Productividad energética para la industria manufacturera, miles de pesos / kWh *
Total Nacional</t>
  </si>
  <si>
    <t>2015 - 2020</t>
  </si>
  <si>
    <t>División industrial</t>
  </si>
  <si>
    <t>Descripción</t>
  </si>
  <si>
    <t>Productividad energética (miles de pesos / KWh)</t>
  </si>
  <si>
    <t>Total  productividad energética</t>
  </si>
  <si>
    <t>Elaboración de productos alimenticios</t>
  </si>
  <si>
    <t>Elaboración de bebidas</t>
  </si>
  <si>
    <t>Fabricación de productos textiles</t>
  </si>
  <si>
    <t>Confección de prendas de vestir</t>
  </si>
  <si>
    <t>Curtido y recurtido de cueros; fabricación de artículos de cuero</t>
  </si>
  <si>
    <t>Transformación de la madera y fabricación de productos de madera y de corcho, excepto muebles</t>
  </si>
  <si>
    <t xml:space="preserve">Actividades de impresión y de producción de copias a partir de grabaciones originales </t>
  </si>
  <si>
    <t>Coquización, fabricación de productos de la refinación del petróleo</t>
  </si>
  <si>
    <t>Fabricación de productos farmacéuticos, sustancias químicas medicinales y productos botánicos de uso farmacéutico</t>
  </si>
  <si>
    <t>Fabricación de productos metalúrgicos básicos</t>
  </si>
  <si>
    <t>Fabricación de productos elaborados de metal, excepto maquinaria y equipo</t>
  </si>
  <si>
    <t>Fabricación de aparatos y equipo eléctrico</t>
  </si>
  <si>
    <t>Fabricación de maquinaria y equipo n.c.p.</t>
  </si>
  <si>
    <t>Fabricación de vehículos automotores, remolques y semirremolques</t>
  </si>
  <si>
    <t>Fabricación de otros tipos de equipo de transporte</t>
  </si>
  <si>
    <t>Fabricación de muebles, colchones y somieres</t>
  </si>
  <si>
    <t>Otras industrias manufactureras</t>
  </si>
  <si>
    <r>
      <rPr>
        <b/>
        <sz val="9"/>
        <rFont val="Segoe UI"/>
        <family val="2"/>
      </rPr>
      <t xml:space="preserve">Fuente: </t>
    </r>
    <r>
      <rPr>
        <sz val="9"/>
        <rFont val="Segoe UI"/>
        <family val="2"/>
      </rPr>
      <t>DANE - Encuesta Anual Manufacturera (EAM)</t>
    </r>
  </si>
  <si>
    <t>* Unidad de medida: miles de pesos / kilovatio hora (kWh)</t>
  </si>
  <si>
    <r>
      <rPr>
        <b/>
        <sz val="9"/>
        <color theme="1"/>
        <rFont val="Segoe UI"/>
        <family val="2"/>
      </rPr>
      <t>Nota:</t>
    </r>
    <r>
      <rPr>
        <sz val="9"/>
        <color theme="1"/>
        <rFont val="Segoe UI"/>
        <family val="2"/>
      </rPr>
      <t xml:space="preserve"> La información debe tomarse de manera independiente para cada año, ya que en la Encuesta Anual Manufacturera se toma la información reportada para cada año de recolección.</t>
    </r>
  </si>
  <si>
    <t>Energía consumida por la industria manufacturera según divisiones industriales (GWh) *
Total Nacional</t>
  </si>
  <si>
    <r>
      <t xml:space="preserve">2015 - 2020 </t>
    </r>
    <r>
      <rPr>
        <b/>
        <vertAlign val="superscript"/>
        <sz val="11"/>
        <color theme="1"/>
        <rFont val="Segoe UI"/>
        <family val="2"/>
      </rPr>
      <t>p</t>
    </r>
  </si>
  <si>
    <t>Total energía consumida</t>
  </si>
  <si>
    <t>Curtido y recurtido de cueros; fabricación de calzado; fabricación de artículos de cuero</t>
  </si>
  <si>
    <t>Transformación de la madera y fabricación de productos de madera y de corcho</t>
  </si>
  <si>
    <t>Actividades de impresión y de producción de copias a partir de grabaciones originales</t>
  </si>
  <si>
    <t>Coquización, fabricación de productos de la refinación del petróleo y actividad de mezcla de combustibles</t>
  </si>
  <si>
    <t>Fabricación de productos farmacéuticos, sustancias químicas medicinales y productos botánicos de uso farmacéuticos</t>
  </si>
  <si>
    <t>Fabricación de maquinaria y equipo ncp</t>
  </si>
  <si>
    <t>Otras divisiones Industriales **</t>
  </si>
  <si>
    <r>
      <rPr>
        <b/>
        <sz val="9"/>
        <color theme="1"/>
        <rFont val="Segoe UI"/>
        <family val="2"/>
      </rPr>
      <t xml:space="preserve">Fuente: </t>
    </r>
    <r>
      <rPr>
        <sz val="9"/>
        <color theme="1"/>
        <rFont val="Segoe UI"/>
        <family val="2"/>
      </rPr>
      <t xml:space="preserve">DANE -  Encuesta Anual Manufacturera (EAM) </t>
    </r>
  </si>
  <si>
    <t>**  Otras divisiones Industriales: elaboración de productos de tabaco; Fabricación de productos informáticos, electrónicos y ópticos;  e Instalación, mantenimiento y reparación especializado de maquinaria y equipo.</t>
  </si>
  <si>
    <t xml:space="preserve">Energía consumida por la industria manufacturera </t>
  </si>
  <si>
    <t>Productividad energética para la industria manufacturera</t>
  </si>
  <si>
    <t xml:space="preserve"> Cuenta ambiental y económica de flujos de energía (CAE-FE)</t>
  </si>
  <si>
    <t>Censo de Edificaciones (CEED)</t>
  </si>
  <si>
    <t xml:space="preserve">Encuesta Anual Manufacturera (EAM) </t>
  </si>
  <si>
    <t>Encuesta Anual Manufacturera (EAM)</t>
  </si>
  <si>
    <t>Encuesta Ambiental Industrial (EAI)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</si>
</sst>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64" formatCode="#,##0.0"/>
    <numFmt numFmtId="169" formatCode="0.0"/>
    <numFmt numFmtId="170" formatCode="_-* #,##0_-;\-* #,##0_-;_-* &quot;-&quot;??_-;_-@_-"/>
    <numFmt numFmtId="171" formatCode="#,##0.0;[Red]#,##0.0"/>
    <numFmt numFmtId="172" formatCode="_-* #,##0\ _P_t_s_-;\-* #,##0\ _P_t_s_-;_-* &quot;-&quot;\ _P_t_s_-;_-@_-"/>
    <numFmt numFmtId="173" formatCode="#,##0.0_ ;\-#,##0.0\ "/>
  </numFmts>
  <fonts count="5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vertAlign val="superscript"/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vertAlign val="superscript"/>
      <sz val="11"/>
      <color theme="1"/>
      <name val="Segoe UI"/>
      <family val="2"/>
    </font>
    <font>
      <vertAlign val="superscript"/>
      <sz val="12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9"/>
      <name val="Segoe UI"/>
      <family val="2"/>
    </font>
    <font>
      <sz val="10"/>
      <name val="Segoe UI"/>
      <family val="2"/>
    </font>
    <font>
      <b/>
      <sz val="10"/>
      <color rgb="FF000000"/>
      <name val="Segoe UI"/>
      <family val="2"/>
    </font>
    <font>
      <sz val="10"/>
      <color theme="1"/>
      <name val="Calibri"/>
      <family val="2"/>
      <scheme val="minor"/>
    </font>
    <font>
      <sz val="10"/>
      <name val="Segoe UI"/>
      <family val="2"/>
      <charset val="204"/>
    </font>
    <font>
      <sz val="11"/>
      <color rgb="FFFF0000"/>
      <name val="Segoe UI"/>
      <family val="2"/>
    </font>
    <font>
      <sz val="8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9"/>
      <color theme="1"/>
      <name val="Hind Siliguri Medium"/>
    </font>
    <font>
      <b/>
      <sz val="10"/>
      <name val="Segoe UI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name val="Symbol"/>
      <family val="1"/>
      <charset val="2"/>
    </font>
    <font>
      <sz val="9"/>
      <color indexed="8"/>
      <name val="Segoe UI"/>
      <family val="2"/>
    </font>
    <font>
      <b/>
      <sz val="9"/>
      <color indexed="8"/>
      <name val="Segoe UI"/>
      <family val="2"/>
    </font>
    <font>
      <sz val="9"/>
      <color rgb="FF000000"/>
      <name val="Segoe UI"/>
      <family val="2"/>
    </font>
    <font>
      <b/>
      <vertAlign val="superscript"/>
      <sz val="11"/>
      <color theme="1"/>
      <name val="Segoe UI"/>
      <family val="2"/>
    </font>
    <font>
      <sz val="11"/>
      <color theme="1"/>
      <name val="Segoe UI"/>
      <family val="2"/>
      <charset val="204"/>
    </font>
    <font>
      <sz val="11"/>
      <name val="Segoe UI"/>
      <family val="2"/>
      <charset val="204"/>
    </font>
    <font>
      <b/>
      <sz val="11"/>
      <color theme="0"/>
      <name val="Segoe UI"/>
      <family val="2"/>
      <charset val="204"/>
    </font>
    <font>
      <sz val="11"/>
      <color rgb="FFFF0000"/>
      <name val="Segoe UI"/>
      <family val="2"/>
      <charset val="204"/>
    </font>
    <font>
      <b/>
      <sz val="10"/>
      <name val="Segoe U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41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172" fontId="32" fillId="0" borderId="0" applyFont="0" applyFill="0" applyBorder="0" applyAlignment="0" applyProtection="0"/>
  </cellStyleXfs>
  <cellXfs count="493">
    <xf numFmtId="0" fontId="0" fillId="0" borderId="0" xfId="0"/>
    <xf numFmtId="0" fontId="4" fillId="0" borderId="0" xfId="2" applyFont="1" applyProtection="1"/>
    <xf numFmtId="0" fontId="6" fillId="0" borderId="0" xfId="2" applyFont="1" applyProtection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0" fillId="2" borderId="0" xfId="0" applyFill="1"/>
    <xf numFmtId="3" fontId="11" fillId="5" borderId="9" xfId="0" applyNumberFormat="1" applyFont="1" applyFill="1" applyBorder="1" applyAlignment="1">
      <alignment vertical="center" wrapText="1"/>
    </xf>
    <xf numFmtId="3" fontId="9" fillId="5" borderId="0" xfId="0" applyNumberFormat="1" applyFont="1" applyFill="1" applyBorder="1" applyAlignment="1">
      <alignment horizontal="center" vertical="center"/>
    </xf>
    <xf numFmtId="3" fontId="9" fillId="5" borderId="10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vertical="center" wrapText="1"/>
    </xf>
    <xf numFmtId="3" fontId="9" fillId="5" borderId="5" xfId="0" applyNumberFormat="1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2" borderId="0" xfId="2" applyFont="1" applyFill="1" applyProtection="1"/>
    <xf numFmtId="0" fontId="6" fillId="2" borderId="0" xfId="2" applyFont="1" applyFill="1" applyProtection="1"/>
    <xf numFmtId="164" fontId="9" fillId="2" borderId="0" xfId="0" applyNumberFormat="1" applyFont="1" applyFill="1" applyBorder="1" applyAlignment="1">
      <alignment horizontal="center" vertical="center"/>
    </xf>
    <xf numFmtId="164" fontId="9" fillId="2" borderId="10" xfId="0" applyNumberFormat="1" applyFont="1" applyFill="1" applyBorder="1" applyAlignment="1">
      <alignment horizontal="center" vertical="center"/>
    </xf>
    <xf numFmtId="164" fontId="9" fillId="5" borderId="0" xfId="0" applyNumberFormat="1" applyFont="1" applyFill="1" applyBorder="1" applyAlignment="1">
      <alignment horizontal="center" vertical="center"/>
    </xf>
    <xf numFmtId="164" fontId="9" fillId="5" borderId="10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 vertical="center"/>
    </xf>
    <xf numFmtId="4" fontId="9" fillId="5" borderId="0" xfId="0" applyNumberFormat="1" applyFont="1" applyFill="1" applyBorder="1" applyAlignment="1">
      <alignment horizontal="center" vertical="center"/>
    </xf>
    <xf numFmtId="4" fontId="9" fillId="5" borderId="10" xfId="0" applyNumberFormat="1" applyFont="1" applyFill="1" applyBorder="1" applyAlignment="1">
      <alignment horizontal="center" vertical="center"/>
    </xf>
    <xf numFmtId="4" fontId="9" fillId="5" borderId="5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vertical="center" wrapText="1"/>
    </xf>
    <xf numFmtId="0" fontId="9" fillId="2" borderId="0" xfId="0" applyFont="1" applyFill="1" applyProtection="1">
      <protection locked="0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 applyProtection="1">
      <alignment horizontal="left" vertical="center"/>
    </xf>
    <xf numFmtId="3" fontId="15" fillId="2" borderId="5" xfId="0" applyNumberFormat="1" applyFont="1" applyFill="1" applyBorder="1" applyAlignment="1" applyProtection="1">
      <alignment horizontal="left" vertical="center"/>
    </xf>
    <xf numFmtId="3" fontId="15" fillId="2" borderId="4" xfId="0" applyNumberFormat="1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2" fillId="0" borderId="0" xfId="4" applyFont="1" applyAlignment="1">
      <alignment horizontal="center"/>
    </xf>
    <xf numFmtId="0" fontId="22" fillId="0" borderId="0" xfId="4" applyFont="1"/>
    <xf numFmtId="0" fontId="22" fillId="0" borderId="0" xfId="4" applyFont="1" applyAlignment="1">
      <alignment horizontal="center"/>
    </xf>
    <xf numFmtId="0" fontId="23" fillId="3" borderId="0" xfId="4" applyFont="1" applyFill="1" applyAlignment="1">
      <alignment horizontal="center" vertical="center" wrapText="1"/>
    </xf>
    <xf numFmtId="0" fontId="23" fillId="3" borderId="5" xfId="4" applyFont="1" applyFill="1" applyBorder="1" applyAlignment="1">
      <alignment horizontal="center" vertical="center" wrapText="1"/>
    </xf>
    <xf numFmtId="0" fontId="3" fillId="5" borderId="9" xfId="4" quotePrefix="1" applyFont="1" applyFill="1" applyBorder="1"/>
    <xf numFmtId="0" fontId="3" fillId="5" borderId="0" xfId="4" quotePrefix="1" applyFont="1" applyFill="1"/>
    <xf numFmtId="0" fontId="24" fillId="5" borderId="0" xfId="4" quotePrefix="1" applyFont="1" applyFill="1"/>
    <xf numFmtId="0" fontId="25" fillId="2" borderId="0" xfId="4" applyFont="1" applyFill="1"/>
    <xf numFmtId="0" fontId="3" fillId="5" borderId="3" xfId="4" quotePrefix="1" applyFont="1" applyFill="1" applyBorder="1" applyAlignment="1">
      <alignment horizontal="left"/>
    </xf>
    <xf numFmtId="0" fontId="3" fillId="5" borderId="5" xfId="4" quotePrefix="1" applyFont="1" applyFill="1" applyBorder="1"/>
    <xf numFmtId="0" fontId="24" fillId="5" borderId="5" xfId="4" quotePrefix="1" applyFont="1" applyFill="1" applyBorder="1"/>
    <xf numFmtId="0" fontId="26" fillId="6" borderId="1" xfId="4" applyFont="1" applyFill="1" applyBorder="1" applyAlignment="1">
      <alignment horizontal="center" vertical="center" wrapText="1"/>
    </xf>
    <xf numFmtId="0" fontId="26" fillId="6" borderId="11" xfId="4" applyFont="1" applyFill="1" applyBorder="1" applyAlignment="1">
      <alignment horizontal="center" vertical="center" wrapText="1"/>
    </xf>
    <xf numFmtId="0" fontId="27" fillId="0" borderId="0" xfId="4" applyFont="1"/>
    <xf numFmtId="0" fontId="26" fillId="6" borderId="11" xfId="4" applyFont="1" applyFill="1" applyBorder="1" applyAlignment="1">
      <alignment horizontal="center" vertical="center" wrapText="1"/>
    </xf>
    <xf numFmtId="169" fontId="28" fillId="0" borderId="7" xfId="4" applyNumberFormat="1" applyFont="1" applyBorder="1" applyAlignment="1">
      <alignment horizontal="left" vertical="center" indent="1"/>
    </xf>
    <xf numFmtId="3" fontId="28" fillId="0" borderId="6" xfId="4" applyNumberFormat="1" applyFont="1" applyBorder="1" applyAlignment="1">
      <alignment horizontal="right" vertical="center" indent="3"/>
    </xf>
    <xf numFmtId="3" fontId="28" fillId="0" borderId="6" xfId="5" applyNumberFormat="1" applyFont="1" applyFill="1" applyBorder="1" applyAlignment="1">
      <alignment horizontal="right" vertical="center" indent="3"/>
    </xf>
    <xf numFmtId="164" fontId="28" fillId="0" borderId="6" xfId="4" applyNumberFormat="1" applyFont="1" applyBorder="1" applyAlignment="1">
      <alignment horizontal="right" vertical="center" indent="3"/>
    </xf>
    <xf numFmtId="0" fontId="27" fillId="0" borderId="0" xfId="4" applyFont="1" applyAlignment="1">
      <alignment horizontal="right" vertical="center" indent="2"/>
    </xf>
    <xf numFmtId="169" fontId="28" fillId="5" borderId="9" xfId="4" applyNumberFormat="1" applyFont="1" applyFill="1" applyBorder="1" applyAlignment="1">
      <alignment horizontal="left" vertical="center" indent="1"/>
    </xf>
    <xf numFmtId="3" fontId="28" fillId="5" borderId="0" xfId="4" applyNumberFormat="1" applyFont="1" applyFill="1" applyAlignment="1">
      <alignment horizontal="right" vertical="center" indent="3"/>
    </xf>
    <xf numFmtId="3" fontId="28" fillId="5" borderId="0" xfId="5" applyNumberFormat="1" applyFont="1" applyFill="1" applyBorder="1" applyAlignment="1">
      <alignment horizontal="right" vertical="center" indent="3"/>
    </xf>
    <xf numFmtId="164" fontId="28" fillId="5" borderId="0" xfId="4" applyNumberFormat="1" applyFont="1" applyFill="1" applyAlignment="1">
      <alignment horizontal="right" vertical="center" indent="3"/>
    </xf>
    <xf numFmtId="169" fontId="28" fillId="0" borderId="9" xfId="4" applyNumberFormat="1" applyFont="1" applyBorder="1" applyAlignment="1">
      <alignment horizontal="left" vertical="center" indent="1"/>
    </xf>
    <xf numFmtId="3" fontId="28" fillId="0" borderId="0" xfId="4" applyNumberFormat="1" applyFont="1" applyAlignment="1">
      <alignment horizontal="right" vertical="center" indent="3"/>
    </xf>
    <xf numFmtId="3" fontId="28" fillId="0" borderId="0" xfId="5" applyNumberFormat="1" applyFont="1" applyFill="1" applyBorder="1" applyAlignment="1">
      <alignment horizontal="right" vertical="center" indent="3"/>
    </xf>
    <xf numFmtId="164" fontId="28" fillId="0" borderId="0" xfId="4" applyNumberFormat="1" applyFont="1" applyAlignment="1">
      <alignment horizontal="right" vertical="center" indent="3"/>
    </xf>
    <xf numFmtId="169" fontId="28" fillId="5" borderId="3" xfId="4" applyNumberFormat="1" applyFont="1" applyFill="1" applyBorder="1" applyAlignment="1">
      <alignment horizontal="left" vertical="center" indent="1"/>
    </xf>
    <xf numFmtId="3" fontId="28" fillId="5" borderId="5" xfId="4" applyNumberFormat="1" applyFont="1" applyFill="1" applyBorder="1" applyAlignment="1">
      <alignment horizontal="right" vertical="center" indent="3"/>
    </xf>
    <xf numFmtId="3" fontId="28" fillId="5" borderId="5" xfId="5" applyNumberFormat="1" applyFont="1" applyFill="1" applyBorder="1" applyAlignment="1">
      <alignment horizontal="right" vertical="center" indent="3"/>
    </xf>
    <xf numFmtId="164" fontId="28" fillId="5" borderId="5" xfId="4" applyNumberFormat="1" applyFont="1" applyFill="1" applyBorder="1" applyAlignment="1">
      <alignment horizontal="right" vertical="center" indent="3"/>
    </xf>
    <xf numFmtId="169" fontId="22" fillId="0" borderId="0" xfId="4" applyNumberFormat="1" applyFont="1" applyAlignment="1">
      <alignment horizontal="right"/>
    </xf>
    <xf numFmtId="170" fontId="22" fillId="0" borderId="0" xfId="5" applyNumberFormat="1" applyFont="1" applyFill="1" applyBorder="1" applyAlignment="1">
      <alignment horizontal="right"/>
    </xf>
    <xf numFmtId="0" fontId="19" fillId="0" borderId="0" xfId="4"/>
    <xf numFmtId="0" fontId="9" fillId="0" borderId="7" xfId="4" applyFont="1" applyBorder="1" applyAlignment="1">
      <alignment horizontal="left" vertical="center"/>
    </xf>
    <xf numFmtId="0" fontId="9" fillId="0" borderId="6" xfId="4" applyFont="1" applyBorder="1" applyAlignment="1">
      <alignment horizontal="left" vertical="center"/>
    </xf>
    <xf numFmtId="0" fontId="9" fillId="0" borderId="8" xfId="4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3" xfId="4" applyFont="1" applyBorder="1" applyAlignment="1">
      <alignment horizontal="left" vertical="center"/>
    </xf>
    <xf numFmtId="0" fontId="9" fillId="0" borderId="5" xfId="4" applyFont="1" applyBorder="1" applyAlignment="1">
      <alignment horizontal="left" vertical="center"/>
    </xf>
    <xf numFmtId="0" fontId="9" fillId="0" borderId="4" xfId="4" applyFont="1" applyBorder="1" applyAlignment="1">
      <alignment horizontal="left" vertical="center"/>
    </xf>
    <xf numFmtId="0" fontId="9" fillId="0" borderId="9" xfId="4" applyFont="1" applyBorder="1" applyAlignment="1">
      <alignment vertical="center"/>
    </xf>
    <xf numFmtId="0" fontId="11" fillId="0" borderId="0" xfId="4" applyFont="1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center"/>
    </xf>
    <xf numFmtId="0" fontId="7" fillId="3" borderId="0" xfId="4" applyFont="1" applyFill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3" fillId="5" borderId="9" xfId="4" quotePrefix="1" applyFont="1" applyFill="1" applyBorder="1" applyAlignment="1">
      <alignment horizontal="left"/>
    </xf>
    <xf numFmtId="0" fontId="4" fillId="5" borderId="0" xfId="4" applyFont="1" applyFill="1"/>
    <xf numFmtId="0" fontId="29" fillId="5" borderId="0" xfId="4" applyFont="1" applyFill="1"/>
    <xf numFmtId="0" fontId="4" fillId="2" borderId="0" xfId="4" applyFont="1" applyFill="1"/>
    <xf numFmtId="0" fontId="4" fillId="5" borderId="5" xfId="4" applyFont="1" applyFill="1" applyBorder="1"/>
    <xf numFmtId="0" fontId="29" fillId="5" borderId="5" xfId="4" applyFont="1" applyFill="1" applyBorder="1"/>
    <xf numFmtId="0" fontId="26" fillId="4" borderId="7" xfId="4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 wrapText="1"/>
    </xf>
    <xf numFmtId="0" fontId="21" fillId="0" borderId="0" xfId="4" applyFont="1"/>
    <xf numFmtId="0" fontId="26" fillId="4" borderId="3" xfId="4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 wrapText="1"/>
    </xf>
    <xf numFmtId="169" fontId="25" fillId="0" borderId="7" xfId="4" applyNumberFormat="1" applyFont="1" applyBorder="1" applyAlignment="1">
      <alignment horizontal="left" indent="1"/>
    </xf>
    <xf numFmtId="3" fontId="25" fillId="0" borderId="6" xfId="4" applyNumberFormat="1" applyFont="1" applyBorder="1" applyAlignment="1">
      <alignment horizontal="right" indent="2"/>
    </xf>
    <xf numFmtId="3" fontId="25" fillId="0" borderId="6" xfId="5" applyNumberFormat="1" applyFont="1" applyFill="1" applyBorder="1" applyAlignment="1">
      <alignment horizontal="right" indent="2"/>
    </xf>
    <xf numFmtId="164" fontId="25" fillId="0" borderId="6" xfId="4" applyNumberFormat="1" applyFont="1" applyBorder="1" applyAlignment="1">
      <alignment horizontal="right" indent="2"/>
    </xf>
    <xf numFmtId="169" fontId="25" fillId="5" borderId="9" xfId="4" applyNumberFormat="1" applyFont="1" applyFill="1" applyBorder="1" applyAlignment="1">
      <alignment horizontal="left" indent="1"/>
    </xf>
    <xf numFmtId="3" fontId="25" fillId="5" borderId="0" xfId="4" applyNumberFormat="1" applyFont="1" applyFill="1" applyAlignment="1">
      <alignment horizontal="right" indent="2"/>
    </xf>
    <xf numFmtId="3" fontId="25" fillId="5" borderId="0" xfId="5" applyNumberFormat="1" applyFont="1" applyFill="1" applyBorder="1" applyAlignment="1">
      <alignment horizontal="right" indent="2"/>
    </xf>
    <xf numFmtId="164" fontId="25" fillId="5" borderId="0" xfId="4" applyNumberFormat="1" applyFont="1" applyFill="1" applyAlignment="1">
      <alignment horizontal="right" indent="2"/>
    </xf>
    <xf numFmtId="169" fontId="25" fillId="0" borderId="9" xfId="4" applyNumberFormat="1" applyFont="1" applyBorder="1" applyAlignment="1">
      <alignment horizontal="left" indent="1"/>
    </xf>
    <xf numFmtId="3" fontId="25" fillId="0" borderId="0" xfId="4" applyNumberFormat="1" applyFont="1" applyAlignment="1">
      <alignment horizontal="right" indent="2"/>
    </xf>
    <xf numFmtId="3" fontId="25" fillId="0" borderId="0" xfId="5" applyNumberFormat="1" applyFont="1" applyFill="1" applyBorder="1" applyAlignment="1">
      <alignment horizontal="right" indent="2"/>
    </xf>
    <xf numFmtId="164" fontId="25" fillId="0" borderId="0" xfId="4" applyNumberFormat="1" applyFont="1" applyAlignment="1">
      <alignment horizontal="right" indent="2"/>
    </xf>
    <xf numFmtId="169" fontId="25" fillId="5" borderId="3" xfId="4" applyNumberFormat="1" applyFont="1" applyFill="1" applyBorder="1" applyAlignment="1">
      <alignment horizontal="left" indent="1"/>
    </xf>
    <xf numFmtId="3" fontId="25" fillId="5" borderId="5" xfId="4" applyNumberFormat="1" applyFont="1" applyFill="1" applyBorder="1" applyAlignment="1">
      <alignment horizontal="right" indent="2"/>
    </xf>
    <xf numFmtId="3" fontId="25" fillId="5" borderId="5" xfId="5" applyNumberFormat="1" applyFont="1" applyFill="1" applyBorder="1" applyAlignment="1">
      <alignment horizontal="right" indent="2"/>
    </xf>
    <xf numFmtId="164" fontId="25" fillId="5" borderId="5" xfId="4" applyNumberFormat="1" applyFont="1" applyFill="1" applyBorder="1" applyAlignment="1">
      <alignment horizontal="right" indent="2"/>
    </xf>
    <xf numFmtId="169" fontId="11" fillId="0" borderId="0" xfId="4" applyNumberFormat="1" applyFont="1" applyAlignment="1">
      <alignment horizontal="right"/>
    </xf>
    <xf numFmtId="170" fontId="11" fillId="0" borderId="0" xfId="5" applyNumberFormat="1" applyFont="1" applyFill="1" applyBorder="1" applyAlignment="1">
      <alignment horizontal="right"/>
    </xf>
    <xf numFmtId="1" fontId="11" fillId="0" borderId="0" xfId="5" applyNumberFormat="1" applyFont="1" applyFill="1" applyBorder="1" applyAlignment="1">
      <alignment horizontal="right"/>
    </xf>
    <xf numFmtId="1" fontId="11" fillId="0" borderId="0" xfId="4" applyNumberFormat="1" applyFont="1" applyAlignment="1">
      <alignment horizontal="right"/>
    </xf>
    <xf numFmtId="0" fontId="2" fillId="0" borderId="0" xfId="4" applyFont="1"/>
    <xf numFmtId="0" fontId="9" fillId="0" borderId="3" xfId="4" applyFont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23" fillId="3" borderId="0" xfId="4" applyFont="1" applyFill="1" applyAlignment="1">
      <alignment horizontal="center" vertical="center"/>
    </xf>
    <xf numFmtId="0" fontId="23" fillId="3" borderId="5" xfId="4" applyFont="1" applyFill="1" applyBorder="1" applyAlignment="1">
      <alignment horizontal="center" vertical="center"/>
    </xf>
    <xf numFmtId="0" fontId="3" fillId="5" borderId="3" xfId="4" quotePrefix="1" applyFont="1" applyFill="1" applyBorder="1"/>
    <xf numFmtId="169" fontId="28" fillId="0" borderId="6" xfId="4" applyNumberFormat="1" applyFont="1" applyBorder="1" applyAlignment="1">
      <alignment horizontal="left" indent="1"/>
    </xf>
    <xf numFmtId="3" fontId="28" fillId="0" borderId="6" xfId="4" applyNumberFormat="1" applyFont="1" applyBorder="1" applyAlignment="1">
      <alignment horizontal="right" indent="2"/>
    </xf>
    <xf numFmtId="3" fontId="28" fillId="0" borderId="6" xfId="5" applyNumberFormat="1" applyFont="1" applyFill="1" applyBorder="1" applyAlignment="1">
      <alignment horizontal="right" indent="2"/>
    </xf>
    <xf numFmtId="164" fontId="28" fillId="0" borderId="6" xfId="4" applyNumberFormat="1" applyFont="1" applyBorder="1" applyAlignment="1">
      <alignment horizontal="right" indent="2"/>
    </xf>
    <xf numFmtId="1" fontId="28" fillId="0" borderId="0" xfId="5" applyNumberFormat="1" applyFont="1" applyFill="1" applyBorder="1" applyAlignment="1">
      <alignment horizontal="right"/>
    </xf>
    <xf numFmtId="169" fontId="28" fillId="5" borderId="0" xfId="4" applyNumberFormat="1" applyFont="1" applyFill="1" applyAlignment="1">
      <alignment horizontal="left" indent="1"/>
    </xf>
    <xf numFmtId="3" fontId="28" fillId="5" borderId="0" xfId="4" applyNumberFormat="1" applyFont="1" applyFill="1" applyAlignment="1">
      <alignment horizontal="right" indent="2"/>
    </xf>
    <xf numFmtId="3" fontId="28" fillId="5" borderId="0" xfId="5" applyNumberFormat="1" applyFont="1" applyFill="1" applyBorder="1" applyAlignment="1">
      <alignment horizontal="right" indent="2"/>
    </xf>
    <xf numFmtId="164" fontId="28" fillId="5" borderId="0" xfId="4" applyNumberFormat="1" applyFont="1" applyFill="1" applyAlignment="1">
      <alignment horizontal="right" indent="2"/>
    </xf>
    <xf numFmtId="1" fontId="28" fillId="2" borderId="0" xfId="5" applyNumberFormat="1" applyFont="1" applyFill="1" applyBorder="1" applyAlignment="1">
      <alignment horizontal="right"/>
    </xf>
    <xf numFmtId="169" fontId="28" fillId="0" borderId="0" xfId="4" applyNumberFormat="1" applyFont="1" applyAlignment="1">
      <alignment horizontal="left" indent="1"/>
    </xf>
    <xf numFmtId="3" fontId="28" fillId="0" borderId="0" xfId="4" applyNumberFormat="1" applyFont="1" applyAlignment="1">
      <alignment horizontal="right" indent="2"/>
    </xf>
    <xf numFmtId="3" fontId="28" fillId="0" borderId="0" xfId="5" applyNumberFormat="1" applyFont="1" applyFill="1" applyBorder="1" applyAlignment="1">
      <alignment horizontal="right" indent="2"/>
    </xf>
    <xf numFmtId="164" fontId="28" fillId="0" borderId="0" xfId="4" applyNumberFormat="1" applyFont="1" applyAlignment="1">
      <alignment horizontal="right" indent="2"/>
    </xf>
    <xf numFmtId="169" fontId="28" fillId="5" borderId="5" xfId="4" applyNumberFormat="1" applyFont="1" applyFill="1" applyBorder="1" applyAlignment="1">
      <alignment horizontal="left" indent="1"/>
    </xf>
    <xf numFmtId="3" fontId="28" fillId="5" borderId="5" xfId="4" applyNumberFormat="1" applyFont="1" applyFill="1" applyBorder="1" applyAlignment="1">
      <alignment horizontal="right" indent="2"/>
    </xf>
    <xf numFmtId="3" fontId="28" fillId="5" borderId="5" xfId="5" applyNumberFormat="1" applyFont="1" applyFill="1" applyBorder="1" applyAlignment="1">
      <alignment horizontal="right" indent="2"/>
    </xf>
    <xf numFmtId="164" fontId="28" fillId="5" borderId="5" xfId="4" applyNumberFormat="1" applyFont="1" applyFill="1" applyBorder="1" applyAlignment="1">
      <alignment horizontal="right" indent="2"/>
    </xf>
    <xf numFmtId="0" fontId="9" fillId="0" borderId="0" xfId="4" applyFont="1"/>
    <xf numFmtId="0" fontId="9" fillId="0" borderId="7" xfId="4" applyFont="1" applyBorder="1" applyAlignment="1">
      <alignment vertical="center"/>
    </xf>
    <xf numFmtId="0" fontId="9" fillId="0" borderId="6" xfId="4" applyFont="1" applyBorder="1"/>
    <xf numFmtId="0" fontId="19" fillId="0" borderId="8" xfId="4" applyBorder="1"/>
    <xf numFmtId="0" fontId="9" fillId="0" borderId="9" xfId="4" applyFont="1" applyBorder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9" fillId="0" borderId="10" xfId="4" applyFont="1" applyBorder="1" applyAlignment="1">
      <alignment horizontal="left" vertical="center" wrapText="1"/>
    </xf>
    <xf numFmtId="0" fontId="9" fillId="0" borderId="3" xfId="4" applyFont="1" applyBorder="1" applyAlignment="1">
      <alignment vertical="center"/>
    </xf>
    <xf numFmtId="0" fontId="9" fillId="0" borderId="5" xfId="4" applyFont="1" applyBorder="1"/>
    <xf numFmtId="0" fontId="19" fillId="0" borderId="4" xfId="4" applyBorder="1"/>
    <xf numFmtId="0" fontId="9" fillId="0" borderId="0" xfId="4" applyFont="1" applyAlignment="1">
      <alignment vertical="center"/>
    </xf>
    <xf numFmtId="0" fontId="0" fillId="0" borderId="0" xfId="0" applyAlignment="1">
      <alignment horizontal="center"/>
    </xf>
    <xf numFmtId="0" fontId="3" fillId="4" borderId="9" xfId="4" quotePrefix="1" applyFont="1" applyFill="1" applyBorder="1" applyAlignment="1">
      <alignment horizontal="left"/>
    </xf>
    <xf numFmtId="0" fontId="3" fillId="4" borderId="0" xfId="4" quotePrefix="1" applyFont="1" applyFill="1" applyAlignment="1">
      <alignment horizontal="left"/>
    </xf>
    <xf numFmtId="0" fontId="3" fillId="4" borderId="9" xfId="4" quotePrefix="1" applyFont="1" applyFill="1" applyBorder="1"/>
    <xf numFmtId="0" fontId="3" fillId="4" borderId="0" xfId="4" quotePrefix="1" applyFont="1" applyFill="1"/>
    <xf numFmtId="0" fontId="3" fillId="4" borderId="3" xfId="4" quotePrefix="1" applyFont="1" applyFill="1" applyBorder="1"/>
    <xf numFmtId="0" fontId="3" fillId="4" borderId="5" xfId="4" quotePrefix="1" applyFont="1" applyFill="1" applyBorder="1"/>
    <xf numFmtId="0" fontId="30" fillId="2" borderId="0" xfId="0" applyFont="1" applyFill="1" applyAlignment="1">
      <alignment vertical="center"/>
    </xf>
    <xf numFmtId="0" fontId="31" fillId="4" borderId="11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21" fillId="4" borderId="1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indent="1"/>
    </xf>
    <xf numFmtId="3" fontId="25" fillId="2" borderId="0" xfId="0" applyNumberFormat="1" applyFont="1" applyFill="1" applyAlignment="1">
      <alignment horizontal="right" vertical="center" indent="2"/>
    </xf>
    <xf numFmtId="0" fontId="25" fillId="2" borderId="0" xfId="0" applyFont="1" applyFill="1" applyAlignment="1">
      <alignment horizontal="right" vertical="center" indent="2"/>
    </xf>
    <xf numFmtId="0" fontId="0" fillId="0" borderId="0" xfId="0" applyAlignment="1">
      <alignment vertical="center"/>
    </xf>
    <xf numFmtId="0" fontId="25" fillId="5" borderId="0" xfId="0" applyFont="1" applyFill="1" applyAlignment="1">
      <alignment horizontal="left" vertical="center" indent="1"/>
    </xf>
    <xf numFmtId="3" fontId="25" fillId="5" borderId="0" xfId="0" applyNumberFormat="1" applyFont="1" applyFill="1" applyAlignment="1">
      <alignment horizontal="right" vertical="center" indent="2"/>
    </xf>
    <xf numFmtId="0" fontId="31" fillId="4" borderId="0" xfId="0" applyFont="1" applyFill="1" applyAlignment="1">
      <alignment horizontal="left" vertical="center" indent="1"/>
    </xf>
    <xf numFmtId="3" fontId="31" fillId="7" borderId="0" xfId="0" applyNumberFormat="1" applyFont="1" applyFill="1" applyAlignment="1">
      <alignment horizontal="right" vertical="center" indent="2"/>
    </xf>
    <xf numFmtId="0" fontId="21" fillId="2" borderId="0" xfId="0" applyFont="1" applyFill="1" applyAlignment="1">
      <alignment horizontal="right" vertical="center" indent="2"/>
    </xf>
    <xf numFmtId="0" fontId="31" fillId="4" borderId="5" xfId="0" applyFont="1" applyFill="1" applyBorder="1" applyAlignment="1">
      <alignment horizontal="left" vertical="center" indent="1"/>
    </xf>
    <xf numFmtId="164" fontId="31" fillId="4" borderId="5" xfId="0" applyNumberFormat="1" applyFont="1" applyFill="1" applyBorder="1" applyAlignment="1">
      <alignment horizontal="right" vertical="center" indent="2"/>
    </xf>
    <xf numFmtId="164" fontId="31" fillId="2" borderId="0" xfId="0" applyNumberFormat="1" applyFont="1" applyFill="1" applyAlignment="1">
      <alignment horizontal="right" vertical="center" indent="2"/>
    </xf>
    <xf numFmtId="164" fontId="31" fillId="7" borderId="5" xfId="0" applyNumberFormat="1" applyFont="1" applyFill="1" applyBorder="1" applyAlignment="1">
      <alignment horizontal="right" vertical="center" indent="2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32" fillId="2" borderId="9" xfId="0" applyFont="1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3" fillId="2" borderId="5" xfId="0" applyFont="1" applyFill="1" applyBorder="1" applyAlignment="1">
      <alignment vertical="center" wrapText="1"/>
    </xf>
    <xf numFmtId="0" fontId="0" fillId="2" borderId="5" xfId="0" applyFill="1" applyBorder="1"/>
    <xf numFmtId="0" fontId="0" fillId="2" borderId="4" xfId="0" applyFill="1" applyBorder="1"/>
    <xf numFmtId="0" fontId="0" fillId="2" borderId="0" xfId="0" applyFill="1" applyAlignment="1">
      <alignment vertical="center" wrapText="1"/>
    </xf>
    <xf numFmtId="0" fontId="33" fillId="2" borderId="0" xfId="0" applyFont="1" applyFill="1" applyAlignment="1">
      <alignment horizontal="center" vertical="center" wrapText="1"/>
    </xf>
    <xf numFmtId="0" fontId="32" fillId="2" borderId="0" xfId="0" applyFont="1" applyFill="1"/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0" fontId="11" fillId="2" borderId="0" xfId="6" applyFont="1" applyFill="1"/>
    <xf numFmtId="0" fontId="7" fillId="3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34" fillId="4" borderId="6" xfId="0" applyFont="1" applyFill="1" applyBorder="1" applyAlignment="1" applyProtection="1">
      <alignment horizontal="left" vertical="center" wrapText="1"/>
      <protection locked="0"/>
    </xf>
    <xf numFmtId="0" fontId="34" fillId="4" borderId="5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right" vertical="center"/>
    </xf>
    <xf numFmtId="171" fontId="31" fillId="5" borderId="6" xfId="0" applyNumberFormat="1" applyFont="1" applyFill="1" applyBorder="1" applyAlignment="1">
      <alignment horizontal="right" vertical="center" indent="3"/>
    </xf>
    <xf numFmtId="171" fontId="31" fillId="5" borderId="0" xfId="0" applyNumberFormat="1" applyFont="1" applyFill="1" applyBorder="1" applyAlignment="1">
      <alignment horizontal="right" vertical="center" indent="3"/>
    </xf>
    <xf numFmtId="171" fontId="31" fillId="5" borderId="0" xfId="0" applyNumberFormat="1" applyFont="1" applyFill="1" applyAlignment="1">
      <alignment horizontal="right" vertical="center" indent="3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21" fillId="0" borderId="0" xfId="0" applyFont="1"/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171" fontId="21" fillId="2" borderId="0" xfId="0" applyNumberFormat="1" applyFont="1" applyFill="1" applyBorder="1" applyAlignment="1">
      <alignment horizontal="right" vertical="center" indent="3"/>
    </xf>
    <xf numFmtId="171" fontId="21" fillId="2" borderId="0" xfId="0" applyNumberFormat="1" applyFont="1" applyFill="1" applyAlignment="1">
      <alignment horizontal="right" vertical="center" indent="3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left" vertical="center"/>
    </xf>
    <xf numFmtId="171" fontId="21" fillId="5" borderId="0" xfId="0" applyNumberFormat="1" applyFont="1" applyFill="1" applyBorder="1" applyAlignment="1">
      <alignment horizontal="right" vertical="center" indent="3"/>
    </xf>
    <xf numFmtId="171" fontId="21" fillId="5" borderId="0" xfId="0" applyNumberFormat="1" applyFont="1" applyFill="1" applyAlignment="1">
      <alignment horizontal="right" vertical="center" indent="3"/>
    </xf>
    <xf numFmtId="0" fontId="21" fillId="5" borderId="0" xfId="0" applyFont="1" applyFill="1"/>
    <xf numFmtId="0" fontId="21" fillId="5" borderId="0" xfId="0" applyFont="1" applyFill="1" applyAlignment="1">
      <alignment horizontal="left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171" fontId="21" fillId="2" borderId="5" xfId="0" applyNumberFormat="1" applyFont="1" applyFill="1" applyBorder="1" applyAlignment="1">
      <alignment horizontal="right" vertical="center" indent="3"/>
    </xf>
    <xf numFmtId="0" fontId="35" fillId="2" borderId="0" xfId="0" applyFont="1" applyFill="1" applyAlignment="1">
      <alignment vertical="center"/>
    </xf>
    <xf numFmtId="0" fontId="35" fillId="2" borderId="0" xfId="0" applyFont="1" applyFill="1"/>
    <xf numFmtId="0" fontId="35" fillId="0" borderId="0" xfId="0" applyFont="1"/>
    <xf numFmtId="0" fontId="9" fillId="2" borderId="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5" borderId="9" xfId="4" quotePrefix="1" applyFont="1" applyFill="1" applyBorder="1" applyAlignment="1">
      <alignment horizontal="left" wrapText="1"/>
    </xf>
    <xf numFmtId="0" fontId="3" fillId="5" borderId="0" xfId="4" quotePrefix="1" applyFont="1" applyFill="1" applyAlignment="1">
      <alignment horizontal="left" wrapText="1"/>
    </xf>
    <xf numFmtId="0" fontId="3" fillId="5" borderId="0" xfId="4" quotePrefix="1" applyFont="1" applyFill="1" applyAlignment="1">
      <alignment horizontal="left"/>
    </xf>
    <xf numFmtId="0" fontId="3" fillId="5" borderId="5" xfId="4" quotePrefix="1" applyFont="1" applyFill="1" applyBorder="1" applyAlignment="1">
      <alignment horizontal="left"/>
    </xf>
    <xf numFmtId="0" fontId="24" fillId="0" borderId="0" xfId="4" quotePrefix="1" applyFont="1" applyAlignment="1">
      <alignment horizontal="left"/>
    </xf>
    <xf numFmtId="0" fontId="25" fillId="0" borderId="0" xfId="4" applyFont="1"/>
    <xf numFmtId="0" fontId="36" fillId="8" borderId="11" xfId="0" applyFont="1" applyFill="1" applyBorder="1" applyAlignment="1">
      <alignment horizontal="center" vertical="center" wrapText="1"/>
    </xf>
    <xf numFmtId="0" fontId="2" fillId="0" borderId="0" xfId="0" applyFont="1"/>
    <xf numFmtId="0" fontId="36" fillId="8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41" fontId="21" fillId="0" borderId="0" xfId="3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1" fillId="5" borderId="0" xfId="0" applyFont="1" applyFill="1" applyAlignment="1">
      <alignment vertical="center" wrapText="1"/>
    </xf>
    <xf numFmtId="41" fontId="21" fillId="5" borderId="0" xfId="3" applyFont="1" applyFill="1" applyBorder="1" applyAlignment="1">
      <alignment horizontal="right" vertical="center"/>
    </xf>
    <xf numFmtId="0" fontId="21" fillId="5" borderId="5" xfId="0" applyFont="1" applyFill="1" applyBorder="1" applyAlignment="1">
      <alignment vertical="center" wrapText="1"/>
    </xf>
    <xf numFmtId="41" fontId="21" fillId="5" borderId="5" xfId="3" applyFont="1" applyFill="1" applyBorder="1" applyAlignment="1">
      <alignment horizontal="right" vertical="center"/>
    </xf>
    <xf numFmtId="0" fontId="24" fillId="2" borderId="7" xfId="4" applyFont="1" applyFill="1" applyBorder="1" applyAlignment="1">
      <alignment horizontal="left"/>
    </xf>
    <xf numFmtId="0" fontId="24" fillId="2" borderId="6" xfId="4" applyFont="1" applyFill="1" applyBorder="1" applyAlignment="1">
      <alignment horizontal="left"/>
    </xf>
    <xf numFmtId="0" fontId="19" fillId="0" borderId="6" xfId="4" applyBorder="1"/>
    <xf numFmtId="0" fontId="24" fillId="2" borderId="3" xfId="4" applyFont="1" applyFill="1" applyBorder="1" applyAlignment="1">
      <alignment horizontal="left"/>
    </xf>
    <xf numFmtId="0" fontId="24" fillId="2" borderId="5" xfId="4" applyFont="1" applyFill="1" applyBorder="1" applyAlignment="1">
      <alignment horizontal="left"/>
    </xf>
    <xf numFmtId="0" fontId="24" fillId="2" borderId="4" xfId="4" applyFont="1" applyFill="1" applyBorder="1" applyAlignment="1">
      <alignment horizontal="left"/>
    </xf>
    <xf numFmtId="41" fontId="2" fillId="0" borderId="0" xfId="3" applyFont="1"/>
    <xf numFmtId="0" fontId="22" fillId="0" borderId="0" xfId="4" applyFont="1" applyAlignment="1">
      <alignment horizontal="center" vertical="center"/>
    </xf>
    <xf numFmtId="0" fontId="22" fillId="0" borderId="0" xfId="4" applyFont="1" applyAlignment="1">
      <alignment vertical="center"/>
    </xf>
    <xf numFmtId="0" fontId="22" fillId="0" borderId="0" xfId="4" applyFont="1" applyAlignment="1">
      <alignment horizontal="center" vertical="center"/>
    </xf>
    <xf numFmtId="0" fontId="3" fillId="5" borderId="7" xfId="4" quotePrefix="1" applyFont="1" applyFill="1" applyBorder="1" applyAlignment="1">
      <alignment horizontal="left" vertical="center" wrapText="1"/>
    </xf>
    <xf numFmtId="0" fontId="3" fillId="5" borderId="6" xfId="4" quotePrefix="1" applyFont="1" applyFill="1" applyBorder="1" applyAlignment="1">
      <alignment horizontal="left" vertical="center" wrapText="1"/>
    </xf>
    <xf numFmtId="0" fontId="25" fillId="2" borderId="0" xfId="4" applyFont="1" applyFill="1" applyAlignment="1">
      <alignment vertical="center"/>
    </xf>
    <xf numFmtId="0" fontId="3" fillId="5" borderId="9" xfId="4" quotePrefix="1" applyFont="1" applyFill="1" applyBorder="1" applyAlignment="1">
      <alignment horizontal="left" vertical="center"/>
    </xf>
    <xf numFmtId="0" fontId="4" fillId="5" borderId="0" xfId="4" applyFont="1" applyFill="1" applyAlignment="1">
      <alignment vertical="center"/>
    </xf>
    <xf numFmtId="0" fontId="3" fillId="5" borderId="3" xfId="4" quotePrefix="1" applyFont="1" applyFill="1" applyBorder="1" applyAlignment="1">
      <alignment horizontal="left" vertical="center"/>
    </xf>
    <xf numFmtId="0" fontId="4" fillId="5" borderId="5" xfId="4" applyFont="1" applyFill="1" applyBorder="1" applyAlignment="1">
      <alignment vertical="center"/>
    </xf>
    <xf numFmtId="0" fontId="19" fillId="0" borderId="0" xfId="4" applyAlignment="1">
      <alignment vertical="center"/>
    </xf>
    <xf numFmtId="0" fontId="36" fillId="8" borderId="6" xfId="0" applyFont="1" applyFill="1" applyBorder="1" applyAlignment="1">
      <alignment horizontal="center" vertical="center" wrapText="1"/>
    </xf>
    <xf numFmtId="0" fontId="36" fillId="8" borderId="6" xfId="0" applyFont="1" applyFill="1" applyBorder="1" applyAlignment="1">
      <alignment horizontal="center" vertical="center" wrapText="1"/>
    </xf>
    <xf numFmtId="0" fontId="36" fillId="8" borderId="5" xfId="0" applyFont="1" applyFill="1" applyBorder="1" applyAlignment="1">
      <alignment horizontal="center" vertical="center" wrapText="1"/>
    </xf>
    <xf numFmtId="0" fontId="24" fillId="5" borderId="6" xfId="4" applyFont="1" applyFill="1" applyBorder="1" applyAlignment="1">
      <alignment horizontal="center" vertical="center" wrapText="1"/>
    </xf>
    <xf numFmtId="170" fontId="24" fillId="5" borderId="6" xfId="5" applyNumberFormat="1" applyFont="1" applyFill="1" applyBorder="1" applyAlignment="1">
      <alignment vertical="center" wrapText="1"/>
    </xf>
    <xf numFmtId="170" fontId="24" fillId="5" borderId="6" xfId="5" applyNumberFormat="1" applyFont="1" applyFill="1" applyBorder="1" applyAlignment="1">
      <alignment horizontal="right" vertical="center" wrapText="1" indent="2"/>
    </xf>
    <xf numFmtId="0" fontId="11" fillId="0" borderId="0" xfId="4" applyFont="1" applyAlignment="1">
      <alignment horizontal="center" vertical="center" wrapText="1"/>
    </xf>
    <xf numFmtId="170" fontId="11" fillId="0" borderId="0" xfId="5" applyNumberFormat="1" applyFont="1" applyFill="1" applyBorder="1" applyAlignment="1">
      <alignment vertical="center" wrapText="1"/>
    </xf>
    <xf numFmtId="170" fontId="11" fillId="0" borderId="0" xfId="5" applyNumberFormat="1" applyFont="1" applyFill="1" applyBorder="1" applyAlignment="1">
      <alignment horizontal="right" vertical="center" wrapText="1" indent="2"/>
    </xf>
    <xf numFmtId="0" fontId="11" fillId="5" borderId="0" xfId="4" applyFont="1" applyFill="1" applyAlignment="1">
      <alignment horizontal="center" vertical="center" wrapText="1"/>
    </xf>
    <xf numFmtId="170" fontId="11" fillId="5" borderId="0" xfId="5" applyNumberFormat="1" applyFont="1" applyFill="1" applyBorder="1" applyAlignment="1">
      <alignment vertical="center" wrapText="1"/>
    </xf>
    <xf numFmtId="170" fontId="11" fillId="5" borderId="0" xfId="5" applyNumberFormat="1" applyFont="1" applyFill="1" applyBorder="1" applyAlignment="1">
      <alignment horizontal="right" vertical="center" wrapText="1" indent="2"/>
    </xf>
    <xf numFmtId="0" fontId="11" fillId="0" borderId="5" xfId="4" applyFont="1" applyBorder="1" applyAlignment="1">
      <alignment horizontal="center" vertical="center" wrapText="1"/>
    </xf>
    <xf numFmtId="170" fontId="11" fillId="0" borderId="5" xfId="5" applyNumberFormat="1" applyFont="1" applyFill="1" applyBorder="1" applyAlignment="1">
      <alignment vertical="center" wrapText="1"/>
    </xf>
    <xf numFmtId="170" fontId="11" fillId="0" borderId="5" xfId="5" applyNumberFormat="1" applyFont="1" applyFill="1" applyBorder="1" applyAlignment="1">
      <alignment horizontal="right" vertical="center" wrapText="1" indent="2"/>
    </xf>
    <xf numFmtId="0" fontId="24" fillId="2" borderId="1" xfId="4" applyFont="1" applyFill="1" applyBorder="1" applyAlignment="1">
      <alignment horizontal="left" vertical="center"/>
    </xf>
    <xf numFmtId="0" fontId="24" fillId="2" borderId="11" xfId="4" applyFont="1" applyFill="1" applyBorder="1" applyAlignment="1">
      <alignment horizontal="left" vertical="center"/>
    </xf>
    <xf numFmtId="0" fontId="19" fillId="0" borderId="2" xfId="4" applyBorder="1" applyAlignment="1">
      <alignment vertical="center"/>
    </xf>
    <xf numFmtId="0" fontId="2" fillId="0" borderId="0" xfId="4" applyFont="1" applyAlignment="1">
      <alignment vertical="center"/>
    </xf>
    <xf numFmtId="41" fontId="19" fillId="0" borderId="0" xfId="3" applyFont="1" applyAlignment="1">
      <alignment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7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6" fillId="6" borderId="11" xfId="0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7" fillId="2" borderId="0" xfId="0" applyFont="1" applyFill="1"/>
    <xf numFmtId="0" fontId="36" fillId="2" borderId="0" xfId="0" applyFont="1" applyFill="1" applyAlignment="1">
      <alignment horizontal="left" vertical="center" wrapText="1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3" fontId="36" fillId="0" borderId="0" xfId="0" applyNumberFormat="1" applyFont="1" applyAlignment="1">
      <alignment horizontal="right" vertical="center" indent="1"/>
    </xf>
    <xf numFmtId="164" fontId="36" fillId="0" borderId="0" xfId="0" applyNumberFormat="1" applyFont="1" applyAlignment="1">
      <alignment horizontal="right" vertical="center" indent="1"/>
    </xf>
    <xf numFmtId="172" fontId="36" fillId="0" borderId="0" xfId="7" applyFont="1" applyFill="1" applyBorder="1" applyAlignment="1">
      <alignment horizontal="right" vertical="center" indent="1"/>
    </xf>
    <xf numFmtId="169" fontId="37" fillId="2" borderId="0" xfId="0" applyNumberFormat="1" applyFont="1" applyFill="1"/>
    <xf numFmtId="1" fontId="37" fillId="2" borderId="0" xfId="0" applyNumberFormat="1" applyFont="1" applyFill="1"/>
    <xf numFmtId="0" fontId="25" fillId="9" borderId="0" xfId="0" applyFont="1" applyFill="1" applyAlignment="1">
      <alignment horizontal="left" vertical="center" wrapText="1"/>
    </xf>
    <xf numFmtId="3" fontId="25" fillId="5" borderId="0" xfId="0" applyNumberFormat="1" applyFont="1" applyFill="1" applyAlignment="1">
      <alignment horizontal="right" vertical="center" wrapText="1" indent="1"/>
    </xf>
    <xf numFmtId="164" fontId="25" fillId="5" borderId="0" xfId="0" applyNumberFormat="1" applyFont="1" applyFill="1" applyAlignment="1">
      <alignment horizontal="right" vertical="center" wrapText="1" indent="1"/>
    </xf>
    <xf numFmtId="3" fontId="25" fillId="5" borderId="0" xfId="0" applyNumberFormat="1" applyFont="1" applyFill="1" applyAlignment="1">
      <alignment horizontal="right" vertical="center" indent="1"/>
    </xf>
    <xf numFmtId="164" fontId="25" fillId="5" borderId="0" xfId="0" applyNumberFormat="1" applyFont="1" applyFill="1" applyAlignment="1">
      <alignment horizontal="right" vertical="center" indent="1"/>
    </xf>
    <xf numFmtId="172" fontId="25" fillId="5" borderId="0" xfId="7" applyFont="1" applyFill="1" applyBorder="1" applyAlignment="1">
      <alignment horizontal="right" vertical="center" indent="1"/>
    </xf>
    <xf numFmtId="0" fontId="25" fillId="2" borderId="0" xfId="0" applyFont="1" applyFill="1" applyAlignment="1">
      <alignment horizontal="left" vertical="center" wrapText="1"/>
    </xf>
    <xf numFmtId="3" fontId="25" fillId="0" borderId="0" xfId="0" applyNumberFormat="1" applyFont="1" applyAlignment="1">
      <alignment horizontal="right" vertical="center" wrapText="1" indent="1"/>
    </xf>
    <xf numFmtId="164" fontId="25" fillId="0" borderId="0" xfId="0" applyNumberFormat="1" applyFont="1" applyAlignment="1">
      <alignment horizontal="right" vertical="center" wrapText="1" indent="1"/>
    </xf>
    <xf numFmtId="3" fontId="25" fillId="2" borderId="0" xfId="0" applyNumberFormat="1" applyFont="1" applyFill="1" applyAlignment="1">
      <alignment horizontal="right" vertical="center" indent="1"/>
    </xf>
    <xf numFmtId="164" fontId="25" fillId="2" borderId="0" xfId="0" applyNumberFormat="1" applyFont="1" applyFill="1" applyAlignment="1">
      <alignment horizontal="right" vertical="center" indent="1"/>
    </xf>
    <xf numFmtId="172" fontId="25" fillId="2" borderId="0" xfId="7" applyFont="1" applyFill="1" applyBorder="1" applyAlignment="1">
      <alignment horizontal="right" vertical="center" indent="1"/>
    </xf>
    <xf numFmtId="0" fontId="25" fillId="9" borderId="5" xfId="0" applyFont="1" applyFill="1" applyBorder="1" applyAlignment="1">
      <alignment horizontal="left" vertical="center" wrapText="1"/>
    </xf>
    <xf numFmtId="3" fontId="25" fillId="5" borderId="5" xfId="0" applyNumberFormat="1" applyFont="1" applyFill="1" applyBorder="1" applyAlignment="1">
      <alignment horizontal="right" vertical="center" wrapText="1" indent="1"/>
    </xf>
    <xf numFmtId="164" fontId="25" fillId="5" borderId="5" xfId="0" applyNumberFormat="1" applyFont="1" applyFill="1" applyBorder="1" applyAlignment="1">
      <alignment horizontal="right" vertical="center" wrapText="1" indent="1"/>
    </xf>
    <xf numFmtId="3" fontId="25" fillId="5" borderId="5" xfId="0" applyNumberFormat="1" applyFont="1" applyFill="1" applyBorder="1" applyAlignment="1">
      <alignment horizontal="right" vertical="center" indent="1"/>
    </xf>
    <xf numFmtId="164" fontId="25" fillId="5" borderId="5" xfId="0" applyNumberFormat="1" applyFont="1" applyFill="1" applyBorder="1" applyAlignment="1">
      <alignment horizontal="right" vertical="center" indent="1"/>
    </xf>
    <xf numFmtId="172" fontId="25" fillId="5" borderId="5" xfId="7" applyFont="1" applyFill="1" applyBorder="1" applyAlignment="1">
      <alignment horizontal="right" vertical="center" inden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11" fillId="2" borderId="0" xfId="0" applyNumberFormat="1" applyFont="1" applyFill="1"/>
    <xf numFmtId="169" fontId="11" fillId="2" borderId="0" xfId="0" applyNumberFormat="1" applyFont="1" applyFill="1" applyAlignment="1">
      <alignment horizontal="center"/>
    </xf>
    <xf numFmtId="0" fontId="37" fillId="2" borderId="9" xfId="0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3" fontId="38" fillId="2" borderId="0" xfId="7" applyNumberFormat="1" applyFont="1" applyFill="1" applyBorder="1" applyAlignment="1">
      <alignment horizontal="right" vertical="center"/>
    </xf>
    <xf numFmtId="164" fontId="38" fillId="2" borderId="0" xfId="7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" fontId="39" fillId="0" borderId="3" xfId="0" applyNumberFormat="1" applyFont="1" applyBorder="1" applyAlignment="1">
      <alignment vertical="center"/>
    </xf>
    <xf numFmtId="3" fontId="39" fillId="0" borderId="5" xfId="0" applyNumberFormat="1" applyFont="1" applyBorder="1" applyAlignment="1">
      <alignment vertical="center"/>
    </xf>
    <xf numFmtId="3" fontId="39" fillId="0" borderId="4" xfId="0" applyNumberFormat="1" applyFont="1" applyBorder="1" applyAlignment="1">
      <alignment vertical="center"/>
    </xf>
    <xf numFmtId="0" fontId="40" fillId="0" borderId="0" xfId="0" applyFont="1"/>
    <xf numFmtId="0" fontId="41" fillId="0" borderId="0" xfId="0" applyFont="1" applyAlignment="1">
      <alignment horizontal="justify" vertical="center"/>
    </xf>
    <xf numFmtId="0" fontId="3" fillId="5" borderId="3" xfId="4" quotePrefix="1" applyFont="1" applyFill="1" applyBorder="1" applyAlignment="1">
      <alignment horizontal="left" vertical="center"/>
    </xf>
    <xf numFmtId="0" fontId="3" fillId="5" borderId="5" xfId="4" quotePrefix="1" applyFont="1" applyFill="1" applyBorder="1" applyAlignment="1">
      <alignment horizontal="left" vertical="center"/>
    </xf>
    <xf numFmtId="0" fontId="24" fillId="5" borderId="0" xfId="6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24" fillId="2" borderId="0" xfId="6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4" fillId="2" borderId="5" xfId="6" applyFont="1" applyFill="1" applyBorder="1" applyAlignment="1">
      <alignment horizontal="center" vertical="center"/>
    </xf>
    <xf numFmtId="169" fontId="9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42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right" vertical="center" wrapText="1"/>
    </xf>
    <xf numFmtId="0" fontId="31" fillId="5" borderId="6" xfId="0" applyFont="1" applyFill="1" applyBorder="1" applyAlignment="1">
      <alignment vertical="center" wrapText="1"/>
    </xf>
    <xf numFmtId="0" fontId="31" fillId="5" borderId="6" xfId="0" applyFont="1" applyFill="1" applyBorder="1" applyAlignment="1">
      <alignment horizontal="left" vertical="center" wrapText="1"/>
    </xf>
    <xf numFmtId="169" fontId="31" fillId="5" borderId="6" xfId="0" applyNumberFormat="1" applyFont="1" applyFill="1" applyBorder="1" applyAlignment="1">
      <alignment horizontal="right" vertical="center" wrapText="1"/>
    </xf>
    <xf numFmtId="169" fontId="31" fillId="5" borderId="0" xfId="0" applyNumberFormat="1" applyFont="1" applyFill="1" applyAlignment="1">
      <alignment horizontal="right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 wrapText="1"/>
    </xf>
    <xf numFmtId="169" fontId="21" fillId="0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169" fontId="21" fillId="5" borderId="0" xfId="0" applyNumberFormat="1" applyFont="1" applyFill="1" applyAlignment="1">
      <alignment horizontal="righ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169" fontId="21" fillId="0" borderId="0" xfId="0" applyNumberFormat="1" applyFont="1" applyFill="1" applyBorder="1" applyAlignment="1">
      <alignment horizontal="right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 wrapText="1"/>
    </xf>
    <xf numFmtId="169" fontId="21" fillId="0" borderId="5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11" fillId="2" borderId="0" xfId="6" applyFont="1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vertical="center" wrapText="1"/>
    </xf>
    <xf numFmtId="0" fontId="31" fillId="5" borderId="0" xfId="0" applyFont="1" applyFill="1" applyAlignment="1">
      <alignment horizontal="right" vertical="center" wrapText="1"/>
    </xf>
    <xf numFmtId="173" fontId="31" fillId="5" borderId="0" xfId="3" applyNumberFormat="1" applyFont="1" applyFill="1" applyBorder="1" applyAlignment="1">
      <alignment horizontal="right" vertical="center" indent="3"/>
    </xf>
    <xf numFmtId="0" fontId="21" fillId="2" borderId="0" xfId="0" applyFont="1" applyFill="1" applyAlignment="1">
      <alignment vertical="center" wrapText="1"/>
    </xf>
    <xf numFmtId="173" fontId="21" fillId="2" borderId="0" xfId="3" applyNumberFormat="1" applyFont="1" applyFill="1" applyBorder="1" applyAlignment="1">
      <alignment horizontal="right" vertical="center" indent="3"/>
    </xf>
    <xf numFmtId="173" fontId="21" fillId="5" borderId="0" xfId="3" applyNumberFormat="1" applyFont="1" applyFill="1" applyBorder="1" applyAlignment="1">
      <alignment horizontal="right" vertical="center" indent="3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horizontal="center" vertical="center"/>
    </xf>
    <xf numFmtId="173" fontId="21" fillId="5" borderId="5" xfId="3" applyNumberFormat="1" applyFont="1" applyFill="1" applyBorder="1" applyAlignment="1">
      <alignment horizontal="right" vertical="center" indent="3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6" fillId="0" borderId="0" xfId="0" applyFont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0" fontId="46" fillId="2" borderId="0" xfId="0" applyFont="1" applyFill="1" applyProtection="1">
      <protection locked="0"/>
    </xf>
    <xf numFmtId="0" fontId="48" fillId="0" borderId="0" xfId="0" applyFont="1" applyAlignment="1" applyProtection="1">
      <alignment horizontal="center"/>
      <protection locked="0"/>
    </xf>
    <xf numFmtId="0" fontId="47" fillId="2" borderId="0" xfId="0" applyFont="1" applyFill="1" applyAlignment="1" applyProtection="1">
      <alignment wrapText="1"/>
      <protection locked="0"/>
    </xf>
    <xf numFmtId="0" fontId="47" fillId="0" borderId="0" xfId="0" applyFont="1" applyAlignment="1" applyProtection="1">
      <alignment wrapText="1"/>
      <protection locked="0"/>
    </xf>
    <xf numFmtId="0" fontId="47" fillId="2" borderId="0" xfId="0" applyFont="1" applyFill="1" applyProtection="1">
      <protection locked="0"/>
    </xf>
    <xf numFmtId="0" fontId="47" fillId="0" borderId="0" xfId="0" applyFont="1" applyProtection="1">
      <protection locked="0"/>
    </xf>
    <xf numFmtId="0" fontId="47" fillId="0" borderId="0" xfId="0" applyFont="1" applyAlignment="1" applyProtection="1">
      <alignment horizontal="center"/>
      <protection locked="0"/>
    </xf>
    <xf numFmtId="0" fontId="46" fillId="2" borderId="0" xfId="0" applyFont="1" applyFill="1" applyAlignment="1" applyProtection="1">
      <alignment wrapText="1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47" fillId="2" borderId="0" xfId="0" applyFont="1" applyFill="1" applyAlignment="1" applyProtection="1">
      <alignment vertical="top" wrapText="1"/>
      <protection locked="0"/>
    </xf>
    <xf numFmtId="0" fontId="47" fillId="0" borderId="0" xfId="0" applyFont="1" applyAlignment="1" applyProtection="1">
      <alignment vertical="top" wrapText="1"/>
      <protection locked="0"/>
    </xf>
    <xf numFmtId="0" fontId="46" fillId="2" borderId="0" xfId="0" applyFont="1" applyFill="1" applyAlignment="1" applyProtection="1">
      <alignment horizontal="center"/>
      <protection locked="0"/>
    </xf>
    <xf numFmtId="0" fontId="47" fillId="2" borderId="0" xfId="0" applyFont="1" applyFill="1" applyAlignment="1" applyProtection="1">
      <alignment horizontal="center"/>
      <protection locked="0"/>
    </xf>
    <xf numFmtId="0" fontId="49" fillId="2" borderId="0" xfId="2" applyFont="1" applyFill="1" applyAlignment="1" applyProtection="1">
      <alignment horizontal="center" wrapText="1"/>
    </xf>
    <xf numFmtId="0" fontId="21" fillId="6" borderId="12" xfId="0" applyFont="1" applyFill="1" applyBorder="1"/>
    <xf numFmtId="0" fontId="50" fillId="8" borderId="11" xfId="0" applyFont="1" applyFill="1" applyBorder="1" applyAlignment="1">
      <alignment horizontal="center" vertical="center" wrapText="1"/>
    </xf>
    <xf numFmtId="0" fontId="47" fillId="0" borderId="4" xfId="0" applyFont="1" applyBorder="1" applyAlignment="1" applyProtection="1">
      <alignment horizontal="center"/>
      <protection locked="0"/>
    </xf>
    <xf numFmtId="0" fontId="47" fillId="0" borderId="13" xfId="0" applyFont="1" applyBorder="1" applyAlignment="1" applyProtection="1">
      <alignment horizontal="center" vertical="top" wrapText="1"/>
      <protection locked="0"/>
    </xf>
    <xf numFmtId="0" fontId="47" fillId="0" borderId="13" xfId="0" applyFont="1" applyBorder="1" applyAlignment="1" applyProtection="1">
      <alignment horizontal="center" wrapText="1"/>
      <protection locked="0"/>
    </xf>
    <xf numFmtId="0" fontId="47" fillId="0" borderId="3" xfId="0" applyFont="1" applyBorder="1" applyAlignment="1" applyProtection="1">
      <alignment horizontal="center"/>
      <protection locked="0"/>
    </xf>
    <xf numFmtId="0" fontId="47" fillId="0" borderId="2" xfId="0" applyFont="1" applyBorder="1" applyAlignment="1" applyProtection="1">
      <alignment horizontal="center" vertical="center"/>
      <protection locked="0"/>
    </xf>
    <xf numFmtId="0" fontId="1" fillId="0" borderId="12" xfId="1" applyFill="1" applyBorder="1" applyAlignment="1" applyProtection="1">
      <alignment vertical="top" wrapText="1"/>
      <protection locked="0"/>
    </xf>
    <xf numFmtId="0" fontId="47" fillId="2" borderId="12" xfId="0" applyFont="1" applyFill="1" applyBorder="1" applyAlignment="1" applyProtection="1">
      <alignment wrapText="1"/>
      <protection locked="0"/>
    </xf>
    <xf numFmtId="0" fontId="47" fillId="0" borderId="1" xfId="0" applyFont="1" applyBorder="1" applyAlignment="1" applyProtection="1">
      <alignment horizontal="center"/>
      <protection locked="0"/>
    </xf>
    <xf numFmtId="0" fontId="1" fillId="0" borderId="12" xfId="1" applyBorder="1" applyAlignment="1">
      <alignment vertical="top" wrapText="1"/>
    </xf>
    <xf numFmtId="0" fontId="1" fillId="0" borderId="12" xfId="1" applyBorder="1" applyAlignment="1">
      <alignment horizontal="justify" vertical="top" wrapText="1"/>
    </xf>
    <xf numFmtId="0" fontId="47" fillId="0" borderId="12" xfId="0" applyFont="1" applyBorder="1" applyAlignment="1" applyProtection="1">
      <alignment wrapText="1"/>
      <protection locked="0"/>
    </xf>
    <xf numFmtId="0" fontId="1" fillId="2" borderId="12" xfId="1" applyFill="1" applyBorder="1" applyAlignment="1" applyProtection="1">
      <alignment vertical="top" wrapText="1"/>
      <protection locked="0"/>
    </xf>
    <xf numFmtId="0" fontId="47" fillId="0" borderId="8" xfId="0" applyFont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0" fontId="47" fillId="0" borderId="14" xfId="0" applyFont="1" applyBorder="1" applyAlignment="1" applyProtection="1">
      <alignment wrapText="1"/>
      <protection locked="0"/>
    </xf>
    <xf numFmtId="0" fontId="47" fillId="0" borderId="7" xfId="0" applyFont="1" applyBorder="1" applyAlignment="1" applyProtection="1">
      <alignment horizontal="center"/>
      <protection locked="0"/>
    </xf>
  </cellXfs>
  <cellStyles count="8">
    <cellStyle name="Hipervínculo" xfId="1" builtinId="8"/>
    <cellStyle name="Millares [0]" xfId="3" builtinId="6"/>
    <cellStyle name="Millares [0] 2" xfId="7"/>
    <cellStyle name="Millares 80" xfId="5"/>
    <cellStyle name="Normal" xfId="0" builtinId="0"/>
    <cellStyle name="Normal 2" xfId="2"/>
    <cellStyle name="Normal 2 2" xfId="6"/>
    <cellStyle name="Normal 20" xfId="4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Segoe U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763533</xdr:rowOff>
    </xdr:from>
    <xdr:to>
      <xdr:col>4</xdr:col>
      <xdr:colOff>9525</xdr:colOff>
      <xdr:row>1</xdr:row>
      <xdr:rowOff>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3533"/>
          <a:ext cx="10544175" cy="27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7</xdr:col>
      <xdr:colOff>276225</xdr:colOff>
      <xdr:row>1</xdr:row>
      <xdr:rowOff>28575</xdr:rowOff>
    </xdr:to>
    <xdr:pic>
      <xdr:nvPicPr>
        <xdr:cNvPr id="3" name="Imagen 2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114395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171450</xdr:rowOff>
    </xdr:from>
    <xdr:to>
      <xdr:col>1</xdr:col>
      <xdr:colOff>581025</xdr:colOff>
      <xdr:row>0</xdr:row>
      <xdr:rowOff>600075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11525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1314450</xdr:colOff>
      <xdr:row>0</xdr:row>
      <xdr:rowOff>161925</xdr:rowOff>
    </xdr:from>
    <xdr:to>
      <xdr:col>6</xdr:col>
      <xdr:colOff>409575</xdr:colOff>
      <xdr:row>0</xdr:row>
      <xdr:rowOff>590550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5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873920</xdr:colOff>
      <xdr:row>0</xdr:row>
      <xdr:rowOff>278977</xdr:rowOff>
    </xdr:from>
    <xdr:to>
      <xdr:col>11</xdr:col>
      <xdr:colOff>464345</xdr:colOff>
      <xdr:row>1</xdr:row>
      <xdr:rowOff>11905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6FBDE-E48E-4260-8B53-CF196BB9C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0170" y="278977"/>
          <a:ext cx="2126456" cy="471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83343</xdr:colOff>
      <xdr:row>0</xdr:row>
      <xdr:rowOff>80960</xdr:rowOff>
    </xdr:from>
    <xdr:to>
      <xdr:col>1</xdr:col>
      <xdr:colOff>690563</xdr:colOff>
      <xdr:row>0</xdr:row>
      <xdr:rowOff>683711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7BA36F-4621-4528-8E74-90EA14658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" y="80960"/>
          <a:ext cx="1473995" cy="60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226219</xdr:colOff>
      <xdr:row>0</xdr:row>
      <xdr:rowOff>76200</xdr:rowOff>
    </xdr:from>
    <xdr:to>
      <xdr:col>27</xdr:col>
      <xdr:colOff>838201</xdr:colOff>
      <xdr:row>2</xdr:row>
      <xdr:rowOff>43103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F535D-F10F-4538-9265-5DC18B0E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71669" y="76200"/>
          <a:ext cx="3183732" cy="767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124166</xdr:colOff>
      <xdr:row>0</xdr:row>
      <xdr:rowOff>50344</xdr:rowOff>
    </xdr:from>
    <xdr:to>
      <xdr:col>1</xdr:col>
      <xdr:colOff>303700</xdr:colOff>
      <xdr:row>1</xdr:row>
      <xdr:rowOff>83343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4767E-A008-41FF-9ACE-9CE9B5D2B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66" y="50344"/>
          <a:ext cx="1570184" cy="642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113959</xdr:colOff>
      <xdr:row>0</xdr:row>
      <xdr:rowOff>78920</xdr:rowOff>
    </xdr:from>
    <xdr:to>
      <xdr:col>1</xdr:col>
      <xdr:colOff>642936</xdr:colOff>
      <xdr:row>0</xdr:row>
      <xdr:rowOff>732511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AEAC38-E417-4D8F-8EF2-55C2469D7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59" y="78920"/>
          <a:ext cx="1576727" cy="65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849312</xdr:colOff>
      <xdr:row>0</xdr:row>
      <xdr:rowOff>89672</xdr:rowOff>
    </xdr:from>
    <xdr:to>
      <xdr:col>7</xdr:col>
      <xdr:colOff>1106355</xdr:colOff>
      <xdr:row>0</xdr:row>
      <xdr:rowOff>717201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FCC98702-1E25-4411-B990-ADA591E5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8562" y="89672"/>
          <a:ext cx="2543043" cy="627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24934</xdr:colOff>
      <xdr:row>0</xdr:row>
      <xdr:rowOff>59129</xdr:rowOff>
    </xdr:from>
    <xdr:to>
      <xdr:col>1</xdr:col>
      <xdr:colOff>369094</xdr:colOff>
      <xdr:row>0</xdr:row>
      <xdr:rowOff>714375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BF12FE-3F95-4C94-AEAC-D3A348C60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34" y="59129"/>
          <a:ext cx="1391910" cy="6552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19290</xdr:colOff>
      <xdr:row>0</xdr:row>
      <xdr:rowOff>83052</xdr:rowOff>
    </xdr:from>
    <xdr:to>
      <xdr:col>7</xdr:col>
      <xdr:colOff>736701</xdr:colOff>
      <xdr:row>0</xdr:row>
      <xdr:rowOff>750093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DD99E3E9-0C24-415C-976C-868B4DE24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3065" y="83052"/>
          <a:ext cx="3089136" cy="66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143895</xdr:colOff>
      <xdr:row>0</xdr:row>
      <xdr:rowOff>71438</xdr:rowOff>
    </xdr:from>
    <xdr:to>
      <xdr:col>2</xdr:col>
      <xdr:colOff>32962</xdr:colOff>
      <xdr:row>0</xdr:row>
      <xdr:rowOff>690562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612E28-B7C7-47DF-B438-184ADA33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95" y="71438"/>
          <a:ext cx="1413067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800250</xdr:colOff>
      <xdr:row>0</xdr:row>
      <xdr:rowOff>130969</xdr:rowOff>
    </xdr:from>
    <xdr:to>
      <xdr:col>12</xdr:col>
      <xdr:colOff>1070441</xdr:colOff>
      <xdr:row>0</xdr:row>
      <xdr:rowOff>692264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FD2BD269-BEB4-49CB-A2D4-53A1FA2B5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7975" y="130969"/>
          <a:ext cx="2422841" cy="561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5</xdr:col>
      <xdr:colOff>19050</xdr:colOff>
      <xdr:row>1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13A8B1B-0CA9-4897-BA99-34C2568F5E05}"/>
            </a:ext>
          </a:extLst>
        </xdr:cNvPr>
        <xdr:cNvGrpSpPr>
          <a:grpSpLocks/>
        </xdr:cNvGrpSpPr>
      </xdr:nvGrpSpPr>
      <xdr:grpSpPr bwMode="auto">
        <a:xfrm>
          <a:off x="104775" y="666750"/>
          <a:ext cx="6562725" cy="0"/>
          <a:chOff x="539152" y="251539"/>
          <a:chExt cx="9280209" cy="956148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5B75371-6FAA-0698-AF2C-ABB55BFDDF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52" y="373215"/>
            <a:ext cx="2113339" cy="8344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A2C6B4B5-EF5D-F715-8C7C-D12956CE614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24727" y="251539"/>
            <a:ext cx="3394634" cy="8853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0</xdr:row>
      <xdr:rowOff>112236</xdr:rowOff>
    </xdr:from>
    <xdr:to>
      <xdr:col>19</xdr:col>
      <xdr:colOff>0</xdr:colOff>
      <xdr:row>1</xdr:row>
      <xdr:rowOff>95249</xdr:rowOff>
    </xdr:to>
    <xdr:grpSp>
      <xdr:nvGrpSpPr>
        <xdr:cNvPr id="5" name="Grupo 1">
          <a:extLst>
            <a:ext uri="{FF2B5EF4-FFF2-40B4-BE49-F238E27FC236}">
              <a16:creationId xmlns:a16="http://schemas.microsoft.com/office/drawing/2014/main" id="{93D6FB67-3E15-431B-A15E-B21413E68575}"/>
            </a:ext>
          </a:extLst>
        </xdr:cNvPr>
        <xdr:cNvGrpSpPr>
          <a:grpSpLocks/>
        </xdr:cNvGrpSpPr>
      </xdr:nvGrpSpPr>
      <xdr:grpSpPr bwMode="auto">
        <a:xfrm>
          <a:off x="85725" y="112236"/>
          <a:ext cx="25498425" cy="649763"/>
          <a:chOff x="664558" y="339719"/>
          <a:chExt cx="30586487" cy="1011914"/>
        </a:xfrm>
      </xdr:grpSpPr>
      <xdr:pic>
        <xdr:nvPicPr>
          <xdr:cNvPr id="6" name="Imagen 2">
            <a:extLst>
              <a:ext uri="{FF2B5EF4-FFF2-40B4-BE49-F238E27FC236}">
                <a16:creationId xmlns:a16="http://schemas.microsoft.com/office/drawing/2014/main" id="{F471D90D-087E-0250-B1C0-796E81405C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4558" y="373215"/>
            <a:ext cx="2133278" cy="9662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3">
            <a:extLst>
              <a:ext uri="{FF2B5EF4-FFF2-40B4-BE49-F238E27FC236}">
                <a16:creationId xmlns:a16="http://schemas.microsoft.com/office/drawing/2014/main" id="{6FB6E28E-3870-2C67-C8F7-E41E8458BB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989891" y="339719"/>
            <a:ext cx="3261154" cy="10119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119063</xdr:rowOff>
    </xdr:from>
    <xdr:to>
      <xdr:col>4</xdr:col>
      <xdr:colOff>0</xdr:colOff>
      <xdr:row>1</xdr:row>
      <xdr:rowOff>18520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4722B68-8E9E-4A0C-80C4-A504752C31CD}"/>
            </a:ext>
          </a:extLst>
        </xdr:cNvPr>
        <xdr:cNvGrpSpPr>
          <a:grpSpLocks/>
        </xdr:cNvGrpSpPr>
      </xdr:nvGrpSpPr>
      <xdr:grpSpPr bwMode="auto">
        <a:xfrm>
          <a:off x="66675" y="119063"/>
          <a:ext cx="6624638" cy="661457"/>
          <a:chOff x="539152" y="347154"/>
          <a:chExt cx="9280207" cy="8853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9848BEFE-94BC-AC6A-8416-44B4153D7FB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52" y="373214"/>
            <a:ext cx="1991475" cy="8344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82401B03-5F67-61F2-D68C-7A821871F7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316764" y="347154"/>
            <a:ext cx="3502595" cy="8853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21431</xdr:rowOff>
    </xdr:from>
    <xdr:to>
      <xdr:col>10</xdr:col>
      <xdr:colOff>11906</xdr:colOff>
      <xdr:row>2</xdr:row>
      <xdr:rowOff>92599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98579A2-3442-423E-A57A-4282EC0C8419}"/>
            </a:ext>
          </a:extLst>
        </xdr:cNvPr>
        <xdr:cNvGrpSpPr>
          <a:grpSpLocks/>
        </xdr:cNvGrpSpPr>
      </xdr:nvGrpSpPr>
      <xdr:grpSpPr bwMode="auto">
        <a:xfrm>
          <a:off x="57150" y="21431"/>
          <a:ext cx="14361319" cy="678387"/>
          <a:chOff x="539152" y="233894"/>
          <a:chExt cx="14369219" cy="973792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C41A650-350E-8A36-FAA8-B3CF8D557B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52" y="373215"/>
            <a:ext cx="1729738" cy="8344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DB35D24-39C5-6091-1FAD-556E9A9495B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884598" y="233894"/>
            <a:ext cx="3023773" cy="9434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161925</xdr:rowOff>
    </xdr:from>
    <xdr:to>
      <xdr:col>7</xdr:col>
      <xdr:colOff>1</xdr:colOff>
      <xdr:row>1</xdr:row>
      <xdr:rowOff>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49722C6-A8FB-4387-9752-048C096D6C25}"/>
            </a:ext>
          </a:extLst>
        </xdr:cNvPr>
        <xdr:cNvGrpSpPr>
          <a:grpSpLocks/>
        </xdr:cNvGrpSpPr>
      </xdr:nvGrpSpPr>
      <xdr:grpSpPr bwMode="auto">
        <a:xfrm>
          <a:off x="66674" y="161925"/>
          <a:ext cx="5838827" cy="588169"/>
          <a:chOff x="519243" y="269245"/>
          <a:chExt cx="10908888" cy="88532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C0C69BC9-6E49-1B66-B874-AD910B36DF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243" y="284685"/>
            <a:ext cx="2607781" cy="8344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182C549-9E80-B174-3E50-347988F6C3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535278" y="269245"/>
            <a:ext cx="3892853" cy="8853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209550</xdr:rowOff>
    </xdr:from>
    <xdr:to>
      <xdr:col>0</xdr:col>
      <xdr:colOff>1990725</xdr:colOff>
      <xdr:row>0</xdr:row>
      <xdr:rowOff>614362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047750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617008</xdr:colOff>
      <xdr:row>0</xdr:row>
      <xdr:rowOff>205846</xdr:rowOff>
    </xdr:from>
    <xdr:to>
      <xdr:col>16</xdr:col>
      <xdr:colOff>588559</xdr:colOff>
      <xdr:row>0</xdr:row>
      <xdr:rowOff>619653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3758" y="205846"/>
          <a:ext cx="2143251" cy="4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209550</xdr:rowOff>
    </xdr:from>
    <xdr:to>
      <xdr:col>0</xdr:col>
      <xdr:colOff>1990725</xdr:colOff>
      <xdr:row>0</xdr:row>
      <xdr:rowOff>614362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047750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617008</xdr:colOff>
      <xdr:row>0</xdr:row>
      <xdr:rowOff>205846</xdr:rowOff>
    </xdr:from>
    <xdr:to>
      <xdr:col>16</xdr:col>
      <xdr:colOff>588559</xdr:colOff>
      <xdr:row>0</xdr:row>
      <xdr:rowOff>619653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3758" y="205846"/>
          <a:ext cx="2143251" cy="4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209550</xdr:rowOff>
    </xdr:from>
    <xdr:to>
      <xdr:col>0</xdr:col>
      <xdr:colOff>1990725</xdr:colOff>
      <xdr:row>0</xdr:row>
      <xdr:rowOff>614362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047750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617008</xdr:colOff>
      <xdr:row>0</xdr:row>
      <xdr:rowOff>205846</xdr:rowOff>
    </xdr:from>
    <xdr:to>
      <xdr:col>16</xdr:col>
      <xdr:colOff>588559</xdr:colOff>
      <xdr:row>0</xdr:row>
      <xdr:rowOff>619653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3758" y="205846"/>
          <a:ext cx="2143251" cy="4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209550</xdr:rowOff>
    </xdr:from>
    <xdr:to>
      <xdr:col>0</xdr:col>
      <xdr:colOff>1990725</xdr:colOff>
      <xdr:row>0</xdr:row>
      <xdr:rowOff>614362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047750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617008</xdr:colOff>
      <xdr:row>0</xdr:row>
      <xdr:rowOff>205846</xdr:rowOff>
    </xdr:from>
    <xdr:to>
      <xdr:col>16</xdr:col>
      <xdr:colOff>588559</xdr:colOff>
      <xdr:row>0</xdr:row>
      <xdr:rowOff>619653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3758" y="205846"/>
          <a:ext cx="2143251" cy="4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209550</xdr:rowOff>
    </xdr:from>
    <xdr:to>
      <xdr:col>0</xdr:col>
      <xdr:colOff>1990725</xdr:colOff>
      <xdr:row>0</xdr:row>
      <xdr:rowOff>614362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047750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617008</xdr:colOff>
      <xdr:row>0</xdr:row>
      <xdr:rowOff>205846</xdr:rowOff>
    </xdr:from>
    <xdr:to>
      <xdr:col>16</xdr:col>
      <xdr:colOff>588559</xdr:colOff>
      <xdr:row>0</xdr:row>
      <xdr:rowOff>619653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3758" y="205846"/>
          <a:ext cx="2143251" cy="4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209550</xdr:rowOff>
    </xdr:from>
    <xdr:to>
      <xdr:col>0</xdr:col>
      <xdr:colOff>1990725</xdr:colOff>
      <xdr:row>0</xdr:row>
      <xdr:rowOff>614362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09550"/>
          <a:ext cx="1047750" cy="40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617008</xdr:colOff>
      <xdr:row>0</xdr:row>
      <xdr:rowOff>205846</xdr:rowOff>
    </xdr:from>
    <xdr:to>
      <xdr:col>16</xdr:col>
      <xdr:colOff>588559</xdr:colOff>
      <xdr:row>0</xdr:row>
      <xdr:rowOff>619653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3758" y="205846"/>
          <a:ext cx="2143251" cy="4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321468</xdr:colOff>
      <xdr:row>0</xdr:row>
      <xdr:rowOff>88108</xdr:rowOff>
    </xdr:from>
    <xdr:to>
      <xdr:col>13</xdr:col>
      <xdr:colOff>499664</xdr:colOff>
      <xdr:row>1</xdr:row>
      <xdr:rowOff>95252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F38ABA-C41D-4020-A454-CD761E60E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8968" y="88108"/>
          <a:ext cx="292854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59531</xdr:colOff>
      <xdr:row>0</xdr:row>
      <xdr:rowOff>92867</xdr:rowOff>
    </xdr:from>
    <xdr:to>
      <xdr:col>1</xdr:col>
      <xdr:colOff>521775</xdr:colOff>
      <xdr:row>1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350FBF-D4E1-4080-8BFB-F53CD02D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92867"/>
          <a:ext cx="1319494" cy="54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421821</xdr:colOff>
      <xdr:row>0</xdr:row>
      <xdr:rowOff>72798</xdr:rowOff>
    </xdr:from>
    <xdr:to>
      <xdr:col>17</xdr:col>
      <xdr:colOff>635454</xdr:colOff>
      <xdr:row>1</xdr:row>
      <xdr:rowOff>81642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5A474E-AC30-4ADE-9910-40BDBB8CA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857" y="72798"/>
          <a:ext cx="3084740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140492</xdr:rowOff>
    </xdr:from>
    <xdr:to>
      <xdr:col>1</xdr:col>
      <xdr:colOff>535023</xdr:colOff>
      <xdr:row>0</xdr:row>
      <xdr:rowOff>628172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298726-4395-4835-A321-9F0C9A6C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40492"/>
          <a:ext cx="1230348" cy="421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12" displayName="Tabla12" ref="A3:D20" totalsRowShown="0" headerRowDxfId="0" dataDxfId="23" headerRowBorderDxfId="6" tableBorderDxfId="7" totalsRowBorderDxfId="5">
  <autoFilter ref="A3:D20"/>
  <tableColumns count="4">
    <tableColumn id="1" name="No. " dataDxfId="4"/>
    <tableColumn id="2" name="Nombre del indicador" dataDxfId="3" dataCellStyle="Hipervínculo"/>
    <tableColumn id="3" name="Fuente" dataDxfId="2"/>
    <tableColumn id="4" name="Entidad" dataDxfId="1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J518"/>
  <sheetViews>
    <sheetView tabSelected="1" workbookViewId="0">
      <selection activeCell="E7" sqref="E7"/>
    </sheetView>
  </sheetViews>
  <sheetFormatPr baseColWidth="10" defaultColWidth="11.42578125" defaultRowHeight="16.5"/>
  <cols>
    <col min="1" max="1" width="11.42578125" style="466"/>
    <col min="2" max="2" width="56.85546875" style="471" customWidth="1"/>
    <col min="3" max="3" width="51.28515625" style="464" customWidth="1"/>
    <col min="4" max="4" width="13.5703125" style="467" customWidth="1"/>
    <col min="5" max="192" width="11.42578125" style="465"/>
    <col min="193" max="16384" width="11.42578125" style="466"/>
  </cols>
  <sheetData>
    <row r="1" spans="1:192" s="459" customFormat="1" ht="62.25" customHeight="1">
      <c r="A1" s="460"/>
      <c r="B1" s="460"/>
      <c r="C1" s="468"/>
      <c r="D1" s="472"/>
      <c r="E1" s="461"/>
      <c r="F1" s="474"/>
      <c r="G1" s="474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  <c r="AG1" s="461"/>
      <c r="AH1" s="461"/>
      <c r="AI1" s="461"/>
      <c r="AJ1" s="461"/>
      <c r="AK1" s="461"/>
      <c r="AL1" s="461"/>
      <c r="AM1" s="461"/>
      <c r="AN1" s="461"/>
      <c r="AO1" s="461"/>
      <c r="AP1" s="461"/>
      <c r="AQ1" s="461"/>
      <c r="AR1" s="461"/>
      <c r="AS1" s="461"/>
      <c r="AT1" s="461"/>
      <c r="AU1" s="461"/>
      <c r="AV1" s="461"/>
      <c r="AW1" s="461"/>
      <c r="AX1" s="461"/>
      <c r="AY1" s="461"/>
      <c r="AZ1" s="461"/>
      <c r="BA1" s="461"/>
      <c r="BB1" s="461"/>
      <c r="BC1" s="461"/>
      <c r="BD1" s="461"/>
      <c r="BE1" s="461"/>
      <c r="BF1" s="461"/>
      <c r="BG1" s="461"/>
      <c r="BH1" s="461"/>
      <c r="BI1" s="461"/>
      <c r="BJ1" s="461"/>
      <c r="BK1" s="461"/>
      <c r="BL1" s="461"/>
      <c r="BM1" s="461"/>
      <c r="BN1" s="461"/>
      <c r="BO1" s="461"/>
      <c r="BP1" s="461"/>
      <c r="BQ1" s="461"/>
      <c r="BR1" s="461"/>
      <c r="BS1" s="461"/>
      <c r="BT1" s="461"/>
      <c r="BU1" s="461"/>
      <c r="BV1" s="461"/>
      <c r="BW1" s="461"/>
      <c r="BX1" s="461"/>
      <c r="BY1" s="461"/>
      <c r="BZ1" s="461"/>
      <c r="CA1" s="461"/>
      <c r="CB1" s="461"/>
      <c r="CC1" s="461"/>
      <c r="CD1" s="461"/>
      <c r="CE1" s="461"/>
      <c r="CF1" s="461"/>
      <c r="CG1" s="461"/>
      <c r="CH1" s="461"/>
      <c r="CI1" s="461"/>
      <c r="CJ1" s="461"/>
      <c r="CK1" s="461"/>
      <c r="CL1" s="461"/>
      <c r="CM1" s="461"/>
      <c r="CN1" s="461"/>
      <c r="CO1" s="461"/>
      <c r="CP1" s="461"/>
      <c r="CQ1" s="461"/>
      <c r="CR1" s="461"/>
      <c r="CS1" s="461"/>
      <c r="CT1" s="461"/>
      <c r="CU1" s="461"/>
      <c r="CV1" s="461"/>
      <c r="CW1" s="461"/>
      <c r="CX1" s="461"/>
      <c r="CY1" s="461"/>
      <c r="CZ1" s="461"/>
      <c r="DA1" s="461"/>
      <c r="DB1" s="461"/>
      <c r="DC1" s="461"/>
      <c r="DD1" s="461"/>
      <c r="DE1" s="461"/>
      <c r="DF1" s="461"/>
      <c r="DG1" s="461"/>
      <c r="DH1" s="461"/>
      <c r="DI1" s="461"/>
      <c r="DJ1" s="461"/>
      <c r="DK1" s="461"/>
      <c r="DL1" s="461"/>
      <c r="DM1" s="461"/>
      <c r="DN1" s="461"/>
      <c r="DO1" s="461"/>
      <c r="DP1" s="461"/>
      <c r="DQ1" s="461"/>
      <c r="DR1" s="461"/>
      <c r="DS1" s="461"/>
      <c r="DT1" s="461"/>
      <c r="DU1" s="461"/>
      <c r="DV1" s="461"/>
      <c r="DW1" s="461"/>
      <c r="DX1" s="461"/>
      <c r="DY1" s="461"/>
      <c r="DZ1" s="461"/>
      <c r="EA1" s="461"/>
      <c r="EB1" s="461"/>
      <c r="EC1" s="461"/>
      <c r="ED1" s="461"/>
      <c r="EE1" s="461"/>
      <c r="EF1" s="461"/>
      <c r="EG1" s="461"/>
      <c r="EH1" s="461"/>
      <c r="EI1" s="461"/>
      <c r="EJ1" s="461"/>
      <c r="EK1" s="461"/>
      <c r="EL1" s="461"/>
      <c r="EM1" s="461"/>
      <c r="EN1" s="461"/>
      <c r="EO1" s="461"/>
      <c r="EP1" s="461"/>
      <c r="EQ1" s="461"/>
      <c r="ER1" s="461"/>
      <c r="ES1" s="461"/>
      <c r="ET1" s="461"/>
      <c r="EU1" s="461"/>
      <c r="EV1" s="461"/>
      <c r="EW1" s="461"/>
      <c r="EX1" s="461"/>
      <c r="EY1" s="461"/>
      <c r="EZ1" s="461"/>
      <c r="FA1" s="461"/>
      <c r="FB1" s="461"/>
      <c r="FC1" s="461"/>
      <c r="FD1" s="461"/>
      <c r="FE1" s="461"/>
      <c r="FF1" s="461"/>
      <c r="FG1" s="461"/>
      <c r="FH1" s="461"/>
      <c r="FI1" s="461"/>
      <c r="FJ1" s="461"/>
      <c r="FK1" s="461"/>
      <c r="FL1" s="461"/>
      <c r="FM1" s="461"/>
      <c r="FN1" s="461"/>
      <c r="FO1" s="461"/>
      <c r="FP1" s="461"/>
      <c r="FQ1" s="461"/>
      <c r="FR1" s="461"/>
      <c r="FS1" s="461"/>
      <c r="FT1" s="461"/>
      <c r="FU1" s="461"/>
      <c r="FV1" s="461"/>
      <c r="FW1" s="461"/>
      <c r="FX1" s="461"/>
      <c r="FY1" s="461"/>
      <c r="FZ1" s="461"/>
      <c r="GA1" s="461"/>
      <c r="GB1" s="461"/>
      <c r="GC1" s="461"/>
      <c r="GD1" s="461"/>
      <c r="GE1" s="461"/>
      <c r="GF1" s="461"/>
      <c r="GG1" s="461"/>
      <c r="GH1" s="461"/>
      <c r="GI1" s="461"/>
      <c r="GJ1" s="461"/>
    </row>
    <row r="2" spans="1:192" s="459" customFormat="1">
      <c r="A2" s="460"/>
      <c r="B2" s="460"/>
      <c r="C2" s="469"/>
      <c r="D2" s="462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1"/>
      <c r="AT2" s="461"/>
      <c r="AU2" s="461"/>
      <c r="AV2" s="461"/>
      <c r="AW2" s="461"/>
      <c r="AX2" s="461"/>
      <c r="AY2" s="461"/>
      <c r="AZ2" s="461"/>
      <c r="BA2" s="461"/>
      <c r="BB2" s="461"/>
      <c r="BC2" s="461"/>
      <c r="BD2" s="461"/>
      <c r="BE2" s="461"/>
      <c r="BF2" s="461"/>
      <c r="BG2" s="461"/>
      <c r="BH2" s="461"/>
      <c r="BI2" s="461"/>
      <c r="BJ2" s="461"/>
      <c r="BK2" s="461"/>
      <c r="BL2" s="461"/>
      <c r="BM2" s="461"/>
      <c r="BN2" s="461"/>
      <c r="BO2" s="461"/>
      <c r="BP2" s="461"/>
      <c r="BQ2" s="461"/>
      <c r="BR2" s="461"/>
      <c r="BS2" s="461"/>
      <c r="BT2" s="461"/>
      <c r="BU2" s="461"/>
      <c r="BV2" s="461"/>
      <c r="BW2" s="461"/>
      <c r="BX2" s="461"/>
      <c r="BY2" s="461"/>
      <c r="BZ2" s="461"/>
      <c r="CA2" s="461"/>
      <c r="CB2" s="461"/>
      <c r="CC2" s="461"/>
      <c r="CD2" s="461"/>
      <c r="CE2" s="461"/>
      <c r="CF2" s="461"/>
      <c r="CG2" s="461"/>
      <c r="CH2" s="461"/>
      <c r="CI2" s="461"/>
      <c r="CJ2" s="461"/>
      <c r="CK2" s="461"/>
      <c r="CL2" s="461"/>
      <c r="CM2" s="461"/>
      <c r="CN2" s="461"/>
      <c r="CO2" s="461"/>
      <c r="CP2" s="461"/>
      <c r="CQ2" s="461"/>
      <c r="CR2" s="461"/>
      <c r="CS2" s="461"/>
      <c r="CT2" s="461"/>
      <c r="CU2" s="461"/>
      <c r="CV2" s="461"/>
      <c r="CW2" s="461"/>
      <c r="CX2" s="461"/>
      <c r="CY2" s="461"/>
      <c r="CZ2" s="461"/>
      <c r="DA2" s="461"/>
      <c r="DB2" s="461"/>
      <c r="DC2" s="461"/>
      <c r="DD2" s="461"/>
      <c r="DE2" s="461"/>
      <c r="DF2" s="461"/>
      <c r="DG2" s="461"/>
      <c r="DH2" s="461"/>
      <c r="DI2" s="461"/>
      <c r="DJ2" s="461"/>
      <c r="DK2" s="461"/>
      <c r="DL2" s="461"/>
      <c r="DM2" s="461"/>
      <c r="DN2" s="461"/>
      <c r="DO2" s="461"/>
      <c r="DP2" s="461"/>
      <c r="DQ2" s="461"/>
      <c r="DR2" s="461"/>
      <c r="DS2" s="461"/>
      <c r="DT2" s="461"/>
      <c r="DU2" s="461"/>
      <c r="DV2" s="461"/>
      <c r="DW2" s="461"/>
      <c r="DX2" s="461"/>
      <c r="DY2" s="461"/>
      <c r="DZ2" s="461"/>
      <c r="EA2" s="461"/>
      <c r="EB2" s="461"/>
      <c r="EC2" s="461"/>
      <c r="ED2" s="461"/>
      <c r="EE2" s="461"/>
      <c r="EF2" s="461"/>
      <c r="EG2" s="461"/>
      <c r="EH2" s="461"/>
      <c r="EI2" s="461"/>
      <c r="EJ2" s="461"/>
      <c r="EK2" s="461"/>
      <c r="EL2" s="461"/>
      <c r="EM2" s="461"/>
      <c r="EN2" s="461"/>
      <c r="EO2" s="461"/>
      <c r="EP2" s="461"/>
      <c r="EQ2" s="461"/>
      <c r="ER2" s="461"/>
      <c r="ES2" s="461"/>
      <c r="ET2" s="461"/>
      <c r="EU2" s="461"/>
      <c r="EV2" s="461"/>
      <c r="EW2" s="461"/>
      <c r="EX2" s="461"/>
      <c r="EY2" s="461"/>
      <c r="EZ2" s="461"/>
      <c r="FA2" s="461"/>
      <c r="FB2" s="461"/>
      <c r="FC2" s="461"/>
      <c r="FD2" s="461"/>
      <c r="FE2" s="461"/>
      <c r="FF2" s="461"/>
      <c r="FG2" s="461"/>
      <c r="FH2" s="461"/>
      <c r="FI2" s="461"/>
      <c r="FJ2" s="461"/>
      <c r="FK2" s="461"/>
      <c r="FL2" s="461"/>
      <c r="FM2" s="461"/>
      <c r="FN2" s="461"/>
      <c r="FO2" s="461"/>
      <c r="FP2" s="461"/>
      <c r="FQ2" s="461"/>
      <c r="FR2" s="461"/>
      <c r="FS2" s="461"/>
      <c r="FT2" s="461"/>
      <c r="FU2" s="461"/>
      <c r="FV2" s="461"/>
      <c r="FW2" s="461"/>
      <c r="FX2" s="461"/>
      <c r="FY2" s="461"/>
      <c r="FZ2" s="461"/>
      <c r="GA2" s="461"/>
      <c r="GB2" s="461"/>
      <c r="GC2" s="461"/>
      <c r="GD2" s="461"/>
      <c r="GE2" s="461"/>
      <c r="GF2" s="461"/>
      <c r="GG2" s="461"/>
      <c r="GH2" s="461"/>
      <c r="GI2" s="461"/>
      <c r="GJ2" s="461"/>
    </row>
    <row r="3" spans="1:192">
      <c r="A3" s="477" t="s">
        <v>3</v>
      </c>
      <c r="B3" s="478" t="s">
        <v>0</v>
      </c>
      <c r="C3" s="479" t="s">
        <v>1</v>
      </c>
      <c r="D3" s="480" t="s">
        <v>2</v>
      </c>
    </row>
    <row r="4" spans="1:192" ht="33">
      <c r="A4" s="481">
        <v>1</v>
      </c>
      <c r="B4" s="482" t="s">
        <v>61</v>
      </c>
      <c r="C4" s="483" t="s">
        <v>337</v>
      </c>
      <c r="D4" s="484" t="s">
        <v>48</v>
      </c>
    </row>
    <row r="5" spans="1:192" ht="33">
      <c r="A5" s="481">
        <v>2</v>
      </c>
      <c r="B5" s="482" t="s">
        <v>45</v>
      </c>
      <c r="C5" s="483" t="s">
        <v>337</v>
      </c>
      <c r="D5" s="484" t="s">
        <v>48</v>
      </c>
    </row>
    <row r="6" spans="1:192" ht="14.25" customHeight="1">
      <c r="A6" s="481">
        <v>3</v>
      </c>
      <c r="B6" s="482" t="s">
        <v>5</v>
      </c>
      <c r="C6" s="483" t="s">
        <v>337</v>
      </c>
      <c r="D6" s="484" t="s">
        <v>48</v>
      </c>
    </row>
    <row r="7" spans="1:192" ht="33">
      <c r="A7" s="481">
        <v>4</v>
      </c>
      <c r="B7" s="482" t="s">
        <v>63</v>
      </c>
      <c r="C7" s="483" t="s">
        <v>337</v>
      </c>
      <c r="D7" s="484" t="s">
        <v>48</v>
      </c>
    </row>
    <row r="8" spans="1:192" ht="33">
      <c r="A8" s="481">
        <v>5</v>
      </c>
      <c r="B8" s="482" t="s">
        <v>47</v>
      </c>
      <c r="C8" s="483" t="s">
        <v>337</v>
      </c>
      <c r="D8" s="484" t="s">
        <v>48</v>
      </c>
    </row>
    <row r="9" spans="1:192" ht="33">
      <c r="A9" s="481">
        <v>6</v>
      </c>
      <c r="B9" s="482" t="s">
        <v>46</v>
      </c>
      <c r="C9" s="483" t="s">
        <v>337</v>
      </c>
      <c r="D9" s="484" t="s">
        <v>48</v>
      </c>
    </row>
    <row r="10" spans="1:192" ht="30">
      <c r="A10" s="481">
        <v>7</v>
      </c>
      <c r="B10" s="485" t="s">
        <v>64</v>
      </c>
      <c r="C10" s="483" t="s">
        <v>338</v>
      </c>
      <c r="D10" s="484" t="s">
        <v>48</v>
      </c>
    </row>
    <row r="11" spans="1:192" ht="34.5" customHeight="1">
      <c r="A11" s="481">
        <v>8</v>
      </c>
      <c r="B11" s="486" t="s">
        <v>65</v>
      </c>
      <c r="C11" s="483" t="s">
        <v>338</v>
      </c>
      <c r="D11" s="484" t="s">
        <v>48</v>
      </c>
    </row>
    <row r="12" spans="1:192" ht="32.25" customHeight="1">
      <c r="A12" s="481">
        <v>9</v>
      </c>
      <c r="B12" s="486" t="s">
        <v>66</v>
      </c>
      <c r="C12" s="483" t="s">
        <v>338</v>
      </c>
      <c r="D12" s="484" t="s">
        <v>48</v>
      </c>
    </row>
    <row r="13" spans="1:192" ht="30">
      <c r="A13" s="481">
        <v>10</v>
      </c>
      <c r="B13" s="486" t="s">
        <v>67</v>
      </c>
      <c r="C13" s="483" t="s">
        <v>338</v>
      </c>
      <c r="D13" s="484" t="s">
        <v>48</v>
      </c>
    </row>
    <row r="14" spans="1:192">
      <c r="A14" s="481">
        <v>11</v>
      </c>
      <c r="B14" s="482" t="s">
        <v>335</v>
      </c>
      <c r="C14" s="487" t="s">
        <v>339</v>
      </c>
      <c r="D14" s="484" t="s">
        <v>48</v>
      </c>
    </row>
    <row r="15" spans="1:192">
      <c r="A15" s="481">
        <v>12</v>
      </c>
      <c r="B15" s="482" t="s">
        <v>336</v>
      </c>
      <c r="C15" s="487" t="s">
        <v>340</v>
      </c>
      <c r="D15" s="484" t="s">
        <v>48</v>
      </c>
    </row>
    <row r="16" spans="1:192" ht="30">
      <c r="A16" s="481">
        <v>13</v>
      </c>
      <c r="B16" s="488" t="s">
        <v>68</v>
      </c>
      <c r="C16" s="483" t="s">
        <v>340</v>
      </c>
      <c r="D16" s="484" t="s">
        <v>48</v>
      </c>
    </row>
    <row r="17" spans="1:4" ht="15" customHeight="1">
      <c r="A17" s="481">
        <v>14</v>
      </c>
      <c r="B17" s="482" t="s">
        <v>69</v>
      </c>
      <c r="C17" s="483" t="s">
        <v>340</v>
      </c>
      <c r="D17" s="484" t="s">
        <v>48</v>
      </c>
    </row>
    <row r="18" spans="1:4" ht="15" customHeight="1">
      <c r="A18" s="481">
        <v>15</v>
      </c>
      <c r="B18" s="488" t="s">
        <v>70</v>
      </c>
      <c r="C18" s="483" t="s">
        <v>340</v>
      </c>
      <c r="D18" s="484" t="s">
        <v>48</v>
      </c>
    </row>
    <row r="19" spans="1:4" ht="30">
      <c r="A19" s="481">
        <v>16</v>
      </c>
      <c r="B19" s="482" t="s">
        <v>71</v>
      </c>
      <c r="C19" s="487" t="s">
        <v>341</v>
      </c>
      <c r="D19" s="484" t="s">
        <v>48</v>
      </c>
    </row>
    <row r="20" spans="1:4" ht="30">
      <c r="A20" s="489">
        <v>17</v>
      </c>
      <c r="B20" s="490" t="s">
        <v>72</v>
      </c>
      <c r="C20" s="491" t="s">
        <v>341</v>
      </c>
      <c r="D20" s="492" t="s">
        <v>48</v>
      </c>
    </row>
    <row r="21" spans="1:4" s="465" customFormat="1">
      <c r="B21" s="470"/>
      <c r="C21" s="463"/>
      <c r="D21" s="473"/>
    </row>
    <row r="22" spans="1:4" s="465" customFormat="1">
      <c r="B22" s="470"/>
      <c r="C22" s="463"/>
      <c r="D22" s="473"/>
    </row>
    <row r="23" spans="1:4" s="465" customFormat="1">
      <c r="B23" s="470"/>
      <c r="C23" s="463"/>
      <c r="D23" s="473"/>
    </row>
    <row r="24" spans="1:4" s="465" customFormat="1">
      <c r="B24" s="470"/>
      <c r="C24" s="463"/>
      <c r="D24" s="473"/>
    </row>
    <row r="25" spans="1:4" s="465" customFormat="1">
      <c r="B25" s="470"/>
      <c r="C25" s="463"/>
      <c r="D25" s="473"/>
    </row>
    <row r="26" spans="1:4" s="465" customFormat="1">
      <c r="B26" s="470"/>
      <c r="C26" s="463"/>
      <c r="D26" s="473"/>
    </row>
    <row r="27" spans="1:4" s="465" customFormat="1">
      <c r="B27" s="470"/>
      <c r="C27" s="463"/>
      <c r="D27" s="473"/>
    </row>
    <row r="28" spans="1:4" s="465" customFormat="1">
      <c r="B28" s="470"/>
      <c r="C28" s="463"/>
      <c r="D28" s="473"/>
    </row>
    <row r="29" spans="1:4" s="465" customFormat="1">
      <c r="B29" s="470"/>
      <c r="C29" s="463"/>
      <c r="D29" s="473"/>
    </row>
    <row r="30" spans="1:4" s="465" customFormat="1">
      <c r="B30" s="470"/>
      <c r="C30" s="463"/>
      <c r="D30" s="473"/>
    </row>
    <row r="31" spans="1:4" s="465" customFormat="1">
      <c r="B31" s="470"/>
      <c r="C31" s="463"/>
      <c r="D31" s="473"/>
    </row>
    <row r="32" spans="1:4" s="465" customFormat="1">
      <c r="B32" s="470"/>
      <c r="C32" s="463"/>
      <c r="D32" s="473"/>
    </row>
    <row r="33" spans="2:4" s="465" customFormat="1">
      <c r="B33" s="470"/>
      <c r="C33" s="463"/>
      <c r="D33" s="473"/>
    </row>
    <row r="34" spans="2:4" s="465" customFormat="1">
      <c r="B34" s="470"/>
      <c r="C34" s="463"/>
      <c r="D34" s="473"/>
    </row>
    <row r="35" spans="2:4" s="465" customFormat="1">
      <c r="B35" s="470"/>
      <c r="C35" s="463"/>
      <c r="D35" s="473"/>
    </row>
    <row r="36" spans="2:4" s="465" customFormat="1">
      <c r="B36" s="470"/>
      <c r="C36" s="463"/>
      <c r="D36" s="473"/>
    </row>
    <row r="37" spans="2:4" s="465" customFormat="1">
      <c r="B37" s="470"/>
      <c r="C37" s="463"/>
      <c r="D37" s="473"/>
    </row>
    <row r="38" spans="2:4" s="465" customFormat="1">
      <c r="B38" s="470"/>
      <c r="C38" s="463"/>
      <c r="D38" s="473"/>
    </row>
    <row r="39" spans="2:4" s="465" customFormat="1">
      <c r="B39" s="470"/>
      <c r="C39" s="463"/>
      <c r="D39" s="473"/>
    </row>
    <row r="40" spans="2:4" s="465" customFormat="1">
      <c r="B40" s="470"/>
      <c r="C40" s="463"/>
      <c r="D40" s="473"/>
    </row>
    <row r="41" spans="2:4" s="465" customFormat="1">
      <c r="B41" s="470"/>
      <c r="C41" s="463"/>
      <c r="D41" s="473"/>
    </row>
    <row r="42" spans="2:4" s="465" customFormat="1">
      <c r="B42" s="470"/>
      <c r="C42" s="463"/>
      <c r="D42" s="473"/>
    </row>
    <row r="43" spans="2:4" s="465" customFormat="1">
      <c r="B43" s="470"/>
      <c r="C43" s="463"/>
      <c r="D43" s="473"/>
    </row>
    <row r="44" spans="2:4" s="465" customFormat="1">
      <c r="B44" s="470"/>
      <c r="C44" s="463"/>
      <c r="D44" s="473"/>
    </row>
    <row r="45" spans="2:4" s="465" customFormat="1">
      <c r="B45" s="470"/>
      <c r="C45" s="463"/>
      <c r="D45" s="473"/>
    </row>
    <row r="46" spans="2:4" s="465" customFormat="1">
      <c r="B46" s="470"/>
      <c r="C46" s="463"/>
      <c r="D46" s="473"/>
    </row>
    <row r="47" spans="2:4" s="465" customFormat="1">
      <c r="B47" s="470"/>
      <c r="C47" s="463"/>
      <c r="D47" s="473"/>
    </row>
    <row r="48" spans="2:4" s="465" customFormat="1">
      <c r="B48" s="470"/>
      <c r="C48" s="463"/>
      <c r="D48" s="473"/>
    </row>
    <row r="49" spans="2:4" s="465" customFormat="1">
      <c r="B49" s="470"/>
      <c r="C49" s="463"/>
      <c r="D49" s="473"/>
    </row>
    <row r="50" spans="2:4" s="465" customFormat="1">
      <c r="B50" s="470"/>
      <c r="C50" s="463"/>
      <c r="D50" s="473"/>
    </row>
    <row r="51" spans="2:4" s="465" customFormat="1">
      <c r="B51" s="470"/>
      <c r="C51" s="463"/>
      <c r="D51" s="473"/>
    </row>
    <row r="52" spans="2:4" s="465" customFormat="1">
      <c r="B52" s="470"/>
      <c r="C52" s="463"/>
      <c r="D52" s="473"/>
    </row>
    <row r="53" spans="2:4" s="465" customFormat="1">
      <c r="B53" s="470"/>
      <c r="C53" s="463"/>
      <c r="D53" s="473"/>
    </row>
    <row r="54" spans="2:4" s="465" customFormat="1">
      <c r="B54" s="470"/>
      <c r="C54" s="463"/>
      <c r="D54" s="473"/>
    </row>
    <row r="55" spans="2:4" s="465" customFormat="1">
      <c r="B55" s="470"/>
      <c r="C55" s="463"/>
      <c r="D55" s="473"/>
    </row>
    <row r="56" spans="2:4" s="465" customFormat="1">
      <c r="B56" s="470"/>
      <c r="C56" s="463"/>
      <c r="D56" s="473"/>
    </row>
    <row r="57" spans="2:4" s="465" customFormat="1">
      <c r="B57" s="470"/>
      <c r="C57" s="463"/>
      <c r="D57" s="473"/>
    </row>
    <row r="58" spans="2:4" s="465" customFormat="1">
      <c r="B58" s="470"/>
      <c r="C58" s="463"/>
      <c r="D58" s="473"/>
    </row>
    <row r="59" spans="2:4" s="465" customFormat="1">
      <c r="B59" s="470"/>
      <c r="C59" s="463"/>
      <c r="D59" s="473"/>
    </row>
    <row r="60" spans="2:4" s="465" customFormat="1">
      <c r="B60" s="470"/>
      <c r="C60" s="463"/>
      <c r="D60" s="473"/>
    </row>
    <row r="61" spans="2:4" s="465" customFormat="1">
      <c r="B61" s="470"/>
      <c r="C61" s="463"/>
      <c r="D61" s="473"/>
    </row>
    <row r="62" spans="2:4" s="465" customFormat="1">
      <c r="B62" s="470"/>
      <c r="C62" s="463"/>
      <c r="D62" s="473"/>
    </row>
    <row r="63" spans="2:4" s="465" customFormat="1">
      <c r="B63" s="470"/>
      <c r="C63" s="463"/>
      <c r="D63" s="473"/>
    </row>
    <row r="64" spans="2:4" s="465" customFormat="1">
      <c r="B64" s="470"/>
      <c r="C64" s="463"/>
      <c r="D64" s="473"/>
    </row>
    <row r="65" spans="2:4" s="465" customFormat="1">
      <c r="B65" s="470"/>
      <c r="C65" s="463"/>
      <c r="D65" s="473"/>
    </row>
    <row r="66" spans="2:4" s="465" customFormat="1">
      <c r="B66" s="470"/>
      <c r="C66" s="463"/>
      <c r="D66" s="473"/>
    </row>
    <row r="67" spans="2:4" s="465" customFormat="1">
      <c r="B67" s="470"/>
      <c r="C67" s="463"/>
      <c r="D67" s="473"/>
    </row>
    <row r="68" spans="2:4" s="465" customFormat="1">
      <c r="B68" s="470"/>
      <c r="C68" s="463"/>
      <c r="D68" s="473"/>
    </row>
    <row r="69" spans="2:4" s="465" customFormat="1">
      <c r="B69" s="470"/>
      <c r="C69" s="463"/>
      <c r="D69" s="473"/>
    </row>
    <row r="70" spans="2:4" s="465" customFormat="1">
      <c r="B70" s="470"/>
      <c r="C70" s="463"/>
      <c r="D70" s="473"/>
    </row>
    <row r="71" spans="2:4" s="465" customFormat="1">
      <c r="B71" s="470"/>
      <c r="C71" s="463"/>
      <c r="D71" s="473"/>
    </row>
    <row r="72" spans="2:4" s="465" customFormat="1">
      <c r="B72" s="470"/>
      <c r="C72" s="463"/>
      <c r="D72" s="473"/>
    </row>
    <row r="73" spans="2:4" s="465" customFormat="1">
      <c r="B73" s="470"/>
      <c r="C73" s="463"/>
      <c r="D73" s="473"/>
    </row>
    <row r="74" spans="2:4" s="465" customFormat="1">
      <c r="B74" s="470"/>
      <c r="C74" s="463"/>
      <c r="D74" s="473"/>
    </row>
    <row r="75" spans="2:4" s="465" customFormat="1">
      <c r="B75" s="470"/>
      <c r="C75" s="463"/>
      <c r="D75" s="473"/>
    </row>
    <row r="76" spans="2:4" s="465" customFormat="1">
      <c r="B76" s="470"/>
      <c r="C76" s="463"/>
      <c r="D76" s="473"/>
    </row>
    <row r="77" spans="2:4" s="465" customFormat="1">
      <c r="B77" s="470"/>
      <c r="C77" s="463"/>
      <c r="D77" s="473"/>
    </row>
    <row r="78" spans="2:4" s="465" customFormat="1">
      <c r="B78" s="470"/>
      <c r="C78" s="463"/>
      <c r="D78" s="473"/>
    </row>
    <row r="79" spans="2:4" s="465" customFormat="1">
      <c r="B79" s="470"/>
      <c r="C79" s="463"/>
      <c r="D79" s="473"/>
    </row>
    <row r="80" spans="2:4" s="465" customFormat="1">
      <c r="B80" s="470"/>
      <c r="C80" s="463"/>
      <c r="D80" s="473"/>
    </row>
    <row r="81" spans="2:4" s="465" customFormat="1">
      <c r="B81" s="470"/>
      <c r="C81" s="463"/>
      <c r="D81" s="473"/>
    </row>
    <row r="82" spans="2:4" s="465" customFormat="1">
      <c r="B82" s="470"/>
      <c r="C82" s="463"/>
      <c r="D82" s="473"/>
    </row>
    <row r="83" spans="2:4" s="465" customFormat="1">
      <c r="B83" s="470"/>
      <c r="C83" s="463"/>
      <c r="D83" s="473"/>
    </row>
    <row r="84" spans="2:4" s="465" customFormat="1">
      <c r="B84" s="470"/>
      <c r="C84" s="463"/>
      <c r="D84" s="473"/>
    </row>
    <row r="85" spans="2:4" s="465" customFormat="1">
      <c r="B85" s="470"/>
      <c r="C85" s="463"/>
      <c r="D85" s="473"/>
    </row>
    <row r="86" spans="2:4" s="465" customFormat="1">
      <c r="B86" s="470"/>
      <c r="C86" s="463"/>
      <c r="D86" s="473"/>
    </row>
    <row r="87" spans="2:4" s="465" customFormat="1">
      <c r="B87" s="470"/>
      <c r="C87" s="463"/>
      <c r="D87" s="473"/>
    </row>
    <row r="88" spans="2:4" s="465" customFormat="1">
      <c r="B88" s="470"/>
      <c r="C88" s="463"/>
      <c r="D88" s="473"/>
    </row>
    <row r="89" spans="2:4" s="465" customFormat="1">
      <c r="B89" s="470"/>
      <c r="C89" s="463"/>
      <c r="D89" s="473"/>
    </row>
    <row r="90" spans="2:4" s="465" customFormat="1">
      <c r="B90" s="470"/>
      <c r="C90" s="463"/>
      <c r="D90" s="473"/>
    </row>
    <row r="91" spans="2:4" s="465" customFormat="1">
      <c r="B91" s="470"/>
      <c r="C91" s="463"/>
      <c r="D91" s="473"/>
    </row>
    <row r="92" spans="2:4" s="465" customFormat="1">
      <c r="B92" s="470"/>
      <c r="C92" s="463"/>
      <c r="D92" s="473"/>
    </row>
    <row r="93" spans="2:4" s="465" customFormat="1">
      <c r="B93" s="470"/>
      <c r="C93" s="463"/>
      <c r="D93" s="473"/>
    </row>
    <row r="94" spans="2:4" s="465" customFormat="1">
      <c r="B94" s="470"/>
      <c r="C94" s="463"/>
      <c r="D94" s="473"/>
    </row>
    <row r="95" spans="2:4" s="465" customFormat="1">
      <c r="B95" s="470"/>
      <c r="C95" s="463"/>
      <c r="D95" s="473"/>
    </row>
    <row r="96" spans="2:4" s="465" customFormat="1">
      <c r="B96" s="470"/>
      <c r="C96" s="463"/>
      <c r="D96" s="473"/>
    </row>
    <row r="97" spans="2:4" s="465" customFormat="1">
      <c r="B97" s="470"/>
      <c r="C97" s="463"/>
      <c r="D97" s="473"/>
    </row>
    <row r="98" spans="2:4" s="465" customFormat="1">
      <c r="B98" s="470"/>
      <c r="C98" s="463"/>
      <c r="D98" s="473"/>
    </row>
    <row r="99" spans="2:4" s="465" customFormat="1">
      <c r="B99" s="470"/>
      <c r="C99" s="463"/>
      <c r="D99" s="473"/>
    </row>
    <row r="100" spans="2:4" s="465" customFormat="1">
      <c r="B100" s="470"/>
      <c r="C100" s="463"/>
      <c r="D100" s="473"/>
    </row>
    <row r="101" spans="2:4" s="465" customFormat="1">
      <c r="B101" s="470"/>
      <c r="C101" s="463"/>
      <c r="D101" s="473"/>
    </row>
    <row r="102" spans="2:4" s="465" customFormat="1">
      <c r="B102" s="470"/>
      <c r="C102" s="463"/>
      <c r="D102" s="473"/>
    </row>
    <row r="103" spans="2:4" s="465" customFormat="1">
      <c r="B103" s="470"/>
      <c r="C103" s="463"/>
      <c r="D103" s="473"/>
    </row>
    <row r="104" spans="2:4" s="465" customFormat="1">
      <c r="B104" s="470"/>
      <c r="C104" s="463"/>
      <c r="D104" s="473"/>
    </row>
    <row r="105" spans="2:4" s="465" customFormat="1">
      <c r="B105" s="470"/>
      <c r="C105" s="463"/>
      <c r="D105" s="473"/>
    </row>
    <row r="106" spans="2:4" s="465" customFormat="1">
      <c r="B106" s="470"/>
      <c r="C106" s="463"/>
      <c r="D106" s="473"/>
    </row>
    <row r="107" spans="2:4" s="465" customFormat="1">
      <c r="B107" s="470"/>
      <c r="C107" s="463"/>
      <c r="D107" s="473"/>
    </row>
    <row r="108" spans="2:4" s="465" customFormat="1">
      <c r="B108" s="470"/>
      <c r="C108" s="463"/>
      <c r="D108" s="473"/>
    </row>
    <row r="109" spans="2:4" s="465" customFormat="1">
      <c r="B109" s="470"/>
      <c r="C109" s="463"/>
      <c r="D109" s="473"/>
    </row>
    <row r="110" spans="2:4" s="465" customFormat="1">
      <c r="B110" s="470"/>
      <c r="C110" s="463"/>
      <c r="D110" s="473"/>
    </row>
    <row r="111" spans="2:4" s="465" customFormat="1">
      <c r="B111" s="470"/>
      <c r="C111" s="463"/>
      <c r="D111" s="473"/>
    </row>
    <row r="112" spans="2:4" s="465" customFormat="1">
      <c r="B112" s="470"/>
      <c r="C112" s="463"/>
      <c r="D112" s="473"/>
    </row>
    <row r="113" spans="2:4" s="465" customFormat="1">
      <c r="B113" s="470"/>
      <c r="C113" s="463"/>
      <c r="D113" s="473"/>
    </row>
    <row r="114" spans="2:4" s="465" customFormat="1">
      <c r="B114" s="470"/>
      <c r="C114" s="463"/>
      <c r="D114" s="473"/>
    </row>
    <row r="115" spans="2:4" s="465" customFormat="1">
      <c r="B115" s="470"/>
      <c r="C115" s="463"/>
      <c r="D115" s="473"/>
    </row>
    <row r="116" spans="2:4" s="465" customFormat="1">
      <c r="B116" s="470"/>
      <c r="C116" s="463"/>
      <c r="D116" s="473"/>
    </row>
    <row r="117" spans="2:4" s="465" customFormat="1">
      <c r="B117" s="470"/>
      <c r="C117" s="463"/>
      <c r="D117" s="473"/>
    </row>
    <row r="118" spans="2:4" s="465" customFormat="1">
      <c r="B118" s="470"/>
      <c r="C118" s="463"/>
      <c r="D118" s="473"/>
    </row>
    <row r="119" spans="2:4" s="465" customFormat="1">
      <c r="B119" s="470"/>
      <c r="C119" s="463"/>
      <c r="D119" s="473"/>
    </row>
    <row r="120" spans="2:4" s="465" customFormat="1">
      <c r="B120" s="470"/>
      <c r="C120" s="463"/>
      <c r="D120" s="473"/>
    </row>
    <row r="121" spans="2:4" s="465" customFormat="1">
      <c r="B121" s="470"/>
      <c r="C121" s="463"/>
      <c r="D121" s="473"/>
    </row>
    <row r="122" spans="2:4" s="465" customFormat="1">
      <c r="B122" s="470"/>
      <c r="C122" s="463"/>
      <c r="D122" s="473"/>
    </row>
    <row r="123" spans="2:4" s="465" customFormat="1">
      <c r="B123" s="470"/>
      <c r="C123" s="463"/>
      <c r="D123" s="473"/>
    </row>
    <row r="124" spans="2:4" s="465" customFormat="1">
      <c r="B124" s="470"/>
      <c r="C124" s="463"/>
      <c r="D124" s="473"/>
    </row>
    <row r="125" spans="2:4" s="465" customFormat="1">
      <c r="B125" s="470"/>
      <c r="C125" s="463"/>
      <c r="D125" s="473"/>
    </row>
    <row r="126" spans="2:4" s="465" customFormat="1">
      <c r="B126" s="470"/>
      <c r="C126" s="463"/>
      <c r="D126" s="473"/>
    </row>
    <row r="127" spans="2:4" s="465" customFormat="1">
      <c r="B127" s="470"/>
      <c r="C127" s="463"/>
      <c r="D127" s="473"/>
    </row>
    <row r="128" spans="2:4" s="465" customFormat="1">
      <c r="B128" s="470"/>
      <c r="C128" s="463"/>
      <c r="D128" s="473"/>
    </row>
    <row r="129" spans="2:4" s="465" customFormat="1">
      <c r="B129" s="470"/>
      <c r="C129" s="463"/>
      <c r="D129" s="473"/>
    </row>
    <row r="130" spans="2:4" s="465" customFormat="1">
      <c r="B130" s="470"/>
      <c r="C130" s="463"/>
      <c r="D130" s="473"/>
    </row>
    <row r="131" spans="2:4" s="465" customFormat="1">
      <c r="B131" s="470"/>
      <c r="C131" s="463"/>
      <c r="D131" s="473"/>
    </row>
    <row r="132" spans="2:4" s="465" customFormat="1">
      <c r="B132" s="470"/>
      <c r="C132" s="463"/>
      <c r="D132" s="473"/>
    </row>
    <row r="133" spans="2:4" s="465" customFormat="1">
      <c r="B133" s="470"/>
      <c r="C133" s="463"/>
      <c r="D133" s="473"/>
    </row>
    <row r="134" spans="2:4" s="465" customFormat="1">
      <c r="B134" s="470"/>
      <c r="C134" s="463"/>
      <c r="D134" s="473"/>
    </row>
    <row r="135" spans="2:4" s="465" customFormat="1">
      <c r="B135" s="470"/>
      <c r="C135" s="463"/>
      <c r="D135" s="473"/>
    </row>
    <row r="136" spans="2:4" s="465" customFormat="1">
      <c r="B136" s="470"/>
      <c r="C136" s="463"/>
      <c r="D136" s="473"/>
    </row>
    <row r="137" spans="2:4" s="465" customFormat="1">
      <c r="B137" s="470"/>
      <c r="C137" s="463"/>
      <c r="D137" s="473"/>
    </row>
    <row r="138" spans="2:4" s="465" customFormat="1">
      <c r="B138" s="470"/>
      <c r="C138" s="463"/>
      <c r="D138" s="473"/>
    </row>
    <row r="139" spans="2:4" s="465" customFormat="1">
      <c r="B139" s="470"/>
      <c r="C139" s="463"/>
      <c r="D139" s="473"/>
    </row>
    <row r="140" spans="2:4" s="465" customFormat="1">
      <c r="B140" s="470"/>
      <c r="C140" s="463"/>
      <c r="D140" s="473"/>
    </row>
    <row r="141" spans="2:4" s="465" customFormat="1">
      <c r="B141" s="470"/>
      <c r="C141" s="463"/>
      <c r="D141" s="473"/>
    </row>
    <row r="142" spans="2:4" s="465" customFormat="1">
      <c r="B142" s="470"/>
      <c r="C142" s="463"/>
      <c r="D142" s="473"/>
    </row>
    <row r="143" spans="2:4" s="465" customFormat="1">
      <c r="B143" s="470"/>
      <c r="C143" s="463"/>
      <c r="D143" s="473"/>
    </row>
    <row r="144" spans="2:4" s="465" customFormat="1">
      <c r="B144" s="470"/>
      <c r="C144" s="463"/>
      <c r="D144" s="473"/>
    </row>
    <row r="145" spans="2:4" s="465" customFormat="1">
      <c r="B145" s="470"/>
      <c r="C145" s="463"/>
      <c r="D145" s="473"/>
    </row>
    <row r="146" spans="2:4" s="465" customFormat="1">
      <c r="B146" s="470"/>
      <c r="C146" s="463"/>
      <c r="D146" s="473"/>
    </row>
    <row r="147" spans="2:4" s="465" customFormat="1">
      <c r="B147" s="470"/>
      <c r="C147" s="463"/>
      <c r="D147" s="473"/>
    </row>
    <row r="148" spans="2:4" s="465" customFormat="1">
      <c r="B148" s="470"/>
      <c r="C148" s="463"/>
      <c r="D148" s="473"/>
    </row>
    <row r="149" spans="2:4" s="465" customFormat="1">
      <c r="B149" s="470"/>
      <c r="C149" s="463"/>
      <c r="D149" s="473"/>
    </row>
    <row r="150" spans="2:4" s="465" customFormat="1">
      <c r="B150" s="470"/>
      <c r="C150" s="463"/>
      <c r="D150" s="473"/>
    </row>
    <row r="151" spans="2:4" s="465" customFormat="1">
      <c r="B151" s="470"/>
      <c r="C151" s="463"/>
      <c r="D151" s="473"/>
    </row>
    <row r="152" spans="2:4" s="465" customFormat="1">
      <c r="B152" s="470"/>
      <c r="C152" s="463"/>
      <c r="D152" s="473"/>
    </row>
    <row r="153" spans="2:4" s="465" customFormat="1">
      <c r="B153" s="470"/>
      <c r="C153" s="463"/>
      <c r="D153" s="473"/>
    </row>
    <row r="154" spans="2:4" s="465" customFormat="1">
      <c r="B154" s="470"/>
      <c r="C154" s="463"/>
      <c r="D154" s="473"/>
    </row>
    <row r="155" spans="2:4" s="465" customFormat="1">
      <c r="B155" s="470"/>
      <c r="C155" s="463"/>
      <c r="D155" s="473"/>
    </row>
    <row r="156" spans="2:4" s="465" customFormat="1">
      <c r="B156" s="470"/>
      <c r="C156" s="463"/>
      <c r="D156" s="473"/>
    </row>
    <row r="157" spans="2:4" s="465" customFormat="1">
      <c r="B157" s="470"/>
      <c r="C157" s="463"/>
      <c r="D157" s="473"/>
    </row>
    <row r="158" spans="2:4" s="465" customFormat="1">
      <c r="B158" s="470"/>
      <c r="C158" s="463"/>
      <c r="D158" s="473"/>
    </row>
    <row r="159" spans="2:4" s="465" customFormat="1">
      <c r="B159" s="470"/>
      <c r="C159" s="463"/>
      <c r="D159" s="473"/>
    </row>
    <row r="160" spans="2:4" s="465" customFormat="1">
      <c r="B160" s="470"/>
      <c r="C160" s="463"/>
      <c r="D160" s="473"/>
    </row>
    <row r="161" spans="2:4" s="465" customFormat="1">
      <c r="B161" s="470"/>
      <c r="C161" s="463"/>
      <c r="D161" s="473"/>
    </row>
    <row r="162" spans="2:4" s="465" customFormat="1">
      <c r="B162" s="470"/>
      <c r="C162" s="463"/>
      <c r="D162" s="473"/>
    </row>
    <row r="163" spans="2:4" s="465" customFormat="1">
      <c r="B163" s="470"/>
      <c r="C163" s="463"/>
      <c r="D163" s="473"/>
    </row>
    <row r="164" spans="2:4" s="465" customFormat="1">
      <c r="B164" s="470"/>
      <c r="C164" s="463"/>
      <c r="D164" s="473"/>
    </row>
    <row r="165" spans="2:4" s="465" customFormat="1">
      <c r="B165" s="470"/>
      <c r="C165" s="463"/>
      <c r="D165" s="473"/>
    </row>
    <row r="166" spans="2:4" s="465" customFormat="1">
      <c r="B166" s="470"/>
      <c r="C166" s="463"/>
      <c r="D166" s="473"/>
    </row>
    <row r="167" spans="2:4" s="465" customFormat="1">
      <c r="B167" s="470"/>
      <c r="C167" s="463"/>
      <c r="D167" s="473"/>
    </row>
    <row r="168" spans="2:4" s="465" customFormat="1">
      <c r="B168" s="470"/>
      <c r="C168" s="463"/>
      <c r="D168" s="473"/>
    </row>
    <row r="169" spans="2:4" s="465" customFormat="1">
      <c r="B169" s="470"/>
      <c r="C169" s="463"/>
      <c r="D169" s="473"/>
    </row>
    <row r="170" spans="2:4" s="465" customFormat="1">
      <c r="B170" s="470"/>
      <c r="C170" s="463"/>
      <c r="D170" s="473"/>
    </row>
    <row r="171" spans="2:4" s="465" customFormat="1">
      <c r="B171" s="470"/>
      <c r="C171" s="463"/>
      <c r="D171" s="473"/>
    </row>
    <row r="172" spans="2:4" s="465" customFormat="1">
      <c r="B172" s="470"/>
      <c r="C172" s="463"/>
      <c r="D172" s="473"/>
    </row>
    <row r="173" spans="2:4" s="465" customFormat="1">
      <c r="B173" s="470"/>
      <c r="C173" s="463"/>
      <c r="D173" s="473"/>
    </row>
    <row r="174" spans="2:4" s="465" customFormat="1">
      <c r="B174" s="470"/>
      <c r="C174" s="463"/>
      <c r="D174" s="473"/>
    </row>
    <row r="175" spans="2:4" s="465" customFormat="1">
      <c r="B175" s="470"/>
      <c r="C175" s="463"/>
      <c r="D175" s="473"/>
    </row>
    <row r="176" spans="2:4" s="465" customFormat="1">
      <c r="B176" s="470"/>
      <c r="C176" s="463"/>
      <c r="D176" s="473"/>
    </row>
    <row r="177" spans="2:4" s="465" customFormat="1">
      <c r="B177" s="470"/>
      <c r="C177" s="463"/>
      <c r="D177" s="473"/>
    </row>
    <row r="178" spans="2:4" s="465" customFormat="1">
      <c r="B178" s="470"/>
      <c r="C178" s="463"/>
      <c r="D178" s="473"/>
    </row>
    <row r="179" spans="2:4" s="465" customFormat="1">
      <c r="B179" s="470"/>
      <c r="C179" s="463"/>
      <c r="D179" s="473"/>
    </row>
    <row r="180" spans="2:4" s="465" customFormat="1">
      <c r="B180" s="470"/>
      <c r="C180" s="463"/>
      <c r="D180" s="473"/>
    </row>
    <row r="181" spans="2:4" s="465" customFormat="1">
      <c r="B181" s="470"/>
      <c r="C181" s="463"/>
      <c r="D181" s="473"/>
    </row>
    <row r="182" spans="2:4" s="465" customFormat="1">
      <c r="B182" s="470"/>
      <c r="C182" s="463"/>
      <c r="D182" s="473"/>
    </row>
    <row r="183" spans="2:4" s="465" customFormat="1">
      <c r="B183" s="470"/>
      <c r="C183" s="463"/>
      <c r="D183" s="473"/>
    </row>
    <row r="184" spans="2:4" s="465" customFormat="1">
      <c r="B184" s="470"/>
      <c r="C184" s="463"/>
      <c r="D184" s="473"/>
    </row>
    <row r="185" spans="2:4" s="465" customFormat="1">
      <c r="B185" s="470"/>
      <c r="C185" s="463"/>
      <c r="D185" s="473"/>
    </row>
    <row r="186" spans="2:4" s="465" customFormat="1">
      <c r="B186" s="470"/>
      <c r="C186" s="463"/>
      <c r="D186" s="473"/>
    </row>
    <row r="187" spans="2:4" s="465" customFormat="1">
      <c r="B187" s="470"/>
      <c r="C187" s="463"/>
      <c r="D187" s="473"/>
    </row>
    <row r="188" spans="2:4" s="465" customFormat="1">
      <c r="B188" s="470"/>
      <c r="C188" s="463"/>
      <c r="D188" s="473"/>
    </row>
    <row r="189" spans="2:4" s="465" customFormat="1">
      <c r="B189" s="470"/>
      <c r="C189" s="463"/>
      <c r="D189" s="473"/>
    </row>
    <row r="190" spans="2:4" s="465" customFormat="1">
      <c r="B190" s="470"/>
      <c r="C190" s="463"/>
      <c r="D190" s="473"/>
    </row>
    <row r="191" spans="2:4" s="465" customFormat="1">
      <c r="B191" s="470"/>
      <c r="C191" s="463"/>
      <c r="D191" s="473"/>
    </row>
    <row r="192" spans="2:4" s="465" customFormat="1">
      <c r="B192" s="470"/>
      <c r="C192" s="463"/>
      <c r="D192" s="473"/>
    </row>
    <row r="193" spans="2:4" s="465" customFormat="1">
      <c r="B193" s="470"/>
      <c r="C193" s="463"/>
      <c r="D193" s="473"/>
    </row>
    <row r="194" spans="2:4" s="465" customFormat="1">
      <c r="B194" s="470"/>
      <c r="C194" s="463"/>
      <c r="D194" s="473"/>
    </row>
    <row r="195" spans="2:4" s="465" customFormat="1">
      <c r="B195" s="470"/>
      <c r="C195" s="463"/>
      <c r="D195" s="473"/>
    </row>
    <row r="196" spans="2:4" s="465" customFormat="1">
      <c r="B196" s="470"/>
      <c r="C196" s="463"/>
      <c r="D196" s="473"/>
    </row>
    <row r="197" spans="2:4" s="465" customFormat="1">
      <c r="B197" s="470"/>
      <c r="C197" s="463"/>
      <c r="D197" s="473"/>
    </row>
    <row r="198" spans="2:4" s="465" customFormat="1">
      <c r="B198" s="470"/>
      <c r="C198" s="463"/>
      <c r="D198" s="473"/>
    </row>
    <row r="199" spans="2:4" s="465" customFormat="1">
      <c r="B199" s="470"/>
      <c r="C199" s="463"/>
      <c r="D199" s="473"/>
    </row>
    <row r="200" spans="2:4" s="465" customFormat="1">
      <c r="B200" s="470"/>
      <c r="C200" s="463"/>
      <c r="D200" s="473"/>
    </row>
    <row r="201" spans="2:4" s="465" customFormat="1">
      <c r="B201" s="470"/>
      <c r="C201" s="463"/>
      <c r="D201" s="473"/>
    </row>
    <row r="202" spans="2:4" s="465" customFormat="1">
      <c r="B202" s="470"/>
      <c r="C202" s="463"/>
      <c r="D202" s="473"/>
    </row>
    <row r="203" spans="2:4" s="465" customFormat="1">
      <c r="B203" s="470"/>
      <c r="C203" s="463"/>
      <c r="D203" s="473"/>
    </row>
    <row r="204" spans="2:4" s="465" customFormat="1">
      <c r="B204" s="470"/>
      <c r="C204" s="463"/>
      <c r="D204" s="473"/>
    </row>
    <row r="205" spans="2:4" s="465" customFormat="1">
      <c r="B205" s="470"/>
      <c r="C205" s="463"/>
      <c r="D205" s="473"/>
    </row>
    <row r="206" spans="2:4" s="465" customFormat="1">
      <c r="B206" s="470"/>
      <c r="C206" s="463"/>
      <c r="D206" s="473"/>
    </row>
    <row r="207" spans="2:4" s="465" customFormat="1">
      <c r="B207" s="470"/>
      <c r="C207" s="463"/>
      <c r="D207" s="473"/>
    </row>
    <row r="208" spans="2:4" s="465" customFormat="1">
      <c r="B208" s="470"/>
      <c r="C208" s="463"/>
      <c r="D208" s="473"/>
    </row>
    <row r="209" spans="2:4" s="465" customFormat="1">
      <c r="B209" s="470"/>
      <c r="C209" s="463"/>
      <c r="D209" s="473"/>
    </row>
    <row r="210" spans="2:4" s="465" customFormat="1">
      <c r="B210" s="470"/>
      <c r="C210" s="463"/>
      <c r="D210" s="473"/>
    </row>
    <row r="211" spans="2:4" s="465" customFormat="1">
      <c r="B211" s="470"/>
      <c r="C211" s="463"/>
      <c r="D211" s="473"/>
    </row>
    <row r="212" spans="2:4" s="465" customFormat="1">
      <c r="B212" s="470"/>
      <c r="C212" s="463"/>
      <c r="D212" s="473"/>
    </row>
    <row r="213" spans="2:4" s="465" customFormat="1">
      <c r="B213" s="470"/>
      <c r="C213" s="463"/>
      <c r="D213" s="473"/>
    </row>
    <row r="214" spans="2:4" s="465" customFormat="1">
      <c r="B214" s="470"/>
      <c r="C214" s="463"/>
      <c r="D214" s="473"/>
    </row>
    <row r="215" spans="2:4" s="465" customFormat="1">
      <c r="B215" s="470"/>
      <c r="C215" s="463"/>
      <c r="D215" s="473"/>
    </row>
    <row r="216" spans="2:4" s="465" customFormat="1">
      <c r="B216" s="470"/>
      <c r="C216" s="463"/>
      <c r="D216" s="473"/>
    </row>
    <row r="217" spans="2:4" s="465" customFormat="1">
      <c r="B217" s="470"/>
      <c r="C217" s="463"/>
      <c r="D217" s="473"/>
    </row>
    <row r="218" spans="2:4" s="465" customFormat="1">
      <c r="B218" s="470"/>
      <c r="C218" s="463"/>
      <c r="D218" s="473"/>
    </row>
    <row r="219" spans="2:4" s="465" customFormat="1">
      <c r="B219" s="470"/>
      <c r="C219" s="463"/>
      <c r="D219" s="473"/>
    </row>
    <row r="220" spans="2:4" s="465" customFormat="1">
      <c r="B220" s="470"/>
      <c r="C220" s="463"/>
      <c r="D220" s="473"/>
    </row>
    <row r="221" spans="2:4" s="465" customFormat="1">
      <c r="B221" s="470"/>
      <c r="C221" s="463"/>
      <c r="D221" s="473"/>
    </row>
    <row r="222" spans="2:4" s="465" customFormat="1">
      <c r="B222" s="470"/>
      <c r="C222" s="463"/>
      <c r="D222" s="473"/>
    </row>
    <row r="223" spans="2:4" s="465" customFormat="1">
      <c r="B223" s="470"/>
      <c r="C223" s="463"/>
      <c r="D223" s="473"/>
    </row>
    <row r="224" spans="2:4" s="465" customFormat="1">
      <c r="B224" s="470"/>
      <c r="C224" s="463"/>
      <c r="D224" s="473"/>
    </row>
    <row r="225" spans="2:4" s="465" customFormat="1">
      <c r="B225" s="470"/>
      <c r="C225" s="463"/>
      <c r="D225" s="473"/>
    </row>
    <row r="226" spans="2:4" s="465" customFormat="1">
      <c r="B226" s="470"/>
      <c r="C226" s="463"/>
      <c r="D226" s="473"/>
    </row>
    <row r="227" spans="2:4" s="465" customFormat="1">
      <c r="B227" s="470"/>
      <c r="C227" s="463"/>
      <c r="D227" s="473"/>
    </row>
    <row r="228" spans="2:4" s="465" customFormat="1">
      <c r="B228" s="470"/>
      <c r="C228" s="463"/>
      <c r="D228" s="473"/>
    </row>
    <row r="229" spans="2:4" s="465" customFormat="1">
      <c r="B229" s="470"/>
      <c r="C229" s="463"/>
      <c r="D229" s="473"/>
    </row>
    <row r="230" spans="2:4" s="465" customFormat="1">
      <c r="B230" s="470"/>
      <c r="C230" s="463"/>
      <c r="D230" s="473"/>
    </row>
    <row r="231" spans="2:4" s="465" customFormat="1">
      <c r="B231" s="470"/>
      <c r="C231" s="463"/>
      <c r="D231" s="473"/>
    </row>
    <row r="232" spans="2:4" s="465" customFormat="1">
      <c r="B232" s="470"/>
      <c r="C232" s="463"/>
      <c r="D232" s="473"/>
    </row>
    <row r="233" spans="2:4" s="465" customFormat="1">
      <c r="B233" s="470"/>
      <c r="C233" s="463"/>
      <c r="D233" s="473"/>
    </row>
    <row r="234" spans="2:4" s="465" customFormat="1">
      <c r="B234" s="470"/>
      <c r="C234" s="463"/>
      <c r="D234" s="473"/>
    </row>
    <row r="235" spans="2:4" s="465" customFormat="1">
      <c r="B235" s="470"/>
      <c r="C235" s="463"/>
      <c r="D235" s="473"/>
    </row>
    <row r="236" spans="2:4" s="465" customFormat="1">
      <c r="B236" s="470"/>
      <c r="C236" s="463"/>
      <c r="D236" s="473"/>
    </row>
    <row r="237" spans="2:4" s="465" customFormat="1">
      <c r="B237" s="470"/>
      <c r="C237" s="463"/>
      <c r="D237" s="473"/>
    </row>
    <row r="238" spans="2:4" s="465" customFormat="1">
      <c r="B238" s="470"/>
      <c r="C238" s="463"/>
      <c r="D238" s="473"/>
    </row>
    <row r="239" spans="2:4" s="465" customFormat="1">
      <c r="B239" s="470"/>
      <c r="C239" s="463"/>
      <c r="D239" s="473"/>
    </row>
    <row r="240" spans="2:4" s="465" customFormat="1">
      <c r="B240" s="470"/>
      <c r="C240" s="463"/>
      <c r="D240" s="473"/>
    </row>
    <row r="241" spans="2:4" s="465" customFormat="1">
      <c r="B241" s="470"/>
      <c r="C241" s="463"/>
      <c r="D241" s="473"/>
    </row>
    <row r="242" spans="2:4" s="465" customFormat="1">
      <c r="B242" s="470"/>
      <c r="C242" s="463"/>
      <c r="D242" s="473"/>
    </row>
    <row r="243" spans="2:4" s="465" customFormat="1">
      <c r="B243" s="470"/>
      <c r="C243" s="463"/>
      <c r="D243" s="473"/>
    </row>
    <row r="244" spans="2:4" s="465" customFormat="1">
      <c r="B244" s="470"/>
      <c r="C244" s="463"/>
      <c r="D244" s="473"/>
    </row>
    <row r="245" spans="2:4" s="465" customFormat="1">
      <c r="B245" s="470"/>
      <c r="C245" s="463"/>
      <c r="D245" s="473"/>
    </row>
    <row r="246" spans="2:4" s="465" customFormat="1">
      <c r="B246" s="470"/>
      <c r="C246" s="463"/>
      <c r="D246" s="473"/>
    </row>
    <row r="247" spans="2:4" s="465" customFormat="1">
      <c r="B247" s="470"/>
      <c r="C247" s="463"/>
      <c r="D247" s="473"/>
    </row>
    <row r="248" spans="2:4" s="465" customFormat="1">
      <c r="B248" s="470"/>
      <c r="C248" s="463"/>
      <c r="D248" s="473"/>
    </row>
    <row r="249" spans="2:4" s="465" customFormat="1">
      <c r="B249" s="470"/>
      <c r="C249" s="463"/>
      <c r="D249" s="473"/>
    </row>
    <row r="250" spans="2:4" s="465" customFormat="1">
      <c r="B250" s="470"/>
      <c r="C250" s="463"/>
      <c r="D250" s="473"/>
    </row>
    <row r="251" spans="2:4" s="465" customFormat="1">
      <c r="B251" s="470"/>
      <c r="C251" s="463"/>
      <c r="D251" s="473"/>
    </row>
    <row r="252" spans="2:4" s="465" customFormat="1">
      <c r="B252" s="470"/>
      <c r="C252" s="463"/>
      <c r="D252" s="473"/>
    </row>
    <row r="253" spans="2:4" s="465" customFormat="1">
      <c r="B253" s="470"/>
      <c r="C253" s="463"/>
      <c r="D253" s="473"/>
    </row>
    <row r="254" spans="2:4" s="465" customFormat="1">
      <c r="B254" s="470"/>
      <c r="C254" s="463"/>
      <c r="D254" s="473"/>
    </row>
    <row r="255" spans="2:4" s="465" customFormat="1">
      <c r="B255" s="470"/>
      <c r="C255" s="463"/>
      <c r="D255" s="473"/>
    </row>
    <row r="256" spans="2:4" s="465" customFormat="1">
      <c r="B256" s="470"/>
      <c r="C256" s="463"/>
      <c r="D256" s="473"/>
    </row>
    <row r="257" spans="2:4" s="465" customFormat="1">
      <c r="B257" s="470"/>
      <c r="C257" s="463"/>
      <c r="D257" s="473"/>
    </row>
    <row r="258" spans="2:4" s="465" customFormat="1">
      <c r="B258" s="470"/>
      <c r="C258" s="463"/>
      <c r="D258" s="473"/>
    </row>
    <row r="259" spans="2:4" s="465" customFormat="1">
      <c r="B259" s="470"/>
      <c r="C259" s="463"/>
      <c r="D259" s="473"/>
    </row>
    <row r="260" spans="2:4" s="465" customFormat="1">
      <c r="B260" s="470"/>
      <c r="C260" s="463"/>
      <c r="D260" s="473"/>
    </row>
    <row r="261" spans="2:4" s="465" customFormat="1">
      <c r="B261" s="470"/>
      <c r="C261" s="463"/>
      <c r="D261" s="473"/>
    </row>
    <row r="262" spans="2:4" s="465" customFormat="1">
      <c r="B262" s="470"/>
      <c r="C262" s="463"/>
      <c r="D262" s="473"/>
    </row>
    <row r="263" spans="2:4" s="465" customFormat="1">
      <c r="B263" s="470"/>
      <c r="C263" s="463"/>
      <c r="D263" s="473"/>
    </row>
    <row r="264" spans="2:4" s="465" customFormat="1">
      <c r="B264" s="470"/>
      <c r="C264" s="463"/>
      <c r="D264" s="473"/>
    </row>
    <row r="265" spans="2:4" s="465" customFormat="1">
      <c r="B265" s="470"/>
      <c r="C265" s="463"/>
      <c r="D265" s="473"/>
    </row>
    <row r="266" spans="2:4" s="465" customFormat="1">
      <c r="B266" s="470"/>
      <c r="C266" s="463"/>
      <c r="D266" s="473"/>
    </row>
    <row r="267" spans="2:4" s="465" customFormat="1">
      <c r="B267" s="470"/>
      <c r="C267" s="463"/>
      <c r="D267" s="473"/>
    </row>
    <row r="268" spans="2:4" s="465" customFormat="1">
      <c r="B268" s="470"/>
      <c r="C268" s="463"/>
      <c r="D268" s="473"/>
    </row>
    <row r="269" spans="2:4" s="465" customFormat="1">
      <c r="B269" s="470"/>
      <c r="C269" s="463"/>
      <c r="D269" s="473"/>
    </row>
    <row r="270" spans="2:4" s="465" customFormat="1">
      <c r="B270" s="470"/>
      <c r="C270" s="463"/>
      <c r="D270" s="473"/>
    </row>
    <row r="271" spans="2:4" s="465" customFormat="1">
      <c r="B271" s="470"/>
      <c r="C271" s="463"/>
      <c r="D271" s="473"/>
    </row>
    <row r="272" spans="2:4" s="465" customFormat="1">
      <c r="B272" s="470"/>
      <c r="C272" s="463"/>
      <c r="D272" s="473"/>
    </row>
    <row r="273" spans="2:4" s="465" customFormat="1">
      <c r="B273" s="470"/>
      <c r="C273" s="463"/>
      <c r="D273" s="473"/>
    </row>
    <row r="274" spans="2:4" s="465" customFormat="1">
      <c r="B274" s="470"/>
      <c r="C274" s="463"/>
      <c r="D274" s="473"/>
    </row>
    <row r="275" spans="2:4" s="465" customFormat="1">
      <c r="B275" s="470"/>
      <c r="C275" s="463"/>
      <c r="D275" s="473"/>
    </row>
    <row r="276" spans="2:4" s="465" customFormat="1">
      <c r="B276" s="470"/>
      <c r="C276" s="463"/>
      <c r="D276" s="473"/>
    </row>
    <row r="277" spans="2:4" s="465" customFormat="1">
      <c r="B277" s="470"/>
      <c r="C277" s="463"/>
      <c r="D277" s="473"/>
    </row>
    <row r="278" spans="2:4" s="465" customFormat="1">
      <c r="B278" s="470"/>
      <c r="C278" s="463"/>
      <c r="D278" s="473"/>
    </row>
    <row r="279" spans="2:4" s="465" customFormat="1">
      <c r="B279" s="470"/>
      <c r="C279" s="463"/>
      <c r="D279" s="473"/>
    </row>
    <row r="280" spans="2:4" s="465" customFormat="1">
      <c r="B280" s="470"/>
      <c r="C280" s="463"/>
      <c r="D280" s="473"/>
    </row>
    <row r="281" spans="2:4" s="465" customFormat="1">
      <c r="B281" s="470"/>
      <c r="C281" s="463"/>
      <c r="D281" s="473"/>
    </row>
    <row r="282" spans="2:4" s="465" customFormat="1">
      <c r="B282" s="470"/>
      <c r="C282" s="463"/>
      <c r="D282" s="473"/>
    </row>
    <row r="283" spans="2:4" s="465" customFormat="1">
      <c r="B283" s="470"/>
      <c r="C283" s="463"/>
      <c r="D283" s="473"/>
    </row>
    <row r="284" spans="2:4" s="465" customFormat="1">
      <c r="B284" s="470"/>
      <c r="C284" s="463"/>
      <c r="D284" s="473"/>
    </row>
    <row r="285" spans="2:4" s="465" customFormat="1">
      <c r="B285" s="470"/>
      <c r="C285" s="463"/>
      <c r="D285" s="473"/>
    </row>
    <row r="286" spans="2:4" s="465" customFormat="1">
      <c r="B286" s="470"/>
      <c r="C286" s="463"/>
      <c r="D286" s="473"/>
    </row>
    <row r="287" spans="2:4" s="465" customFormat="1">
      <c r="B287" s="470"/>
      <c r="C287" s="463"/>
      <c r="D287" s="473"/>
    </row>
    <row r="288" spans="2:4" s="465" customFormat="1">
      <c r="B288" s="470"/>
      <c r="C288" s="463"/>
      <c r="D288" s="473"/>
    </row>
    <row r="289" spans="2:4" s="465" customFormat="1">
      <c r="B289" s="470"/>
      <c r="C289" s="463"/>
      <c r="D289" s="473"/>
    </row>
    <row r="290" spans="2:4" s="465" customFormat="1">
      <c r="B290" s="470"/>
      <c r="C290" s="463"/>
      <c r="D290" s="473"/>
    </row>
    <row r="291" spans="2:4" s="465" customFormat="1">
      <c r="B291" s="470"/>
      <c r="C291" s="463"/>
      <c r="D291" s="473"/>
    </row>
    <row r="292" spans="2:4" s="465" customFormat="1">
      <c r="B292" s="470"/>
      <c r="C292" s="463"/>
      <c r="D292" s="473"/>
    </row>
    <row r="293" spans="2:4" s="465" customFormat="1">
      <c r="B293" s="470"/>
      <c r="C293" s="463"/>
      <c r="D293" s="473"/>
    </row>
    <row r="294" spans="2:4" s="465" customFormat="1">
      <c r="B294" s="470"/>
      <c r="C294" s="463"/>
      <c r="D294" s="473"/>
    </row>
    <row r="295" spans="2:4" s="465" customFormat="1">
      <c r="B295" s="470"/>
      <c r="C295" s="463"/>
      <c r="D295" s="473"/>
    </row>
    <row r="296" spans="2:4" s="465" customFormat="1">
      <c r="B296" s="470"/>
      <c r="C296" s="463"/>
      <c r="D296" s="473"/>
    </row>
    <row r="297" spans="2:4" s="465" customFormat="1">
      <c r="B297" s="470"/>
      <c r="C297" s="463"/>
      <c r="D297" s="473"/>
    </row>
    <row r="298" spans="2:4" s="465" customFormat="1">
      <c r="B298" s="470"/>
      <c r="C298" s="463"/>
      <c r="D298" s="473"/>
    </row>
    <row r="299" spans="2:4" s="465" customFormat="1">
      <c r="B299" s="470"/>
      <c r="C299" s="463"/>
      <c r="D299" s="473"/>
    </row>
    <row r="300" spans="2:4" s="465" customFormat="1">
      <c r="B300" s="470"/>
      <c r="C300" s="463"/>
      <c r="D300" s="473"/>
    </row>
    <row r="301" spans="2:4" s="465" customFormat="1">
      <c r="B301" s="470"/>
      <c r="C301" s="463"/>
      <c r="D301" s="473"/>
    </row>
    <row r="302" spans="2:4" s="465" customFormat="1">
      <c r="B302" s="470"/>
      <c r="C302" s="463"/>
      <c r="D302" s="473"/>
    </row>
    <row r="303" spans="2:4" s="465" customFormat="1">
      <c r="B303" s="470"/>
      <c r="C303" s="463"/>
      <c r="D303" s="473"/>
    </row>
    <row r="304" spans="2:4" s="465" customFormat="1">
      <c r="B304" s="470"/>
      <c r="C304" s="463"/>
      <c r="D304" s="473"/>
    </row>
    <row r="305" spans="2:4" s="465" customFormat="1">
      <c r="B305" s="470"/>
      <c r="C305" s="463"/>
      <c r="D305" s="473"/>
    </row>
    <row r="306" spans="2:4" s="465" customFormat="1">
      <c r="B306" s="470"/>
      <c r="C306" s="463"/>
      <c r="D306" s="473"/>
    </row>
    <row r="307" spans="2:4" s="465" customFormat="1">
      <c r="B307" s="470"/>
      <c r="C307" s="463"/>
      <c r="D307" s="473"/>
    </row>
    <row r="308" spans="2:4" s="465" customFormat="1">
      <c r="B308" s="470"/>
      <c r="C308" s="463"/>
      <c r="D308" s="473"/>
    </row>
    <row r="309" spans="2:4" s="465" customFormat="1">
      <c r="B309" s="470"/>
      <c r="C309" s="463"/>
      <c r="D309" s="473"/>
    </row>
    <row r="310" spans="2:4" s="465" customFormat="1">
      <c r="B310" s="470"/>
      <c r="C310" s="463"/>
      <c r="D310" s="473"/>
    </row>
    <row r="311" spans="2:4" s="465" customFormat="1">
      <c r="B311" s="470"/>
      <c r="C311" s="463"/>
      <c r="D311" s="473"/>
    </row>
    <row r="312" spans="2:4" s="465" customFormat="1">
      <c r="B312" s="470"/>
      <c r="C312" s="463"/>
      <c r="D312" s="473"/>
    </row>
    <row r="313" spans="2:4" s="465" customFormat="1">
      <c r="B313" s="470"/>
      <c r="C313" s="463"/>
      <c r="D313" s="473"/>
    </row>
    <row r="314" spans="2:4" s="465" customFormat="1">
      <c r="B314" s="470"/>
      <c r="C314" s="463"/>
      <c r="D314" s="473"/>
    </row>
    <row r="315" spans="2:4" s="465" customFormat="1">
      <c r="B315" s="470"/>
      <c r="C315" s="463"/>
      <c r="D315" s="473"/>
    </row>
    <row r="316" spans="2:4" s="465" customFormat="1">
      <c r="B316" s="470"/>
      <c r="C316" s="463"/>
      <c r="D316" s="473"/>
    </row>
    <row r="317" spans="2:4" s="465" customFormat="1">
      <c r="B317" s="470"/>
      <c r="C317" s="463"/>
      <c r="D317" s="473"/>
    </row>
    <row r="318" spans="2:4" s="465" customFormat="1">
      <c r="B318" s="470"/>
      <c r="C318" s="463"/>
      <c r="D318" s="473"/>
    </row>
    <row r="319" spans="2:4" s="465" customFormat="1">
      <c r="B319" s="470"/>
      <c r="C319" s="463"/>
      <c r="D319" s="473"/>
    </row>
    <row r="320" spans="2:4" s="465" customFormat="1">
      <c r="B320" s="470"/>
      <c r="C320" s="463"/>
      <c r="D320" s="473"/>
    </row>
    <row r="321" spans="2:4" s="465" customFormat="1">
      <c r="B321" s="470"/>
      <c r="C321" s="463"/>
      <c r="D321" s="473"/>
    </row>
    <row r="322" spans="2:4" s="465" customFormat="1">
      <c r="B322" s="470"/>
      <c r="C322" s="463"/>
      <c r="D322" s="473"/>
    </row>
    <row r="323" spans="2:4" s="465" customFormat="1">
      <c r="B323" s="470"/>
      <c r="C323" s="463"/>
      <c r="D323" s="473"/>
    </row>
    <row r="324" spans="2:4" s="465" customFormat="1">
      <c r="B324" s="470"/>
      <c r="C324" s="463"/>
      <c r="D324" s="473"/>
    </row>
    <row r="325" spans="2:4" s="465" customFormat="1">
      <c r="B325" s="470"/>
      <c r="C325" s="463"/>
      <c r="D325" s="473"/>
    </row>
    <row r="326" spans="2:4" s="465" customFormat="1">
      <c r="B326" s="470"/>
      <c r="C326" s="463"/>
      <c r="D326" s="473"/>
    </row>
    <row r="327" spans="2:4" s="465" customFormat="1">
      <c r="B327" s="470"/>
      <c r="C327" s="463"/>
      <c r="D327" s="473"/>
    </row>
    <row r="328" spans="2:4" s="465" customFormat="1">
      <c r="B328" s="470"/>
      <c r="C328" s="463"/>
      <c r="D328" s="473"/>
    </row>
    <row r="329" spans="2:4" s="465" customFormat="1">
      <c r="B329" s="470"/>
      <c r="C329" s="463"/>
      <c r="D329" s="473"/>
    </row>
    <row r="330" spans="2:4" s="465" customFormat="1">
      <c r="B330" s="470"/>
      <c r="C330" s="463"/>
      <c r="D330" s="473"/>
    </row>
    <row r="331" spans="2:4" s="465" customFormat="1">
      <c r="B331" s="470"/>
      <c r="C331" s="463"/>
      <c r="D331" s="473"/>
    </row>
    <row r="332" spans="2:4" s="465" customFormat="1">
      <c r="B332" s="470"/>
      <c r="C332" s="463"/>
      <c r="D332" s="473"/>
    </row>
    <row r="333" spans="2:4" s="465" customFormat="1">
      <c r="B333" s="470"/>
      <c r="C333" s="463"/>
      <c r="D333" s="473"/>
    </row>
    <row r="334" spans="2:4" s="465" customFormat="1">
      <c r="B334" s="470"/>
      <c r="C334" s="463"/>
      <c r="D334" s="473"/>
    </row>
    <row r="335" spans="2:4" s="465" customFormat="1">
      <c r="B335" s="470"/>
      <c r="C335" s="463"/>
      <c r="D335" s="473"/>
    </row>
    <row r="336" spans="2:4" s="465" customFormat="1">
      <c r="B336" s="470"/>
      <c r="C336" s="463"/>
      <c r="D336" s="473"/>
    </row>
    <row r="337" spans="2:4" s="465" customFormat="1">
      <c r="B337" s="470"/>
      <c r="C337" s="463"/>
      <c r="D337" s="473"/>
    </row>
    <row r="338" spans="2:4" s="465" customFormat="1">
      <c r="B338" s="470"/>
      <c r="C338" s="463"/>
      <c r="D338" s="473"/>
    </row>
    <row r="339" spans="2:4" s="465" customFormat="1">
      <c r="B339" s="470"/>
      <c r="C339" s="463"/>
      <c r="D339" s="473"/>
    </row>
    <row r="340" spans="2:4" s="465" customFormat="1">
      <c r="B340" s="470"/>
      <c r="C340" s="463"/>
      <c r="D340" s="473"/>
    </row>
    <row r="341" spans="2:4" s="465" customFormat="1">
      <c r="B341" s="470"/>
      <c r="C341" s="463"/>
      <c r="D341" s="473"/>
    </row>
    <row r="342" spans="2:4" s="465" customFormat="1">
      <c r="B342" s="470"/>
      <c r="C342" s="463"/>
      <c r="D342" s="473"/>
    </row>
    <row r="343" spans="2:4" s="465" customFormat="1">
      <c r="B343" s="470"/>
      <c r="C343" s="463"/>
      <c r="D343" s="473"/>
    </row>
    <row r="344" spans="2:4" s="465" customFormat="1">
      <c r="B344" s="470"/>
      <c r="C344" s="463"/>
      <c r="D344" s="473"/>
    </row>
    <row r="345" spans="2:4" s="465" customFormat="1">
      <c r="B345" s="470"/>
      <c r="C345" s="463"/>
      <c r="D345" s="473"/>
    </row>
    <row r="346" spans="2:4" s="465" customFormat="1">
      <c r="B346" s="470"/>
      <c r="C346" s="463"/>
      <c r="D346" s="473"/>
    </row>
    <row r="347" spans="2:4" s="465" customFormat="1">
      <c r="B347" s="470"/>
      <c r="C347" s="463"/>
      <c r="D347" s="473"/>
    </row>
    <row r="348" spans="2:4" s="465" customFormat="1">
      <c r="B348" s="470"/>
      <c r="C348" s="463"/>
      <c r="D348" s="473"/>
    </row>
    <row r="349" spans="2:4" s="465" customFormat="1">
      <c r="B349" s="470"/>
      <c r="C349" s="463"/>
      <c r="D349" s="473"/>
    </row>
    <row r="350" spans="2:4" s="465" customFormat="1">
      <c r="B350" s="470"/>
      <c r="C350" s="463"/>
      <c r="D350" s="473"/>
    </row>
    <row r="351" spans="2:4" s="465" customFormat="1">
      <c r="B351" s="470"/>
      <c r="C351" s="463"/>
      <c r="D351" s="473"/>
    </row>
    <row r="352" spans="2:4" s="465" customFormat="1">
      <c r="B352" s="470"/>
      <c r="C352" s="463"/>
      <c r="D352" s="473"/>
    </row>
    <row r="353" spans="2:4" s="465" customFormat="1">
      <c r="B353" s="470"/>
      <c r="C353" s="463"/>
      <c r="D353" s="473"/>
    </row>
    <row r="354" spans="2:4" s="465" customFormat="1">
      <c r="B354" s="470"/>
      <c r="C354" s="463"/>
      <c r="D354" s="473"/>
    </row>
    <row r="355" spans="2:4" s="465" customFormat="1">
      <c r="B355" s="470"/>
      <c r="C355" s="463"/>
      <c r="D355" s="473"/>
    </row>
    <row r="356" spans="2:4" s="465" customFormat="1">
      <c r="B356" s="470"/>
      <c r="C356" s="463"/>
      <c r="D356" s="473"/>
    </row>
    <row r="357" spans="2:4" s="465" customFormat="1">
      <c r="B357" s="470"/>
      <c r="C357" s="463"/>
      <c r="D357" s="473"/>
    </row>
    <row r="358" spans="2:4" s="465" customFormat="1">
      <c r="B358" s="470"/>
      <c r="C358" s="463"/>
      <c r="D358" s="473"/>
    </row>
    <row r="359" spans="2:4" s="465" customFormat="1">
      <c r="B359" s="470"/>
      <c r="C359" s="463"/>
      <c r="D359" s="473"/>
    </row>
    <row r="360" spans="2:4" s="465" customFormat="1">
      <c r="B360" s="470"/>
      <c r="C360" s="463"/>
      <c r="D360" s="473"/>
    </row>
    <row r="361" spans="2:4" s="465" customFormat="1">
      <c r="B361" s="470"/>
      <c r="C361" s="463"/>
      <c r="D361" s="473"/>
    </row>
    <row r="362" spans="2:4" s="465" customFormat="1">
      <c r="B362" s="470"/>
      <c r="C362" s="463"/>
      <c r="D362" s="473"/>
    </row>
    <row r="363" spans="2:4" s="465" customFormat="1">
      <c r="B363" s="470"/>
      <c r="C363" s="463"/>
      <c r="D363" s="473"/>
    </row>
    <row r="364" spans="2:4" s="465" customFormat="1">
      <c r="B364" s="470"/>
      <c r="C364" s="463"/>
      <c r="D364" s="473"/>
    </row>
    <row r="365" spans="2:4" s="465" customFormat="1">
      <c r="B365" s="470"/>
      <c r="C365" s="463"/>
      <c r="D365" s="473"/>
    </row>
    <row r="366" spans="2:4" s="465" customFormat="1">
      <c r="B366" s="470"/>
      <c r="C366" s="463"/>
      <c r="D366" s="473"/>
    </row>
    <row r="367" spans="2:4" s="465" customFormat="1">
      <c r="B367" s="470"/>
      <c r="C367" s="463"/>
      <c r="D367" s="473"/>
    </row>
    <row r="368" spans="2:4" s="465" customFormat="1">
      <c r="B368" s="470"/>
      <c r="C368" s="463"/>
      <c r="D368" s="473"/>
    </row>
    <row r="369" spans="2:4" s="465" customFormat="1">
      <c r="B369" s="470"/>
      <c r="C369" s="463"/>
      <c r="D369" s="473"/>
    </row>
    <row r="370" spans="2:4" s="465" customFormat="1">
      <c r="B370" s="470"/>
      <c r="C370" s="463"/>
      <c r="D370" s="473"/>
    </row>
    <row r="371" spans="2:4" s="465" customFormat="1">
      <c r="B371" s="470"/>
      <c r="C371" s="463"/>
      <c r="D371" s="473"/>
    </row>
    <row r="372" spans="2:4" s="465" customFormat="1">
      <c r="B372" s="470"/>
      <c r="C372" s="463"/>
      <c r="D372" s="473"/>
    </row>
    <row r="373" spans="2:4" s="465" customFormat="1">
      <c r="B373" s="470"/>
      <c r="C373" s="463"/>
      <c r="D373" s="473"/>
    </row>
    <row r="374" spans="2:4" s="465" customFormat="1">
      <c r="B374" s="470"/>
      <c r="C374" s="463"/>
      <c r="D374" s="473"/>
    </row>
    <row r="375" spans="2:4" s="465" customFormat="1">
      <c r="B375" s="470"/>
      <c r="C375" s="463"/>
      <c r="D375" s="473"/>
    </row>
    <row r="376" spans="2:4" s="465" customFormat="1">
      <c r="B376" s="470"/>
      <c r="C376" s="463"/>
      <c r="D376" s="473"/>
    </row>
    <row r="377" spans="2:4" s="465" customFormat="1">
      <c r="B377" s="470"/>
      <c r="C377" s="463"/>
      <c r="D377" s="473"/>
    </row>
    <row r="378" spans="2:4" s="465" customFormat="1">
      <c r="B378" s="470"/>
      <c r="C378" s="463"/>
      <c r="D378" s="473"/>
    </row>
    <row r="379" spans="2:4" s="465" customFormat="1">
      <c r="B379" s="470"/>
      <c r="C379" s="463"/>
      <c r="D379" s="473"/>
    </row>
    <row r="380" spans="2:4" s="465" customFormat="1">
      <c r="B380" s="470"/>
      <c r="C380" s="463"/>
      <c r="D380" s="473"/>
    </row>
    <row r="381" spans="2:4" s="465" customFormat="1">
      <c r="B381" s="470"/>
      <c r="C381" s="463"/>
      <c r="D381" s="473"/>
    </row>
    <row r="382" spans="2:4" s="465" customFormat="1">
      <c r="B382" s="470"/>
      <c r="C382" s="463"/>
      <c r="D382" s="473"/>
    </row>
    <row r="383" spans="2:4" s="465" customFormat="1">
      <c r="B383" s="470"/>
      <c r="C383" s="463"/>
      <c r="D383" s="473"/>
    </row>
    <row r="384" spans="2:4" s="465" customFormat="1">
      <c r="B384" s="470"/>
      <c r="C384" s="463"/>
      <c r="D384" s="473"/>
    </row>
    <row r="385" spans="2:4" s="465" customFormat="1">
      <c r="B385" s="470"/>
      <c r="C385" s="463"/>
      <c r="D385" s="473"/>
    </row>
    <row r="386" spans="2:4" s="465" customFormat="1">
      <c r="B386" s="470"/>
      <c r="C386" s="463"/>
      <c r="D386" s="473"/>
    </row>
    <row r="387" spans="2:4" s="465" customFormat="1">
      <c r="B387" s="470"/>
      <c r="C387" s="463"/>
      <c r="D387" s="473"/>
    </row>
    <row r="388" spans="2:4" s="465" customFormat="1">
      <c r="B388" s="470"/>
      <c r="C388" s="463"/>
      <c r="D388" s="473"/>
    </row>
    <row r="389" spans="2:4" s="465" customFormat="1">
      <c r="B389" s="470"/>
      <c r="C389" s="463"/>
      <c r="D389" s="473"/>
    </row>
    <row r="390" spans="2:4" s="465" customFormat="1">
      <c r="B390" s="470"/>
      <c r="C390" s="463"/>
      <c r="D390" s="473"/>
    </row>
    <row r="391" spans="2:4" s="465" customFormat="1">
      <c r="B391" s="470"/>
      <c r="C391" s="463"/>
      <c r="D391" s="473"/>
    </row>
    <row r="392" spans="2:4" s="465" customFormat="1">
      <c r="B392" s="470"/>
      <c r="C392" s="463"/>
      <c r="D392" s="473"/>
    </row>
    <row r="393" spans="2:4" s="465" customFormat="1">
      <c r="B393" s="470"/>
      <c r="C393" s="463"/>
      <c r="D393" s="473"/>
    </row>
    <row r="394" spans="2:4" s="465" customFormat="1">
      <c r="B394" s="470"/>
      <c r="C394" s="463"/>
      <c r="D394" s="473"/>
    </row>
    <row r="395" spans="2:4" s="465" customFormat="1">
      <c r="B395" s="470"/>
      <c r="C395" s="463"/>
      <c r="D395" s="473"/>
    </row>
    <row r="396" spans="2:4" s="465" customFormat="1">
      <c r="B396" s="470"/>
      <c r="C396" s="463"/>
      <c r="D396" s="473"/>
    </row>
    <row r="397" spans="2:4" s="465" customFormat="1">
      <c r="B397" s="470"/>
      <c r="C397" s="463"/>
      <c r="D397" s="473"/>
    </row>
    <row r="398" spans="2:4" s="465" customFormat="1">
      <c r="B398" s="470"/>
      <c r="C398" s="463"/>
      <c r="D398" s="473"/>
    </row>
    <row r="399" spans="2:4" s="465" customFormat="1">
      <c r="B399" s="470"/>
      <c r="C399" s="463"/>
      <c r="D399" s="473"/>
    </row>
    <row r="400" spans="2:4" s="465" customFormat="1">
      <c r="B400" s="470"/>
      <c r="C400" s="463"/>
      <c r="D400" s="473"/>
    </row>
    <row r="401" spans="2:4" s="465" customFormat="1">
      <c r="B401" s="470"/>
      <c r="C401" s="463"/>
      <c r="D401" s="473"/>
    </row>
    <row r="402" spans="2:4" s="465" customFormat="1">
      <c r="B402" s="470"/>
      <c r="C402" s="463"/>
      <c r="D402" s="473"/>
    </row>
    <row r="403" spans="2:4" s="465" customFormat="1">
      <c r="B403" s="470"/>
      <c r="C403" s="463"/>
      <c r="D403" s="473"/>
    </row>
    <row r="404" spans="2:4" s="465" customFormat="1">
      <c r="B404" s="470"/>
      <c r="C404" s="463"/>
      <c r="D404" s="473"/>
    </row>
    <row r="405" spans="2:4" s="465" customFormat="1">
      <c r="B405" s="470"/>
      <c r="C405" s="463"/>
      <c r="D405" s="473"/>
    </row>
    <row r="406" spans="2:4" s="465" customFormat="1">
      <c r="B406" s="470"/>
      <c r="C406" s="463"/>
      <c r="D406" s="473"/>
    </row>
    <row r="407" spans="2:4" s="465" customFormat="1">
      <c r="B407" s="470"/>
      <c r="C407" s="463"/>
      <c r="D407" s="473"/>
    </row>
    <row r="408" spans="2:4" s="465" customFormat="1">
      <c r="B408" s="470"/>
      <c r="C408" s="463"/>
      <c r="D408" s="473"/>
    </row>
    <row r="409" spans="2:4" s="465" customFormat="1">
      <c r="B409" s="470"/>
      <c r="C409" s="463"/>
      <c r="D409" s="473"/>
    </row>
    <row r="410" spans="2:4" s="465" customFormat="1">
      <c r="B410" s="470"/>
      <c r="C410" s="463"/>
      <c r="D410" s="473"/>
    </row>
    <row r="411" spans="2:4" s="465" customFormat="1">
      <c r="B411" s="470"/>
      <c r="C411" s="463"/>
      <c r="D411" s="473"/>
    </row>
    <row r="412" spans="2:4" s="465" customFormat="1">
      <c r="B412" s="470"/>
      <c r="C412" s="463"/>
      <c r="D412" s="473"/>
    </row>
    <row r="413" spans="2:4" s="465" customFormat="1">
      <c r="B413" s="470"/>
      <c r="C413" s="463"/>
      <c r="D413" s="473"/>
    </row>
    <row r="414" spans="2:4" s="465" customFormat="1">
      <c r="B414" s="470"/>
      <c r="C414" s="463"/>
      <c r="D414" s="473"/>
    </row>
    <row r="415" spans="2:4" s="465" customFormat="1">
      <c r="B415" s="470"/>
      <c r="C415" s="463"/>
      <c r="D415" s="473"/>
    </row>
    <row r="416" spans="2:4" s="465" customFormat="1">
      <c r="B416" s="470"/>
      <c r="C416" s="463"/>
      <c r="D416" s="473"/>
    </row>
    <row r="417" spans="2:4" s="465" customFormat="1">
      <c r="B417" s="470"/>
      <c r="C417" s="463"/>
      <c r="D417" s="473"/>
    </row>
    <row r="418" spans="2:4" s="465" customFormat="1">
      <c r="B418" s="470"/>
      <c r="C418" s="463"/>
      <c r="D418" s="473"/>
    </row>
    <row r="419" spans="2:4" s="465" customFormat="1">
      <c r="B419" s="470"/>
      <c r="C419" s="463"/>
      <c r="D419" s="473"/>
    </row>
    <row r="420" spans="2:4" s="465" customFormat="1">
      <c r="B420" s="470"/>
      <c r="C420" s="463"/>
      <c r="D420" s="473"/>
    </row>
    <row r="421" spans="2:4" s="465" customFormat="1">
      <c r="B421" s="470"/>
      <c r="C421" s="463"/>
      <c r="D421" s="473"/>
    </row>
    <row r="422" spans="2:4" s="465" customFormat="1">
      <c r="B422" s="470"/>
      <c r="C422" s="463"/>
      <c r="D422" s="473"/>
    </row>
    <row r="423" spans="2:4" s="465" customFormat="1">
      <c r="B423" s="470"/>
      <c r="C423" s="463"/>
      <c r="D423" s="473"/>
    </row>
    <row r="424" spans="2:4" s="465" customFormat="1">
      <c r="B424" s="470"/>
      <c r="C424" s="463"/>
      <c r="D424" s="473"/>
    </row>
    <row r="425" spans="2:4" s="465" customFormat="1">
      <c r="B425" s="470"/>
      <c r="C425" s="463"/>
      <c r="D425" s="473"/>
    </row>
    <row r="426" spans="2:4" s="465" customFormat="1">
      <c r="B426" s="470"/>
      <c r="C426" s="463"/>
      <c r="D426" s="473"/>
    </row>
    <row r="427" spans="2:4" s="465" customFormat="1">
      <c r="B427" s="470"/>
      <c r="C427" s="463"/>
      <c r="D427" s="473"/>
    </row>
    <row r="428" spans="2:4" s="465" customFormat="1">
      <c r="B428" s="470"/>
      <c r="C428" s="463"/>
      <c r="D428" s="473"/>
    </row>
    <row r="429" spans="2:4" s="465" customFormat="1">
      <c r="B429" s="470"/>
      <c r="C429" s="463"/>
      <c r="D429" s="473"/>
    </row>
    <row r="430" spans="2:4" s="465" customFormat="1">
      <c r="B430" s="470"/>
      <c r="C430" s="463"/>
      <c r="D430" s="473"/>
    </row>
    <row r="431" spans="2:4" s="465" customFormat="1">
      <c r="B431" s="470"/>
      <c r="C431" s="463"/>
      <c r="D431" s="473"/>
    </row>
    <row r="432" spans="2:4" s="465" customFormat="1">
      <c r="B432" s="470"/>
      <c r="C432" s="463"/>
      <c r="D432" s="473"/>
    </row>
    <row r="433" spans="2:4" s="465" customFormat="1">
      <c r="B433" s="470"/>
      <c r="C433" s="463"/>
      <c r="D433" s="473"/>
    </row>
    <row r="434" spans="2:4" s="465" customFormat="1">
      <c r="B434" s="470"/>
      <c r="C434" s="463"/>
      <c r="D434" s="473"/>
    </row>
    <row r="435" spans="2:4" s="465" customFormat="1">
      <c r="B435" s="470"/>
      <c r="C435" s="463"/>
      <c r="D435" s="473"/>
    </row>
    <row r="436" spans="2:4" s="465" customFormat="1">
      <c r="B436" s="470"/>
      <c r="C436" s="463"/>
      <c r="D436" s="473"/>
    </row>
    <row r="437" spans="2:4" s="465" customFormat="1">
      <c r="B437" s="470"/>
      <c r="C437" s="463"/>
      <c r="D437" s="473"/>
    </row>
    <row r="438" spans="2:4" s="465" customFormat="1">
      <c r="B438" s="470"/>
      <c r="C438" s="463"/>
      <c r="D438" s="473"/>
    </row>
    <row r="439" spans="2:4" s="465" customFormat="1">
      <c r="B439" s="470"/>
      <c r="C439" s="463"/>
      <c r="D439" s="473"/>
    </row>
    <row r="440" spans="2:4" s="465" customFormat="1">
      <c r="B440" s="470"/>
      <c r="C440" s="463"/>
      <c r="D440" s="473"/>
    </row>
    <row r="441" spans="2:4" s="465" customFormat="1">
      <c r="B441" s="470"/>
      <c r="C441" s="463"/>
      <c r="D441" s="473"/>
    </row>
    <row r="442" spans="2:4" s="465" customFormat="1">
      <c r="B442" s="470"/>
      <c r="C442" s="463"/>
      <c r="D442" s="473"/>
    </row>
    <row r="443" spans="2:4" s="465" customFormat="1">
      <c r="B443" s="470"/>
      <c r="C443" s="463"/>
      <c r="D443" s="473"/>
    </row>
    <row r="444" spans="2:4" s="465" customFormat="1">
      <c r="B444" s="470"/>
      <c r="C444" s="463"/>
      <c r="D444" s="473"/>
    </row>
    <row r="445" spans="2:4" s="465" customFormat="1">
      <c r="B445" s="470"/>
      <c r="C445" s="463"/>
      <c r="D445" s="473"/>
    </row>
    <row r="446" spans="2:4" s="465" customFormat="1">
      <c r="B446" s="470"/>
      <c r="C446" s="463"/>
      <c r="D446" s="473"/>
    </row>
    <row r="447" spans="2:4" s="465" customFormat="1">
      <c r="B447" s="470"/>
      <c r="C447" s="463"/>
      <c r="D447" s="473"/>
    </row>
    <row r="448" spans="2:4" s="465" customFormat="1">
      <c r="B448" s="470"/>
      <c r="C448" s="463"/>
      <c r="D448" s="473"/>
    </row>
    <row r="449" spans="2:4" s="465" customFormat="1">
      <c r="B449" s="470"/>
      <c r="C449" s="463"/>
      <c r="D449" s="473"/>
    </row>
    <row r="450" spans="2:4" s="465" customFormat="1">
      <c r="B450" s="470"/>
      <c r="C450" s="463"/>
      <c r="D450" s="473"/>
    </row>
    <row r="451" spans="2:4" s="465" customFormat="1">
      <c r="B451" s="470"/>
      <c r="C451" s="463"/>
      <c r="D451" s="473"/>
    </row>
    <row r="452" spans="2:4" s="465" customFormat="1">
      <c r="B452" s="470"/>
      <c r="C452" s="463"/>
      <c r="D452" s="473"/>
    </row>
    <row r="453" spans="2:4" s="465" customFormat="1">
      <c r="B453" s="470"/>
      <c r="C453" s="463"/>
      <c r="D453" s="473"/>
    </row>
    <row r="454" spans="2:4" s="465" customFormat="1">
      <c r="B454" s="470"/>
      <c r="C454" s="463"/>
      <c r="D454" s="473"/>
    </row>
    <row r="455" spans="2:4" s="465" customFormat="1">
      <c r="B455" s="470"/>
      <c r="C455" s="463"/>
      <c r="D455" s="473"/>
    </row>
    <row r="456" spans="2:4" s="465" customFormat="1">
      <c r="B456" s="470"/>
      <c r="C456" s="463"/>
      <c r="D456" s="473"/>
    </row>
    <row r="457" spans="2:4" s="465" customFormat="1">
      <c r="B457" s="470"/>
      <c r="C457" s="463"/>
      <c r="D457" s="473"/>
    </row>
    <row r="458" spans="2:4" s="465" customFormat="1">
      <c r="B458" s="470"/>
      <c r="C458" s="463"/>
      <c r="D458" s="473"/>
    </row>
    <row r="459" spans="2:4" s="465" customFormat="1">
      <c r="B459" s="470"/>
      <c r="C459" s="463"/>
      <c r="D459" s="473"/>
    </row>
    <row r="460" spans="2:4" s="465" customFormat="1">
      <c r="B460" s="470"/>
      <c r="C460" s="463"/>
      <c r="D460" s="473"/>
    </row>
    <row r="461" spans="2:4" s="465" customFormat="1">
      <c r="B461" s="470"/>
      <c r="C461" s="463"/>
      <c r="D461" s="473"/>
    </row>
    <row r="462" spans="2:4" s="465" customFormat="1">
      <c r="B462" s="470"/>
      <c r="C462" s="463"/>
      <c r="D462" s="473"/>
    </row>
    <row r="463" spans="2:4" s="465" customFormat="1">
      <c r="B463" s="470"/>
      <c r="C463" s="463"/>
      <c r="D463" s="473"/>
    </row>
    <row r="464" spans="2:4" s="465" customFormat="1">
      <c r="B464" s="470"/>
      <c r="C464" s="463"/>
      <c r="D464" s="473"/>
    </row>
    <row r="465" spans="2:4" s="465" customFormat="1">
      <c r="B465" s="470"/>
      <c r="C465" s="463"/>
      <c r="D465" s="473"/>
    </row>
    <row r="466" spans="2:4" s="465" customFormat="1">
      <c r="B466" s="470"/>
      <c r="C466" s="463"/>
      <c r="D466" s="473"/>
    </row>
    <row r="467" spans="2:4" s="465" customFormat="1">
      <c r="B467" s="470"/>
      <c r="C467" s="463"/>
      <c r="D467" s="473"/>
    </row>
    <row r="468" spans="2:4" s="465" customFormat="1">
      <c r="B468" s="470"/>
      <c r="C468" s="463"/>
      <c r="D468" s="473"/>
    </row>
    <row r="469" spans="2:4" s="465" customFormat="1">
      <c r="B469" s="470"/>
      <c r="C469" s="463"/>
      <c r="D469" s="473"/>
    </row>
    <row r="470" spans="2:4" s="465" customFormat="1">
      <c r="B470" s="470"/>
      <c r="C470" s="463"/>
      <c r="D470" s="473"/>
    </row>
    <row r="471" spans="2:4" s="465" customFormat="1">
      <c r="B471" s="470"/>
      <c r="C471" s="463"/>
      <c r="D471" s="473"/>
    </row>
    <row r="472" spans="2:4" s="465" customFormat="1">
      <c r="B472" s="470"/>
      <c r="C472" s="463"/>
      <c r="D472" s="473"/>
    </row>
    <row r="473" spans="2:4" s="465" customFormat="1">
      <c r="B473" s="470"/>
      <c r="C473" s="463"/>
      <c r="D473" s="473"/>
    </row>
    <row r="474" spans="2:4" s="465" customFormat="1">
      <c r="B474" s="470"/>
      <c r="C474" s="463"/>
      <c r="D474" s="473"/>
    </row>
    <row r="475" spans="2:4" s="465" customFormat="1">
      <c r="B475" s="470"/>
      <c r="C475" s="463"/>
      <c r="D475" s="473"/>
    </row>
    <row r="476" spans="2:4" s="465" customFormat="1">
      <c r="B476" s="470"/>
      <c r="C476" s="463"/>
      <c r="D476" s="473"/>
    </row>
    <row r="477" spans="2:4" s="465" customFormat="1">
      <c r="B477" s="470"/>
      <c r="C477" s="463"/>
      <c r="D477" s="473"/>
    </row>
    <row r="478" spans="2:4" s="465" customFormat="1">
      <c r="B478" s="470"/>
      <c r="C478" s="463"/>
      <c r="D478" s="473"/>
    </row>
    <row r="479" spans="2:4" s="465" customFormat="1">
      <c r="B479" s="470"/>
      <c r="C479" s="463"/>
      <c r="D479" s="473"/>
    </row>
    <row r="480" spans="2:4" s="465" customFormat="1">
      <c r="B480" s="470"/>
      <c r="C480" s="463"/>
      <c r="D480" s="473"/>
    </row>
    <row r="481" spans="2:4" s="465" customFormat="1">
      <c r="B481" s="470"/>
      <c r="C481" s="463"/>
      <c r="D481" s="473"/>
    </row>
    <row r="482" spans="2:4" s="465" customFormat="1">
      <c r="B482" s="470"/>
      <c r="C482" s="463"/>
      <c r="D482" s="473"/>
    </row>
    <row r="483" spans="2:4" s="465" customFormat="1">
      <c r="B483" s="470"/>
      <c r="C483" s="463"/>
      <c r="D483" s="473"/>
    </row>
    <row r="484" spans="2:4" s="465" customFormat="1">
      <c r="B484" s="470"/>
      <c r="C484" s="463"/>
      <c r="D484" s="473"/>
    </row>
    <row r="485" spans="2:4" s="465" customFormat="1">
      <c r="B485" s="470"/>
      <c r="C485" s="463"/>
      <c r="D485" s="473"/>
    </row>
    <row r="486" spans="2:4" s="465" customFormat="1">
      <c r="B486" s="470"/>
      <c r="C486" s="463"/>
      <c r="D486" s="473"/>
    </row>
    <row r="487" spans="2:4" s="465" customFormat="1">
      <c r="B487" s="470"/>
      <c r="C487" s="463"/>
      <c r="D487" s="473"/>
    </row>
    <row r="488" spans="2:4" s="465" customFormat="1">
      <c r="B488" s="470"/>
      <c r="C488" s="463"/>
      <c r="D488" s="473"/>
    </row>
    <row r="489" spans="2:4" s="465" customFormat="1">
      <c r="B489" s="470"/>
      <c r="C489" s="463"/>
      <c r="D489" s="473"/>
    </row>
    <row r="490" spans="2:4" s="465" customFormat="1">
      <c r="B490" s="470"/>
      <c r="C490" s="463"/>
      <c r="D490" s="473"/>
    </row>
    <row r="491" spans="2:4" s="465" customFormat="1">
      <c r="B491" s="470"/>
      <c r="C491" s="463"/>
      <c r="D491" s="473"/>
    </row>
    <row r="492" spans="2:4" s="465" customFormat="1">
      <c r="B492" s="470"/>
      <c r="C492" s="463"/>
      <c r="D492" s="473"/>
    </row>
    <row r="493" spans="2:4" s="465" customFormat="1">
      <c r="B493" s="470"/>
      <c r="C493" s="463"/>
      <c r="D493" s="473"/>
    </row>
    <row r="494" spans="2:4" s="465" customFormat="1">
      <c r="B494" s="470"/>
      <c r="C494" s="463"/>
      <c r="D494" s="473"/>
    </row>
    <row r="495" spans="2:4" s="465" customFormat="1">
      <c r="B495" s="470"/>
      <c r="C495" s="463"/>
      <c r="D495" s="473"/>
    </row>
    <row r="496" spans="2:4" s="465" customFormat="1">
      <c r="B496" s="470"/>
      <c r="C496" s="463"/>
      <c r="D496" s="473"/>
    </row>
    <row r="497" spans="2:4" s="465" customFormat="1">
      <c r="B497" s="470"/>
      <c r="C497" s="463"/>
      <c r="D497" s="473"/>
    </row>
    <row r="498" spans="2:4" s="465" customFormat="1">
      <c r="B498" s="470"/>
      <c r="C498" s="463"/>
      <c r="D498" s="473"/>
    </row>
    <row r="499" spans="2:4" s="465" customFormat="1">
      <c r="B499" s="470"/>
      <c r="C499" s="463"/>
      <c r="D499" s="473"/>
    </row>
    <row r="500" spans="2:4" s="465" customFormat="1">
      <c r="B500" s="470"/>
      <c r="C500" s="463"/>
      <c r="D500" s="473"/>
    </row>
    <row r="501" spans="2:4" s="465" customFormat="1">
      <c r="B501" s="470"/>
      <c r="C501" s="463"/>
      <c r="D501" s="473"/>
    </row>
    <row r="502" spans="2:4" s="465" customFormat="1">
      <c r="B502" s="470"/>
      <c r="C502" s="463"/>
      <c r="D502" s="473"/>
    </row>
    <row r="503" spans="2:4" s="465" customFormat="1">
      <c r="B503" s="470"/>
      <c r="C503" s="463"/>
      <c r="D503" s="473"/>
    </row>
    <row r="504" spans="2:4" s="465" customFormat="1">
      <c r="B504" s="470"/>
      <c r="C504" s="463"/>
      <c r="D504" s="473"/>
    </row>
    <row r="505" spans="2:4" s="465" customFormat="1">
      <c r="B505" s="470"/>
      <c r="C505" s="463"/>
      <c r="D505" s="473"/>
    </row>
    <row r="506" spans="2:4" s="465" customFormat="1">
      <c r="B506" s="470"/>
      <c r="C506" s="463"/>
      <c r="D506" s="473"/>
    </row>
    <row r="507" spans="2:4" s="465" customFormat="1">
      <c r="B507" s="470"/>
      <c r="C507" s="463"/>
      <c r="D507" s="473"/>
    </row>
    <row r="508" spans="2:4" s="465" customFormat="1">
      <c r="B508" s="470"/>
      <c r="C508" s="463"/>
      <c r="D508" s="473"/>
    </row>
    <row r="509" spans="2:4" s="465" customFormat="1">
      <c r="B509" s="470"/>
      <c r="C509" s="463"/>
      <c r="D509" s="473"/>
    </row>
    <row r="510" spans="2:4" s="465" customFormat="1">
      <c r="B510" s="470"/>
      <c r="C510" s="463"/>
      <c r="D510" s="473"/>
    </row>
    <row r="511" spans="2:4" s="465" customFormat="1">
      <c r="B511" s="470"/>
      <c r="C511" s="463"/>
      <c r="D511" s="473"/>
    </row>
    <row r="512" spans="2:4" s="465" customFormat="1">
      <c r="B512" s="470"/>
      <c r="C512" s="463"/>
      <c r="D512" s="473"/>
    </row>
    <row r="513" spans="2:4" s="465" customFormat="1">
      <c r="B513" s="470"/>
      <c r="C513" s="463"/>
      <c r="D513" s="473"/>
    </row>
    <row r="514" spans="2:4" s="465" customFormat="1">
      <c r="B514" s="470"/>
      <c r="C514" s="463"/>
      <c r="D514" s="473"/>
    </row>
    <row r="515" spans="2:4" s="465" customFormat="1">
      <c r="B515" s="470"/>
      <c r="C515" s="463"/>
      <c r="D515" s="473"/>
    </row>
    <row r="516" spans="2:4" s="465" customFormat="1">
      <c r="B516" s="470"/>
      <c r="C516" s="463"/>
      <c r="D516" s="473"/>
    </row>
    <row r="517" spans="2:4" s="465" customFormat="1">
      <c r="B517" s="470"/>
      <c r="C517" s="463"/>
      <c r="D517" s="473"/>
    </row>
    <row r="518" spans="2:4" s="465" customFormat="1">
      <c r="B518" s="470"/>
      <c r="C518" s="463"/>
      <c r="D518" s="473"/>
    </row>
  </sheetData>
  <mergeCells count="3">
    <mergeCell ref="A1:B1"/>
    <mergeCell ref="A2:B2"/>
    <mergeCell ref="F1:G1"/>
  </mergeCells>
  <hyperlinks>
    <hyperlink ref="B6" location="'Cuadro 3'!A1" display="Consumo intermedio de productos energéticos por actividad económica"/>
    <hyperlink ref="B7" location="'Cuadro 4'!A1" display="Intensidad energética por actividad económica "/>
    <hyperlink ref="B4" location="'Cuadro 1 '!A1" display="Participación porcentual del consumo de productos energéticos de los hogares"/>
    <hyperlink ref="B5" location="'Cuadro 2'!A1" display="Consumo de energía per cápita"/>
    <hyperlink ref="B9" location="'Cuadro 6'!A1" display="Proporción de energías renovables consumidas por actividad económica"/>
    <hyperlink ref="B8" location="'Cuadro 5'!A1" display="Proporción de energías renovables"/>
    <hyperlink ref="B10" location="'Cuadro 7'!A1" display="Edificaciones culminadas en las que implementaron sistemas de ahorro de agua"/>
    <hyperlink ref="B11" location="'Cuadro 8'!A1" display="Edificaciones culminadas en las que implementaron sistemas de ahorro de energía"/>
    <hyperlink ref="B12" location="'Cuadro 9'!A1" display="Edificaciones culminadas que implementaron algún sistema de energía alternativa"/>
    <hyperlink ref="B13" location="'Cuadro 10'!A1" display="Número de edificaciones culminadas que implementaron sistemas de ahorro de energía según departamento"/>
    <hyperlink ref="B14" location="'Cuadro 11'!A1" display="Energía consumida por la industria manufacturera "/>
    <hyperlink ref="B15" location="'Cuadro 12'!A1" display="Productividad energética para la industria manufacturera"/>
    <hyperlink ref="B16" location="'Cuadro 13'!A1" display="Energía total consumida, autogenerada y cogenerada por la industria manufacturera"/>
    <hyperlink ref="B17" location="'Cuadro 14'!A1" display="Energéticos provenientes de residuos utilizados en la cogeneración y autogeneración de energía en la industria manufacturera"/>
    <hyperlink ref="B18" location="'Cuadro 15'!A1" display="Consumo de productos residuales por la industria manufacturera"/>
    <hyperlink ref="B19" location="'Cuadro 16'!A1" display="Proporción de residuos sólidos enviados a disposición final por la industria manufacturera"/>
    <hyperlink ref="B20" location="'Cuadro 17'!A1" display="Porcentaje de aguas residuales industriales tratadas de manera segura 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80" zoomScaleNormal="80" workbookViewId="0">
      <selection activeCell="N4" sqref="N4"/>
    </sheetView>
  </sheetViews>
  <sheetFormatPr baseColWidth="10" defaultRowHeight="15"/>
  <cols>
    <col min="1" max="2" width="13" style="92" customWidth="1"/>
    <col min="3" max="3" width="13.140625" style="92" bestFit="1" customWidth="1"/>
    <col min="4" max="4" width="12.28515625" style="92" customWidth="1"/>
    <col min="5" max="5" width="14.85546875" style="92" bestFit="1" customWidth="1"/>
    <col min="6" max="6" width="16.85546875" style="92" customWidth="1"/>
    <col min="7" max="7" width="20.140625" style="92" customWidth="1"/>
    <col min="8" max="8" width="18" style="92" customWidth="1"/>
    <col min="9" max="10" width="14.28515625" style="92" customWidth="1"/>
    <col min="11" max="11" width="9.42578125" style="92" customWidth="1"/>
    <col min="12" max="12" width="10.140625" style="92" bestFit="1" customWidth="1"/>
    <col min="13" max="16384" width="11.42578125" style="92"/>
  </cols>
  <sheetData>
    <row r="1" spans="1:15" s="58" customFormat="1" ht="58.5" customHeight="1">
      <c r="A1" s="57"/>
      <c r="B1" s="57"/>
      <c r="C1" s="57"/>
      <c r="D1" s="57"/>
      <c r="E1" s="57"/>
      <c r="F1" s="57"/>
      <c r="G1" s="57"/>
    </row>
    <row r="2" spans="1:15" s="58" customFormat="1" ht="12">
      <c r="A2" s="59"/>
      <c r="B2" s="59"/>
      <c r="C2" s="59"/>
      <c r="D2" s="59"/>
      <c r="E2" s="59"/>
      <c r="F2" s="59"/>
      <c r="G2" s="59"/>
    </row>
    <row r="3" spans="1:15" s="58" customFormat="1" ht="12">
      <c r="A3" s="143" t="s">
        <v>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1:15" s="58" customFormat="1" ht="1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5" s="65" customFormat="1" ht="16.5">
      <c r="A5" s="62" t="s">
        <v>66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5" s="65" customFormat="1" ht="16.5">
      <c r="A6" s="62" t="s">
        <v>74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5" s="65" customFormat="1" ht="16.5">
      <c r="A7" s="145" t="s">
        <v>75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9" spans="1:15" s="71" customFormat="1" ht="14.25">
      <c r="A9" s="70" t="s">
        <v>76</v>
      </c>
      <c r="B9" s="70" t="s">
        <v>120</v>
      </c>
      <c r="C9" s="70"/>
      <c r="D9" s="70" t="s">
        <v>78</v>
      </c>
      <c r="E9" s="70"/>
      <c r="F9" s="70" t="s">
        <v>121</v>
      </c>
      <c r="G9" s="70" t="s">
        <v>122</v>
      </c>
      <c r="H9" s="70"/>
      <c r="I9" s="70"/>
      <c r="J9" s="70"/>
      <c r="K9" s="70"/>
      <c r="L9" s="70"/>
    </row>
    <row r="10" spans="1:15" s="71" customFormat="1" ht="42.75">
      <c r="A10" s="70"/>
      <c r="B10" s="72" t="s">
        <v>81</v>
      </c>
      <c r="C10" s="72" t="s">
        <v>82</v>
      </c>
      <c r="D10" s="72" t="s">
        <v>81</v>
      </c>
      <c r="E10" s="72" t="s">
        <v>82</v>
      </c>
      <c r="F10" s="70"/>
      <c r="G10" s="72" t="s">
        <v>123</v>
      </c>
      <c r="H10" s="72" t="s">
        <v>124</v>
      </c>
      <c r="I10" s="72" t="s">
        <v>125</v>
      </c>
      <c r="J10" s="72" t="s">
        <v>126</v>
      </c>
      <c r="K10" s="72" t="s">
        <v>127</v>
      </c>
      <c r="L10" s="72" t="s">
        <v>90</v>
      </c>
    </row>
    <row r="11" spans="1:15" s="71" customFormat="1" ht="14.25">
      <c r="A11" s="146" t="s">
        <v>91</v>
      </c>
      <c r="B11" s="147">
        <v>28</v>
      </c>
      <c r="C11" s="148">
        <v>100500</v>
      </c>
      <c r="D11" s="147">
        <v>950</v>
      </c>
      <c r="E11" s="148">
        <v>2993056</v>
      </c>
      <c r="F11" s="149">
        <v>2.9</v>
      </c>
      <c r="G11" s="147">
        <v>15</v>
      </c>
      <c r="H11" s="147">
        <v>3</v>
      </c>
      <c r="I11" s="147">
        <v>5</v>
      </c>
      <c r="J11" s="147">
        <v>5</v>
      </c>
      <c r="K11" s="147"/>
      <c r="L11" s="148">
        <v>922</v>
      </c>
      <c r="O11" s="150"/>
    </row>
    <row r="12" spans="1:15" s="71" customFormat="1" ht="14.25">
      <c r="A12" s="151" t="s">
        <v>92</v>
      </c>
      <c r="B12" s="152">
        <v>16</v>
      </c>
      <c r="C12" s="153">
        <v>80873</v>
      </c>
      <c r="D12" s="152">
        <v>742</v>
      </c>
      <c r="E12" s="153">
        <v>2595946</v>
      </c>
      <c r="F12" s="154">
        <v>2.2000000000000002</v>
      </c>
      <c r="G12" s="152">
        <v>5</v>
      </c>
      <c r="H12" s="152">
        <v>0</v>
      </c>
      <c r="I12" s="152">
        <v>7</v>
      </c>
      <c r="J12" s="152">
        <v>2</v>
      </c>
      <c r="K12" s="152"/>
      <c r="L12" s="153">
        <v>726</v>
      </c>
      <c r="O12" s="155"/>
    </row>
    <row r="13" spans="1:15" s="71" customFormat="1" ht="14.25">
      <c r="A13" s="156" t="s">
        <v>93</v>
      </c>
      <c r="B13" s="157">
        <v>14</v>
      </c>
      <c r="C13" s="158">
        <v>41202</v>
      </c>
      <c r="D13" s="157">
        <v>553</v>
      </c>
      <c r="E13" s="158">
        <v>2114435</v>
      </c>
      <c r="F13" s="159">
        <v>2.5</v>
      </c>
      <c r="G13" s="157">
        <v>1</v>
      </c>
      <c r="H13" s="157">
        <v>1</v>
      </c>
      <c r="I13" s="157">
        <v>7</v>
      </c>
      <c r="J13" s="157">
        <v>0</v>
      </c>
      <c r="K13" s="157"/>
      <c r="L13" s="158">
        <v>539</v>
      </c>
      <c r="O13" s="155"/>
    </row>
    <row r="14" spans="1:15" s="71" customFormat="1" ht="14.25">
      <c r="A14" s="151" t="s">
        <v>94</v>
      </c>
      <c r="B14" s="152">
        <v>12</v>
      </c>
      <c r="C14" s="153">
        <v>13931</v>
      </c>
      <c r="D14" s="152">
        <v>576</v>
      </c>
      <c r="E14" s="153">
        <v>1541162</v>
      </c>
      <c r="F14" s="154">
        <v>2.083333333333333</v>
      </c>
      <c r="G14" s="152">
        <v>3</v>
      </c>
      <c r="H14" s="152">
        <v>0</v>
      </c>
      <c r="I14" s="152">
        <v>5</v>
      </c>
      <c r="J14" s="152">
        <v>2</v>
      </c>
      <c r="K14" s="152"/>
      <c r="L14" s="153">
        <v>564</v>
      </c>
      <c r="O14" s="155"/>
    </row>
    <row r="15" spans="1:15" s="71" customFormat="1" ht="14.25">
      <c r="A15" s="156" t="s">
        <v>95</v>
      </c>
      <c r="B15" s="157">
        <v>3</v>
      </c>
      <c r="C15" s="158">
        <v>11868</v>
      </c>
      <c r="D15" s="157">
        <v>435</v>
      </c>
      <c r="E15" s="158">
        <v>1380701</v>
      </c>
      <c r="F15" s="159">
        <v>0.68965517241379315</v>
      </c>
      <c r="G15" s="157">
        <v>2</v>
      </c>
      <c r="H15" s="157">
        <v>0</v>
      </c>
      <c r="I15" s="157">
        <v>0</v>
      </c>
      <c r="J15" s="157">
        <v>2</v>
      </c>
      <c r="K15" s="157"/>
      <c r="L15" s="158">
        <v>432</v>
      </c>
      <c r="O15" s="155"/>
    </row>
    <row r="16" spans="1:15" s="71" customFormat="1" ht="14.25">
      <c r="A16" s="151" t="s">
        <v>96</v>
      </c>
      <c r="B16" s="152">
        <v>10</v>
      </c>
      <c r="C16" s="153">
        <v>69819</v>
      </c>
      <c r="D16" s="152">
        <v>581</v>
      </c>
      <c r="E16" s="153">
        <v>2343486</v>
      </c>
      <c r="F16" s="154">
        <v>1.7211703958691909</v>
      </c>
      <c r="G16" s="152">
        <v>10</v>
      </c>
      <c r="H16" s="152">
        <v>1</v>
      </c>
      <c r="I16" s="152">
        <v>0</v>
      </c>
      <c r="J16" s="152">
        <v>0</v>
      </c>
      <c r="K16" s="152"/>
      <c r="L16" s="153">
        <v>447</v>
      </c>
      <c r="O16" s="155"/>
    </row>
    <row r="17" spans="1:15" s="71" customFormat="1" ht="14.25">
      <c r="A17" s="156" t="s">
        <v>97</v>
      </c>
      <c r="B17" s="157">
        <v>9</v>
      </c>
      <c r="C17" s="158">
        <v>8778</v>
      </c>
      <c r="D17" s="157">
        <v>628</v>
      </c>
      <c r="E17" s="158">
        <v>1960897</v>
      </c>
      <c r="F17" s="159">
        <v>1.4331210191082804</v>
      </c>
      <c r="G17" s="157">
        <v>0</v>
      </c>
      <c r="H17" s="157">
        <v>0</v>
      </c>
      <c r="I17" s="157">
        <v>2</v>
      </c>
      <c r="J17" s="157">
        <v>0</v>
      </c>
      <c r="K17" s="157">
        <v>7</v>
      </c>
      <c r="L17" s="158">
        <v>442</v>
      </c>
      <c r="O17" s="150"/>
    </row>
    <row r="18" spans="1:15" s="71" customFormat="1" ht="14.25">
      <c r="A18" s="151" t="s">
        <v>98</v>
      </c>
      <c r="B18" s="152">
        <v>3</v>
      </c>
      <c r="C18" s="153">
        <v>9912</v>
      </c>
      <c r="D18" s="152">
        <v>556</v>
      </c>
      <c r="E18" s="153">
        <v>1979524</v>
      </c>
      <c r="F18" s="154">
        <f>+B18/D18*100</f>
        <v>0.53956834532374098</v>
      </c>
      <c r="G18" s="153">
        <v>3</v>
      </c>
      <c r="H18" s="153">
        <v>0</v>
      </c>
      <c r="I18" s="153">
        <v>0</v>
      </c>
      <c r="J18" s="153">
        <v>0</v>
      </c>
      <c r="K18" s="152"/>
      <c r="L18" s="153">
        <v>422</v>
      </c>
    </row>
    <row r="19" spans="1:15" s="71" customFormat="1" ht="14.25">
      <c r="A19" s="156" t="s">
        <v>99</v>
      </c>
      <c r="B19" s="157">
        <v>12</v>
      </c>
      <c r="C19" s="158">
        <v>52209</v>
      </c>
      <c r="D19" s="157">
        <v>519</v>
      </c>
      <c r="E19" s="158">
        <v>1828412</v>
      </c>
      <c r="F19" s="159">
        <f>+B19/D19*100</f>
        <v>2.3121387283236992</v>
      </c>
      <c r="G19" s="158">
        <v>9</v>
      </c>
      <c r="H19" s="158">
        <v>0</v>
      </c>
      <c r="I19" s="158">
        <v>3</v>
      </c>
      <c r="J19" s="158">
        <v>0</v>
      </c>
      <c r="K19" s="157"/>
      <c r="L19" s="158">
        <v>339</v>
      </c>
    </row>
    <row r="20" spans="1:15" s="71" customFormat="1" ht="14.25">
      <c r="A20" s="160" t="s">
        <v>100</v>
      </c>
      <c r="B20" s="161">
        <v>42</v>
      </c>
      <c r="C20" s="162">
        <v>89806</v>
      </c>
      <c r="D20" s="161">
        <v>680</v>
      </c>
      <c r="E20" s="162">
        <v>2454490</v>
      </c>
      <c r="F20" s="163">
        <f>+B20/D20*100</f>
        <v>6.1764705882352944</v>
      </c>
      <c r="G20" s="162">
        <v>41</v>
      </c>
      <c r="H20" s="162">
        <v>0</v>
      </c>
      <c r="I20" s="162">
        <v>0</v>
      </c>
      <c r="J20" s="162">
        <v>1</v>
      </c>
      <c r="K20" s="161"/>
      <c r="L20" s="162">
        <v>425</v>
      </c>
    </row>
    <row r="21" spans="1:15"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5">
      <c r="A22" s="165" t="s">
        <v>128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7"/>
    </row>
    <row r="23" spans="1:15" ht="24.75" customHeight="1">
      <c r="A23" s="168" t="s">
        <v>129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70"/>
    </row>
    <row r="24" spans="1:15">
      <c r="A24" s="168" t="s">
        <v>130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70"/>
    </row>
    <row r="25" spans="1:15" ht="8.25" customHeight="1">
      <c r="A25" s="171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3"/>
    </row>
    <row r="27" spans="1:15">
      <c r="A27" s="174"/>
    </row>
  </sheetData>
  <mergeCells count="9">
    <mergeCell ref="A23:L23"/>
    <mergeCell ref="A24:L24"/>
    <mergeCell ref="A1:G1"/>
    <mergeCell ref="A3:L4"/>
    <mergeCell ref="A9:A10"/>
    <mergeCell ref="B9:C9"/>
    <mergeCell ref="D9:E9"/>
    <mergeCell ref="F9:F10"/>
    <mergeCell ref="G9:L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5"/>
  <sheetViews>
    <sheetView zoomScale="50" zoomScaleNormal="50" workbookViewId="0">
      <selection activeCell="R17" sqref="R17"/>
    </sheetView>
  </sheetViews>
  <sheetFormatPr baseColWidth="10" defaultRowHeight="15"/>
  <cols>
    <col min="1" max="1" width="20.85546875" customWidth="1"/>
    <col min="2" max="7" width="12.7109375" customWidth="1"/>
    <col min="8" max="8" width="14.7109375" customWidth="1"/>
    <col min="9" max="14" width="12.7109375" customWidth="1"/>
    <col min="15" max="15" width="3.140625" customWidth="1"/>
    <col min="16" max="21" width="12.7109375" customWidth="1"/>
    <col min="22" max="22" width="15" customWidth="1"/>
    <col min="23" max="28" width="12.7109375" customWidth="1"/>
  </cols>
  <sheetData>
    <row r="1" spans="1:28" ht="48" customHeight="1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</row>
    <row r="2" spans="1:28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</row>
    <row r="3" spans="1:28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spans="1:28" ht="16.5">
      <c r="A5" s="176" t="s">
        <v>67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</row>
    <row r="6" spans="1:28" ht="16.5">
      <c r="A6" s="178" t="s">
        <v>131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</row>
    <row r="7" spans="1:28" ht="16.5">
      <c r="A7" s="180" t="s">
        <v>132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</row>
    <row r="8" spans="1:28">
      <c r="A8" s="18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32.25" customHeight="1">
      <c r="A9" s="183" t="s">
        <v>133</v>
      </c>
      <c r="B9" s="183" t="s">
        <v>134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  <c r="P9" s="183" t="s">
        <v>135</v>
      </c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</row>
    <row r="10" spans="1:28" ht="60" customHeight="1">
      <c r="A10" s="183"/>
      <c r="B10" s="185" t="s">
        <v>108</v>
      </c>
      <c r="C10" s="185" t="s">
        <v>109</v>
      </c>
      <c r="D10" s="185" t="s">
        <v>110</v>
      </c>
      <c r="E10" s="185" t="s">
        <v>111</v>
      </c>
      <c r="F10" s="185" t="s">
        <v>112</v>
      </c>
      <c r="G10" s="185" t="s">
        <v>113</v>
      </c>
      <c r="H10" s="185" t="s">
        <v>114</v>
      </c>
      <c r="I10" s="185" t="s">
        <v>115</v>
      </c>
      <c r="J10" s="185" t="s">
        <v>116</v>
      </c>
      <c r="K10" s="185" t="s">
        <v>117</v>
      </c>
      <c r="L10" s="185" t="s">
        <v>118</v>
      </c>
      <c r="M10" s="185" t="s">
        <v>90</v>
      </c>
      <c r="N10" s="185" t="s">
        <v>136</v>
      </c>
      <c r="O10" s="184"/>
      <c r="P10" s="185" t="s">
        <v>108</v>
      </c>
      <c r="Q10" s="185" t="s">
        <v>109</v>
      </c>
      <c r="R10" s="185" t="s">
        <v>110</v>
      </c>
      <c r="S10" s="185" t="s">
        <v>111</v>
      </c>
      <c r="T10" s="185" t="s">
        <v>112</v>
      </c>
      <c r="U10" s="185" t="s">
        <v>113</v>
      </c>
      <c r="V10" s="185" t="s">
        <v>114</v>
      </c>
      <c r="W10" s="185" t="s">
        <v>115</v>
      </c>
      <c r="X10" s="185" t="s">
        <v>116</v>
      </c>
      <c r="Y10" s="185" t="s">
        <v>117</v>
      </c>
      <c r="Z10" s="185" t="s">
        <v>118</v>
      </c>
      <c r="AA10" s="185" t="s">
        <v>90</v>
      </c>
      <c r="AB10" s="185" t="s">
        <v>136</v>
      </c>
    </row>
    <row r="11" spans="1:28" s="189" customFormat="1" ht="18" customHeight="1">
      <c r="A11" s="186" t="s">
        <v>137</v>
      </c>
      <c r="B11" s="187">
        <v>3</v>
      </c>
      <c r="C11" s="187">
        <v>4</v>
      </c>
      <c r="D11" s="187">
        <v>4</v>
      </c>
      <c r="E11" s="187"/>
      <c r="F11" s="187"/>
      <c r="G11" s="187">
        <v>5</v>
      </c>
      <c r="H11" s="187"/>
      <c r="I11" s="187"/>
      <c r="J11" s="187">
        <v>3</v>
      </c>
      <c r="K11" s="187"/>
      <c r="L11" s="187">
        <v>6</v>
      </c>
      <c r="M11" s="187">
        <v>7</v>
      </c>
      <c r="N11" s="187">
        <v>57</v>
      </c>
      <c r="O11" s="188"/>
      <c r="P11" s="187">
        <v>7</v>
      </c>
      <c r="Q11" s="187">
        <v>5</v>
      </c>
      <c r="R11" s="187">
        <v>9</v>
      </c>
      <c r="S11" s="187"/>
      <c r="T11" s="187"/>
      <c r="U11" s="187">
        <v>6</v>
      </c>
      <c r="V11" s="187">
        <v>2</v>
      </c>
      <c r="W11" s="187"/>
      <c r="X11" s="187">
        <v>3</v>
      </c>
      <c r="Y11" s="187"/>
      <c r="Z11" s="187">
        <v>4</v>
      </c>
      <c r="AA11" s="187">
        <v>14</v>
      </c>
      <c r="AB11" s="187">
        <v>45</v>
      </c>
    </row>
    <row r="12" spans="1:28" s="189" customFormat="1" ht="18" customHeight="1">
      <c r="A12" s="190" t="s">
        <v>138</v>
      </c>
      <c r="B12" s="191">
        <v>15</v>
      </c>
      <c r="C12" s="191">
        <v>30</v>
      </c>
      <c r="D12" s="191">
        <v>24</v>
      </c>
      <c r="E12" s="191"/>
      <c r="F12" s="191"/>
      <c r="G12" s="191">
        <v>4</v>
      </c>
      <c r="H12" s="191">
        <v>2</v>
      </c>
      <c r="I12" s="191"/>
      <c r="J12" s="191">
        <v>6</v>
      </c>
      <c r="K12" s="191"/>
      <c r="L12" s="191">
        <v>1</v>
      </c>
      <c r="M12" s="191">
        <v>6</v>
      </c>
      <c r="N12" s="191">
        <v>14</v>
      </c>
      <c r="O12" s="188"/>
      <c r="P12" s="191">
        <v>5</v>
      </c>
      <c r="Q12" s="191">
        <v>35</v>
      </c>
      <c r="R12" s="191">
        <v>35</v>
      </c>
      <c r="S12" s="191"/>
      <c r="T12" s="191"/>
      <c r="U12" s="191">
        <v>8</v>
      </c>
      <c r="V12" s="191"/>
      <c r="W12" s="191"/>
      <c r="X12" s="191"/>
      <c r="Y12" s="191"/>
      <c r="Z12" s="191">
        <v>3</v>
      </c>
      <c r="AA12" s="191">
        <v>1</v>
      </c>
      <c r="AB12" s="191">
        <v>11</v>
      </c>
    </row>
    <row r="13" spans="1:28" s="189" customFormat="1" ht="18" customHeight="1">
      <c r="A13" s="186" t="s">
        <v>139</v>
      </c>
      <c r="B13" s="187">
        <v>6</v>
      </c>
      <c r="C13" s="187">
        <v>16</v>
      </c>
      <c r="D13" s="187">
        <v>12</v>
      </c>
      <c r="E13" s="187">
        <v>6</v>
      </c>
      <c r="F13" s="187"/>
      <c r="G13" s="187">
        <v>2</v>
      </c>
      <c r="H13" s="187"/>
      <c r="I13" s="187"/>
      <c r="J13" s="187"/>
      <c r="K13" s="187"/>
      <c r="L13" s="187"/>
      <c r="M13" s="187">
        <v>24</v>
      </c>
      <c r="N13" s="187">
        <v>28</v>
      </c>
      <c r="O13" s="188"/>
      <c r="P13" s="187">
        <v>24</v>
      </c>
      <c r="Q13" s="187">
        <v>17</v>
      </c>
      <c r="R13" s="187">
        <v>14</v>
      </c>
      <c r="S13" s="187"/>
      <c r="T13" s="187"/>
      <c r="U13" s="187">
        <v>2</v>
      </c>
      <c r="V13" s="187"/>
      <c r="W13" s="187"/>
      <c r="X13" s="187"/>
      <c r="Y13" s="187"/>
      <c r="Z13" s="187"/>
      <c r="AA13" s="187">
        <v>41</v>
      </c>
      <c r="AB13" s="187">
        <v>22</v>
      </c>
    </row>
    <row r="14" spans="1:28" s="189" customFormat="1" ht="18" customHeight="1">
      <c r="A14" s="190" t="s">
        <v>140</v>
      </c>
      <c r="B14" s="191"/>
      <c r="C14" s="191">
        <v>9</v>
      </c>
      <c r="D14" s="191">
        <v>9</v>
      </c>
      <c r="E14" s="191">
        <v>1</v>
      </c>
      <c r="F14" s="191">
        <v>1</v>
      </c>
      <c r="G14" s="191">
        <v>18</v>
      </c>
      <c r="H14" s="191"/>
      <c r="I14" s="191"/>
      <c r="J14" s="191">
        <v>9</v>
      </c>
      <c r="K14" s="191"/>
      <c r="L14" s="191">
        <v>7</v>
      </c>
      <c r="M14" s="191">
        <v>8</v>
      </c>
      <c r="N14" s="191">
        <v>2</v>
      </c>
      <c r="O14" s="188"/>
      <c r="P14" s="191"/>
      <c r="Q14" s="191">
        <v>2</v>
      </c>
      <c r="R14" s="191">
        <v>3</v>
      </c>
      <c r="S14" s="191"/>
      <c r="T14" s="191"/>
      <c r="U14" s="191">
        <v>2</v>
      </c>
      <c r="V14" s="191"/>
      <c r="W14" s="191"/>
      <c r="X14" s="191"/>
      <c r="Y14" s="191"/>
      <c r="Z14" s="191">
        <v>1</v>
      </c>
      <c r="AA14" s="191">
        <v>5</v>
      </c>
      <c r="AB14" s="191">
        <v>3</v>
      </c>
    </row>
    <row r="15" spans="1:28" s="189" customFormat="1" ht="18" customHeight="1">
      <c r="A15" s="186" t="s">
        <v>141</v>
      </c>
      <c r="B15" s="187"/>
      <c r="C15" s="187"/>
      <c r="D15" s="187"/>
      <c r="E15" s="187"/>
      <c r="F15" s="187"/>
      <c r="G15" s="187">
        <v>1</v>
      </c>
      <c r="H15" s="187"/>
      <c r="I15" s="187"/>
      <c r="J15" s="187"/>
      <c r="K15" s="187"/>
      <c r="L15" s="187"/>
      <c r="M15" s="187">
        <v>2</v>
      </c>
      <c r="N15" s="187"/>
      <c r="O15" s="188"/>
      <c r="P15" s="187">
        <v>4</v>
      </c>
      <c r="Q15" s="187">
        <v>4</v>
      </c>
      <c r="R15" s="187">
        <v>4</v>
      </c>
      <c r="S15" s="187"/>
      <c r="T15" s="187">
        <v>1</v>
      </c>
      <c r="U15" s="187"/>
      <c r="V15" s="187">
        <v>2</v>
      </c>
      <c r="W15" s="187"/>
      <c r="X15" s="187"/>
      <c r="Y15" s="187"/>
      <c r="Z15" s="187"/>
      <c r="AA15" s="187">
        <v>3</v>
      </c>
      <c r="AB15" s="187"/>
    </row>
    <row r="16" spans="1:28" s="189" customFormat="1" ht="18" customHeight="1">
      <c r="A16" s="190" t="s">
        <v>142</v>
      </c>
      <c r="B16" s="191"/>
      <c r="C16" s="191">
        <v>11</v>
      </c>
      <c r="D16" s="191">
        <v>11</v>
      </c>
      <c r="E16" s="191"/>
      <c r="F16" s="191"/>
      <c r="G16" s="191">
        <v>5</v>
      </c>
      <c r="H16" s="191"/>
      <c r="I16" s="191"/>
      <c r="J16" s="191">
        <v>5</v>
      </c>
      <c r="K16" s="191"/>
      <c r="L16" s="191">
        <v>4</v>
      </c>
      <c r="M16" s="191"/>
      <c r="N16" s="191"/>
      <c r="O16" s="188"/>
      <c r="P16" s="191"/>
      <c r="Q16" s="191">
        <v>9</v>
      </c>
      <c r="R16" s="191">
        <v>9</v>
      </c>
      <c r="S16" s="191"/>
      <c r="T16" s="191"/>
      <c r="U16" s="191">
        <v>4</v>
      </c>
      <c r="V16" s="191"/>
      <c r="W16" s="191"/>
      <c r="X16" s="191"/>
      <c r="Y16" s="191"/>
      <c r="Z16" s="191">
        <v>4</v>
      </c>
      <c r="AA16" s="191"/>
      <c r="AB16" s="191"/>
    </row>
    <row r="17" spans="1:28" s="189" customFormat="1" ht="18" customHeight="1">
      <c r="A17" s="186" t="s">
        <v>143</v>
      </c>
      <c r="B17" s="187">
        <v>4</v>
      </c>
      <c r="C17" s="187">
        <v>6</v>
      </c>
      <c r="D17" s="187">
        <v>6</v>
      </c>
      <c r="E17" s="187"/>
      <c r="F17" s="187"/>
      <c r="G17" s="187">
        <v>1</v>
      </c>
      <c r="H17" s="187"/>
      <c r="I17" s="187"/>
      <c r="J17" s="187"/>
      <c r="K17" s="187"/>
      <c r="L17" s="187"/>
      <c r="M17" s="187">
        <v>3</v>
      </c>
      <c r="N17" s="187"/>
      <c r="O17" s="188"/>
      <c r="P17" s="187">
        <v>9</v>
      </c>
      <c r="Q17" s="187">
        <v>12</v>
      </c>
      <c r="R17" s="187">
        <v>12</v>
      </c>
      <c r="S17" s="187"/>
      <c r="T17" s="187">
        <v>1</v>
      </c>
      <c r="U17" s="187">
        <v>1</v>
      </c>
      <c r="V17" s="187"/>
      <c r="W17" s="187"/>
      <c r="X17" s="187"/>
      <c r="Y17" s="187"/>
      <c r="Z17" s="187"/>
      <c r="AA17" s="187"/>
      <c r="AB17" s="187"/>
    </row>
    <row r="18" spans="1:28" s="189" customFormat="1" ht="18" customHeight="1">
      <c r="A18" s="190" t="s">
        <v>144</v>
      </c>
      <c r="B18" s="191">
        <v>3</v>
      </c>
      <c r="C18" s="191">
        <v>4</v>
      </c>
      <c r="D18" s="191">
        <v>5</v>
      </c>
      <c r="E18" s="191"/>
      <c r="F18" s="191"/>
      <c r="G18" s="191">
        <v>2</v>
      </c>
      <c r="H18" s="191"/>
      <c r="I18" s="191"/>
      <c r="J18" s="191"/>
      <c r="K18" s="191"/>
      <c r="L18" s="191"/>
      <c r="M18" s="191"/>
      <c r="N18" s="191"/>
      <c r="O18" s="188"/>
      <c r="P18" s="191">
        <v>2</v>
      </c>
      <c r="Q18" s="191">
        <v>8</v>
      </c>
      <c r="R18" s="191">
        <v>8</v>
      </c>
      <c r="S18" s="191"/>
      <c r="T18" s="191"/>
      <c r="U18" s="191">
        <v>5</v>
      </c>
      <c r="V18" s="191"/>
      <c r="W18" s="191"/>
      <c r="X18" s="191">
        <v>3</v>
      </c>
      <c r="Y18" s="191"/>
      <c r="Z18" s="191"/>
      <c r="AA18" s="191"/>
      <c r="AB18" s="191"/>
    </row>
    <row r="19" spans="1:28" s="189" customFormat="1" ht="18" customHeight="1">
      <c r="A19" s="186" t="s">
        <v>145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>
        <v>1</v>
      </c>
      <c r="O19" s="188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</row>
    <row r="20" spans="1:28" s="189" customFormat="1" ht="18" customHeight="1">
      <c r="A20" s="190" t="s">
        <v>146</v>
      </c>
      <c r="B20" s="191">
        <v>6</v>
      </c>
      <c r="C20" s="191">
        <v>13</v>
      </c>
      <c r="D20" s="191">
        <v>9</v>
      </c>
      <c r="E20" s="191">
        <v>4</v>
      </c>
      <c r="F20" s="191"/>
      <c r="G20" s="191">
        <v>7</v>
      </c>
      <c r="H20" s="191"/>
      <c r="I20" s="191"/>
      <c r="J20" s="191"/>
      <c r="K20" s="191">
        <v>4</v>
      </c>
      <c r="L20" s="191">
        <v>4</v>
      </c>
      <c r="M20" s="191">
        <v>84</v>
      </c>
      <c r="N20" s="191">
        <v>21</v>
      </c>
      <c r="O20" s="188"/>
      <c r="P20" s="191">
        <v>7</v>
      </c>
      <c r="Q20" s="191">
        <v>3</v>
      </c>
      <c r="R20" s="191">
        <v>6</v>
      </c>
      <c r="S20" s="191"/>
      <c r="T20" s="191"/>
      <c r="U20" s="191"/>
      <c r="V20" s="191"/>
      <c r="W20" s="191">
        <v>1</v>
      </c>
      <c r="X20" s="191">
        <v>2</v>
      </c>
      <c r="Y20" s="191"/>
      <c r="Z20" s="191"/>
      <c r="AA20" s="191">
        <v>14</v>
      </c>
      <c r="AB20" s="191">
        <v>85</v>
      </c>
    </row>
    <row r="21" spans="1:28" s="189" customFormat="1" ht="18" customHeight="1">
      <c r="A21" s="186" t="s">
        <v>147</v>
      </c>
      <c r="B21" s="187">
        <v>6</v>
      </c>
      <c r="C21" s="187">
        <v>6</v>
      </c>
      <c r="D21" s="187">
        <v>6</v>
      </c>
      <c r="E21" s="187"/>
      <c r="F21" s="187"/>
      <c r="G21" s="187">
        <v>1</v>
      </c>
      <c r="H21" s="187"/>
      <c r="I21" s="187"/>
      <c r="J21" s="187">
        <v>2</v>
      </c>
      <c r="K21" s="187"/>
      <c r="L21" s="187"/>
      <c r="M21" s="187"/>
      <c r="N21" s="187"/>
      <c r="O21" s="188"/>
      <c r="P21" s="187">
        <v>2</v>
      </c>
      <c r="Q21" s="187">
        <v>7</v>
      </c>
      <c r="R21" s="187">
        <v>13</v>
      </c>
      <c r="S21" s="187"/>
      <c r="T21" s="187"/>
      <c r="U21" s="187"/>
      <c r="V21" s="187"/>
      <c r="W21" s="187"/>
      <c r="X21" s="187">
        <v>5</v>
      </c>
      <c r="Y21" s="187"/>
      <c r="Z21" s="187"/>
      <c r="AA21" s="187"/>
      <c r="AB21" s="187"/>
    </row>
    <row r="22" spans="1:28" s="189" customFormat="1" ht="18" customHeight="1">
      <c r="A22" s="190" t="s">
        <v>148</v>
      </c>
      <c r="B22" s="191"/>
      <c r="C22" s="191">
        <v>1</v>
      </c>
      <c r="D22" s="191">
        <v>2</v>
      </c>
      <c r="E22" s="191"/>
      <c r="F22" s="191"/>
      <c r="G22" s="191">
        <v>2</v>
      </c>
      <c r="H22" s="191"/>
      <c r="I22" s="191"/>
      <c r="J22" s="191"/>
      <c r="K22" s="191"/>
      <c r="L22" s="191"/>
      <c r="M22" s="191"/>
      <c r="N22" s="191">
        <v>2</v>
      </c>
      <c r="O22" s="188"/>
      <c r="P22" s="191">
        <v>39</v>
      </c>
      <c r="Q22" s="191">
        <v>1</v>
      </c>
      <c r="R22" s="191">
        <v>11</v>
      </c>
      <c r="S22" s="191">
        <v>11</v>
      </c>
      <c r="T22" s="191">
        <v>11</v>
      </c>
      <c r="U22" s="191">
        <v>39</v>
      </c>
      <c r="V22" s="191">
        <v>11</v>
      </c>
      <c r="W22" s="191"/>
      <c r="X22" s="191">
        <v>11</v>
      </c>
      <c r="Y22" s="191"/>
      <c r="Z22" s="191"/>
      <c r="AA22" s="191">
        <v>2</v>
      </c>
      <c r="AB22" s="191">
        <v>1</v>
      </c>
    </row>
    <row r="23" spans="1:28" s="189" customFormat="1" ht="18" customHeight="1">
      <c r="A23" s="186" t="s">
        <v>149</v>
      </c>
      <c r="B23" s="187">
        <v>3</v>
      </c>
      <c r="C23" s="187">
        <v>3</v>
      </c>
      <c r="D23" s="187">
        <v>3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8"/>
      <c r="P23" s="187"/>
      <c r="Q23" s="187">
        <v>8</v>
      </c>
      <c r="R23" s="187">
        <v>8</v>
      </c>
      <c r="S23" s="187"/>
      <c r="T23" s="187"/>
      <c r="U23" s="187"/>
      <c r="V23" s="187"/>
      <c r="W23" s="187"/>
      <c r="X23" s="187"/>
      <c r="Y23" s="187"/>
      <c r="Z23" s="187"/>
      <c r="AA23" s="187">
        <v>4</v>
      </c>
      <c r="AB23" s="187">
        <v>2</v>
      </c>
    </row>
    <row r="24" spans="1:28" s="189" customFormat="1" ht="18" customHeight="1">
      <c r="A24" s="190" t="s">
        <v>150</v>
      </c>
      <c r="B24" s="191">
        <v>3</v>
      </c>
      <c r="C24" s="191">
        <v>4</v>
      </c>
      <c r="D24" s="191">
        <v>4</v>
      </c>
      <c r="E24" s="191"/>
      <c r="F24" s="191"/>
      <c r="G24" s="191">
        <v>1</v>
      </c>
      <c r="H24" s="191"/>
      <c r="I24" s="191">
        <v>1</v>
      </c>
      <c r="J24" s="191">
        <v>1</v>
      </c>
      <c r="K24" s="191"/>
      <c r="L24" s="191"/>
      <c r="M24" s="191"/>
      <c r="N24" s="191"/>
      <c r="O24" s="188"/>
      <c r="P24" s="191">
        <v>8</v>
      </c>
      <c r="Q24" s="191">
        <v>10</v>
      </c>
      <c r="R24" s="191">
        <v>10</v>
      </c>
      <c r="S24" s="191"/>
      <c r="T24" s="191"/>
      <c r="U24" s="191">
        <v>2</v>
      </c>
      <c r="V24" s="191"/>
      <c r="W24" s="191"/>
      <c r="X24" s="191">
        <v>3</v>
      </c>
      <c r="Y24" s="191"/>
      <c r="Z24" s="191">
        <v>2</v>
      </c>
      <c r="AA24" s="191"/>
      <c r="AB24" s="191">
        <v>1</v>
      </c>
    </row>
    <row r="25" spans="1:28" s="189" customFormat="1" ht="18" customHeight="1">
      <c r="A25" s="186" t="s">
        <v>151</v>
      </c>
      <c r="B25" s="187">
        <v>8</v>
      </c>
      <c r="C25" s="187">
        <v>11</v>
      </c>
      <c r="D25" s="187">
        <v>9</v>
      </c>
      <c r="E25" s="187"/>
      <c r="F25" s="187"/>
      <c r="G25" s="187">
        <v>1</v>
      </c>
      <c r="H25" s="187"/>
      <c r="I25" s="187"/>
      <c r="J25" s="187"/>
      <c r="K25" s="187"/>
      <c r="L25" s="187"/>
      <c r="M25" s="187">
        <v>10</v>
      </c>
      <c r="N25" s="187">
        <v>3</v>
      </c>
      <c r="O25" s="188"/>
      <c r="P25" s="187">
        <v>17</v>
      </c>
      <c r="Q25" s="187">
        <v>20</v>
      </c>
      <c r="R25" s="187">
        <v>18</v>
      </c>
      <c r="S25" s="187"/>
      <c r="T25" s="187"/>
      <c r="U25" s="187">
        <v>1</v>
      </c>
      <c r="V25" s="187"/>
      <c r="W25" s="187"/>
      <c r="X25" s="187"/>
      <c r="Y25" s="187"/>
      <c r="Z25" s="187"/>
      <c r="AA25" s="187">
        <v>7</v>
      </c>
      <c r="AB25" s="187">
        <v>1</v>
      </c>
    </row>
    <row r="26" spans="1:28" s="189" customFormat="1" ht="18" customHeight="1">
      <c r="A26" s="190" t="s">
        <v>152</v>
      </c>
      <c r="B26" s="191"/>
      <c r="C26" s="191">
        <v>7</v>
      </c>
      <c r="D26" s="191">
        <v>7</v>
      </c>
      <c r="E26" s="191"/>
      <c r="F26" s="191"/>
      <c r="G26" s="191">
        <v>6</v>
      </c>
      <c r="H26" s="191"/>
      <c r="I26" s="191">
        <v>2</v>
      </c>
      <c r="J26" s="191"/>
      <c r="K26" s="191"/>
      <c r="L26" s="191">
        <v>2</v>
      </c>
      <c r="M26" s="191"/>
      <c r="N26" s="191"/>
      <c r="O26" s="188"/>
      <c r="P26" s="191"/>
      <c r="Q26" s="191">
        <v>4</v>
      </c>
      <c r="R26" s="191">
        <v>7</v>
      </c>
      <c r="S26" s="191"/>
      <c r="T26" s="191"/>
      <c r="U26" s="191">
        <v>4</v>
      </c>
      <c r="V26" s="191"/>
      <c r="W26" s="191"/>
      <c r="X26" s="191"/>
      <c r="Y26" s="191"/>
      <c r="Z26" s="191"/>
      <c r="AA26" s="191"/>
      <c r="AB26" s="191"/>
    </row>
    <row r="27" spans="1:28" s="189" customFormat="1" ht="18" customHeight="1">
      <c r="A27" s="186" t="s">
        <v>153</v>
      </c>
      <c r="B27" s="187">
        <v>10</v>
      </c>
      <c r="C27" s="187">
        <v>2</v>
      </c>
      <c r="D27" s="187"/>
      <c r="E27" s="187"/>
      <c r="F27" s="187"/>
      <c r="G27" s="187"/>
      <c r="H27" s="187"/>
      <c r="I27" s="187"/>
      <c r="J27" s="187"/>
      <c r="K27" s="187"/>
      <c r="L27" s="187"/>
      <c r="M27" s="187">
        <v>2</v>
      </c>
      <c r="N27" s="187"/>
      <c r="O27" s="188"/>
      <c r="P27" s="187">
        <v>48</v>
      </c>
      <c r="Q27" s="187">
        <v>22</v>
      </c>
      <c r="R27" s="187">
        <v>1</v>
      </c>
      <c r="S27" s="187">
        <v>1</v>
      </c>
      <c r="T27" s="187">
        <v>1</v>
      </c>
      <c r="U27" s="187">
        <v>1</v>
      </c>
      <c r="V27" s="187">
        <v>1</v>
      </c>
      <c r="W27" s="187"/>
      <c r="X27" s="187"/>
      <c r="Y27" s="187"/>
      <c r="Z27" s="187">
        <v>1</v>
      </c>
      <c r="AA27" s="187"/>
      <c r="AB27" s="187"/>
    </row>
    <row r="28" spans="1:28" s="189" customFormat="1" ht="18" customHeight="1">
      <c r="A28" s="190" t="s">
        <v>151</v>
      </c>
      <c r="B28" s="191"/>
      <c r="C28" s="191">
        <v>1</v>
      </c>
      <c r="D28" s="191">
        <v>1</v>
      </c>
      <c r="E28" s="191"/>
      <c r="F28" s="191"/>
      <c r="G28" s="191"/>
      <c r="H28" s="191"/>
      <c r="I28" s="191"/>
      <c r="J28" s="191"/>
      <c r="K28" s="191"/>
      <c r="L28" s="191"/>
      <c r="M28" s="191">
        <v>7</v>
      </c>
      <c r="N28" s="191"/>
      <c r="O28" s="188"/>
      <c r="P28" s="191">
        <v>8</v>
      </c>
      <c r="Q28" s="191">
        <v>6</v>
      </c>
      <c r="R28" s="191">
        <v>6</v>
      </c>
      <c r="S28" s="191">
        <v>2</v>
      </c>
      <c r="T28" s="191"/>
      <c r="U28" s="191">
        <v>6</v>
      </c>
      <c r="V28" s="191"/>
      <c r="W28" s="191">
        <v>2</v>
      </c>
      <c r="X28" s="191">
        <v>9</v>
      </c>
      <c r="Y28" s="191"/>
      <c r="Z28" s="191">
        <v>4</v>
      </c>
      <c r="AA28" s="191">
        <v>10</v>
      </c>
      <c r="AB28" s="191">
        <v>1</v>
      </c>
    </row>
    <row r="29" spans="1:28" s="189" customFormat="1" ht="18" customHeight="1">
      <c r="A29" s="186" t="s">
        <v>154</v>
      </c>
      <c r="B29" s="187">
        <v>13</v>
      </c>
      <c r="C29" s="187">
        <v>21</v>
      </c>
      <c r="D29" s="187">
        <v>21</v>
      </c>
      <c r="E29" s="187"/>
      <c r="F29" s="187"/>
      <c r="G29" s="187"/>
      <c r="H29" s="187"/>
      <c r="I29" s="187"/>
      <c r="J29" s="187"/>
      <c r="K29" s="187"/>
      <c r="L29" s="187">
        <v>2</v>
      </c>
      <c r="M29" s="187"/>
      <c r="N29" s="187"/>
      <c r="O29" s="188"/>
      <c r="P29" s="187">
        <v>34</v>
      </c>
      <c r="Q29" s="187">
        <v>38</v>
      </c>
      <c r="R29" s="187">
        <v>14</v>
      </c>
      <c r="S29" s="187"/>
      <c r="T29" s="187"/>
      <c r="U29" s="187">
        <v>2</v>
      </c>
      <c r="V29" s="187"/>
      <c r="W29" s="187"/>
      <c r="X29" s="187">
        <v>1</v>
      </c>
      <c r="Y29" s="187"/>
      <c r="Z29" s="187">
        <v>2</v>
      </c>
      <c r="AA29" s="187"/>
      <c r="AB29" s="187"/>
    </row>
    <row r="30" spans="1:28" s="189" customFormat="1" ht="18" customHeight="1">
      <c r="A30" s="190" t="s">
        <v>155</v>
      </c>
      <c r="B30" s="191"/>
      <c r="C30" s="191">
        <v>27</v>
      </c>
      <c r="D30" s="191">
        <v>35</v>
      </c>
      <c r="E30" s="191"/>
      <c r="F30" s="191"/>
      <c r="G30" s="191">
        <v>5</v>
      </c>
      <c r="H30" s="191">
        <v>1</v>
      </c>
      <c r="I30" s="191"/>
      <c r="J30" s="191">
        <v>1</v>
      </c>
      <c r="K30" s="191"/>
      <c r="L30" s="191">
        <v>4</v>
      </c>
      <c r="M30" s="191"/>
      <c r="N30" s="191">
        <v>18</v>
      </c>
      <c r="O30" s="188"/>
      <c r="P30" s="191">
        <v>1</v>
      </c>
      <c r="Q30" s="191">
        <v>60</v>
      </c>
      <c r="R30" s="191">
        <v>68</v>
      </c>
      <c r="S30" s="191"/>
      <c r="T30" s="191"/>
      <c r="U30" s="191">
        <v>11</v>
      </c>
      <c r="V30" s="191"/>
      <c r="W30" s="191"/>
      <c r="X30" s="191">
        <v>5</v>
      </c>
      <c r="Y30" s="191"/>
      <c r="Z30" s="191"/>
      <c r="AA30" s="191"/>
      <c r="AB30" s="191">
        <v>2</v>
      </c>
    </row>
    <row r="31" spans="1:28" s="189" customFormat="1" ht="18" customHeight="1">
      <c r="A31" s="192" t="s">
        <v>156</v>
      </c>
      <c r="B31" s="193">
        <v>80</v>
      </c>
      <c r="C31" s="193">
        <v>176</v>
      </c>
      <c r="D31" s="193">
        <v>168</v>
      </c>
      <c r="E31" s="193">
        <v>11</v>
      </c>
      <c r="F31" s="193">
        <v>1</v>
      </c>
      <c r="G31" s="193">
        <v>61</v>
      </c>
      <c r="H31" s="193">
        <v>3</v>
      </c>
      <c r="I31" s="193">
        <v>3</v>
      </c>
      <c r="J31" s="193">
        <v>27</v>
      </c>
      <c r="K31" s="193">
        <v>4</v>
      </c>
      <c r="L31" s="193">
        <v>30</v>
      </c>
      <c r="M31" s="193">
        <v>153</v>
      </c>
      <c r="N31" s="193">
        <v>146</v>
      </c>
      <c r="O31" s="194"/>
      <c r="P31" s="193">
        <v>215</v>
      </c>
      <c r="Q31" s="193">
        <v>271</v>
      </c>
      <c r="R31" s="193">
        <v>256</v>
      </c>
      <c r="S31" s="193">
        <v>14</v>
      </c>
      <c r="T31" s="193">
        <v>14</v>
      </c>
      <c r="U31" s="193">
        <v>94</v>
      </c>
      <c r="V31" s="193">
        <v>16</v>
      </c>
      <c r="W31" s="193">
        <v>3</v>
      </c>
      <c r="X31" s="193">
        <v>42</v>
      </c>
      <c r="Y31" s="193">
        <v>0</v>
      </c>
      <c r="Z31" s="193">
        <v>21</v>
      </c>
      <c r="AA31" s="193">
        <v>101</v>
      </c>
      <c r="AB31" s="193">
        <v>174</v>
      </c>
    </row>
    <row r="32" spans="1:28" s="189" customFormat="1" ht="18" customHeight="1">
      <c r="A32" s="195" t="s">
        <v>157</v>
      </c>
      <c r="B32" s="196">
        <v>36.363636363636367</v>
      </c>
      <c r="C32" s="196">
        <v>80</v>
      </c>
      <c r="D32" s="196">
        <v>76.363636363636374</v>
      </c>
      <c r="E32" s="196">
        <v>5</v>
      </c>
      <c r="F32" s="196">
        <v>0.45454545454545453</v>
      </c>
      <c r="G32" s="196">
        <v>27.727272727272727</v>
      </c>
      <c r="H32" s="196">
        <v>1.3636363636363635</v>
      </c>
      <c r="I32" s="196">
        <v>1.3636363636363635</v>
      </c>
      <c r="J32" s="196">
        <v>12.272727272727273</v>
      </c>
      <c r="K32" s="196">
        <v>1.8181818181818181</v>
      </c>
      <c r="L32" s="196">
        <v>13.636363636363635</v>
      </c>
      <c r="M32" s="196">
        <v>29.47976878612717</v>
      </c>
      <c r="N32" s="196">
        <v>28.131021194605012</v>
      </c>
      <c r="O32" s="197"/>
      <c r="P32" s="196">
        <v>53.349875930521094</v>
      </c>
      <c r="Q32" s="196">
        <v>67.245657568238215</v>
      </c>
      <c r="R32" s="196">
        <v>63.523573200992558</v>
      </c>
      <c r="S32" s="196">
        <v>3.4739454094292808</v>
      </c>
      <c r="T32" s="196">
        <v>3.4739454094292808</v>
      </c>
      <c r="U32" s="196">
        <v>23.325062034739457</v>
      </c>
      <c r="V32" s="196">
        <v>3.9702233250620349</v>
      </c>
      <c r="W32" s="196">
        <v>0.74441687344913154</v>
      </c>
      <c r="X32" s="196">
        <v>10.421836228287841</v>
      </c>
      <c r="Y32" s="196">
        <v>0</v>
      </c>
      <c r="Z32" s="196">
        <v>5.2109181141439205</v>
      </c>
      <c r="AA32" s="198">
        <v>14.852941176470589</v>
      </c>
      <c r="AB32" s="198">
        <v>25.588235294117645</v>
      </c>
    </row>
    <row r="33" spans="1:2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>
      <c r="A34" s="199" t="s">
        <v>158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1"/>
    </row>
    <row r="35" spans="1:28">
      <c r="A35" s="202" t="s">
        <v>159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4"/>
    </row>
    <row r="36" spans="1:28" ht="12.75" customHeight="1">
      <c r="A36" s="205" t="s">
        <v>160</v>
      </c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207"/>
      <c r="N36" s="207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9"/>
    </row>
    <row r="37" spans="1:28" ht="26.25" customHeight="1">
      <c r="A37" s="210"/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ht="13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s="5" customFormat="1" ht="12.75" customHeight="1"/>
    <row r="42" spans="1:28" s="5" customFormat="1"/>
    <row r="43" spans="1:28" s="5" customFormat="1">
      <c r="C43" s="212"/>
      <c r="E43" s="212"/>
    </row>
    <row r="44" spans="1:28" s="5" customFormat="1"/>
    <row r="45" spans="1:28" s="5" customFormat="1"/>
    <row r="46" spans="1:28" s="5" customFormat="1"/>
    <row r="47" spans="1:28" s="5" customFormat="1"/>
    <row r="48" spans="1:2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</sheetData>
  <mergeCells count="7">
    <mergeCell ref="A36:L36"/>
    <mergeCell ref="A1:AB2"/>
    <mergeCell ref="A3:AB4"/>
    <mergeCell ref="A5:AB5"/>
    <mergeCell ref="A9:A10"/>
    <mergeCell ref="B9:N9"/>
    <mergeCell ref="P9:AB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35"/>
  <sheetViews>
    <sheetView showGridLines="0" zoomScale="80" zoomScaleNormal="80" workbookViewId="0">
      <selection activeCell="A3" sqref="A3:H3"/>
    </sheetView>
  </sheetViews>
  <sheetFormatPr baseColWidth="10" defaultRowHeight="15"/>
  <cols>
    <col min="1" max="1" width="15.7109375" style="189" customWidth="1"/>
    <col min="2" max="2" width="71.42578125" style="457" customWidth="1"/>
    <col min="3" max="8" width="17.140625" style="458" bestFit="1" customWidth="1"/>
    <col min="9" max="28" width="11.42578125" style="262"/>
    <col min="29" max="53" width="11.42578125" style="5"/>
  </cols>
  <sheetData>
    <row r="1" spans="1:62" s="215" customFormat="1" ht="59.25" customHeight="1">
      <c r="A1" s="213"/>
      <c r="B1" s="214"/>
      <c r="C1" s="436"/>
      <c r="D1" s="436"/>
      <c r="E1" s="436"/>
      <c r="F1" s="436"/>
      <c r="G1" s="436"/>
      <c r="H1" s="436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</row>
    <row r="2" spans="1:62" s="215" customFormat="1" ht="3.75" customHeight="1">
      <c r="A2" s="213"/>
      <c r="B2" s="214"/>
      <c r="C2" s="436"/>
      <c r="D2" s="436"/>
      <c r="E2" s="436"/>
      <c r="F2" s="436"/>
      <c r="G2" s="436"/>
      <c r="H2" s="436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</row>
    <row r="3" spans="1:62" s="4" customFormat="1" ht="28.5" customHeight="1">
      <c r="A3" s="216" t="s">
        <v>4</v>
      </c>
      <c r="B3" s="216"/>
      <c r="C3" s="216"/>
      <c r="D3" s="216"/>
      <c r="E3" s="216"/>
      <c r="F3" s="216"/>
      <c r="G3" s="216"/>
      <c r="H3" s="216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</row>
    <row r="4" spans="1:62" s="4" customFormat="1" ht="38.25" customHeight="1">
      <c r="A4" s="218" t="s">
        <v>323</v>
      </c>
      <c r="B4" s="218"/>
      <c r="C4" s="218"/>
      <c r="D4" s="218"/>
      <c r="E4" s="218"/>
      <c r="F4" s="218"/>
      <c r="G4" s="218"/>
      <c r="H4" s="218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</row>
    <row r="5" spans="1:62" s="4" customFormat="1" ht="19.899999999999999" customHeight="1">
      <c r="A5" s="219" t="s">
        <v>324</v>
      </c>
      <c r="B5" s="219"/>
      <c r="C5" s="219"/>
      <c r="D5" s="219"/>
      <c r="E5" s="219"/>
      <c r="F5" s="219"/>
      <c r="G5" s="219"/>
      <c r="H5" s="219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</row>
    <row r="6" spans="1:62" s="5" customFormat="1" ht="9" customHeight="1">
      <c r="A6" s="262"/>
      <c r="B6" s="437"/>
      <c r="C6" s="438"/>
      <c r="D6" s="438"/>
      <c r="E6" s="438"/>
      <c r="F6" s="438"/>
      <c r="G6" s="438"/>
      <c r="H6" s="438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</row>
    <row r="7" spans="1:62" s="239" customFormat="1" ht="21" customHeight="1">
      <c r="A7" s="408" t="s">
        <v>299</v>
      </c>
      <c r="B7" s="439" t="s">
        <v>300</v>
      </c>
      <c r="C7" s="440" t="s">
        <v>169</v>
      </c>
      <c r="D7" s="440"/>
      <c r="E7" s="440"/>
      <c r="F7" s="440"/>
      <c r="G7" s="440"/>
      <c r="H7" s="440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</row>
    <row r="8" spans="1:62" s="239" customFormat="1" ht="26.25" customHeight="1">
      <c r="A8" s="410"/>
      <c r="B8" s="441"/>
      <c r="C8" s="442">
        <v>2015</v>
      </c>
      <c r="D8" s="442">
        <v>2016</v>
      </c>
      <c r="E8" s="442">
        <v>2017</v>
      </c>
      <c r="F8" s="442">
        <v>2018</v>
      </c>
      <c r="G8" s="442">
        <v>2019</v>
      </c>
      <c r="H8" s="442">
        <v>2020</v>
      </c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</row>
    <row r="9" spans="1:62" s="238" customFormat="1" ht="18" customHeight="1">
      <c r="A9" s="443"/>
      <c r="B9" s="444" t="s">
        <v>325</v>
      </c>
      <c r="C9" s="445">
        <f t="shared" ref="C9:G9" si="0">SUM(C10:C31)</f>
        <v>15884.857105999999</v>
      </c>
      <c r="D9" s="445">
        <f t="shared" si="0"/>
        <v>15824.553694</v>
      </c>
      <c r="E9" s="445">
        <f t="shared" si="0"/>
        <v>15968.907066999996</v>
      </c>
      <c r="F9" s="445">
        <f t="shared" si="0"/>
        <v>16727.733735000002</v>
      </c>
      <c r="G9" s="445">
        <f t="shared" si="0"/>
        <v>16866.249544999999</v>
      </c>
      <c r="H9" s="445">
        <v>15734.883469</v>
      </c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</row>
    <row r="10" spans="1:62" s="238" customFormat="1" ht="24.95" customHeight="1">
      <c r="A10" s="240">
        <v>10</v>
      </c>
      <c r="B10" s="446" t="s">
        <v>303</v>
      </c>
      <c r="C10" s="447">
        <v>3126.8750089999999</v>
      </c>
      <c r="D10" s="447">
        <v>3076.0985740000001</v>
      </c>
      <c r="E10" s="447">
        <v>3354.6649470000002</v>
      </c>
      <c r="F10" s="447">
        <v>3336.6868030000001</v>
      </c>
      <c r="G10" s="447">
        <v>3374.8945600000002</v>
      </c>
      <c r="H10" s="447">
        <v>3437.210255</v>
      </c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</row>
    <row r="11" spans="1:62" s="238" customFormat="1" ht="24.95" customHeight="1">
      <c r="A11" s="244">
        <v>11</v>
      </c>
      <c r="B11" s="276" t="s">
        <v>304</v>
      </c>
      <c r="C11" s="448">
        <v>525.34582</v>
      </c>
      <c r="D11" s="448">
        <v>529.88631699999996</v>
      </c>
      <c r="E11" s="448">
        <v>505.30661099999998</v>
      </c>
      <c r="F11" s="448">
        <v>526.08999200000005</v>
      </c>
      <c r="G11" s="448">
        <v>561.28128700000002</v>
      </c>
      <c r="H11" s="448">
        <v>492.67301400000002</v>
      </c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</row>
    <row r="12" spans="1:62" s="238" customFormat="1" ht="24.95" customHeight="1">
      <c r="A12" s="240">
        <v>13</v>
      </c>
      <c r="B12" s="446" t="s">
        <v>305</v>
      </c>
      <c r="C12" s="447">
        <v>758.01829199999997</v>
      </c>
      <c r="D12" s="447">
        <v>717.72497499999997</v>
      </c>
      <c r="E12" s="447">
        <v>649.45676800000001</v>
      </c>
      <c r="F12" s="447">
        <v>647.145261</v>
      </c>
      <c r="G12" s="447">
        <v>646.55112199999996</v>
      </c>
      <c r="H12" s="447">
        <v>522.93354899999997</v>
      </c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</row>
    <row r="13" spans="1:62" s="238" customFormat="1" ht="24.95" customHeight="1">
      <c r="A13" s="244">
        <v>14</v>
      </c>
      <c r="B13" s="276" t="s">
        <v>306</v>
      </c>
      <c r="C13" s="448">
        <v>171.902467</v>
      </c>
      <c r="D13" s="448">
        <v>175.013125</v>
      </c>
      <c r="E13" s="448">
        <v>167.87779</v>
      </c>
      <c r="F13" s="448">
        <v>158.59085899999999</v>
      </c>
      <c r="G13" s="448">
        <v>154.312985</v>
      </c>
      <c r="H13" s="448">
        <v>108.255786</v>
      </c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</row>
    <row r="14" spans="1:62" s="238" customFormat="1" ht="42" customHeight="1">
      <c r="A14" s="240">
        <v>15</v>
      </c>
      <c r="B14" s="446" t="s">
        <v>326</v>
      </c>
      <c r="C14" s="447">
        <v>88.769216</v>
      </c>
      <c r="D14" s="447">
        <v>92.017398999999997</v>
      </c>
      <c r="E14" s="447">
        <v>88.729022999999998</v>
      </c>
      <c r="F14" s="447">
        <v>79.595303999999999</v>
      </c>
      <c r="G14" s="447">
        <v>73.334997000000001</v>
      </c>
      <c r="H14" s="447">
        <v>51.455748999999997</v>
      </c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</row>
    <row r="15" spans="1:62" s="238" customFormat="1" ht="42" customHeight="1">
      <c r="A15" s="244">
        <v>16</v>
      </c>
      <c r="B15" s="276" t="s">
        <v>327</v>
      </c>
      <c r="C15" s="448">
        <v>111.835035</v>
      </c>
      <c r="D15" s="448">
        <v>119.397212</v>
      </c>
      <c r="E15" s="448">
        <v>112.63050800000001</v>
      </c>
      <c r="F15" s="448">
        <v>101.30383999999999</v>
      </c>
      <c r="G15" s="448">
        <v>90.417670999999999</v>
      </c>
      <c r="H15" s="448">
        <v>83.261242999999993</v>
      </c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</row>
    <row r="16" spans="1:62" s="238" customFormat="1" ht="24.95" customHeight="1">
      <c r="A16" s="240">
        <v>17</v>
      </c>
      <c r="B16" s="446" t="s">
        <v>173</v>
      </c>
      <c r="C16" s="447">
        <v>1498.6833779999999</v>
      </c>
      <c r="D16" s="447">
        <v>1414.375278</v>
      </c>
      <c r="E16" s="447">
        <v>1440.783731</v>
      </c>
      <c r="F16" s="447">
        <v>1507.756529</v>
      </c>
      <c r="G16" s="447">
        <v>1518.263033</v>
      </c>
      <c r="H16" s="447">
        <v>1411.6199429999999</v>
      </c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</row>
    <row r="17" spans="1:28" s="238" customFormat="1" ht="42" customHeight="1">
      <c r="A17" s="244">
        <v>18</v>
      </c>
      <c r="B17" s="276" t="s">
        <v>328</v>
      </c>
      <c r="C17" s="448">
        <v>150.90655699999999</v>
      </c>
      <c r="D17" s="448">
        <v>150.456354</v>
      </c>
      <c r="E17" s="448">
        <v>143.801626</v>
      </c>
      <c r="F17" s="448">
        <v>141.74098900000001</v>
      </c>
      <c r="G17" s="448">
        <v>141.463222</v>
      </c>
      <c r="H17" s="448">
        <v>115.415751</v>
      </c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</row>
    <row r="18" spans="1:28" s="238" customFormat="1" ht="42" customHeight="1">
      <c r="A18" s="240">
        <v>19</v>
      </c>
      <c r="B18" s="446" t="s">
        <v>329</v>
      </c>
      <c r="C18" s="447">
        <v>802.88378699999998</v>
      </c>
      <c r="D18" s="447">
        <v>824.17938100000003</v>
      </c>
      <c r="E18" s="447">
        <v>953.41974600000003</v>
      </c>
      <c r="F18" s="447">
        <v>1589.1603849999999</v>
      </c>
      <c r="G18" s="447">
        <v>1570.2510950000001</v>
      </c>
      <c r="H18" s="447">
        <v>1354.9820420000001</v>
      </c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</row>
    <row r="19" spans="1:28" s="238" customFormat="1" ht="24.95" customHeight="1">
      <c r="A19" s="244">
        <v>20</v>
      </c>
      <c r="B19" s="276" t="s">
        <v>175</v>
      </c>
      <c r="C19" s="448">
        <v>1596.3795930000001</v>
      </c>
      <c r="D19" s="448">
        <v>1701.8161930000001</v>
      </c>
      <c r="E19" s="448">
        <v>1747.7862769999999</v>
      </c>
      <c r="F19" s="448">
        <v>1737.1399220000001</v>
      </c>
      <c r="G19" s="448">
        <v>1712.2837689999999</v>
      </c>
      <c r="H19" s="448">
        <v>1692.197003</v>
      </c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</row>
    <row r="20" spans="1:28" s="238" customFormat="1" ht="42" customHeight="1">
      <c r="A20" s="240">
        <v>21</v>
      </c>
      <c r="B20" s="446" t="s">
        <v>330</v>
      </c>
      <c r="C20" s="447">
        <v>180.69628</v>
      </c>
      <c r="D20" s="447">
        <v>178.82148599999999</v>
      </c>
      <c r="E20" s="447">
        <v>180.94613899999999</v>
      </c>
      <c r="F20" s="447">
        <v>189.79655299999999</v>
      </c>
      <c r="G20" s="447">
        <v>189.457796</v>
      </c>
      <c r="H20" s="447">
        <v>186.435709</v>
      </c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</row>
    <row r="21" spans="1:28" s="238" customFormat="1" ht="24.95" customHeight="1">
      <c r="A21" s="244">
        <v>22</v>
      </c>
      <c r="B21" s="276" t="s">
        <v>176</v>
      </c>
      <c r="C21" s="448">
        <v>1298.6113439999999</v>
      </c>
      <c r="D21" s="448">
        <v>1306.8377760000001</v>
      </c>
      <c r="E21" s="448">
        <v>1265.884622</v>
      </c>
      <c r="F21" s="448">
        <v>1320.553623</v>
      </c>
      <c r="G21" s="448">
        <v>1342.0825239999999</v>
      </c>
      <c r="H21" s="448">
        <v>1268.9760779999999</v>
      </c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</row>
    <row r="22" spans="1:28" s="238" customFormat="1" ht="24.95" customHeight="1">
      <c r="A22" s="240">
        <v>23</v>
      </c>
      <c r="B22" s="446" t="s">
        <v>33</v>
      </c>
      <c r="C22" s="447">
        <v>2149.5066959999999</v>
      </c>
      <c r="D22" s="447">
        <v>2087.3529239999998</v>
      </c>
      <c r="E22" s="447">
        <v>2090.1360159999999</v>
      </c>
      <c r="F22" s="447">
        <v>2089.369999</v>
      </c>
      <c r="G22" s="447">
        <v>2134.8644420000001</v>
      </c>
      <c r="H22" s="447">
        <v>1972.2894670000001</v>
      </c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</row>
    <row r="23" spans="1:28" s="238" customFormat="1" ht="24.95" customHeight="1">
      <c r="A23" s="244">
        <v>24</v>
      </c>
      <c r="B23" s="276" t="s">
        <v>312</v>
      </c>
      <c r="C23" s="448">
        <v>2565.9828339999999</v>
      </c>
      <c r="D23" s="448">
        <v>2596.1707849999998</v>
      </c>
      <c r="E23" s="448">
        <v>2437.8490139999999</v>
      </c>
      <c r="F23" s="448">
        <v>2467.541295</v>
      </c>
      <c r="G23" s="448">
        <v>2491.7157860000002</v>
      </c>
      <c r="H23" s="448">
        <v>2294.4898910000002</v>
      </c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</row>
    <row r="24" spans="1:28" s="449" customFormat="1" ht="42" customHeight="1">
      <c r="A24" s="240">
        <v>25</v>
      </c>
      <c r="B24" s="446" t="s">
        <v>313</v>
      </c>
      <c r="C24" s="447">
        <v>239.38341199999999</v>
      </c>
      <c r="D24" s="447">
        <v>247.30877100000001</v>
      </c>
      <c r="E24" s="447">
        <v>239.93325400000001</v>
      </c>
      <c r="F24" s="447">
        <v>231.87203</v>
      </c>
      <c r="G24" s="447">
        <v>235.42876699999999</v>
      </c>
      <c r="H24" s="447">
        <v>204.237133</v>
      </c>
    </row>
    <row r="25" spans="1:28" s="238" customFormat="1" ht="24.95" customHeight="1">
      <c r="A25" s="244">
        <v>27</v>
      </c>
      <c r="B25" s="276" t="s">
        <v>314</v>
      </c>
      <c r="C25" s="448">
        <v>192.700841</v>
      </c>
      <c r="D25" s="448">
        <v>191.66838999999999</v>
      </c>
      <c r="E25" s="448">
        <v>179.858248</v>
      </c>
      <c r="F25" s="448">
        <v>176.914919</v>
      </c>
      <c r="G25" s="448">
        <v>177.95987400000001</v>
      </c>
      <c r="H25" s="448">
        <v>173.957739</v>
      </c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</row>
    <row r="26" spans="1:28" s="238" customFormat="1" ht="24.95" customHeight="1">
      <c r="A26" s="240">
        <v>28</v>
      </c>
      <c r="B26" s="446" t="s">
        <v>331</v>
      </c>
      <c r="C26" s="447">
        <v>78.302631000000005</v>
      </c>
      <c r="D26" s="447">
        <v>75.218857</v>
      </c>
      <c r="E26" s="447">
        <v>72.353515999999999</v>
      </c>
      <c r="F26" s="447">
        <v>84.738224000000002</v>
      </c>
      <c r="G26" s="447">
        <v>84.278237000000004</v>
      </c>
      <c r="H26" s="447">
        <v>73.319491999999997</v>
      </c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</row>
    <row r="27" spans="1:28" s="238" customFormat="1" ht="24.95" customHeight="1">
      <c r="A27" s="244">
        <v>29</v>
      </c>
      <c r="B27" s="276" t="s">
        <v>316</v>
      </c>
      <c r="C27" s="448">
        <v>105.09429799999999</v>
      </c>
      <c r="D27" s="448">
        <v>96.859260000000006</v>
      </c>
      <c r="E27" s="448">
        <v>86.953213000000005</v>
      </c>
      <c r="F27" s="448">
        <v>90.021127000000007</v>
      </c>
      <c r="G27" s="448">
        <v>95.469330999999997</v>
      </c>
      <c r="H27" s="448">
        <v>69.108619000000004</v>
      </c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</row>
    <row r="28" spans="1:28" s="238" customFormat="1" ht="24.95" customHeight="1">
      <c r="A28" s="240">
        <v>30</v>
      </c>
      <c r="B28" s="446" t="s">
        <v>317</v>
      </c>
      <c r="C28" s="447">
        <v>26.418392000000001</v>
      </c>
      <c r="D28" s="447">
        <v>31.589120000000001</v>
      </c>
      <c r="E28" s="447">
        <v>30.793225</v>
      </c>
      <c r="F28" s="447">
        <v>31.122454999999999</v>
      </c>
      <c r="G28" s="447">
        <v>30.711200999999999</v>
      </c>
      <c r="H28" s="447">
        <v>27.518726999999998</v>
      </c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</row>
    <row r="29" spans="1:28" s="238" customFormat="1" ht="24.95" customHeight="1">
      <c r="A29" s="244">
        <v>31</v>
      </c>
      <c r="B29" s="276" t="s">
        <v>318</v>
      </c>
      <c r="C29" s="448">
        <v>92.142970000000005</v>
      </c>
      <c r="D29" s="448">
        <v>84.863280000000003</v>
      </c>
      <c r="E29" s="448">
        <v>85.131778999999995</v>
      </c>
      <c r="F29" s="448">
        <v>79.412796</v>
      </c>
      <c r="G29" s="448">
        <v>85.778407000000001</v>
      </c>
      <c r="H29" s="448">
        <v>70.352251999999993</v>
      </c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</row>
    <row r="30" spans="1:28" s="238" customFormat="1" ht="24.95" customHeight="1">
      <c r="A30" s="450">
        <v>32</v>
      </c>
      <c r="B30" s="451" t="s">
        <v>319</v>
      </c>
      <c r="C30" s="447">
        <v>104.167472</v>
      </c>
      <c r="D30" s="447">
        <v>106.79868399999999</v>
      </c>
      <c r="E30" s="447">
        <v>112.185875</v>
      </c>
      <c r="F30" s="447">
        <v>115.672774</v>
      </c>
      <c r="G30" s="447">
        <v>131.580027</v>
      </c>
      <c r="H30" s="447">
        <v>105.053974</v>
      </c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</row>
    <row r="31" spans="1:28" s="238" customFormat="1" ht="24.95" customHeight="1">
      <c r="A31" s="452"/>
      <c r="B31" s="278" t="s">
        <v>332</v>
      </c>
      <c r="C31" s="453">
        <v>20.250782000000001</v>
      </c>
      <c r="D31" s="453">
        <v>20.099553</v>
      </c>
      <c r="E31" s="453">
        <v>22.425139000000001</v>
      </c>
      <c r="F31" s="453">
        <v>25.508056</v>
      </c>
      <c r="G31" s="453">
        <v>23.869412000000001</v>
      </c>
      <c r="H31" s="453">
        <v>19.140053000000002</v>
      </c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</row>
    <row r="32" spans="1:28" s="226" customFormat="1" ht="16.5" customHeight="1">
      <c r="A32" s="454"/>
      <c r="B32" s="455"/>
      <c r="C32" s="456"/>
      <c r="D32" s="456"/>
      <c r="E32" s="456"/>
      <c r="F32" s="456"/>
      <c r="G32" s="456"/>
      <c r="H32" s="456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5"/>
      <c r="Y32" s="225"/>
      <c r="Z32" s="225"/>
      <c r="AA32" s="225"/>
      <c r="AB32" s="225"/>
    </row>
    <row r="33" spans="1:28" s="5" customFormat="1" ht="26.45" customHeight="1">
      <c r="A33" s="256" t="s">
        <v>333</v>
      </c>
      <c r="B33" s="257"/>
      <c r="C33" s="257"/>
      <c r="D33" s="257"/>
      <c r="E33" s="257"/>
      <c r="F33" s="257"/>
      <c r="G33" s="257"/>
      <c r="H33" s="258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s="5" customFormat="1" ht="19.5" customHeight="1">
      <c r="A34" s="259" t="s">
        <v>178</v>
      </c>
      <c r="B34" s="260"/>
      <c r="C34" s="260"/>
      <c r="D34" s="260"/>
      <c r="E34" s="260"/>
      <c r="F34" s="260"/>
      <c r="G34" s="260"/>
      <c r="H34" s="261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</row>
    <row r="35" spans="1:28" s="5" customFormat="1" ht="19.5" customHeight="1">
      <c r="A35" s="259" t="s">
        <v>334</v>
      </c>
      <c r="B35" s="260"/>
      <c r="C35" s="260"/>
      <c r="D35" s="260"/>
      <c r="E35" s="260"/>
      <c r="F35" s="260"/>
      <c r="G35" s="260"/>
      <c r="H35" s="261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</row>
    <row r="36" spans="1:28" s="5" customFormat="1" ht="34.5" customHeight="1">
      <c r="A36" s="54" t="s">
        <v>180</v>
      </c>
      <c r="B36" s="55"/>
      <c r="C36" s="55"/>
      <c r="D36" s="55"/>
      <c r="E36" s="55"/>
      <c r="F36" s="55"/>
      <c r="G36" s="55"/>
      <c r="H36" s="56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</row>
    <row r="37" spans="1:28" s="5" customFormat="1">
      <c r="A37" s="262"/>
      <c r="B37" s="437"/>
      <c r="C37" s="438"/>
      <c r="D37" s="438"/>
      <c r="E37" s="438"/>
      <c r="F37" s="438"/>
      <c r="G37" s="438"/>
      <c r="H37" s="438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</row>
    <row r="38" spans="1:28" s="5" customFormat="1">
      <c r="A38" s="262"/>
      <c r="B38" s="437"/>
      <c r="C38" s="438"/>
      <c r="D38" s="438"/>
      <c r="E38" s="438"/>
      <c r="F38" s="438"/>
      <c r="G38" s="438"/>
      <c r="H38" s="438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</row>
    <row r="39" spans="1:28" s="5" customFormat="1">
      <c r="A39" s="262"/>
      <c r="B39" s="437"/>
      <c r="C39" s="438"/>
      <c r="D39" s="438"/>
      <c r="E39" s="438"/>
      <c r="F39" s="438"/>
      <c r="G39" s="438"/>
      <c r="H39" s="438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</row>
    <row r="40" spans="1:28" s="5" customFormat="1">
      <c r="A40" s="262"/>
      <c r="B40" s="437"/>
      <c r="C40" s="438"/>
      <c r="D40" s="438"/>
      <c r="E40" s="438"/>
      <c r="F40" s="438"/>
      <c r="G40" s="438"/>
      <c r="H40" s="438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</row>
    <row r="41" spans="1:28" s="5" customFormat="1">
      <c r="A41" s="210"/>
      <c r="B41" s="437"/>
      <c r="C41" s="438"/>
      <c r="D41" s="438"/>
      <c r="E41" s="438"/>
      <c r="F41" s="438"/>
      <c r="G41" s="438"/>
      <c r="H41" s="438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</row>
    <row r="42" spans="1:28" s="5" customFormat="1">
      <c r="A42" s="262"/>
      <c r="B42" s="437"/>
      <c r="C42" s="438"/>
      <c r="D42" s="438"/>
      <c r="E42" s="438"/>
      <c r="F42" s="438"/>
      <c r="G42" s="438"/>
      <c r="H42" s="438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</row>
    <row r="43" spans="1:28" s="5" customFormat="1">
      <c r="A43" s="262"/>
      <c r="B43" s="437"/>
      <c r="C43" s="438"/>
      <c r="D43" s="438"/>
      <c r="E43" s="438"/>
      <c r="F43" s="438"/>
      <c r="G43" s="438"/>
      <c r="H43" s="438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</row>
    <row r="44" spans="1:28" s="5" customFormat="1">
      <c r="A44" s="262"/>
      <c r="B44" s="437"/>
      <c r="C44" s="438"/>
      <c r="D44" s="438"/>
      <c r="E44" s="438"/>
      <c r="F44" s="438"/>
      <c r="G44" s="438"/>
      <c r="H44" s="438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</row>
    <row r="45" spans="1:28" s="5" customFormat="1">
      <c r="A45" s="262"/>
      <c r="B45" s="437"/>
      <c r="C45" s="438"/>
      <c r="D45" s="438"/>
      <c r="E45" s="438"/>
      <c r="F45" s="438"/>
      <c r="G45" s="438"/>
      <c r="H45" s="438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</row>
    <row r="46" spans="1:28" s="5" customFormat="1">
      <c r="A46" s="262"/>
      <c r="B46" s="437"/>
      <c r="C46" s="438"/>
      <c r="D46" s="438"/>
      <c r="E46" s="438"/>
      <c r="F46" s="438"/>
      <c r="G46" s="438"/>
      <c r="H46" s="438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</row>
    <row r="47" spans="1:28" s="5" customFormat="1">
      <c r="A47" s="262"/>
      <c r="B47" s="437"/>
      <c r="C47" s="438"/>
      <c r="D47" s="438"/>
      <c r="E47" s="438"/>
      <c r="F47" s="438"/>
      <c r="G47" s="438"/>
      <c r="H47" s="438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</row>
    <row r="48" spans="1:28" s="5" customFormat="1">
      <c r="A48" s="262"/>
      <c r="B48" s="437"/>
      <c r="C48" s="438"/>
      <c r="D48" s="438"/>
      <c r="E48" s="438"/>
      <c r="F48" s="438"/>
      <c r="G48" s="438"/>
      <c r="H48" s="438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</row>
    <row r="49" spans="1:28" s="5" customFormat="1">
      <c r="A49" s="262"/>
      <c r="B49" s="437"/>
      <c r="C49" s="438"/>
      <c r="D49" s="438"/>
      <c r="E49" s="438"/>
      <c r="F49" s="438"/>
      <c r="G49" s="438"/>
      <c r="H49" s="438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</row>
    <row r="50" spans="1:28" s="5" customFormat="1">
      <c r="A50" s="262"/>
      <c r="B50" s="437"/>
      <c r="C50" s="438"/>
      <c r="D50" s="438"/>
      <c r="E50" s="438"/>
      <c r="F50" s="438"/>
      <c r="G50" s="438"/>
      <c r="H50" s="438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</row>
    <row r="51" spans="1:28" s="5" customFormat="1">
      <c r="A51" s="262"/>
      <c r="B51" s="437"/>
      <c r="C51" s="438"/>
      <c r="D51" s="438"/>
      <c r="E51" s="438"/>
      <c r="F51" s="438"/>
      <c r="G51" s="438"/>
      <c r="H51" s="438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</row>
    <row r="52" spans="1:28" s="5" customFormat="1">
      <c r="A52" s="262"/>
      <c r="B52" s="437"/>
      <c r="C52" s="438"/>
      <c r="D52" s="438"/>
      <c r="E52" s="438"/>
      <c r="F52" s="438"/>
      <c r="G52" s="438"/>
      <c r="H52" s="438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</row>
    <row r="53" spans="1:28" s="5" customFormat="1">
      <c r="A53" s="262"/>
      <c r="B53" s="437"/>
      <c r="C53" s="438"/>
      <c r="D53" s="438"/>
      <c r="E53" s="438"/>
      <c r="F53" s="438"/>
      <c r="G53" s="438"/>
      <c r="H53" s="438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</row>
    <row r="54" spans="1:28" s="5" customFormat="1">
      <c r="A54" s="262"/>
      <c r="B54" s="437"/>
      <c r="C54" s="438"/>
      <c r="D54" s="438"/>
      <c r="E54" s="438"/>
      <c r="F54" s="438"/>
      <c r="G54" s="438"/>
      <c r="H54" s="438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</row>
    <row r="55" spans="1:28" s="5" customFormat="1">
      <c r="A55" s="262"/>
      <c r="B55" s="437"/>
      <c r="C55" s="438"/>
      <c r="D55" s="438"/>
      <c r="E55" s="438"/>
      <c r="F55" s="438"/>
      <c r="G55" s="438"/>
      <c r="H55" s="438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</row>
    <row r="56" spans="1:28" s="5" customFormat="1">
      <c r="A56" s="262"/>
      <c r="B56" s="437"/>
      <c r="C56" s="438"/>
      <c r="D56" s="438"/>
      <c r="E56" s="438"/>
      <c r="F56" s="438"/>
      <c r="G56" s="438"/>
      <c r="H56" s="438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</row>
    <row r="57" spans="1:28" s="5" customFormat="1">
      <c r="A57" s="262"/>
      <c r="B57" s="437"/>
      <c r="C57" s="438"/>
      <c r="D57" s="438"/>
      <c r="E57" s="438"/>
      <c r="F57" s="438"/>
      <c r="G57" s="438"/>
      <c r="H57" s="438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</row>
    <row r="58" spans="1:28" s="5" customFormat="1">
      <c r="A58" s="262"/>
      <c r="B58" s="437"/>
      <c r="C58" s="438"/>
      <c r="D58" s="438"/>
      <c r="E58" s="438"/>
      <c r="F58" s="438"/>
      <c r="G58" s="438"/>
      <c r="H58" s="438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</row>
    <row r="59" spans="1:28" s="5" customFormat="1">
      <c r="A59" s="262"/>
      <c r="B59" s="437"/>
      <c r="C59" s="438"/>
      <c r="D59" s="438"/>
      <c r="E59" s="438"/>
      <c r="F59" s="438"/>
      <c r="G59" s="438"/>
      <c r="H59" s="438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</row>
    <row r="60" spans="1:28" s="5" customFormat="1">
      <c r="A60" s="262"/>
      <c r="B60" s="437"/>
      <c r="C60" s="438"/>
      <c r="D60" s="438"/>
      <c r="E60" s="438"/>
      <c r="F60" s="438"/>
      <c r="G60" s="438"/>
      <c r="H60" s="438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</row>
    <row r="61" spans="1:28" s="5" customFormat="1">
      <c r="A61" s="262"/>
      <c r="B61" s="437"/>
      <c r="C61" s="438"/>
      <c r="D61" s="438"/>
      <c r="E61" s="438"/>
      <c r="F61" s="438"/>
      <c r="G61" s="438"/>
      <c r="H61" s="438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</row>
    <row r="62" spans="1:28" s="5" customFormat="1">
      <c r="A62" s="262"/>
      <c r="B62" s="437"/>
      <c r="C62" s="438"/>
      <c r="D62" s="438"/>
      <c r="E62" s="438"/>
      <c r="F62" s="438"/>
      <c r="G62" s="438"/>
      <c r="H62" s="438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</row>
    <row r="63" spans="1:28" s="5" customFormat="1">
      <c r="A63" s="262"/>
      <c r="B63" s="437"/>
      <c r="C63" s="438"/>
      <c r="D63" s="438"/>
      <c r="E63" s="438"/>
      <c r="F63" s="438"/>
      <c r="G63" s="438"/>
      <c r="H63" s="438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</row>
    <row r="64" spans="1:28" s="5" customFormat="1">
      <c r="A64" s="262"/>
      <c r="B64" s="437"/>
      <c r="C64" s="438"/>
      <c r="D64" s="438"/>
      <c r="E64" s="438"/>
      <c r="F64" s="438"/>
      <c r="G64" s="438"/>
      <c r="H64" s="438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</row>
    <row r="65" spans="1:28" s="5" customFormat="1">
      <c r="A65" s="262"/>
      <c r="B65" s="437"/>
      <c r="C65" s="438"/>
      <c r="D65" s="438"/>
      <c r="E65" s="438"/>
      <c r="F65" s="438"/>
      <c r="G65" s="438"/>
      <c r="H65" s="438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</row>
    <row r="66" spans="1:28" s="5" customFormat="1">
      <c r="A66" s="262"/>
      <c r="B66" s="437"/>
      <c r="C66" s="438"/>
      <c r="D66" s="438"/>
      <c r="E66" s="438"/>
      <c r="F66" s="438"/>
      <c r="G66" s="438"/>
      <c r="H66" s="438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</row>
    <row r="67" spans="1:28" s="5" customFormat="1">
      <c r="A67" s="262"/>
      <c r="B67" s="437"/>
      <c r="C67" s="438"/>
      <c r="D67" s="438"/>
      <c r="E67" s="438"/>
      <c r="F67" s="438"/>
      <c r="G67" s="438"/>
      <c r="H67" s="438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</row>
    <row r="68" spans="1:28" s="5" customFormat="1">
      <c r="A68" s="262"/>
      <c r="B68" s="437"/>
      <c r="C68" s="438"/>
      <c r="D68" s="438"/>
      <c r="E68" s="438"/>
      <c r="F68" s="438"/>
      <c r="G68" s="438"/>
      <c r="H68" s="438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</row>
    <row r="69" spans="1:28" s="5" customFormat="1">
      <c r="A69" s="262"/>
      <c r="B69" s="437"/>
      <c r="C69" s="438"/>
      <c r="D69" s="438"/>
      <c r="E69" s="438"/>
      <c r="F69" s="438"/>
      <c r="G69" s="438"/>
      <c r="H69" s="438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</row>
    <row r="70" spans="1:28" s="5" customFormat="1">
      <c r="A70" s="262"/>
      <c r="B70" s="437"/>
      <c r="C70" s="438"/>
      <c r="D70" s="438"/>
      <c r="E70" s="438"/>
      <c r="F70" s="438"/>
      <c r="G70" s="438"/>
      <c r="H70" s="438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2"/>
      <c r="AB70" s="262"/>
    </row>
    <row r="71" spans="1:28" s="5" customFormat="1">
      <c r="A71" s="262"/>
      <c r="B71" s="437"/>
      <c r="C71" s="438"/>
      <c r="D71" s="438"/>
      <c r="E71" s="438"/>
      <c r="F71" s="438"/>
      <c r="G71" s="438"/>
      <c r="H71" s="438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2"/>
      <c r="AB71" s="262"/>
    </row>
    <row r="72" spans="1:28" s="5" customFormat="1">
      <c r="A72" s="262"/>
      <c r="B72" s="437"/>
      <c r="C72" s="438"/>
      <c r="D72" s="438"/>
      <c r="E72" s="438"/>
      <c r="F72" s="438"/>
      <c r="G72" s="438"/>
      <c r="H72" s="438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</row>
    <row r="73" spans="1:28" s="5" customFormat="1">
      <c r="A73" s="262"/>
      <c r="B73" s="437"/>
      <c r="C73" s="438"/>
      <c r="D73" s="438"/>
      <c r="E73" s="438"/>
      <c r="F73" s="438"/>
      <c r="G73" s="438"/>
      <c r="H73" s="438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</row>
    <row r="74" spans="1:28" s="5" customFormat="1">
      <c r="A74" s="262"/>
      <c r="B74" s="437"/>
      <c r="C74" s="438"/>
      <c r="D74" s="438"/>
      <c r="E74" s="438"/>
      <c r="F74" s="438"/>
      <c r="G74" s="438"/>
      <c r="H74" s="438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2"/>
      <c r="AB74" s="262"/>
    </row>
    <row r="75" spans="1:28" s="5" customFormat="1">
      <c r="A75" s="262"/>
      <c r="B75" s="437"/>
      <c r="C75" s="438"/>
      <c r="D75" s="438"/>
      <c r="E75" s="438"/>
      <c r="F75" s="438"/>
      <c r="G75" s="438"/>
      <c r="H75" s="438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</row>
    <row r="76" spans="1:28" s="5" customFormat="1">
      <c r="A76" s="262"/>
      <c r="B76" s="437"/>
      <c r="C76" s="438"/>
      <c r="D76" s="438"/>
      <c r="E76" s="438"/>
      <c r="F76" s="438"/>
      <c r="G76" s="438"/>
      <c r="H76" s="438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262"/>
    </row>
    <row r="77" spans="1:28" s="5" customFormat="1">
      <c r="A77" s="262"/>
      <c r="B77" s="437"/>
      <c r="C77" s="438"/>
      <c r="D77" s="438"/>
      <c r="E77" s="438"/>
      <c r="F77" s="438"/>
      <c r="G77" s="438"/>
      <c r="H77" s="438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</row>
    <row r="78" spans="1:28" s="5" customFormat="1">
      <c r="A78" s="262"/>
      <c r="B78" s="437"/>
      <c r="C78" s="438"/>
      <c r="D78" s="438"/>
      <c r="E78" s="438"/>
      <c r="F78" s="438"/>
      <c r="G78" s="438"/>
      <c r="H78" s="438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</row>
    <row r="79" spans="1:28" s="5" customFormat="1">
      <c r="A79" s="262"/>
      <c r="B79" s="437"/>
      <c r="C79" s="438"/>
      <c r="D79" s="438"/>
      <c r="E79" s="438"/>
      <c r="F79" s="438"/>
      <c r="G79" s="438"/>
      <c r="H79" s="438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262"/>
    </row>
    <row r="80" spans="1:28" s="5" customFormat="1">
      <c r="A80" s="262"/>
      <c r="B80" s="437"/>
      <c r="C80" s="438"/>
      <c r="D80" s="438"/>
      <c r="E80" s="438"/>
      <c r="F80" s="438"/>
      <c r="G80" s="438"/>
      <c r="H80" s="438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</row>
    <row r="81" spans="1:28" s="5" customFormat="1">
      <c r="A81" s="262"/>
      <c r="B81" s="437"/>
      <c r="C81" s="438"/>
      <c r="D81" s="438"/>
      <c r="E81" s="438"/>
      <c r="F81" s="438"/>
      <c r="G81" s="438"/>
      <c r="H81" s="438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2"/>
      <c r="AB81" s="262"/>
    </row>
    <row r="82" spans="1:28" s="5" customFormat="1">
      <c r="A82" s="262"/>
      <c r="B82" s="437"/>
      <c r="C82" s="438"/>
      <c r="D82" s="438"/>
      <c r="E82" s="438"/>
      <c r="F82" s="438"/>
      <c r="G82" s="438"/>
      <c r="H82" s="438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</row>
    <row r="83" spans="1:28" s="5" customFormat="1">
      <c r="A83" s="262"/>
      <c r="B83" s="437"/>
      <c r="C83" s="438"/>
      <c r="D83" s="438"/>
      <c r="E83" s="438"/>
      <c r="F83" s="438"/>
      <c r="G83" s="438"/>
      <c r="H83" s="438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</row>
    <row r="84" spans="1:28" s="5" customFormat="1">
      <c r="A84" s="262"/>
      <c r="B84" s="437"/>
      <c r="C84" s="438"/>
      <c r="D84" s="438"/>
      <c r="E84" s="438"/>
      <c r="F84" s="438"/>
      <c r="G84" s="438"/>
      <c r="H84" s="438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</row>
    <row r="85" spans="1:28" s="5" customFormat="1">
      <c r="A85" s="262"/>
      <c r="B85" s="437"/>
      <c r="C85" s="438"/>
      <c r="D85" s="438"/>
      <c r="E85" s="438"/>
      <c r="F85" s="438"/>
      <c r="G85" s="438"/>
      <c r="H85" s="438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</row>
    <row r="86" spans="1:28" s="5" customFormat="1">
      <c r="A86" s="262"/>
      <c r="B86" s="437"/>
      <c r="C86" s="438"/>
      <c r="D86" s="438"/>
      <c r="E86" s="438"/>
      <c r="F86" s="438"/>
      <c r="G86" s="438"/>
      <c r="H86" s="438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</row>
    <row r="87" spans="1:28" s="5" customFormat="1">
      <c r="A87" s="262"/>
      <c r="B87" s="437"/>
      <c r="C87" s="438"/>
      <c r="D87" s="438"/>
      <c r="E87" s="438"/>
      <c r="F87" s="438"/>
      <c r="G87" s="438"/>
      <c r="H87" s="438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</row>
    <row r="88" spans="1:28" s="5" customFormat="1">
      <c r="A88" s="262"/>
      <c r="B88" s="437"/>
      <c r="C88" s="438"/>
      <c r="D88" s="438"/>
      <c r="E88" s="438"/>
      <c r="F88" s="438"/>
      <c r="G88" s="438"/>
      <c r="H88" s="438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</row>
    <row r="89" spans="1:28" s="5" customFormat="1">
      <c r="A89" s="262"/>
      <c r="B89" s="437"/>
      <c r="C89" s="438"/>
      <c r="D89" s="438"/>
      <c r="E89" s="438"/>
      <c r="F89" s="438"/>
      <c r="G89" s="438"/>
      <c r="H89" s="438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</row>
    <row r="90" spans="1:28" s="5" customFormat="1">
      <c r="A90" s="262"/>
      <c r="B90" s="437"/>
      <c r="C90" s="438"/>
      <c r="D90" s="438"/>
      <c r="E90" s="438"/>
      <c r="F90" s="438"/>
      <c r="G90" s="438"/>
      <c r="H90" s="438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262"/>
    </row>
    <row r="91" spans="1:28" s="5" customFormat="1">
      <c r="A91" s="262"/>
      <c r="B91" s="437"/>
      <c r="C91" s="438"/>
      <c r="D91" s="438"/>
      <c r="E91" s="438"/>
      <c r="F91" s="438"/>
      <c r="G91" s="438"/>
      <c r="H91" s="438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262"/>
    </row>
    <row r="92" spans="1:28" s="5" customFormat="1">
      <c r="A92" s="262"/>
      <c r="B92" s="437"/>
      <c r="C92" s="438"/>
      <c r="D92" s="438"/>
      <c r="E92" s="438"/>
      <c r="F92" s="438"/>
      <c r="G92" s="438"/>
      <c r="H92" s="438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</row>
    <row r="93" spans="1:28" s="5" customFormat="1">
      <c r="A93" s="262"/>
      <c r="B93" s="437"/>
      <c r="C93" s="438"/>
      <c r="D93" s="438"/>
      <c r="E93" s="438"/>
      <c r="F93" s="438"/>
      <c r="G93" s="438"/>
      <c r="H93" s="438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262"/>
    </row>
    <row r="94" spans="1:28" s="5" customFormat="1">
      <c r="A94" s="262"/>
      <c r="B94" s="437"/>
      <c r="C94" s="438"/>
      <c r="D94" s="438"/>
      <c r="E94" s="438"/>
      <c r="F94" s="438"/>
      <c r="G94" s="438"/>
      <c r="H94" s="438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</row>
    <row r="95" spans="1:28" s="5" customFormat="1">
      <c r="A95" s="262"/>
      <c r="B95" s="437"/>
      <c r="C95" s="438"/>
      <c r="D95" s="438"/>
      <c r="E95" s="438"/>
      <c r="F95" s="438"/>
      <c r="G95" s="438"/>
      <c r="H95" s="438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</row>
    <row r="96" spans="1:28" s="5" customFormat="1">
      <c r="A96" s="262"/>
      <c r="B96" s="437"/>
      <c r="C96" s="438"/>
      <c r="D96" s="438"/>
      <c r="E96" s="438"/>
      <c r="F96" s="438"/>
      <c r="G96" s="438"/>
      <c r="H96" s="438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</row>
    <row r="97" spans="1:28" s="5" customFormat="1">
      <c r="A97" s="262"/>
      <c r="B97" s="437"/>
      <c r="C97" s="438"/>
      <c r="D97" s="438"/>
      <c r="E97" s="438"/>
      <c r="F97" s="438"/>
      <c r="G97" s="438"/>
      <c r="H97" s="438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  <c r="Z97" s="262"/>
      <c r="AA97" s="262"/>
      <c r="AB97" s="262"/>
    </row>
    <row r="98" spans="1:28" s="5" customFormat="1">
      <c r="A98" s="262"/>
      <c r="B98" s="437"/>
      <c r="C98" s="438"/>
      <c r="D98" s="438"/>
      <c r="E98" s="438"/>
      <c r="F98" s="438"/>
      <c r="G98" s="438"/>
      <c r="H98" s="438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</row>
    <row r="99" spans="1:28" s="5" customFormat="1">
      <c r="A99" s="262"/>
      <c r="B99" s="437"/>
      <c r="C99" s="438"/>
      <c r="D99" s="438"/>
      <c r="E99" s="438"/>
      <c r="F99" s="438"/>
      <c r="G99" s="438"/>
      <c r="H99" s="438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</row>
    <row r="100" spans="1:28" s="5" customFormat="1">
      <c r="A100" s="262"/>
      <c r="B100" s="437"/>
      <c r="C100" s="438"/>
      <c r="D100" s="438"/>
      <c r="E100" s="438"/>
      <c r="F100" s="438"/>
      <c r="G100" s="438"/>
      <c r="H100" s="438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</row>
    <row r="101" spans="1:28" s="5" customFormat="1">
      <c r="A101" s="262"/>
      <c r="B101" s="437"/>
      <c r="C101" s="438"/>
      <c r="D101" s="438"/>
      <c r="E101" s="438"/>
      <c r="F101" s="438"/>
      <c r="G101" s="438"/>
      <c r="H101" s="438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</row>
    <row r="102" spans="1:28" s="5" customFormat="1">
      <c r="A102" s="262"/>
      <c r="B102" s="437"/>
      <c r="C102" s="438"/>
      <c r="D102" s="438"/>
      <c r="E102" s="438"/>
      <c r="F102" s="438"/>
      <c r="G102" s="438"/>
      <c r="H102" s="438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</row>
    <row r="103" spans="1:28" s="5" customFormat="1">
      <c r="A103" s="262"/>
      <c r="B103" s="437"/>
      <c r="C103" s="438"/>
      <c r="D103" s="438"/>
      <c r="E103" s="438"/>
      <c r="F103" s="438"/>
      <c r="G103" s="438"/>
      <c r="H103" s="438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262"/>
    </row>
    <row r="104" spans="1:28" s="5" customFormat="1">
      <c r="A104" s="262"/>
      <c r="B104" s="437"/>
      <c r="C104" s="438"/>
      <c r="D104" s="438"/>
      <c r="E104" s="438"/>
      <c r="F104" s="438"/>
      <c r="G104" s="438"/>
      <c r="H104" s="438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  <c r="Y104" s="262"/>
      <c r="Z104" s="262"/>
      <c r="AA104" s="262"/>
      <c r="AB104" s="262"/>
    </row>
    <row r="105" spans="1:28" s="5" customFormat="1">
      <c r="A105" s="262"/>
      <c r="B105" s="437"/>
      <c r="C105" s="438"/>
      <c r="D105" s="438"/>
      <c r="E105" s="438"/>
      <c r="F105" s="438"/>
      <c r="G105" s="438"/>
      <c r="H105" s="438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</row>
    <row r="106" spans="1:28" s="5" customFormat="1">
      <c r="A106" s="262"/>
      <c r="B106" s="437"/>
      <c r="C106" s="438"/>
      <c r="D106" s="438"/>
      <c r="E106" s="438"/>
      <c r="F106" s="438"/>
      <c r="G106" s="438"/>
      <c r="H106" s="438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</row>
    <row r="107" spans="1:28" s="5" customFormat="1">
      <c r="A107" s="262"/>
      <c r="B107" s="437"/>
      <c r="C107" s="438"/>
      <c r="D107" s="438"/>
      <c r="E107" s="438"/>
      <c r="F107" s="438"/>
      <c r="G107" s="438"/>
      <c r="H107" s="438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</row>
    <row r="108" spans="1:28" s="5" customFormat="1">
      <c r="A108" s="262"/>
      <c r="B108" s="437"/>
      <c r="C108" s="438"/>
      <c r="D108" s="438"/>
      <c r="E108" s="438"/>
      <c r="F108" s="438"/>
      <c r="G108" s="438"/>
      <c r="H108" s="438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</row>
    <row r="109" spans="1:28" s="5" customFormat="1">
      <c r="A109" s="262"/>
      <c r="B109" s="437"/>
      <c r="C109" s="438"/>
      <c r="D109" s="438"/>
      <c r="E109" s="438"/>
      <c r="F109" s="438"/>
      <c r="G109" s="438"/>
      <c r="H109" s="438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</row>
    <row r="110" spans="1:28" s="5" customFormat="1">
      <c r="A110" s="262"/>
      <c r="B110" s="437"/>
      <c r="C110" s="438"/>
      <c r="D110" s="438"/>
      <c r="E110" s="438"/>
      <c r="F110" s="438"/>
      <c r="G110" s="438"/>
      <c r="H110" s="438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</row>
    <row r="111" spans="1:28" s="5" customFormat="1">
      <c r="A111" s="262"/>
      <c r="B111" s="437"/>
      <c r="C111" s="438"/>
      <c r="D111" s="438"/>
      <c r="E111" s="438"/>
      <c r="F111" s="438"/>
      <c r="G111" s="438"/>
      <c r="H111" s="438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</row>
    <row r="112" spans="1:28" s="5" customFormat="1">
      <c r="A112" s="262"/>
      <c r="B112" s="437"/>
      <c r="C112" s="438"/>
      <c r="D112" s="438"/>
      <c r="E112" s="438"/>
      <c r="F112" s="438"/>
      <c r="G112" s="438"/>
      <c r="H112" s="438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</row>
    <row r="113" spans="1:28" s="5" customFormat="1">
      <c r="A113" s="262"/>
      <c r="B113" s="437"/>
      <c r="C113" s="438"/>
      <c r="D113" s="438"/>
      <c r="E113" s="438"/>
      <c r="F113" s="438"/>
      <c r="G113" s="438"/>
      <c r="H113" s="438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</row>
    <row r="114" spans="1:28" s="5" customFormat="1">
      <c r="A114" s="262"/>
      <c r="B114" s="437"/>
      <c r="C114" s="438"/>
      <c r="D114" s="438"/>
      <c r="E114" s="438"/>
      <c r="F114" s="438"/>
      <c r="G114" s="438"/>
      <c r="H114" s="438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262"/>
    </row>
    <row r="115" spans="1:28" s="5" customFormat="1">
      <c r="A115" s="262"/>
      <c r="B115" s="437"/>
      <c r="C115" s="438"/>
      <c r="D115" s="438"/>
      <c r="E115" s="438"/>
      <c r="F115" s="438"/>
      <c r="G115" s="438"/>
      <c r="H115" s="438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</row>
    <row r="116" spans="1:28" s="5" customFormat="1">
      <c r="A116" s="262"/>
      <c r="B116" s="437"/>
      <c r="C116" s="438"/>
      <c r="D116" s="438"/>
      <c r="E116" s="438"/>
      <c r="F116" s="438"/>
      <c r="G116" s="438"/>
      <c r="H116" s="438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</row>
    <row r="117" spans="1:28" s="5" customFormat="1">
      <c r="A117" s="262"/>
      <c r="B117" s="437"/>
      <c r="C117" s="438"/>
      <c r="D117" s="438"/>
      <c r="E117" s="438"/>
      <c r="F117" s="438"/>
      <c r="G117" s="438"/>
      <c r="H117" s="438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</row>
    <row r="118" spans="1:28" s="5" customFormat="1">
      <c r="A118" s="262"/>
      <c r="B118" s="437"/>
      <c r="C118" s="438"/>
      <c r="D118" s="438"/>
      <c r="E118" s="438"/>
      <c r="F118" s="438"/>
      <c r="G118" s="438"/>
      <c r="H118" s="438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</row>
    <row r="119" spans="1:28" s="5" customFormat="1">
      <c r="A119" s="262"/>
      <c r="B119" s="437"/>
      <c r="C119" s="438"/>
      <c r="D119" s="438"/>
      <c r="E119" s="438"/>
      <c r="F119" s="438"/>
      <c r="G119" s="438"/>
      <c r="H119" s="438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</row>
    <row r="120" spans="1:28" s="5" customFormat="1">
      <c r="A120" s="262"/>
      <c r="B120" s="437"/>
      <c r="C120" s="438"/>
      <c r="D120" s="438"/>
      <c r="E120" s="438"/>
      <c r="F120" s="438"/>
      <c r="G120" s="438"/>
      <c r="H120" s="438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</row>
    <row r="121" spans="1:28" s="5" customFormat="1">
      <c r="A121" s="262"/>
      <c r="B121" s="437"/>
      <c r="C121" s="438"/>
      <c r="D121" s="438"/>
      <c r="E121" s="438"/>
      <c r="F121" s="438"/>
      <c r="G121" s="438"/>
      <c r="H121" s="438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</row>
    <row r="122" spans="1:28" s="5" customFormat="1">
      <c r="A122" s="262"/>
      <c r="B122" s="437"/>
      <c r="C122" s="438"/>
      <c r="D122" s="438"/>
      <c r="E122" s="438"/>
      <c r="F122" s="438"/>
      <c r="G122" s="438"/>
      <c r="H122" s="438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</row>
    <row r="123" spans="1:28" s="5" customFormat="1">
      <c r="A123" s="262"/>
      <c r="B123" s="437"/>
      <c r="C123" s="438"/>
      <c r="D123" s="438"/>
      <c r="E123" s="438"/>
      <c r="F123" s="438"/>
      <c r="G123" s="438"/>
      <c r="H123" s="438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</row>
    <row r="124" spans="1:28" s="5" customFormat="1">
      <c r="A124" s="262"/>
      <c r="B124" s="437"/>
      <c r="C124" s="438"/>
      <c r="D124" s="438"/>
      <c r="E124" s="438"/>
      <c r="F124" s="438"/>
      <c r="G124" s="438"/>
      <c r="H124" s="438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</row>
    <row r="125" spans="1:28" s="5" customFormat="1">
      <c r="A125" s="262"/>
      <c r="B125" s="437"/>
      <c r="C125" s="438"/>
      <c r="D125" s="438"/>
      <c r="E125" s="438"/>
      <c r="F125" s="438"/>
      <c r="G125" s="438"/>
      <c r="H125" s="438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</row>
    <row r="126" spans="1:28" s="5" customFormat="1">
      <c r="A126" s="262"/>
      <c r="B126" s="437"/>
      <c r="C126" s="438"/>
      <c r="D126" s="438"/>
      <c r="E126" s="438"/>
      <c r="F126" s="438"/>
      <c r="G126" s="438"/>
      <c r="H126" s="438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</row>
    <row r="127" spans="1:28" s="5" customFormat="1">
      <c r="A127" s="262"/>
      <c r="B127" s="437"/>
      <c r="C127" s="438"/>
      <c r="D127" s="438"/>
      <c r="E127" s="438"/>
      <c r="F127" s="438"/>
      <c r="G127" s="438"/>
      <c r="H127" s="438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</row>
    <row r="128" spans="1:28" s="5" customFormat="1">
      <c r="A128" s="262"/>
      <c r="B128" s="437"/>
      <c r="C128" s="438"/>
      <c r="D128" s="438"/>
      <c r="E128" s="438"/>
      <c r="F128" s="438"/>
      <c r="G128" s="438"/>
      <c r="H128" s="438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</row>
    <row r="129" spans="1:28" s="5" customFormat="1">
      <c r="A129" s="262"/>
      <c r="B129" s="437"/>
      <c r="C129" s="438"/>
      <c r="D129" s="438"/>
      <c r="E129" s="438"/>
      <c r="F129" s="438"/>
      <c r="G129" s="438"/>
      <c r="H129" s="438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</row>
    <row r="130" spans="1:28" s="5" customFormat="1">
      <c r="A130" s="262"/>
      <c r="B130" s="437"/>
      <c r="C130" s="438"/>
      <c r="D130" s="438"/>
      <c r="E130" s="438"/>
      <c r="F130" s="438"/>
      <c r="G130" s="438"/>
      <c r="H130" s="438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</row>
    <row r="131" spans="1:28" s="5" customFormat="1">
      <c r="A131" s="262"/>
      <c r="B131" s="437"/>
      <c r="C131" s="438"/>
      <c r="D131" s="438"/>
      <c r="E131" s="438"/>
      <c r="F131" s="438"/>
      <c r="G131" s="438"/>
      <c r="H131" s="438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</row>
    <row r="132" spans="1:28" s="5" customFormat="1">
      <c r="A132" s="262"/>
      <c r="B132" s="437"/>
      <c r="C132" s="438"/>
      <c r="D132" s="438"/>
      <c r="E132" s="438"/>
      <c r="F132" s="438"/>
      <c r="G132" s="438"/>
      <c r="H132" s="438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</row>
    <row r="133" spans="1:28" s="5" customFormat="1">
      <c r="A133" s="262"/>
      <c r="B133" s="437"/>
      <c r="C133" s="438"/>
      <c r="D133" s="438"/>
      <c r="E133" s="438"/>
      <c r="F133" s="438"/>
      <c r="G133" s="438"/>
      <c r="H133" s="438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</row>
    <row r="134" spans="1:28" s="5" customFormat="1">
      <c r="A134" s="262"/>
      <c r="B134" s="437"/>
      <c r="C134" s="438"/>
      <c r="D134" s="438"/>
      <c r="E134" s="438"/>
      <c r="F134" s="438"/>
      <c r="G134" s="438"/>
      <c r="H134" s="438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</row>
    <row r="135" spans="1:28" s="5" customFormat="1">
      <c r="A135" s="262"/>
      <c r="B135" s="437"/>
      <c r="C135" s="438"/>
      <c r="D135" s="438"/>
      <c r="E135" s="438"/>
      <c r="F135" s="438"/>
      <c r="G135" s="438"/>
      <c r="H135" s="438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</row>
    <row r="136" spans="1:28" s="5" customFormat="1">
      <c r="A136" s="262"/>
      <c r="B136" s="437"/>
      <c r="C136" s="438"/>
      <c r="D136" s="438"/>
      <c r="E136" s="438"/>
      <c r="F136" s="438"/>
      <c r="G136" s="438"/>
      <c r="H136" s="438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</row>
    <row r="137" spans="1:28" s="5" customFormat="1">
      <c r="A137" s="262"/>
      <c r="B137" s="437"/>
      <c r="C137" s="438"/>
      <c r="D137" s="438"/>
      <c r="E137" s="438"/>
      <c r="F137" s="438"/>
      <c r="G137" s="438"/>
      <c r="H137" s="438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</row>
    <row r="138" spans="1:28" s="5" customFormat="1">
      <c r="A138" s="262"/>
      <c r="B138" s="437"/>
      <c r="C138" s="438"/>
      <c r="D138" s="438"/>
      <c r="E138" s="438"/>
      <c r="F138" s="438"/>
      <c r="G138" s="438"/>
      <c r="H138" s="438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2"/>
    </row>
    <row r="139" spans="1:28" s="5" customFormat="1">
      <c r="A139" s="262"/>
      <c r="B139" s="437"/>
      <c r="C139" s="438"/>
      <c r="D139" s="438"/>
      <c r="E139" s="438"/>
      <c r="F139" s="438"/>
      <c r="G139" s="438"/>
      <c r="H139" s="438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</row>
    <row r="140" spans="1:28" s="5" customFormat="1">
      <c r="A140" s="262"/>
      <c r="B140" s="437"/>
      <c r="C140" s="438"/>
      <c r="D140" s="438"/>
      <c r="E140" s="438"/>
      <c r="F140" s="438"/>
      <c r="G140" s="438"/>
      <c r="H140" s="438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</row>
    <row r="141" spans="1:28" s="5" customFormat="1">
      <c r="A141" s="262"/>
      <c r="B141" s="437"/>
      <c r="C141" s="438"/>
      <c r="D141" s="438"/>
      <c r="E141" s="438"/>
      <c r="F141" s="438"/>
      <c r="G141" s="438"/>
      <c r="H141" s="438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</row>
    <row r="142" spans="1:28" s="5" customFormat="1">
      <c r="A142" s="262"/>
      <c r="B142" s="437"/>
      <c r="C142" s="438"/>
      <c r="D142" s="438"/>
      <c r="E142" s="438"/>
      <c r="F142" s="438"/>
      <c r="G142" s="438"/>
      <c r="H142" s="438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</row>
    <row r="143" spans="1:28" s="5" customFormat="1">
      <c r="A143" s="262"/>
      <c r="B143" s="437"/>
      <c r="C143" s="438"/>
      <c r="D143" s="438"/>
      <c r="E143" s="438"/>
      <c r="F143" s="438"/>
      <c r="G143" s="438"/>
      <c r="H143" s="438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</row>
    <row r="144" spans="1:28" s="5" customFormat="1">
      <c r="A144" s="262"/>
      <c r="B144" s="437"/>
      <c r="C144" s="438"/>
      <c r="D144" s="438"/>
      <c r="E144" s="438"/>
      <c r="F144" s="438"/>
      <c r="G144" s="438"/>
      <c r="H144" s="438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</row>
    <row r="145" spans="1:28" s="5" customFormat="1">
      <c r="A145" s="262"/>
      <c r="B145" s="437"/>
      <c r="C145" s="438"/>
      <c r="D145" s="438"/>
      <c r="E145" s="438"/>
      <c r="F145" s="438"/>
      <c r="G145" s="438"/>
      <c r="H145" s="438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</row>
    <row r="146" spans="1:28" s="5" customFormat="1">
      <c r="A146" s="262"/>
      <c r="B146" s="437"/>
      <c r="C146" s="438"/>
      <c r="D146" s="438"/>
      <c r="E146" s="438"/>
      <c r="F146" s="438"/>
      <c r="G146" s="438"/>
      <c r="H146" s="438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</row>
    <row r="147" spans="1:28" s="5" customFormat="1">
      <c r="A147" s="262"/>
      <c r="B147" s="437"/>
      <c r="C147" s="438"/>
      <c r="D147" s="438"/>
      <c r="E147" s="438"/>
      <c r="F147" s="438"/>
      <c r="G147" s="438"/>
      <c r="H147" s="438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</row>
    <row r="148" spans="1:28" s="5" customFormat="1">
      <c r="A148" s="262"/>
      <c r="B148" s="437"/>
      <c r="C148" s="438"/>
      <c r="D148" s="438"/>
      <c r="E148" s="438"/>
      <c r="F148" s="438"/>
      <c r="G148" s="438"/>
      <c r="H148" s="438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</row>
    <row r="149" spans="1:28" s="5" customFormat="1">
      <c r="A149" s="262"/>
      <c r="B149" s="437"/>
      <c r="C149" s="438"/>
      <c r="D149" s="438"/>
      <c r="E149" s="438"/>
      <c r="F149" s="438"/>
      <c r="G149" s="438"/>
      <c r="H149" s="438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</row>
    <row r="150" spans="1:28" s="5" customFormat="1">
      <c r="A150" s="262"/>
      <c r="B150" s="437"/>
      <c r="C150" s="438"/>
      <c r="D150" s="438"/>
      <c r="E150" s="438"/>
      <c r="F150" s="438"/>
      <c r="G150" s="438"/>
      <c r="H150" s="438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</row>
    <row r="151" spans="1:28" s="5" customFormat="1">
      <c r="A151" s="262"/>
      <c r="B151" s="437"/>
      <c r="C151" s="438"/>
      <c r="D151" s="438"/>
      <c r="E151" s="438"/>
      <c r="F151" s="438"/>
      <c r="G151" s="438"/>
      <c r="H151" s="438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</row>
    <row r="152" spans="1:28" s="5" customFormat="1">
      <c r="A152" s="262"/>
      <c r="B152" s="437"/>
      <c r="C152" s="438"/>
      <c r="D152" s="438"/>
      <c r="E152" s="438"/>
      <c r="F152" s="438"/>
      <c r="G152" s="438"/>
      <c r="H152" s="438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</row>
    <row r="153" spans="1:28" s="5" customFormat="1">
      <c r="A153" s="262"/>
      <c r="B153" s="437"/>
      <c r="C153" s="438"/>
      <c r="D153" s="438"/>
      <c r="E153" s="438"/>
      <c r="F153" s="438"/>
      <c r="G153" s="438"/>
      <c r="H153" s="438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</row>
    <row r="154" spans="1:28" s="5" customFormat="1">
      <c r="A154" s="262"/>
      <c r="B154" s="437"/>
      <c r="C154" s="438"/>
      <c r="D154" s="438"/>
      <c r="E154" s="438"/>
      <c r="F154" s="438"/>
      <c r="G154" s="438"/>
      <c r="H154" s="438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</row>
    <row r="155" spans="1:28" s="5" customFormat="1">
      <c r="A155" s="262"/>
      <c r="B155" s="437"/>
      <c r="C155" s="438"/>
      <c r="D155" s="438"/>
      <c r="E155" s="438"/>
      <c r="F155" s="438"/>
      <c r="G155" s="438"/>
      <c r="H155" s="438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2"/>
      <c r="Z155" s="262"/>
      <c r="AA155" s="262"/>
      <c r="AB155" s="262"/>
    </row>
    <row r="156" spans="1:28" s="5" customFormat="1">
      <c r="A156" s="262"/>
      <c r="B156" s="437"/>
      <c r="C156" s="438"/>
      <c r="D156" s="438"/>
      <c r="E156" s="438"/>
      <c r="F156" s="438"/>
      <c r="G156" s="438"/>
      <c r="H156" s="438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2"/>
    </row>
    <row r="157" spans="1:28" s="5" customFormat="1">
      <c r="A157" s="262"/>
      <c r="B157" s="437"/>
      <c r="C157" s="438"/>
      <c r="D157" s="438"/>
      <c r="E157" s="438"/>
      <c r="F157" s="438"/>
      <c r="G157" s="438"/>
      <c r="H157" s="438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</row>
    <row r="158" spans="1:28" s="5" customFormat="1">
      <c r="A158" s="262"/>
      <c r="B158" s="437"/>
      <c r="C158" s="438"/>
      <c r="D158" s="438"/>
      <c r="E158" s="438"/>
      <c r="F158" s="438"/>
      <c r="G158" s="438"/>
      <c r="H158" s="438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</row>
    <row r="159" spans="1:28" s="5" customFormat="1">
      <c r="A159" s="262"/>
      <c r="B159" s="437"/>
      <c r="C159" s="438"/>
      <c r="D159" s="438"/>
      <c r="E159" s="438"/>
      <c r="F159" s="438"/>
      <c r="G159" s="438"/>
      <c r="H159" s="438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</row>
    <row r="160" spans="1:28" s="5" customFormat="1">
      <c r="A160" s="262"/>
      <c r="B160" s="437"/>
      <c r="C160" s="438"/>
      <c r="D160" s="438"/>
      <c r="E160" s="438"/>
      <c r="F160" s="438"/>
      <c r="G160" s="438"/>
      <c r="H160" s="438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</row>
    <row r="161" spans="1:28" s="5" customFormat="1">
      <c r="A161" s="262"/>
      <c r="B161" s="437"/>
      <c r="C161" s="438"/>
      <c r="D161" s="438"/>
      <c r="E161" s="438"/>
      <c r="F161" s="438"/>
      <c r="G161" s="438"/>
      <c r="H161" s="438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</row>
    <row r="162" spans="1:28" s="5" customFormat="1">
      <c r="A162" s="262"/>
      <c r="B162" s="437"/>
      <c r="C162" s="438"/>
      <c r="D162" s="438"/>
      <c r="E162" s="438"/>
      <c r="F162" s="438"/>
      <c r="G162" s="438"/>
      <c r="H162" s="438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</row>
    <row r="163" spans="1:28" s="5" customFormat="1">
      <c r="A163" s="262"/>
      <c r="B163" s="437"/>
      <c r="C163" s="438"/>
      <c r="D163" s="438"/>
      <c r="E163" s="438"/>
      <c r="F163" s="438"/>
      <c r="G163" s="438"/>
      <c r="H163" s="438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</row>
    <row r="164" spans="1:28" s="5" customFormat="1">
      <c r="A164" s="262"/>
      <c r="B164" s="437"/>
      <c r="C164" s="438"/>
      <c r="D164" s="438"/>
      <c r="E164" s="438"/>
      <c r="F164" s="438"/>
      <c r="G164" s="438"/>
      <c r="H164" s="438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</row>
    <row r="165" spans="1:28" s="5" customFormat="1">
      <c r="A165" s="262"/>
      <c r="B165" s="437"/>
      <c r="C165" s="438"/>
      <c r="D165" s="438"/>
      <c r="E165" s="438"/>
      <c r="F165" s="438"/>
      <c r="G165" s="438"/>
      <c r="H165" s="438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</row>
    <row r="166" spans="1:28" s="5" customFormat="1">
      <c r="A166" s="262"/>
      <c r="B166" s="437"/>
      <c r="C166" s="438"/>
      <c r="D166" s="438"/>
      <c r="E166" s="438"/>
      <c r="F166" s="438"/>
      <c r="G166" s="438"/>
      <c r="H166" s="438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</row>
    <row r="167" spans="1:28" s="5" customFormat="1">
      <c r="A167" s="262"/>
      <c r="B167" s="437"/>
      <c r="C167" s="438"/>
      <c r="D167" s="438"/>
      <c r="E167" s="438"/>
      <c r="F167" s="438"/>
      <c r="G167" s="438"/>
      <c r="H167" s="438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</row>
    <row r="168" spans="1:28" s="5" customFormat="1">
      <c r="A168" s="262"/>
      <c r="B168" s="437"/>
      <c r="C168" s="438"/>
      <c r="D168" s="438"/>
      <c r="E168" s="438"/>
      <c r="F168" s="438"/>
      <c r="G168" s="438"/>
      <c r="H168" s="438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2"/>
      <c r="Z168" s="262"/>
      <c r="AA168" s="262"/>
      <c r="AB168" s="262"/>
    </row>
    <row r="169" spans="1:28" s="5" customFormat="1">
      <c r="A169" s="262"/>
      <c r="B169" s="437"/>
      <c r="C169" s="438"/>
      <c r="D169" s="438"/>
      <c r="E169" s="438"/>
      <c r="F169" s="438"/>
      <c r="G169" s="438"/>
      <c r="H169" s="438"/>
      <c r="I169" s="262"/>
      <c r="J169" s="262"/>
      <c r="K169" s="262"/>
      <c r="L169" s="262"/>
      <c r="M169" s="262"/>
      <c r="N169" s="262"/>
      <c r="O169" s="262"/>
      <c r="P169" s="262"/>
      <c r="Q169" s="262"/>
      <c r="R169" s="262"/>
      <c r="S169" s="262"/>
      <c r="T169" s="262"/>
      <c r="U169" s="262"/>
      <c r="V169" s="262"/>
      <c r="W169" s="262"/>
      <c r="X169" s="262"/>
      <c r="Y169" s="262"/>
      <c r="Z169" s="262"/>
      <c r="AA169" s="262"/>
      <c r="AB169" s="262"/>
    </row>
    <row r="170" spans="1:28" s="5" customFormat="1">
      <c r="A170" s="262"/>
      <c r="B170" s="437"/>
      <c r="C170" s="438"/>
      <c r="D170" s="438"/>
      <c r="E170" s="438"/>
      <c r="F170" s="438"/>
      <c r="G170" s="438"/>
      <c r="H170" s="438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</row>
    <row r="171" spans="1:28" s="5" customFormat="1">
      <c r="A171" s="262"/>
      <c r="B171" s="437"/>
      <c r="C171" s="438"/>
      <c r="D171" s="438"/>
      <c r="E171" s="438"/>
      <c r="F171" s="438"/>
      <c r="G171" s="438"/>
      <c r="H171" s="438"/>
      <c r="I171" s="262"/>
      <c r="J171" s="262"/>
      <c r="K171" s="262"/>
      <c r="L171" s="262"/>
      <c r="M171" s="262"/>
      <c r="N171" s="262"/>
      <c r="O171" s="262"/>
      <c r="P171" s="262"/>
      <c r="Q171" s="262"/>
      <c r="R171" s="262"/>
      <c r="S171" s="262"/>
      <c r="T171" s="262"/>
      <c r="U171" s="262"/>
      <c r="V171" s="262"/>
      <c r="W171" s="262"/>
      <c r="X171" s="262"/>
      <c r="Y171" s="262"/>
      <c r="Z171" s="262"/>
      <c r="AA171" s="262"/>
      <c r="AB171" s="262"/>
    </row>
    <row r="172" spans="1:28" s="5" customFormat="1">
      <c r="A172" s="262"/>
      <c r="B172" s="437"/>
      <c r="C172" s="438"/>
      <c r="D172" s="438"/>
      <c r="E172" s="438"/>
      <c r="F172" s="438"/>
      <c r="G172" s="438"/>
      <c r="H172" s="438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262"/>
    </row>
    <row r="173" spans="1:28" s="5" customFormat="1">
      <c r="A173" s="262"/>
      <c r="B173" s="437"/>
      <c r="C173" s="438"/>
      <c r="D173" s="438"/>
      <c r="E173" s="438"/>
      <c r="F173" s="438"/>
      <c r="G173" s="438"/>
      <c r="H173" s="438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2"/>
      <c r="Z173" s="262"/>
      <c r="AA173" s="262"/>
      <c r="AB173" s="262"/>
    </row>
    <row r="174" spans="1:28" s="5" customFormat="1">
      <c r="A174" s="262"/>
      <c r="B174" s="437"/>
      <c r="C174" s="438"/>
      <c r="D174" s="438"/>
      <c r="E174" s="438"/>
      <c r="F174" s="438"/>
      <c r="G174" s="438"/>
      <c r="H174" s="438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</row>
    <row r="175" spans="1:28" s="5" customFormat="1">
      <c r="A175" s="262"/>
      <c r="B175" s="437"/>
      <c r="C175" s="438"/>
      <c r="D175" s="438"/>
      <c r="E175" s="438"/>
      <c r="F175" s="438"/>
      <c r="G175" s="438"/>
      <c r="H175" s="438"/>
      <c r="I175" s="262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2"/>
      <c r="Z175" s="262"/>
      <c r="AA175" s="262"/>
      <c r="AB175" s="262"/>
    </row>
    <row r="176" spans="1:28" s="5" customFormat="1">
      <c r="A176" s="262"/>
      <c r="B176" s="437"/>
      <c r="C176" s="438"/>
      <c r="D176" s="438"/>
      <c r="E176" s="438"/>
      <c r="F176" s="438"/>
      <c r="G176" s="438"/>
      <c r="H176" s="438"/>
      <c r="I176" s="262"/>
      <c r="J176" s="262"/>
      <c r="K176" s="262"/>
      <c r="L176" s="262"/>
      <c r="M176" s="262"/>
      <c r="N176" s="262"/>
      <c r="O176" s="262"/>
      <c r="P176" s="262"/>
      <c r="Q176" s="262"/>
      <c r="R176" s="262"/>
      <c r="S176" s="262"/>
      <c r="T176" s="262"/>
      <c r="U176" s="262"/>
      <c r="V176" s="262"/>
      <c r="W176" s="262"/>
      <c r="X176" s="262"/>
      <c r="Y176" s="262"/>
      <c r="Z176" s="262"/>
      <c r="AA176" s="262"/>
      <c r="AB176" s="262"/>
    </row>
    <row r="177" spans="1:28" s="5" customFormat="1">
      <c r="A177" s="262"/>
      <c r="B177" s="437"/>
      <c r="C177" s="438"/>
      <c r="D177" s="438"/>
      <c r="E177" s="438"/>
      <c r="F177" s="438"/>
      <c r="G177" s="438"/>
      <c r="H177" s="438"/>
      <c r="I177" s="262"/>
      <c r="J177" s="262"/>
      <c r="K177" s="262"/>
      <c r="L177" s="262"/>
      <c r="M177" s="262"/>
      <c r="N177" s="262"/>
      <c r="O177" s="262"/>
      <c r="P177" s="262"/>
      <c r="Q177" s="262"/>
      <c r="R177" s="262"/>
      <c r="S177" s="262"/>
      <c r="T177" s="262"/>
      <c r="U177" s="262"/>
      <c r="V177" s="262"/>
      <c r="W177" s="262"/>
      <c r="X177" s="262"/>
      <c r="Y177" s="262"/>
      <c r="Z177" s="262"/>
      <c r="AA177" s="262"/>
      <c r="AB177" s="262"/>
    </row>
    <row r="178" spans="1:28" s="5" customFormat="1">
      <c r="A178" s="262"/>
      <c r="B178" s="437"/>
      <c r="C178" s="438"/>
      <c r="D178" s="438"/>
      <c r="E178" s="438"/>
      <c r="F178" s="438"/>
      <c r="G178" s="438"/>
      <c r="H178" s="438"/>
      <c r="I178" s="262"/>
      <c r="J178" s="262"/>
      <c r="K178" s="262"/>
      <c r="L178" s="262"/>
      <c r="M178" s="262"/>
      <c r="N178" s="262"/>
      <c r="O178" s="262"/>
      <c r="P178" s="262"/>
      <c r="Q178" s="262"/>
      <c r="R178" s="262"/>
      <c r="S178" s="262"/>
      <c r="T178" s="262"/>
      <c r="U178" s="262"/>
      <c r="V178" s="262"/>
      <c r="W178" s="262"/>
      <c r="X178" s="262"/>
      <c r="Y178" s="262"/>
      <c r="Z178" s="262"/>
      <c r="AA178" s="262"/>
      <c r="AB178" s="262"/>
    </row>
    <row r="179" spans="1:28" s="5" customFormat="1">
      <c r="A179" s="262"/>
      <c r="B179" s="437"/>
      <c r="C179" s="438"/>
      <c r="D179" s="438"/>
      <c r="E179" s="438"/>
      <c r="F179" s="438"/>
      <c r="G179" s="438"/>
      <c r="H179" s="438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</row>
    <row r="180" spans="1:28" s="5" customFormat="1">
      <c r="A180" s="262"/>
      <c r="B180" s="437"/>
      <c r="C180" s="438"/>
      <c r="D180" s="438"/>
      <c r="E180" s="438"/>
      <c r="F180" s="438"/>
      <c r="G180" s="438"/>
      <c r="H180" s="438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</row>
    <row r="181" spans="1:28" s="5" customFormat="1">
      <c r="A181" s="262"/>
      <c r="B181" s="437"/>
      <c r="C181" s="438"/>
      <c r="D181" s="438"/>
      <c r="E181" s="438"/>
      <c r="F181" s="438"/>
      <c r="G181" s="438"/>
      <c r="H181" s="438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262"/>
      <c r="V181" s="262"/>
      <c r="W181" s="262"/>
      <c r="X181" s="262"/>
      <c r="Y181" s="262"/>
      <c r="Z181" s="262"/>
      <c r="AA181" s="262"/>
      <c r="AB181" s="262"/>
    </row>
    <row r="182" spans="1:28" s="5" customFormat="1">
      <c r="A182" s="262"/>
      <c r="B182" s="437"/>
      <c r="C182" s="438"/>
      <c r="D182" s="438"/>
      <c r="E182" s="438"/>
      <c r="F182" s="438"/>
      <c r="G182" s="438"/>
      <c r="H182" s="438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2"/>
      <c r="Z182" s="262"/>
      <c r="AA182" s="262"/>
      <c r="AB182" s="262"/>
    </row>
    <row r="183" spans="1:28" s="5" customFormat="1">
      <c r="A183" s="262"/>
      <c r="B183" s="437"/>
      <c r="C183" s="438"/>
      <c r="D183" s="438"/>
      <c r="E183" s="438"/>
      <c r="F183" s="438"/>
      <c r="G183" s="438"/>
      <c r="H183" s="438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</row>
    <row r="184" spans="1:28" s="5" customFormat="1">
      <c r="A184" s="262"/>
      <c r="B184" s="437"/>
      <c r="C184" s="438"/>
      <c r="D184" s="438"/>
      <c r="E184" s="438"/>
      <c r="F184" s="438"/>
      <c r="G184" s="438"/>
      <c r="H184" s="438"/>
      <c r="I184" s="262"/>
      <c r="J184" s="262"/>
      <c r="K184" s="262"/>
      <c r="L184" s="262"/>
      <c r="M184" s="262"/>
      <c r="N184" s="262"/>
      <c r="O184" s="262"/>
      <c r="P184" s="262"/>
      <c r="Q184" s="262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</row>
    <row r="185" spans="1:28" s="5" customFormat="1">
      <c r="A185" s="262"/>
      <c r="B185" s="437"/>
      <c r="C185" s="438"/>
      <c r="D185" s="438"/>
      <c r="E185" s="438"/>
      <c r="F185" s="438"/>
      <c r="G185" s="438"/>
      <c r="H185" s="438"/>
      <c r="I185" s="262"/>
      <c r="J185" s="262"/>
      <c r="K185" s="262"/>
      <c r="L185" s="262"/>
      <c r="M185" s="262"/>
      <c r="N185" s="262"/>
      <c r="O185" s="262"/>
      <c r="P185" s="262"/>
      <c r="Q185" s="262"/>
      <c r="R185" s="262"/>
      <c r="S185" s="262"/>
      <c r="T185" s="262"/>
      <c r="U185" s="262"/>
      <c r="V185" s="262"/>
      <c r="W185" s="262"/>
      <c r="X185" s="262"/>
      <c r="Y185" s="262"/>
      <c r="Z185" s="262"/>
      <c r="AA185" s="262"/>
      <c r="AB185" s="262"/>
    </row>
    <row r="186" spans="1:28" s="5" customFormat="1">
      <c r="A186" s="262"/>
      <c r="B186" s="437"/>
      <c r="C186" s="438"/>
      <c r="D186" s="438"/>
      <c r="E186" s="438"/>
      <c r="F186" s="438"/>
      <c r="G186" s="438"/>
      <c r="H186" s="438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262"/>
      <c r="W186" s="262"/>
      <c r="X186" s="262"/>
      <c r="Y186" s="262"/>
      <c r="Z186" s="262"/>
      <c r="AA186" s="262"/>
      <c r="AB186" s="262"/>
    </row>
    <row r="187" spans="1:28" s="5" customFormat="1">
      <c r="A187" s="262"/>
      <c r="B187" s="437"/>
      <c r="C187" s="438"/>
      <c r="D187" s="438"/>
      <c r="E187" s="438"/>
      <c r="F187" s="438"/>
      <c r="G187" s="438"/>
      <c r="H187" s="438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262"/>
      <c r="X187" s="262"/>
      <c r="Y187" s="262"/>
      <c r="Z187" s="262"/>
      <c r="AA187" s="262"/>
      <c r="AB187" s="262"/>
    </row>
    <row r="188" spans="1:28" s="5" customFormat="1">
      <c r="A188" s="262"/>
      <c r="B188" s="437"/>
      <c r="C188" s="438"/>
      <c r="D188" s="438"/>
      <c r="E188" s="438"/>
      <c r="F188" s="438"/>
      <c r="G188" s="438"/>
      <c r="H188" s="438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262"/>
      <c r="W188" s="262"/>
      <c r="X188" s="262"/>
      <c r="Y188" s="262"/>
      <c r="Z188" s="262"/>
      <c r="AA188" s="262"/>
      <c r="AB188" s="262"/>
    </row>
    <row r="189" spans="1:28" s="5" customFormat="1">
      <c r="A189" s="262"/>
      <c r="B189" s="437"/>
      <c r="C189" s="438"/>
      <c r="D189" s="438"/>
      <c r="E189" s="438"/>
      <c r="F189" s="438"/>
      <c r="G189" s="438"/>
      <c r="H189" s="438"/>
      <c r="I189" s="262"/>
      <c r="J189" s="262"/>
      <c r="K189" s="262"/>
      <c r="L189" s="262"/>
      <c r="M189" s="262"/>
      <c r="N189" s="262"/>
      <c r="O189" s="262"/>
      <c r="P189" s="262"/>
      <c r="Q189" s="262"/>
      <c r="R189" s="262"/>
      <c r="S189" s="262"/>
      <c r="T189" s="262"/>
      <c r="U189" s="262"/>
      <c r="V189" s="262"/>
      <c r="W189" s="262"/>
      <c r="X189" s="262"/>
      <c r="Y189" s="262"/>
      <c r="Z189" s="262"/>
      <c r="AA189" s="262"/>
      <c r="AB189" s="262"/>
    </row>
    <row r="190" spans="1:28" s="5" customFormat="1">
      <c r="A190" s="262"/>
      <c r="B190" s="437"/>
      <c r="C190" s="438"/>
      <c r="D190" s="438"/>
      <c r="E190" s="438"/>
      <c r="F190" s="438"/>
      <c r="G190" s="438"/>
      <c r="H190" s="438"/>
      <c r="I190" s="262"/>
      <c r="J190" s="262"/>
      <c r="K190" s="262"/>
      <c r="L190" s="262"/>
      <c r="M190" s="262"/>
      <c r="N190" s="262"/>
      <c r="O190" s="262"/>
      <c r="P190" s="262"/>
      <c r="Q190" s="262"/>
      <c r="R190" s="262"/>
      <c r="S190" s="262"/>
      <c r="T190" s="262"/>
      <c r="U190" s="262"/>
      <c r="V190" s="262"/>
      <c r="W190" s="262"/>
      <c r="X190" s="262"/>
      <c r="Y190" s="262"/>
      <c r="Z190" s="262"/>
      <c r="AA190" s="262"/>
      <c r="AB190" s="262"/>
    </row>
    <row r="191" spans="1:28" s="5" customFormat="1">
      <c r="A191" s="262"/>
      <c r="B191" s="437"/>
      <c r="C191" s="438"/>
      <c r="D191" s="438"/>
      <c r="E191" s="438"/>
      <c r="F191" s="438"/>
      <c r="G191" s="438"/>
      <c r="H191" s="438"/>
      <c r="I191" s="262"/>
      <c r="J191" s="262"/>
      <c r="K191" s="262"/>
      <c r="L191" s="262"/>
      <c r="M191" s="262"/>
      <c r="N191" s="262"/>
      <c r="O191" s="262"/>
      <c r="P191" s="262"/>
      <c r="Q191" s="262"/>
      <c r="R191" s="262"/>
      <c r="S191" s="262"/>
      <c r="T191" s="262"/>
      <c r="U191" s="262"/>
      <c r="V191" s="262"/>
      <c r="W191" s="262"/>
      <c r="X191" s="262"/>
      <c r="Y191" s="262"/>
      <c r="Z191" s="262"/>
      <c r="AA191" s="262"/>
      <c r="AB191" s="262"/>
    </row>
    <row r="192" spans="1:28" s="5" customFormat="1">
      <c r="A192" s="262"/>
      <c r="B192" s="437"/>
      <c r="C192" s="438"/>
      <c r="D192" s="438"/>
      <c r="E192" s="438"/>
      <c r="F192" s="438"/>
      <c r="G192" s="438"/>
      <c r="H192" s="438"/>
      <c r="I192" s="262"/>
      <c r="J192" s="262"/>
      <c r="K192" s="262"/>
      <c r="L192" s="262"/>
      <c r="M192" s="262"/>
      <c r="N192" s="262"/>
      <c r="O192" s="262"/>
      <c r="P192" s="262"/>
      <c r="Q192" s="262"/>
      <c r="R192" s="262"/>
      <c r="S192" s="262"/>
      <c r="T192" s="262"/>
      <c r="U192" s="262"/>
      <c r="V192" s="262"/>
      <c r="W192" s="262"/>
      <c r="X192" s="262"/>
      <c r="Y192" s="262"/>
      <c r="Z192" s="262"/>
      <c r="AA192" s="262"/>
      <c r="AB192" s="262"/>
    </row>
    <row r="193" spans="1:28" s="5" customFormat="1">
      <c r="A193" s="262"/>
      <c r="B193" s="437"/>
      <c r="C193" s="438"/>
      <c r="D193" s="438"/>
      <c r="E193" s="438"/>
      <c r="F193" s="438"/>
      <c r="G193" s="438"/>
      <c r="H193" s="438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2"/>
    </row>
    <row r="194" spans="1:28" s="5" customFormat="1">
      <c r="A194" s="262"/>
      <c r="B194" s="437"/>
      <c r="C194" s="438"/>
      <c r="D194" s="438"/>
      <c r="E194" s="438"/>
      <c r="F194" s="438"/>
      <c r="G194" s="438"/>
      <c r="H194" s="438"/>
      <c r="I194" s="262"/>
      <c r="J194" s="262"/>
      <c r="K194" s="262"/>
      <c r="L194" s="262"/>
      <c r="M194" s="262"/>
      <c r="N194" s="262"/>
      <c r="O194" s="262"/>
      <c r="P194" s="262"/>
      <c r="Q194" s="262"/>
      <c r="R194" s="262"/>
      <c r="S194" s="262"/>
      <c r="T194" s="262"/>
      <c r="U194" s="262"/>
      <c r="V194" s="262"/>
      <c r="W194" s="262"/>
      <c r="X194" s="262"/>
      <c r="Y194" s="262"/>
      <c r="Z194" s="262"/>
      <c r="AA194" s="262"/>
      <c r="AB194" s="262"/>
    </row>
    <row r="195" spans="1:28" s="5" customFormat="1">
      <c r="A195" s="262"/>
      <c r="B195" s="437"/>
      <c r="C195" s="438"/>
      <c r="D195" s="438"/>
      <c r="E195" s="438"/>
      <c r="F195" s="438"/>
      <c r="G195" s="438"/>
      <c r="H195" s="438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2"/>
      <c r="Z195" s="262"/>
      <c r="AA195" s="262"/>
      <c r="AB195" s="262"/>
    </row>
    <row r="196" spans="1:28" s="5" customFormat="1">
      <c r="A196" s="262"/>
      <c r="B196" s="437"/>
      <c r="C196" s="438"/>
      <c r="D196" s="438"/>
      <c r="E196" s="438"/>
      <c r="F196" s="438"/>
      <c r="G196" s="438"/>
      <c r="H196" s="438"/>
      <c r="I196" s="262"/>
      <c r="J196" s="262"/>
      <c r="K196" s="262"/>
      <c r="L196" s="262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2"/>
      <c r="Z196" s="262"/>
      <c r="AA196" s="262"/>
      <c r="AB196" s="262"/>
    </row>
    <row r="197" spans="1:28" s="5" customFormat="1">
      <c r="A197" s="262"/>
      <c r="B197" s="437"/>
      <c r="C197" s="438"/>
      <c r="D197" s="438"/>
      <c r="E197" s="438"/>
      <c r="F197" s="438"/>
      <c r="G197" s="438"/>
      <c r="H197" s="438"/>
      <c r="I197" s="262"/>
      <c r="J197" s="262"/>
      <c r="K197" s="262"/>
      <c r="L197" s="262"/>
      <c r="M197" s="262"/>
      <c r="N197" s="262"/>
      <c r="O197" s="262"/>
      <c r="P197" s="262"/>
      <c r="Q197" s="262"/>
      <c r="R197" s="262"/>
      <c r="S197" s="262"/>
      <c r="T197" s="262"/>
      <c r="U197" s="262"/>
      <c r="V197" s="262"/>
      <c r="W197" s="262"/>
      <c r="X197" s="262"/>
      <c r="Y197" s="262"/>
      <c r="Z197" s="262"/>
      <c r="AA197" s="262"/>
      <c r="AB197" s="262"/>
    </row>
    <row r="198" spans="1:28" s="5" customFormat="1">
      <c r="A198" s="262"/>
      <c r="B198" s="437"/>
      <c r="C198" s="438"/>
      <c r="D198" s="438"/>
      <c r="E198" s="438"/>
      <c r="F198" s="438"/>
      <c r="G198" s="438"/>
      <c r="H198" s="438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2"/>
      <c r="Z198" s="262"/>
      <c r="AA198" s="262"/>
      <c r="AB198" s="262"/>
    </row>
    <row r="199" spans="1:28" s="5" customFormat="1">
      <c r="A199" s="262"/>
      <c r="B199" s="437"/>
      <c r="C199" s="438"/>
      <c r="D199" s="438"/>
      <c r="E199" s="438"/>
      <c r="F199" s="438"/>
      <c r="G199" s="438"/>
      <c r="H199" s="438"/>
      <c r="I199" s="262"/>
      <c r="J199" s="262"/>
      <c r="K199" s="262"/>
      <c r="L199" s="262"/>
      <c r="M199" s="262"/>
      <c r="N199" s="262"/>
      <c r="O199" s="262"/>
      <c r="P199" s="262"/>
      <c r="Q199" s="262"/>
      <c r="R199" s="262"/>
      <c r="S199" s="262"/>
      <c r="T199" s="262"/>
      <c r="U199" s="262"/>
      <c r="V199" s="262"/>
      <c r="W199" s="262"/>
      <c r="X199" s="262"/>
      <c r="Y199" s="262"/>
      <c r="Z199" s="262"/>
      <c r="AA199" s="262"/>
      <c r="AB199" s="262"/>
    </row>
    <row r="200" spans="1:28" s="5" customFormat="1">
      <c r="A200" s="262"/>
      <c r="B200" s="437"/>
      <c r="C200" s="438"/>
      <c r="D200" s="438"/>
      <c r="E200" s="438"/>
      <c r="F200" s="438"/>
      <c r="G200" s="438"/>
      <c r="H200" s="438"/>
      <c r="I200" s="262"/>
      <c r="J200" s="262"/>
      <c r="K200" s="262"/>
      <c r="L200" s="262"/>
      <c r="M200" s="262"/>
      <c r="N200" s="262"/>
      <c r="O200" s="262"/>
      <c r="P200" s="262"/>
      <c r="Q200" s="262"/>
      <c r="R200" s="262"/>
      <c r="S200" s="262"/>
      <c r="T200" s="262"/>
      <c r="U200" s="262"/>
      <c r="V200" s="262"/>
      <c r="W200" s="262"/>
      <c r="X200" s="262"/>
      <c r="Y200" s="262"/>
      <c r="Z200" s="262"/>
      <c r="AA200" s="262"/>
      <c r="AB200" s="262"/>
    </row>
    <row r="201" spans="1:28" s="5" customFormat="1">
      <c r="A201" s="262"/>
      <c r="B201" s="437"/>
      <c r="C201" s="438"/>
      <c r="D201" s="438"/>
      <c r="E201" s="438"/>
      <c r="F201" s="438"/>
      <c r="G201" s="438"/>
      <c r="H201" s="438"/>
      <c r="I201" s="262"/>
      <c r="J201" s="262"/>
      <c r="K201" s="262"/>
      <c r="L201" s="262"/>
      <c r="M201" s="262"/>
      <c r="N201" s="262"/>
      <c r="O201" s="262"/>
      <c r="P201" s="262"/>
      <c r="Q201" s="262"/>
      <c r="R201" s="262"/>
      <c r="S201" s="262"/>
      <c r="T201" s="262"/>
      <c r="U201" s="262"/>
      <c r="V201" s="262"/>
      <c r="W201" s="262"/>
      <c r="X201" s="262"/>
      <c r="Y201" s="262"/>
      <c r="Z201" s="262"/>
      <c r="AA201" s="262"/>
      <c r="AB201" s="262"/>
    </row>
    <row r="202" spans="1:28" s="5" customFormat="1">
      <c r="A202" s="262"/>
      <c r="B202" s="437"/>
      <c r="C202" s="438"/>
      <c r="D202" s="438"/>
      <c r="E202" s="438"/>
      <c r="F202" s="438"/>
      <c r="G202" s="438"/>
      <c r="H202" s="438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</row>
    <row r="203" spans="1:28" s="5" customFormat="1">
      <c r="A203" s="262"/>
      <c r="B203" s="437"/>
      <c r="C203" s="438"/>
      <c r="D203" s="438"/>
      <c r="E203" s="438"/>
      <c r="F203" s="438"/>
      <c r="G203" s="438"/>
      <c r="H203" s="438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</row>
    <row r="204" spans="1:28" s="5" customFormat="1">
      <c r="A204" s="262"/>
      <c r="B204" s="437"/>
      <c r="C204" s="438"/>
      <c r="D204" s="438"/>
      <c r="E204" s="438"/>
      <c r="F204" s="438"/>
      <c r="G204" s="438"/>
      <c r="H204" s="438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</row>
    <row r="205" spans="1:28" s="5" customFormat="1">
      <c r="A205" s="262"/>
      <c r="B205" s="437"/>
      <c r="C205" s="438"/>
      <c r="D205" s="438"/>
      <c r="E205" s="438"/>
      <c r="F205" s="438"/>
      <c r="G205" s="438"/>
      <c r="H205" s="438"/>
      <c r="I205" s="262"/>
      <c r="J205" s="262"/>
      <c r="K205" s="262"/>
      <c r="L205" s="262"/>
      <c r="M205" s="262"/>
      <c r="N205" s="262"/>
      <c r="O205" s="262"/>
      <c r="P205" s="262"/>
      <c r="Q205" s="262"/>
      <c r="R205" s="262"/>
      <c r="S205" s="262"/>
      <c r="T205" s="262"/>
      <c r="U205" s="262"/>
      <c r="V205" s="262"/>
      <c r="W205" s="262"/>
      <c r="X205" s="262"/>
      <c r="Y205" s="262"/>
      <c r="Z205" s="262"/>
      <c r="AA205" s="262"/>
      <c r="AB205" s="262"/>
    </row>
    <row r="206" spans="1:28" s="5" customFormat="1">
      <c r="A206" s="262"/>
      <c r="B206" s="437"/>
      <c r="C206" s="438"/>
      <c r="D206" s="438"/>
      <c r="E206" s="438"/>
      <c r="F206" s="438"/>
      <c r="G206" s="438"/>
      <c r="H206" s="438"/>
      <c r="I206" s="262"/>
      <c r="J206" s="262"/>
      <c r="K206" s="262"/>
      <c r="L206" s="262"/>
      <c r="M206" s="262"/>
      <c r="N206" s="262"/>
      <c r="O206" s="262"/>
      <c r="P206" s="262"/>
      <c r="Q206" s="262"/>
      <c r="R206" s="262"/>
      <c r="S206" s="262"/>
      <c r="T206" s="262"/>
      <c r="U206" s="262"/>
      <c r="V206" s="262"/>
      <c r="W206" s="262"/>
      <c r="X206" s="262"/>
      <c r="Y206" s="262"/>
      <c r="Z206" s="262"/>
      <c r="AA206" s="262"/>
      <c r="AB206" s="262"/>
    </row>
    <row r="207" spans="1:28" s="5" customFormat="1">
      <c r="A207" s="262"/>
      <c r="B207" s="437"/>
      <c r="C207" s="438"/>
      <c r="D207" s="438"/>
      <c r="E207" s="438"/>
      <c r="F207" s="438"/>
      <c r="G207" s="438"/>
      <c r="H207" s="438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  <c r="U207" s="262"/>
      <c r="V207" s="262"/>
      <c r="W207" s="262"/>
      <c r="X207" s="262"/>
      <c r="Y207" s="262"/>
      <c r="Z207" s="262"/>
      <c r="AA207" s="262"/>
      <c r="AB207" s="262"/>
    </row>
    <row r="208" spans="1:28" s="5" customFormat="1">
      <c r="A208" s="262"/>
      <c r="B208" s="437"/>
      <c r="C208" s="438"/>
      <c r="D208" s="438"/>
      <c r="E208" s="438"/>
      <c r="F208" s="438"/>
      <c r="G208" s="438"/>
      <c r="H208" s="438"/>
      <c r="I208" s="262"/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62"/>
      <c r="U208" s="262"/>
      <c r="V208" s="262"/>
      <c r="W208" s="262"/>
      <c r="X208" s="262"/>
      <c r="Y208" s="262"/>
      <c r="Z208" s="262"/>
      <c r="AA208" s="262"/>
      <c r="AB208" s="262"/>
    </row>
    <row r="209" spans="1:28" s="5" customFormat="1">
      <c r="A209" s="262"/>
      <c r="B209" s="437"/>
      <c r="C209" s="438"/>
      <c r="D209" s="438"/>
      <c r="E209" s="438"/>
      <c r="F209" s="438"/>
      <c r="G209" s="438"/>
      <c r="H209" s="438"/>
      <c r="I209" s="262"/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62"/>
      <c r="U209" s="262"/>
      <c r="V209" s="262"/>
      <c r="W209" s="262"/>
      <c r="X209" s="262"/>
      <c r="Y209" s="262"/>
      <c r="Z209" s="262"/>
      <c r="AA209" s="262"/>
      <c r="AB209" s="262"/>
    </row>
    <row r="210" spans="1:28" s="5" customFormat="1">
      <c r="A210" s="262"/>
      <c r="B210" s="437"/>
      <c r="C210" s="438"/>
      <c r="D210" s="438"/>
      <c r="E210" s="438"/>
      <c r="F210" s="438"/>
      <c r="G210" s="438"/>
      <c r="H210" s="438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2"/>
      <c r="Z210" s="262"/>
      <c r="AA210" s="262"/>
      <c r="AB210" s="262"/>
    </row>
    <row r="211" spans="1:28" s="5" customFormat="1">
      <c r="A211" s="262"/>
      <c r="B211" s="437"/>
      <c r="C211" s="438"/>
      <c r="D211" s="438"/>
      <c r="E211" s="438"/>
      <c r="F211" s="438"/>
      <c r="G211" s="438"/>
      <c r="H211" s="438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2"/>
      <c r="Z211" s="262"/>
      <c r="AA211" s="262"/>
      <c r="AB211" s="262"/>
    </row>
    <row r="212" spans="1:28" s="5" customFormat="1">
      <c r="A212" s="262"/>
      <c r="B212" s="437"/>
      <c r="C212" s="438"/>
      <c r="D212" s="438"/>
      <c r="E212" s="438"/>
      <c r="F212" s="438"/>
      <c r="G212" s="438"/>
      <c r="H212" s="438"/>
      <c r="I212" s="262"/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</row>
    <row r="213" spans="1:28" s="5" customFormat="1">
      <c r="A213" s="262"/>
      <c r="B213" s="437"/>
      <c r="C213" s="438"/>
      <c r="D213" s="438"/>
      <c r="E213" s="438"/>
      <c r="F213" s="438"/>
      <c r="G213" s="438"/>
      <c r="H213" s="438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</row>
    <row r="214" spans="1:28" s="5" customFormat="1">
      <c r="A214" s="262"/>
      <c r="B214" s="437"/>
      <c r="C214" s="438"/>
      <c r="D214" s="438"/>
      <c r="E214" s="438"/>
      <c r="F214" s="438"/>
      <c r="G214" s="438"/>
      <c r="H214" s="438"/>
      <c r="I214" s="262"/>
      <c r="J214" s="262"/>
      <c r="K214" s="262"/>
      <c r="L214" s="262"/>
      <c r="M214" s="262"/>
      <c r="N214" s="262"/>
      <c r="O214" s="262"/>
      <c r="P214" s="262"/>
      <c r="Q214" s="262"/>
      <c r="R214" s="262"/>
      <c r="S214" s="262"/>
      <c r="T214" s="262"/>
      <c r="U214" s="262"/>
      <c r="V214" s="262"/>
      <c r="W214" s="262"/>
      <c r="X214" s="262"/>
      <c r="Y214" s="262"/>
      <c r="Z214" s="262"/>
      <c r="AA214" s="262"/>
      <c r="AB214" s="262"/>
    </row>
    <row r="215" spans="1:28" s="5" customFormat="1">
      <c r="A215" s="262"/>
      <c r="B215" s="437"/>
      <c r="C215" s="438"/>
      <c r="D215" s="438"/>
      <c r="E215" s="438"/>
      <c r="F215" s="438"/>
      <c r="G215" s="438"/>
      <c r="H215" s="438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62"/>
      <c r="Z215" s="262"/>
      <c r="AA215" s="262"/>
      <c r="AB215" s="262"/>
    </row>
    <row r="216" spans="1:28" s="5" customFormat="1">
      <c r="A216" s="262"/>
      <c r="B216" s="437"/>
      <c r="C216" s="438"/>
      <c r="D216" s="438"/>
      <c r="E216" s="438"/>
      <c r="F216" s="438"/>
      <c r="G216" s="438"/>
      <c r="H216" s="438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62"/>
      <c r="Z216" s="262"/>
      <c r="AA216" s="262"/>
      <c r="AB216" s="262"/>
    </row>
    <row r="217" spans="1:28" s="5" customFormat="1">
      <c r="A217" s="262"/>
      <c r="B217" s="437"/>
      <c r="C217" s="438"/>
      <c r="D217" s="438"/>
      <c r="E217" s="438"/>
      <c r="F217" s="438"/>
      <c r="G217" s="438"/>
      <c r="H217" s="438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  <c r="Y217" s="262"/>
      <c r="Z217" s="262"/>
      <c r="AA217" s="262"/>
      <c r="AB217" s="262"/>
    </row>
    <row r="218" spans="1:28" s="5" customFormat="1">
      <c r="A218" s="262"/>
      <c r="B218" s="437"/>
      <c r="C218" s="438"/>
      <c r="D218" s="438"/>
      <c r="E218" s="438"/>
      <c r="F218" s="438"/>
      <c r="G218" s="438"/>
      <c r="H218" s="438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2"/>
      <c r="Z218" s="262"/>
      <c r="AA218" s="262"/>
      <c r="AB218" s="262"/>
    </row>
    <row r="219" spans="1:28" s="5" customFormat="1">
      <c r="A219" s="262"/>
      <c r="B219" s="437"/>
      <c r="C219" s="438"/>
      <c r="D219" s="438"/>
      <c r="E219" s="438"/>
      <c r="F219" s="438"/>
      <c r="G219" s="438"/>
      <c r="H219" s="438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2"/>
      <c r="Z219" s="262"/>
      <c r="AA219" s="262"/>
      <c r="AB219" s="262"/>
    </row>
    <row r="220" spans="1:28" s="5" customFormat="1">
      <c r="A220" s="262"/>
      <c r="B220" s="437"/>
      <c r="C220" s="438"/>
      <c r="D220" s="438"/>
      <c r="E220" s="438"/>
      <c r="F220" s="438"/>
      <c r="G220" s="438"/>
      <c r="H220" s="438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62"/>
      <c r="Z220" s="262"/>
      <c r="AA220" s="262"/>
      <c r="AB220" s="262"/>
    </row>
    <row r="221" spans="1:28" s="5" customFormat="1">
      <c r="A221" s="262"/>
      <c r="B221" s="437"/>
      <c r="C221" s="438"/>
      <c r="D221" s="438"/>
      <c r="E221" s="438"/>
      <c r="F221" s="438"/>
      <c r="G221" s="438"/>
      <c r="H221" s="438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</row>
    <row r="222" spans="1:28" s="5" customFormat="1">
      <c r="A222" s="262"/>
      <c r="B222" s="437"/>
      <c r="C222" s="438"/>
      <c r="D222" s="438"/>
      <c r="E222" s="438"/>
      <c r="F222" s="438"/>
      <c r="G222" s="438"/>
      <c r="H222" s="438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2"/>
      <c r="Z222" s="262"/>
      <c r="AA222" s="262"/>
      <c r="AB222" s="262"/>
    </row>
    <row r="223" spans="1:28" s="5" customFormat="1">
      <c r="A223" s="262"/>
      <c r="B223" s="437"/>
      <c r="C223" s="438"/>
      <c r="D223" s="438"/>
      <c r="E223" s="438"/>
      <c r="F223" s="438"/>
      <c r="G223" s="438"/>
      <c r="H223" s="438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  <c r="Y223" s="262"/>
      <c r="Z223" s="262"/>
      <c r="AA223" s="262"/>
      <c r="AB223" s="262"/>
    </row>
    <row r="224" spans="1:28" s="5" customFormat="1">
      <c r="A224" s="262"/>
      <c r="B224" s="437"/>
      <c r="C224" s="438"/>
      <c r="D224" s="438"/>
      <c r="E224" s="438"/>
      <c r="F224" s="438"/>
      <c r="G224" s="438"/>
      <c r="H224" s="438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262"/>
      <c r="AA224" s="262"/>
      <c r="AB224" s="262"/>
    </row>
    <row r="225" spans="1:28" s="5" customFormat="1">
      <c r="A225" s="262"/>
      <c r="B225" s="437"/>
      <c r="C225" s="438"/>
      <c r="D225" s="438"/>
      <c r="E225" s="438"/>
      <c r="F225" s="438"/>
      <c r="G225" s="438"/>
      <c r="H225" s="438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</row>
    <row r="226" spans="1:28" s="5" customFormat="1">
      <c r="A226" s="262"/>
      <c r="B226" s="437"/>
      <c r="C226" s="438"/>
      <c r="D226" s="438"/>
      <c r="E226" s="438"/>
      <c r="F226" s="438"/>
      <c r="G226" s="438"/>
      <c r="H226" s="438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62"/>
      <c r="Z226" s="262"/>
      <c r="AA226" s="262"/>
      <c r="AB226" s="262"/>
    </row>
    <row r="227" spans="1:28" s="5" customFormat="1">
      <c r="A227" s="262"/>
      <c r="B227" s="437"/>
      <c r="C227" s="438"/>
      <c r="D227" s="438"/>
      <c r="E227" s="438"/>
      <c r="F227" s="438"/>
      <c r="G227" s="438"/>
      <c r="H227" s="438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</row>
    <row r="228" spans="1:28" s="5" customFormat="1">
      <c r="A228" s="262"/>
      <c r="B228" s="437"/>
      <c r="C228" s="438"/>
      <c r="D228" s="438"/>
      <c r="E228" s="438"/>
      <c r="F228" s="438"/>
      <c r="G228" s="438"/>
      <c r="H228" s="438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A228" s="262"/>
      <c r="AB228" s="262"/>
    </row>
    <row r="229" spans="1:28" s="5" customFormat="1">
      <c r="A229" s="262"/>
      <c r="B229" s="437"/>
      <c r="C229" s="438"/>
      <c r="D229" s="438"/>
      <c r="E229" s="438"/>
      <c r="F229" s="438"/>
      <c r="G229" s="438"/>
      <c r="H229" s="438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2"/>
      <c r="Z229" s="262"/>
      <c r="AA229" s="262"/>
      <c r="AB229" s="262"/>
    </row>
    <row r="230" spans="1:28" s="5" customFormat="1">
      <c r="A230" s="262"/>
      <c r="B230" s="437"/>
      <c r="C230" s="438"/>
      <c r="D230" s="438"/>
      <c r="E230" s="438"/>
      <c r="F230" s="438"/>
      <c r="G230" s="438"/>
      <c r="H230" s="438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2"/>
      <c r="Z230" s="262"/>
      <c r="AA230" s="262"/>
      <c r="AB230" s="262"/>
    </row>
    <row r="231" spans="1:28" s="5" customFormat="1">
      <c r="A231" s="262"/>
      <c r="B231" s="437"/>
      <c r="C231" s="438"/>
      <c r="D231" s="438"/>
      <c r="E231" s="438"/>
      <c r="F231" s="438"/>
      <c r="G231" s="438"/>
      <c r="H231" s="438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2"/>
      <c r="Z231" s="262"/>
      <c r="AA231" s="262"/>
      <c r="AB231" s="262"/>
    </row>
    <row r="232" spans="1:28" s="5" customFormat="1">
      <c r="A232" s="262"/>
      <c r="B232" s="437"/>
      <c r="C232" s="438"/>
      <c r="D232" s="438"/>
      <c r="E232" s="438"/>
      <c r="F232" s="438"/>
      <c r="G232" s="438"/>
      <c r="H232" s="438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2"/>
      <c r="Z232" s="262"/>
      <c r="AA232" s="262"/>
      <c r="AB232" s="262"/>
    </row>
    <row r="233" spans="1:28" s="5" customFormat="1">
      <c r="A233" s="262"/>
      <c r="B233" s="437"/>
      <c r="C233" s="438"/>
      <c r="D233" s="438"/>
      <c r="E233" s="438"/>
      <c r="F233" s="438"/>
      <c r="G233" s="438"/>
      <c r="H233" s="438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62"/>
      <c r="Z233" s="262"/>
      <c r="AA233" s="262"/>
      <c r="AB233" s="262"/>
    </row>
    <row r="234" spans="1:28" s="5" customFormat="1">
      <c r="A234" s="262"/>
      <c r="B234" s="437"/>
      <c r="C234" s="438"/>
      <c r="D234" s="438"/>
      <c r="E234" s="438"/>
      <c r="F234" s="438"/>
      <c r="G234" s="438"/>
      <c r="H234" s="438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62"/>
      <c r="Z234" s="262"/>
      <c r="AA234" s="262"/>
      <c r="AB234" s="262"/>
    </row>
    <row r="235" spans="1:28" s="5" customFormat="1">
      <c r="A235" s="262"/>
      <c r="B235" s="437"/>
      <c r="C235" s="438"/>
      <c r="D235" s="438"/>
      <c r="E235" s="438"/>
      <c r="F235" s="438"/>
      <c r="G235" s="438"/>
      <c r="H235" s="438"/>
      <c r="I235" s="262"/>
      <c r="J235" s="262"/>
      <c r="K235" s="262"/>
      <c r="L235" s="262"/>
      <c r="M235" s="262"/>
      <c r="N235" s="262"/>
      <c r="O235" s="262"/>
      <c r="P235" s="262"/>
      <c r="Q235" s="262"/>
      <c r="R235" s="262"/>
      <c r="S235" s="262"/>
      <c r="T235" s="262"/>
      <c r="U235" s="262"/>
      <c r="V235" s="262"/>
      <c r="W235" s="262"/>
      <c r="X235" s="262"/>
      <c r="Y235" s="262"/>
      <c r="Z235" s="262"/>
      <c r="AA235" s="262"/>
      <c r="AB235" s="262"/>
    </row>
    <row r="236" spans="1:28" s="5" customFormat="1">
      <c r="A236" s="262"/>
      <c r="B236" s="437"/>
      <c r="C236" s="438"/>
      <c r="D236" s="438"/>
      <c r="E236" s="438"/>
      <c r="F236" s="438"/>
      <c r="G236" s="438"/>
      <c r="H236" s="438"/>
      <c r="I236" s="262"/>
      <c r="J236" s="262"/>
      <c r="K236" s="262"/>
      <c r="L236" s="262"/>
      <c r="M236" s="262"/>
      <c r="N236" s="262"/>
      <c r="O236" s="262"/>
      <c r="P236" s="262"/>
      <c r="Q236" s="262"/>
      <c r="R236" s="262"/>
      <c r="S236" s="262"/>
      <c r="T236" s="262"/>
      <c r="U236" s="262"/>
      <c r="V236" s="262"/>
      <c r="W236" s="262"/>
      <c r="X236" s="262"/>
      <c r="Y236" s="262"/>
      <c r="Z236" s="262"/>
      <c r="AA236" s="262"/>
      <c r="AB236" s="262"/>
    </row>
    <row r="237" spans="1:28" s="5" customFormat="1">
      <c r="A237" s="262"/>
      <c r="B237" s="437"/>
      <c r="C237" s="438"/>
      <c r="D237" s="438"/>
      <c r="E237" s="438"/>
      <c r="F237" s="438"/>
      <c r="G237" s="438"/>
      <c r="H237" s="438"/>
      <c r="I237" s="262"/>
      <c r="J237" s="262"/>
      <c r="K237" s="262"/>
      <c r="L237" s="262"/>
      <c r="M237" s="262"/>
      <c r="N237" s="262"/>
      <c r="O237" s="262"/>
      <c r="P237" s="262"/>
      <c r="Q237" s="262"/>
      <c r="R237" s="262"/>
      <c r="S237" s="262"/>
      <c r="T237" s="262"/>
      <c r="U237" s="262"/>
      <c r="V237" s="262"/>
      <c r="W237" s="262"/>
      <c r="X237" s="262"/>
      <c r="Y237" s="262"/>
      <c r="Z237" s="262"/>
      <c r="AA237" s="262"/>
      <c r="AB237" s="262"/>
    </row>
    <row r="238" spans="1:28" s="5" customFormat="1">
      <c r="A238" s="262"/>
      <c r="B238" s="437"/>
      <c r="C238" s="438"/>
      <c r="D238" s="438"/>
      <c r="E238" s="438"/>
      <c r="F238" s="438"/>
      <c r="G238" s="438"/>
      <c r="H238" s="438"/>
      <c r="I238" s="262"/>
      <c r="J238" s="262"/>
      <c r="K238" s="262"/>
      <c r="L238" s="262"/>
      <c r="M238" s="262"/>
      <c r="N238" s="262"/>
      <c r="O238" s="262"/>
      <c r="P238" s="262"/>
      <c r="Q238" s="262"/>
      <c r="R238" s="262"/>
      <c r="S238" s="262"/>
      <c r="T238" s="262"/>
      <c r="U238" s="262"/>
      <c r="V238" s="262"/>
      <c r="W238" s="262"/>
      <c r="X238" s="262"/>
      <c r="Y238" s="262"/>
      <c r="Z238" s="262"/>
      <c r="AA238" s="262"/>
      <c r="AB238" s="262"/>
    </row>
    <row r="239" spans="1:28" s="5" customFormat="1">
      <c r="A239" s="262"/>
      <c r="B239" s="437"/>
      <c r="C239" s="438"/>
      <c r="D239" s="438"/>
      <c r="E239" s="438"/>
      <c r="F239" s="438"/>
      <c r="G239" s="438"/>
      <c r="H239" s="438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62"/>
      <c r="Z239" s="262"/>
      <c r="AA239" s="262"/>
      <c r="AB239" s="262"/>
    </row>
    <row r="240" spans="1:28" s="5" customFormat="1">
      <c r="A240" s="262"/>
      <c r="B240" s="437"/>
      <c r="C240" s="438"/>
      <c r="D240" s="438"/>
      <c r="E240" s="438"/>
      <c r="F240" s="438"/>
      <c r="G240" s="438"/>
      <c r="H240" s="438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62"/>
      <c r="Z240" s="262"/>
      <c r="AA240" s="262"/>
      <c r="AB240" s="262"/>
    </row>
    <row r="241" spans="1:28" s="5" customFormat="1">
      <c r="A241" s="262"/>
      <c r="B241" s="437"/>
      <c r="C241" s="438"/>
      <c r="D241" s="438"/>
      <c r="E241" s="438"/>
      <c r="F241" s="438"/>
      <c r="G241" s="438"/>
      <c r="H241" s="438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</row>
    <row r="242" spans="1:28" s="5" customFormat="1">
      <c r="A242" s="262"/>
      <c r="B242" s="437"/>
      <c r="C242" s="438"/>
      <c r="D242" s="438"/>
      <c r="E242" s="438"/>
      <c r="F242" s="438"/>
      <c r="G242" s="438"/>
      <c r="H242" s="438"/>
      <c r="I242" s="262"/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</row>
    <row r="243" spans="1:28" s="5" customFormat="1">
      <c r="A243" s="262"/>
      <c r="B243" s="437"/>
      <c r="C243" s="438"/>
      <c r="D243" s="438"/>
      <c r="E243" s="438"/>
      <c r="F243" s="438"/>
      <c r="G243" s="438"/>
      <c r="H243" s="438"/>
      <c r="I243" s="262"/>
      <c r="J243" s="262"/>
      <c r="K243" s="262"/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</row>
    <row r="244" spans="1:28" s="5" customFormat="1">
      <c r="A244" s="262"/>
      <c r="B244" s="437"/>
      <c r="C244" s="438"/>
      <c r="D244" s="438"/>
      <c r="E244" s="438"/>
      <c r="F244" s="438"/>
      <c r="G244" s="438"/>
      <c r="H244" s="438"/>
      <c r="I244" s="262"/>
      <c r="J244" s="262"/>
      <c r="K244" s="262"/>
      <c r="L244" s="262"/>
      <c r="M244" s="262"/>
      <c r="N244" s="262"/>
      <c r="O244" s="262"/>
      <c r="P244" s="262"/>
      <c r="Q244" s="262"/>
      <c r="R244" s="262"/>
      <c r="S244" s="262"/>
      <c r="T244" s="262"/>
      <c r="U244" s="262"/>
      <c r="V244" s="262"/>
      <c r="W244" s="262"/>
      <c r="X244" s="262"/>
      <c r="Y244" s="262"/>
      <c r="Z244" s="262"/>
      <c r="AA244" s="262"/>
      <c r="AB244" s="262"/>
    </row>
    <row r="245" spans="1:28" s="5" customFormat="1">
      <c r="A245" s="262"/>
      <c r="B245" s="437"/>
      <c r="C245" s="438"/>
      <c r="D245" s="438"/>
      <c r="E245" s="438"/>
      <c r="F245" s="438"/>
      <c r="G245" s="438"/>
      <c r="H245" s="438"/>
      <c r="I245" s="262"/>
      <c r="J245" s="262"/>
      <c r="K245" s="262"/>
      <c r="L245" s="262"/>
      <c r="M245" s="262"/>
      <c r="N245" s="262"/>
      <c r="O245" s="262"/>
      <c r="P245" s="262"/>
      <c r="Q245" s="262"/>
      <c r="R245" s="262"/>
      <c r="S245" s="262"/>
      <c r="T245" s="262"/>
      <c r="U245" s="262"/>
      <c r="V245" s="262"/>
      <c r="W245" s="262"/>
      <c r="X245" s="262"/>
      <c r="Y245" s="262"/>
      <c r="Z245" s="262"/>
      <c r="AA245" s="262"/>
      <c r="AB245" s="262"/>
    </row>
    <row r="246" spans="1:28" s="5" customFormat="1">
      <c r="A246" s="262"/>
      <c r="B246" s="437"/>
      <c r="C246" s="438"/>
      <c r="D246" s="438"/>
      <c r="E246" s="438"/>
      <c r="F246" s="438"/>
      <c r="G246" s="438"/>
      <c r="H246" s="438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62"/>
      <c r="Z246" s="262"/>
      <c r="AA246" s="262"/>
      <c r="AB246" s="262"/>
    </row>
    <row r="247" spans="1:28" s="5" customFormat="1">
      <c r="A247" s="262"/>
      <c r="B247" s="437"/>
      <c r="C247" s="438"/>
      <c r="D247" s="438"/>
      <c r="E247" s="438"/>
      <c r="F247" s="438"/>
      <c r="G247" s="438"/>
      <c r="H247" s="438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62"/>
      <c r="Z247" s="262"/>
      <c r="AA247" s="262"/>
      <c r="AB247" s="262"/>
    </row>
    <row r="248" spans="1:28" s="5" customFormat="1">
      <c r="A248" s="262"/>
      <c r="B248" s="437"/>
      <c r="C248" s="438"/>
      <c r="D248" s="438"/>
      <c r="E248" s="438"/>
      <c r="F248" s="438"/>
      <c r="G248" s="438"/>
      <c r="H248" s="438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62"/>
      <c r="Z248" s="262"/>
      <c r="AA248" s="262"/>
      <c r="AB248" s="262"/>
    </row>
    <row r="249" spans="1:28" s="5" customFormat="1">
      <c r="A249" s="262"/>
      <c r="B249" s="437"/>
      <c r="C249" s="438"/>
      <c r="D249" s="438"/>
      <c r="E249" s="438"/>
      <c r="F249" s="438"/>
      <c r="G249" s="438"/>
      <c r="H249" s="438"/>
      <c r="I249" s="262"/>
      <c r="J249" s="262"/>
      <c r="K249" s="262"/>
      <c r="L249" s="262"/>
      <c r="M249" s="262"/>
      <c r="N249" s="262"/>
      <c r="O249" s="262"/>
      <c r="P249" s="262"/>
      <c r="Q249" s="262"/>
      <c r="R249" s="262"/>
      <c r="S249" s="262"/>
      <c r="T249" s="262"/>
      <c r="U249" s="262"/>
      <c r="V249" s="262"/>
      <c r="W249" s="262"/>
      <c r="X249" s="262"/>
      <c r="Y249" s="262"/>
      <c r="Z249" s="262"/>
      <c r="AA249" s="262"/>
      <c r="AB249" s="262"/>
    </row>
    <row r="250" spans="1:28" s="5" customFormat="1">
      <c r="A250" s="262"/>
      <c r="B250" s="437"/>
      <c r="C250" s="438"/>
      <c r="D250" s="438"/>
      <c r="E250" s="438"/>
      <c r="F250" s="438"/>
      <c r="G250" s="438"/>
      <c r="H250" s="438"/>
      <c r="I250" s="262"/>
      <c r="J250" s="262"/>
      <c r="K250" s="262"/>
      <c r="L250" s="262"/>
      <c r="M250" s="262"/>
      <c r="N250" s="262"/>
      <c r="O250" s="262"/>
      <c r="P250" s="262"/>
      <c r="Q250" s="262"/>
      <c r="R250" s="262"/>
      <c r="S250" s="262"/>
      <c r="T250" s="262"/>
      <c r="U250" s="262"/>
      <c r="V250" s="262"/>
      <c r="W250" s="262"/>
      <c r="X250" s="262"/>
      <c r="Y250" s="262"/>
      <c r="Z250" s="262"/>
      <c r="AA250" s="262"/>
      <c r="AB250" s="262"/>
    </row>
    <row r="251" spans="1:28" s="5" customFormat="1">
      <c r="A251" s="262"/>
      <c r="B251" s="437"/>
      <c r="C251" s="438"/>
      <c r="D251" s="438"/>
      <c r="E251" s="438"/>
      <c r="F251" s="438"/>
      <c r="G251" s="438"/>
      <c r="H251" s="438"/>
      <c r="I251" s="262"/>
      <c r="J251" s="262"/>
      <c r="K251" s="262"/>
      <c r="L251" s="262"/>
      <c r="M251" s="262"/>
      <c r="N251" s="262"/>
      <c r="O251" s="262"/>
      <c r="P251" s="262"/>
      <c r="Q251" s="262"/>
      <c r="R251" s="262"/>
      <c r="S251" s="262"/>
      <c r="T251" s="262"/>
      <c r="U251" s="262"/>
      <c r="V251" s="262"/>
      <c r="W251" s="262"/>
      <c r="X251" s="262"/>
      <c r="Y251" s="262"/>
      <c r="Z251" s="262"/>
      <c r="AA251" s="262"/>
      <c r="AB251" s="262"/>
    </row>
    <row r="252" spans="1:28" s="5" customFormat="1">
      <c r="A252" s="262"/>
      <c r="B252" s="437"/>
      <c r="C252" s="438"/>
      <c r="D252" s="438"/>
      <c r="E252" s="438"/>
      <c r="F252" s="438"/>
      <c r="G252" s="438"/>
      <c r="H252" s="438"/>
      <c r="I252" s="262"/>
      <c r="J252" s="262"/>
      <c r="K252" s="262"/>
      <c r="L252" s="262"/>
      <c r="M252" s="262"/>
      <c r="N252" s="262"/>
      <c r="O252" s="262"/>
      <c r="P252" s="262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</row>
    <row r="253" spans="1:28" s="5" customFormat="1">
      <c r="A253" s="262"/>
      <c r="B253" s="437"/>
      <c r="C253" s="438"/>
      <c r="D253" s="438"/>
      <c r="E253" s="438"/>
      <c r="F253" s="438"/>
      <c r="G253" s="438"/>
      <c r="H253" s="438"/>
      <c r="I253" s="262"/>
      <c r="J253" s="262"/>
      <c r="K253" s="262"/>
      <c r="L253" s="262"/>
      <c r="M253" s="262"/>
      <c r="N253" s="262"/>
      <c r="O253" s="262"/>
      <c r="P253" s="262"/>
      <c r="Q253" s="262"/>
      <c r="R253" s="262"/>
      <c r="S253" s="262"/>
      <c r="T253" s="262"/>
      <c r="U253" s="262"/>
      <c r="V253" s="262"/>
      <c r="W253" s="262"/>
      <c r="X253" s="262"/>
      <c r="Y253" s="262"/>
      <c r="Z253" s="262"/>
      <c r="AA253" s="262"/>
      <c r="AB253" s="262"/>
    </row>
    <row r="254" spans="1:28" s="5" customFormat="1">
      <c r="A254" s="262"/>
      <c r="B254" s="437"/>
      <c r="C254" s="438"/>
      <c r="D254" s="438"/>
      <c r="E254" s="438"/>
      <c r="F254" s="438"/>
      <c r="G254" s="438"/>
      <c r="H254" s="438"/>
      <c r="I254" s="262"/>
      <c r="J254" s="262"/>
      <c r="K254" s="262"/>
      <c r="L254" s="262"/>
      <c r="M254" s="262"/>
      <c r="N254" s="262"/>
      <c r="O254" s="262"/>
      <c r="P254" s="262"/>
      <c r="Q254" s="262"/>
      <c r="R254" s="262"/>
      <c r="S254" s="262"/>
      <c r="T254" s="262"/>
      <c r="U254" s="262"/>
      <c r="V254" s="262"/>
      <c r="W254" s="262"/>
      <c r="X254" s="262"/>
      <c r="Y254" s="262"/>
      <c r="Z254" s="262"/>
      <c r="AA254" s="262"/>
      <c r="AB254" s="262"/>
    </row>
    <row r="255" spans="1:28" s="5" customFormat="1">
      <c r="A255" s="262"/>
      <c r="B255" s="437"/>
      <c r="C255" s="438"/>
      <c r="D255" s="438"/>
      <c r="E255" s="438"/>
      <c r="F255" s="438"/>
      <c r="G255" s="438"/>
      <c r="H255" s="438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62"/>
      <c r="Z255" s="262"/>
      <c r="AA255" s="262"/>
      <c r="AB255" s="262"/>
    </row>
    <row r="256" spans="1:28" s="5" customFormat="1">
      <c r="A256" s="262"/>
      <c r="B256" s="437"/>
      <c r="C256" s="438"/>
      <c r="D256" s="438"/>
      <c r="E256" s="438"/>
      <c r="F256" s="438"/>
      <c r="G256" s="438"/>
      <c r="H256" s="438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62"/>
      <c r="Z256" s="262"/>
      <c r="AA256" s="262"/>
      <c r="AB256" s="262"/>
    </row>
    <row r="257" spans="1:28" s="5" customFormat="1">
      <c r="A257" s="262"/>
      <c r="B257" s="437"/>
      <c r="C257" s="438"/>
      <c r="D257" s="438"/>
      <c r="E257" s="438"/>
      <c r="F257" s="438"/>
      <c r="G257" s="438"/>
      <c r="H257" s="438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62"/>
      <c r="Z257" s="262"/>
      <c r="AA257" s="262"/>
      <c r="AB257" s="262"/>
    </row>
    <row r="258" spans="1:28" s="5" customFormat="1">
      <c r="A258" s="262"/>
      <c r="B258" s="437"/>
      <c r="C258" s="438"/>
      <c r="D258" s="438"/>
      <c r="E258" s="438"/>
      <c r="F258" s="438"/>
      <c r="G258" s="438"/>
      <c r="H258" s="438"/>
      <c r="I258" s="262"/>
      <c r="J258" s="262"/>
      <c r="K258" s="262"/>
      <c r="L258" s="262"/>
      <c r="M258" s="262"/>
      <c r="N258" s="262"/>
      <c r="O258" s="262"/>
      <c r="P258" s="262"/>
      <c r="Q258" s="262"/>
      <c r="R258" s="262"/>
      <c r="S258" s="262"/>
      <c r="T258" s="262"/>
      <c r="U258" s="262"/>
      <c r="V258" s="262"/>
      <c r="W258" s="262"/>
      <c r="X258" s="262"/>
      <c r="Y258" s="262"/>
      <c r="Z258" s="262"/>
      <c r="AA258" s="262"/>
      <c r="AB258" s="262"/>
    </row>
    <row r="259" spans="1:28" s="5" customFormat="1">
      <c r="A259" s="262"/>
      <c r="B259" s="437"/>
      <c r="C259" s="438"/>
      <c r="D259" s="438"/>
      <c r="E259" s="438"/>
      <c r="F259" s="438"/>
      <c r="G259" s="438"/>
      <c r="H259" s="438"/>
      <c r="I259" s="262"/>
      <c r="J259" s="262"/>
      <c r="K259" s="262"/>
      <c r="L259" s="262"/>
      <c r="M259" s="262"/>
      <c r="N259" s="262"/>
      <c r="O259" s="262"/>
      <c r="P259" s="262"/>
      <c r="Q259" s="262"/>
      <c r="R259" s="262"/>
      <c r="S259" s="262"/>
      <c r="T259" s="262"/>
      <c r="U259" s="262"/>
      <c r="V259" s="262"/>
      <c r="W259" s="262"/>
      <c r="X259" s="262"/>
      <c r="Y259" s="262"/>
      <c r="Z259" s="262"/>
      <c r="AA259" s="262"/>
      <c r="AB259" s="262"/>
    </row>
    <row r="260" spans="1:28" s="5" customFormat="1">
      <c r="A260" s="262"/>
      <c r="B260" s="437"/>
      <c r="C260" s="438"/>
      <c r="D260" s="438"/>
      <c r="E260" s="438"/>
      <c r="F260" s="438"/>
      <c r="G260" s="438"/>
      <c r="H260" s="438"/>
      <c r="I260" s="262"/>
      <c r="J260" s="262"/>
      <c r="K260" s="262"/>
      <c r="L260" s="262"/>
      <c r="M260" s="262"/>
      <c r="N260" s="262"/>
      <c r="O260" s="262"/>
      <c r="P260" s="262"/>
      <c r="Q260" s="262"/>
      <c r="R260" s="262"/>
      <c r="S260" s="262"/>
      <c r="T260" s="262"/>
      <c r="U260" s="262"/>
      <c r="V260" s="262"/>
      <c r="W260" s="262"/>
      <c r="X260" s="262"/>
      <c r="Y260" s="262"/>
      <c r="Z260" s="262"/>
      <c r="AA260" s="262"/>
      <c r="AB260" s="262"/>
    </row>
    <row r="261" spans="1:28" s="5" customFormat="1">
      <c r="A261" s="262"/>
      <c r="B261" s="437"/>
      <c r="C261" s="438"/>
      <c r="D261" s="438"/>
      <c r="E261" s="438"/>
      <c r="F261" s="438"/>
      <c r="G261" s="438"/>
      <c r="H261" s="438"/>
      <c r="I261" s="262"/>
      <c r="J261" s="262"/>
      <c r="K261" s="262"/>
      <c r="L261" s="262"/>
      <c r="M261" s="262"/>
      <c r="N261" s="262"/>
      <c r="O261" s="262"/>
      <c r="P261" s="262"/>
      <c r="Q261" s="262"/>
      <c r="R261" s="262"/>
      <c r="S261" s="262"/>
      <c r="T261" s="262"/>
      <c r="U261" s="262"/>
      <c r="V261" s="262"/>
      <c r="W261" s="262"/>
      <c r="X261" s="262"/>
      <c r="Y261" s="262"/>
      <c r="Z261" s="262"/>
      <c r="AA261" s="262"/>
      <c r="AB261" s="262"/>
    </row>
    <row r="262" spans="1:28" s="5" customFormat="1">
      <c r="A262" s="262"/>
      <c r="B262" s="437"/>
      <c r="C262" s="438"/>
      <c r="D262" s="438"/>
      <c r="E262" s="438"/>
      <c r="F262" s="438"/>
      <c r="G262" s="438"/>
      <c r="H262" s="438"/>
      <c r="I262" s="262"/>
      <c r="J262" s="262"/>
      <c r="K262" s="262"/>
      <c r="L262" s="262"/>
      <c r="M262" s="262"/>
      <c r="N262" s="262"/>
      <c r="O262" s="262"/>
      <c r="P262" s="262"/>
      <c r="Q262" s="262"/>
      <c r="R262" s="262"/>
      <c r="S262" s="262"/>
      <c r="T262" s="262"/>
      <c r="U262" s="262"/>
      <c r="V262" s="262"/>
      <c r="W262" s="262"/>
      <c r="X262" s="262"/>
      <c r="Y262" s="262"/>
      <c r="Z262" s="262"/>
      <c r="AA262" s="262"/>
      <c r="AB262" s="262"/>
    </row>
    <row r="263" spans="1:28" s="5" customFormat="1">
      <c r="A263" s="262"/>
      <c r="B263" s="437"/>
      <c r="C263" s="438"/>
      <c r="D263" s="438"/>
      <c r="E263" s="438"/>
      <c r="F263" s="438"/>
      <c r="G263" s="438"/>
      <c r="H263" s="438"/>
      <c r="I263" s="262"/>
      <c r="J263" s="262"/>
      <c r="K263" s="262"/>
      <c r="L263" s="262"/>
      <c r="M263" s="262"/>
      <c r="N263" s="262"/>
      <c r="O263" s="262"/>
      <c r="P263" s="262"/>
      <c r="Q263" s="262"/>
      <c r="R263" s="262"/>
      <c r="S263" s="262"/>
      <c r="T263" s="262"/>
      <c r="U263" s="262"/>
      <c r="V263" s="262"/>
      <c r="W263" s="262"/>
      <c r="X263" s="262"/>
      <c r="Y263" s="262"/>
      <c r="Z263" s="262"/>
      <c r="AA263" s="262"/>
      <c r="AB263" s="262"/>
    </row>
    <row r="264" spans="1:28" s="5" customFormat="1">
      <c r="A264" s="262"/>
      <c r="B264" s="437"/>
      <c r="C264" s="438"/>
      <c r="D264" s="438"/>
      <c r="E264" s="438"/>
      <c r="F264" s="438"/>
      <c r="G264" s="438"/>
      <c r="H264" s="438"/>
      <c r="I264" s="262"/>
      <c r="J264" s="262"/>
      <c r="K264" s="262"/>
      <c r="L264" s="262"/>
      <c r="M264" s="262"/>
      <c r="N264" s="262"/>
      <c r="O264" s="262"/>
      <c r="P264" s="262"/>
      <c r="Q264" s="262"/>
      <c r="R264" s="262"/>
      <c r="S264" s="262"/>
      <c r="T264" s="262"/>
      <c r="U264" s="262"/>
      <c r="V264" s="262"/>
      <c r="W264" s="262"/>
      <c r="X264" s="262"/>
      <c r="Y264" s="262"/>
      <c r="Z264" s="262"/>
      <c r="AA264" s="262"/>
      <c r="AB264" s="262"/>
    </row>
    <row r="265" spans="1:28" s="5" customFormat="1">
      <c r="A265" s="262"/>
      <c r="B265" s="437"/>
      <c r="C265" s="438"/>
      <c r="D265" s="438"/>
      <c r="E265" s="438"/>
      <c r="F265" s="438"/>
      <c r="G265" s="438"/>
      <c r="H265" s="438"/>
      <c r="I265" s="262"/>
      <c r="J265" s="262"/>
      <c r="K265" s="262"/>
      <c r="L265" s="262"/>
      <c r="M265" s="262"/>
      <c r="N265" s="262"/>
      <c r="O265" s="262"/>
      <c r="P265" s="262"/>
      <c r="Q265" s="262"/>
      <c r="R265" s="262"/>
      <c r="S265" s="262"/>
      <c r="T265" s="262"/>
      <c r="U265" s="262"/>
      <c r="V265" s="262"/>
      <c r="W265" s="262"/>
      <c r="X265" s="262"/>
      <c r="Y265" s="262"/>
      <c r="Z265" s="262"/>
      <c r="AA265" s="262"/>
      <c r="AB265" s="262"/>
    </row>
    <row r="266" spans="1:28" s="5" customFormat="1">
      <c r="A266" s="262"/>
      <c r="B266" s="437"/>
      <c r="C266" s="438"/>
      <c r="D266" s="438"/>
      <c r="E266" s="438"/>
      <c r="F266" s="438"/>
      <c r="G266" s="438"/>
      <c r="H266" s="438"/>
      <c r="I266" s="262"/>
      <c r="J266" s="262"/>
      <c r="K266" s="262"/>
      <c r="L266" s="262"/>
      <c r="M266" s="262"/>
      <c r="N266" s="262"/>
      <c r="O266" s="262"/>
      <c r="P266" s="262"/>
      <c r="Q266" s="262"/>
      <c r="R266" s="262"/>
      <c r="S266" s="262"/>
      <c r="T266" s="262"/>
      <c r="U266" s="262"/>
      <c r="V266" s="262"/>
      <c r="W266" s="262"/>
      <c r="X266" s="262"/>
      <c r="Y266" s="262"/>
      <c r="Z266" s="262"/>
      <c r="AA266" s="262"/>
      <c r="AB266" s="262"/>
    </row>
    <row r="267" spans="1:28" s="5" customFormat="1">
      <c r="A267" s="262"/>
      <c r="B267" s="437"/>
      <c r="C267" s="438"/>
      <c r="D267" s="438"/>
      <c r="E267" s="438"/>
      <c r="F267" s="438"/>
      <c r="G267" s="438"/>
      <c r="H267" s="438"/>
      <c r="I267" s="262"/>
      <c r="J267" s="262"/>
      <c r="K267" s="262"/>
      <c r="L267" s="262"/>
      <c r="M267" s="262"/>
      <c r="N267" s="262"/>
      <c r="O267" s="262"/>
      <c r="P267" s="262"/>
      <c r="Q267" s="262"/>
      <c r="R267" s="262"/>
      <c r="S267" s="262"/>
      <c r="T267" s="262"/>
      <c r="U267" s="262"/>
      <c r="V267" s="262"/>
      <c r="W267" s="262"/>
      <c r="X267" s="262"/>
      <c r="Y267" s="262"/>
      <c r="Z267" s="262"/>
      <c r="AA267" s="262"/>
      <c r="AB267" s="262"/>
    </row>
    <row r="268" spans="1:28" s="5" customFormat="1">
      <c r="A268" s="262"/>
      <c r="B268" s="437"/>
      <c r="C268" s="438"/>
      <c r="D268" s="438"/>
      <c r="E268" s="438"/>
      <c r="F268" s="438"/>
      <c r="G268" s="438"/>
      <c r="H268" s="438"/>
      <c r="I268" s="262"/>
      <c r="J268" s="262"/>
      <c r="K268" s="262"/>
      <c r="L268" s="262"/>
      <c r="M268" s="262"/>
      <c r="N268" s="262"/>
      <c r="O268" s="262"/>
      <c r="P268" s="262"/>
      <c r="Q268" s="262"/>
      <c r="R268" s="262"/>
      <c r="S268" s="262"/>
      <c r="T268" s="262"/>
      <c r="U268" s="262"/>
      <c r="V268" s="262"/>
      <c r="W268" s="262"/>
      <c r="X268" s="262"/>
      <c r="Y268" s="262"/>
      <c r="Z268" s="262"/>
      <c r="AA268" s="262"/>
      <c r="AB268" s="262"/>
    </row>
    <row r="269" spans="1:28" s="5" customFormat="1">
      <c r="A269" s="262"/>
      <c r="B269" s="437"/>
      <c r="C269" s="438"/>
      <c r="D269" s="438"/>
      <c r="E269" s="438"/>
      <c r="F269" s="438"/>
      <c r="G269" s="438"/>
      <c r="H269" s="438"/>
      <c r="I269" s="262"/>
      <c r="J269" s="262"/>
      <c r="K269" s="262"/>
      <c r="L269" s="262"/>
      <c r="M269" s="262"/>
      <c r="N269" s="262"/>
      <c r="O269" s="262"/>
      <c r="P269" s="262"/>
      <c r="Q269" s="262"/>
      <c r="R269" s="262"/>
      <c r="S269" s="262"/>
      <c r="T269" s="262"/>
      <c r="U269" s="262"/>
      <c r="V269" s="262"/>
      <c r="W269" s="262"/>
      <c r="X269" s="262"/>
      <c r="Y269" s="262"/>
      <c r="Z269" s="262"/>
      <c r="AA269" s="262"/>
      <c r="AB269" s="262"/>
    </row>
    <row r="270" spans="1:28" s="5" customFormat="1">
      <c r="A270" s="262"/>
      <c r="B270" s="437"/>
      <c r="C270" s="438"/>
      <c r="D270" s="438"/>
      <c r="E270" s="438"/>
      <c r="F270" s="438"/>
      <c r="G270" s="438"/>
      <c r="H270" s="438"/>
      <c r="I270" s="262"/>
      <c r="J270" s="262"/>
      <c r="K270" s="262"/>
      <c r="L270" s="262"/>
      <c r="M270" s="262"/>
      <c r="N270" s="262"/>
      <c r="O270" s="262"/>
      <c r="P270" s="262"/>
      <c r="Q270" s="262"/>
      <c r="R270" s="262"/>
      <c r="S270" s="262"/>
      <c r="T270" s="262"/>
      <c r="U270" s="262"/>
      <c r="V270" s="262"/>
      <c r="W270" s="262"/>
      <c r="X270" s="262"/>
      <c r="Y270" s="262"/>
      <c r="Z270" s="262"/>
      <c r="AA270" s="262"/>
      <c r="AB270" s="262"/>
    </row>
    <row r="271" spans="1:28" s="5" customFormat="1">
      <c r="A271" s="262"/>
      <c r="B271" s="437"/>
      <c r="C271" s="438"/>
      <c r="D271" s="438"/>
      <c r="E271" s="438"/>
      <c r="F271" s="438"/>
      <c r="G271" s="438"/>
      <c r="H271" s="438"/>
      <c r="I271" s="262"/>
      <c r="J271" s="262"/>
      <c r="K271" s="262"/>
      <c r="L271" s="262"/>
      <c r="M271" s="262"/>
      <c r="N271" s="262"/>
      <c r="O271" s="262"/>
      <c r="P271" s="262"/>
      <c r="Q271" s="262"/>
      <c r="R271" s="262"/>
      <c r="S271" s="262"/>
      <c r="T271" s="262"/>
      <c r="U271" s="262"/>
      <c r="V271" s="262"/>
      <c r="W271" s="262"/>
      <c r="X271" s="262"/>
      <c r="Y271" s="262"/>
      <c r="Z271" s="262"/>
      <c r="AA271" s="262"/>
      <c r="AB271" s="262"/>
    </row>
    <row r="272" spans="1:28" s="5" customFormat="1">
      <c r="A272" s="262"/>
      <c r="B272" s="437"/>
      <c r="C272" s="438"/>
      <c r="D272" s="438"/>
      <c r="E272" s="438"/>
      <c r="F272" s="438"/>
      <c r="G272" s="438"/>
      <c r="H272" s="438"/>
      <c r="I272" s="262"/>
      <c r="J272" s="262"/>
      <c r="K272" s="262"/>
      <c r="L272" s="262"/>
      <c r="M272" s="262"/>
      <c r="N272" s="262"/>
      <c r="O272" s="262"/>
      <c r="P272" s="262"/>
      <c r="Q272" s="262"/>
      <c r="R272" s="262"/>
      <c r="S272" s="262"/>
      <c r="T272" s="262"/>
      <c r="U272" s="262"/>
      <c r="V272" s="262"/>
      <c r="W272" s="262"/>
      <c r="X272" s="262"/>
      <c r="Y272" s="262"/>
      <c r="Z272" s="262"/>
      <c r="AA272" s="262"/>
      <c r="AB272" s="262"/>
    </row>
    <row r="273" spans="1:28" s="5" customFormat="1">
      <c r="A273" s="262"/>
      <c r="B273" s="437"/>
      <c r="C273" s="438"/>
      <c r="D273" s="438"/>
      <c r="E273" s="438"/>
      <c r="F273" s="438"/>
      <c r="G273" s="438"/>
      <c r="H273" s="438"/>
      <c r="I273" s="262"/>
      <c r="J273" s="262"/>
      <c r="K273" s="262"/>
      <c r="L273" s="262"/>
      <c r="M273" s="262"/>
      <c r="N273" s="262"/>
      <c r="O273" s="262"/>
      <c r="P273" s="262"/>
      <c r="Q273" s="262"/>
      <c r="R273" s="262"/>
      <c r="S273" s="262"/>
      <c r="T273" s="262"/>
      <c r="U273" s="262"/>
      <c r="V273" s="262"/>
      <c r="W273" s="262"/>
      <c r="X273" s="262"/>
      <c r="Y273" s="262"/>
      <c r="Z273" s="262"/>
      <c r="AA273" s="262"/>
      <c r="AB273" s="262"/>
    </row>
    <row r="274" spans="1:28" s="5" customFormat="1">
      <c r="A274" s="262"/>
      <c r="B274" s="437"/>
      <c r="C274" s="438"/>
      <c r="D274" s="438"/>
      <c r="E274" s="438"/>
      <c r="F274" s="438"/>
      <c r="G274" s="438"/>
      <c r="H274" s="438"/>
      <c r="I274" s="262"/>
      <c r="J274" s="262"/>
      <c r="K274" s="262"/>
      <c r="L274" s="262"/>
      <c r="M274" s="262"/>
      <c r="N274" s="262"/>
      <c r="O274" s="262"/>
      <c r="P274" s="262"/>
      <c r="Q274" s="262"/>
      <c r="R274" s="262"/>
      <c r="S274" s="262"/>
      <c r="T274" s="262"/>
      <c r="U274" s="262"/>
      <c r="V274" s="262"/>
      <c r="W274" s="262"/>
      <c r="X274" s="262"/>
      <c r="Y274" s="262"/>
      <c r="Z274" s="262"/>
      <c r="AA274" s="262"/>
      <c r="AB274" s="262"/>
    </row>
    <row r="275" spans="1:28" s="5" customFormat="1">
      <c r="A275" s="262"/>
      <c r="B275" s="437"/>
      <c r="C275" s="438"/>
      <c r="D275" s="438"/>
      <c r="E275" s="438"/>
      <c r="F275" s="438"/>
      <c r="G275" s="438"/>
      <c r="H275" s="438"/>
      <c r="I275" s="262"/>
      <c r="J275" s="262"/>
      <c r="K275" s="262"/>
      <c r="L275" s="262"/>
      <c r="M275" s="262"/>
      <c r="N275" s="262"/>
      <c r="O275" s="262"/>
      <c r="P275" s="262"/>
      <c r="Q275" s="262"/>
      <c r="R275" s="262"/>
      <c r="S275" s="262"/>
      <c r="T275" s="262"/>
      <c r="U275" s="262"/>
      <c r="V275" s="262"/>
      <c r="W275" s="262"/>
      <c r="X275" s="262"/>
      <c r="Y275" s="262"/>
      <c r="Z275" s="262"/>
      <c r="AA275" s="262"/>
      <c r="AB275" s="262"/>
    </row>
    <row r="276" spans="1:28" s="5" customFormat="1">
      <c r="A276" s="262"/>
      <c r="B276" s="437"/>
      <c r="C276" s="438"/>
      <c r="D276" s="438"/>
      <c r="E276" s="438"/>
      <c r="F276" s="438"/>
      <c r="G276" s="438"/>
      <c r="H276" s="438"/>
      <c r="I276" s="262"/>
      <c r="J276" s="262"/>
      <c r="K276" s="262"/>
      <c r="L276" s="262"/>
      <c r="M276" s="262"/>
      <c r="N276" s="262"/>
      <c r="O276" s="262"/>
      <c r="P276" s="262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262"/>
      <c r="AB276" s="262"/>
    </row>
    <row r="277" spans="1:28" s="5" customFormat="1">
      <c r="A277" s="262"/>
      <c r="B277" s="437"/>
      <c r="C277" s="438"/>
      <c r="D277" s="438"/>
      <c r="E277" s="438"/>
      <c r="F277" s="438"/>
      <c r="G277" s="438"/>
      <c r="H277" s="438"/>
      <c r="I277" s="262"/>
      <c r="J277" s="262"/>
      <c r="K277" s="262"/>
      <c r="L277" s="262"/>
      <c r="M277" s="262"/>
      <c r="N277" s="262"/>
      <c r="O277" s="262"/>
      <c r="P277" s="262"/>
      <c r="Q277" s="262"/>
      <c r="R277" s="262"/>
      <c r="S277" s="262"/>
      <c r="T277" s="262"/>
      <c r="U277" s="262"/>
      <c r="V277" s="262"/>
      <c r="W277" s="262"/>
      <c r="X277" s="262"/>
      <c r="Y277" s="262"/>
      <c r="Z277" s="262"/>
      <c r="AA277" s="262"/>
      <c r="AB277" s="262"/>
    </row>
    <row r="278" spans="1:28" s="5" customFormat="1">
      <c r="A278" s="262"/>
      <c r="B278" s="437"/>
      <c r="C278" s="438"/>
      <c r="D278" s="438"/>
      <c r="E278" s="438"/>
      <c r="F278" s="438"/>
      <c r="G278" s="438"/>
      <c r="H278" s="438"/>
      <c r="I278" s="262"/>
      <c r="J278" s="262"/>
      <c r="K278" s="262"/>
      <c r="L278" s="262"/>
      <c r="M278" s="262"/>
      <c r="N278" s="262"/>
      <c r="O278" s="262"/>
      <c r="P278" s="262"/>
      <c r="Q278" s="262"/>
      <c r="R278" s="262"/>
      <c r="S278" s="262"/>
      <c r="T278" s="262"/>
      <c r="U278" s="262"/>
      <c r="V278" s="262"/>
      <c r="W278" s="262"/>
      <c r="X278" s="262"/>
      <c r="Y278" s="262"/>
      <c r="Z278" s="262"/>
      <c r="AA278" s="262"/>
      <c r="AB278" s="262"/>
    </row>
    <row r="279" spans="1:28" s="5" customFormat="1">
      <c r="A279" s="262"/>
      <c r="B279" s="437"/>
      <c r="C279" s="438"/>
      <c r="D279" s="438"/>
      <c r="E279" s="438"/>
      <c r="F279" s="438"/>
      <c r="G279" s="438"/>
      <c r="H279" s="438"/>
      <c r="I279" s="262"/>
      <c r="J279" s="262"/>
      <c r="K279" s="262"/>
      <c r="L279" s="262"/>
      <c r="M279" s="262"/>
      <c r="N279" s="262"/>
      <c r="O279" s="262"/>
      <c r="P279" s="262"/>
      <c r="Q279" s="262"/>
      <c r="R279" s="262"/>
      <c r="S279" s="262"/>
      <c r="T279" s="262"/>
      <c r="U279" s="262"/>
      <c r="V279" s="262"/>
      <c r="W279" s="262"/>
      <c r="X279" s="262"/>
      <c r="Y279" s="262"/>
      <c r="Z279" s="262"/>
      <c r="AA279" s="262"/>
      <c r="AB279" s="262"/>
    </row>
    <row r="280" spans="1:28" s="5" customFormat="1">
      <c r="A280" s="262"/>
      <c r="B280" s="437"/>
      <c r="C280" s="438"/>
      <c r="D280" s="438"/>
      <c r="E280" s="438"/>
      <c r="F280" s="438"/>
      <c r="G280" s="438"/>
      <c r="H280" s="438"/>
      <c r="I280" s="262"/>
      <c r="J280" s="262"/>
      <c r="K280" s="262"/>
      <c r="L280" s="262"/>
      <c r="M280" s="262"/>
      <c r="N280" s="262"/>
      <c r="O280" s="262"/>
      <c r="P280" s="262"/>
      <c r="Q280" s="262"/>
      <c r="R280" s="262"/>
      <c r="S280" s="262"/>
      <c r="T280" s="262"/>
      <c r="U280" s="262"/>
      <c r="V280" s="262"/>
      <c r="W280" s="262"/>
      <c r="X280" s="262"/>
      <c r="Y280" s="262"/>
      <c r="Z280" s="262"/>
      <c r="AA280" s="262"/>
      <c r="AB280" s="262"/>
    </row>
    <row r="281" spans="1:28" s="5" customFormat="1">
      <c r="A281" s="262"/>
      <c r="B281" s="437"/>
      <c r="C281" s="438"/>
      <c r="D281" s="438"/>
      <c r="E281" s="438"/>
      <c r="F281" s="438"/>
      <c r="G281" s="438"/>
      <c r="H281" s="438"/>
      <c r="I281" s="262"/>
      <c r="J281" s="262"/>
      <c r="K281" s="262"/>
      <c r="L281" s="262"/>
      <c r="M281" s="262"/>
      <c r="N281" s="262"/>
      <c r="O281" s="262"/>
      <c r="P281" s="262"/>
      <c r="Q281" s="262"/>
      <c r="R281" s="262"/>
      <c r="S281" s="262"/>
      <c r="T281" s="262"/>
      <c r="U281" s="262"/>
      <c r="V281" s="262"/>
      <c r="W281" s="262"/>
      <c r="X281" s="262"/>
      <c r="Y281" s="262"/>
      <c r="Z281" s="262"/>
      <c r="AA281" s="262"/>
      <c r="AB281" s="262"/>
    </row>
    <row r="282" spans="1:28" s="5" customFormat="1">
      <c r="A282" s="262"/>
      <c r="B282" s="437"/>
      <c r="C282" s="438"/>
      <c r="D282" s="438"/>
      <c r="E282" s="438"/>
      <c r="F282" s="438"/>
      <c r="G282" s="438"/>
      <c r="H282" s="438"/>
      <c r="I282" s="262"/>
      <c r="J282" s="262"/>
      <c r="K282" s="262"/>
      <c r="L282" s="262"/>
      <c r="M282" s="262"/>
      <c r="N282" s="262"/>
      <c r="O282" s="262"/>
      <c r="P282" s="262"/>
      <c r="Q282" s="262"/>
      <c r="R282" s="262"/>
      <c r="S282" s="262"/>
      <c r="T282" s="262"/>
      <c r="U282" s="262"/>
      <c r="V282" s="262"/>
      <c r="W282" s="262"/>
      <c r="X282" s="262"/>
      <c r="Y282" s="262"/>
      <c r="Z282" s="262"/>
      <c r="AA282" s="262"/>
      <c r="AB282" s="262"/>
    </row>
    <row r="283" spans="1:28" s="5" customFormat="1">
      <c r="A283" s="262"/>
      <c r="B283" s="437"/>
      <c r="C283" s="438"/>
      <c r="D283" s="438"/>
      <c r="E283" s="438"/>
      <c r="F283" s="438"/>
      <c r="G283" s="438"/>
      <c r="H283" s="438"/>
      <c r="I283" s="262"/>
      <c r="J283" s="262"/>
      <c r="K283" s="262"/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62"/>
      <c r="Z283" s="262"/>
      <c r="AA283" s="262"/>
      <c r="AB283" s="262"/>
    </row>
    <row r="284" spans="1:28" s="5" customFormat="1">
      <c r="A284" s="262"/>
      <c r="B284" s="437"/>
      <c r="C284" s="438"/>
      <c r="D284" s="438"/>
      <c r="E284" s="438"/>
      <c r="F284" s="438"/>
      <c r="G284" s="438"/>
      <c r="H284" s="438"/>
      <c r="I284" s="262"/>
      <c r="J284" s="262"/>
      <c r="K284" s="262"/>
      <c r="L284" s="262"/>
      <c r="M284" s="262"/>
      <c r="N284" s="262"/>
      <c r="O284" s="262"/>
      <c r="P284" s="262"/>
      <c r="Q284" s="262"/>
      <c r="R284" s="262"/>
      <c r="S284" s="262"/>
      <c r="T284" s="262"/>
      <c r="U284" s="262"/>
      <c r="V284" s="262"/>
      <c r="W284" s="262"/>
      <c r="X284" s="262"/>
      <c r="Y284" s="262"/>
      <c r="Z284" s="262"/>
      <c r="AA284" s="262"/>
      <c r="AB284" s="262"/>
    </row>
    <row r="285" spans="1:28" s="5" customFormat="1">
      <c r="A285" s="262"/>
      <c r="B285" s="437"/>
      <c r="C285" s="438"/>
      <c r="D285" s="438"/>
      <c r="E285" s="438"/>
      <c r="F285" s="438"/>
      <c r="G285" s="438"/>
      <c r="H285" s="438"/>
      <c r="I285" s="262"/>
      <c r="J285" s="262"/>
      <c r="K285" s="262"/>
      <c r="L285" s="262"/>
      <c r="M285" s="262"/>
      <c r="N285" s="262"/>
      <c r="O285" s="262"/>
      <c r="P285" s="262"/>
      <c r="Q285" s="262"/>
      <c r="R285" s="262"/>
      <c r="S285" s="262"/>
      <c r="T285" s="262"/>
      <c r="U285" s="262"/>
      <c r="V285" s="262"/>
      <c r="W285" s="262"/>
      <c r="X285" s="262"/>
      <c r="Y285" s="262"/>
      <c r="Z285" s="262"/>
      <c r="AA285" s="262"/>
      <c r="AB285" s="262"/>
    </row>
    <row r="286" spans="1:28" s="5" customFormat="1">
      <c r="A286" s="262"/>
      <c r="B286" s="437"/>
      <c r="C286" s="438"/>
      <c r="D286" s="438"/>
      <c r="E286" s="438"/>
      <c r="F286" s="438"/>
      <c r="G286" s="438"/>
      <c r="H286" s="438"/>
      <c r="I286" s="262"/>
      <c r="J286" s="262"/>
      <c r="K286" s="262"/>
      <c r="L286" s="262"/>
      <c r="M286" s="262"/>
      <c r="N286" s="262"/>
      <c r="O286" s="262"/>
      <c r="P286" s="262"/>
      <c r="Q286" s="262"/>
      <c r="R286" s="262"/>
      <c r="S286" s="262"/>
      <c r="T286" s="262"/>
      <c r="U286" s="262"/>
      <c r="V286" s="262"/>
      <c r="W286" s="262"/>
      <c r="X286" s="262"/>
      <c r="Y286" s="262"/>
      <c r="Z286" s="262"/>
      <c r="AA286" s="262"/>
      <c r="AB286" s="262"/>
    </row>
    <row r="287" spans="1:28" s="5" customFormat="1">
      <c r="A287" s="262"/>
      <c r="B287" s="437"/>
      <c r="C287" s="438"/>
      <c r="D287" s="438"/>
      <c r="E287" s="438"/>
      <c r="F287" s="438"/>
      <c r="G287" s="438"/>
      <c r="H287" s="438"/>
      <c r="I287" s="262"/>
      <c r="J287" s="262"/>
      <c r="K287" s="262"/>
      <c r="L287" s="262"/>
      <c r="M287" s="262"/>
      <c r="N287" s="262"/>
      <c r="O287" s="262"/>
      <c r="P287" s="262"/>
      <c r="Q287" s="262"/>
      <c r="R287" s="262"/>
      <c r="S287" s="262"/>
      <c r="T287" s="262"/>
      <c r="U287" s="262"/>
      <c r="V287" s="262"/>
      <c r="W287" s="262"/>
      <c r="X287" s="262"/>
      <c r="Y287" s="262"/>
      <c r="Z287" s="262"/>
      <c r="AA287" s="262"/>
      <c r="AB287" s="262"/>
    </row>
    <row r="288" spans="1:28" s="5" customFormat="1">
      <c r="A288" s="262"/>
      <c r="B288" s="437"/>
      <c r="C288" s="438"/>
      <c r="D288" s="438"/>
      <c r="E288" s="438"/>
      <c r="F288" s="438"/>
      <c r="G288" s="438"/>
      <c r="H288" s="438"/>
      <c r="I288" s="262"/>
      <c r="J288" s="262"/>
      <c r="K288" s="262"/>
      <c r="L288" s="262"/>
      <c r="M288" s="262"/>
      <c r="N288" s="262"/>
      <c r="O288" s="262"/>
      <c r="P288" s="262"/>
      <c r="Q288" s="262"/>
      <c r="R288" s="262"/>
      <c r="S288" s="262"/>
      <c r="T288" s="262"/>
      <c r="U288" s="262"/>
      <c r="V288" s="262"/>
      <c r="W288" s="262"/>
      <c r="X288" s="262"/>
      <c r="Y288" s="262"/>
      <c r="Z288" s="262"/>
      <c r="AA288" s="262"/>
      <c r="AB288" s="262"/>
    </row>
    <row r="289" spans="1:28" s="5" customFormat="1">
      <c r="A289" s="262"/>
      <c r="B289" s="437"/>
      <c r="C289" s="438"/>
      <c r="D289" s="438"/>
      <c r="E289" s="438"/>
      <c r="F289" s="438"/>
      <c r="G289" s="438"/>
      <c r="H289" s="438"/>
      <c r="I289" s="262"/>
      <c r="J289" s="262"/>
      <c r="K289" s="262"/>
      <c r="L289" s="262"/>
      <c r="M289" s="262"/>
      <c r="N289" s="262"/>
      <c r="O289" s="262"/>
      <c r="P289" s="262"/>
      <c r="Q289" s="262"/>
      <c r="R289" s="262"/>
      <c r="S289" s="262"/>
      <c r="T289" s="262"/>
      <c r="U289" s="262"/>
      <c r="V289" s="262"/>
      <c r="W289" s="262"/>
      <c r="X289" s="262"/>
      <c r="Y289" s="262"/>
      <c r="Z289" s="262"/>
      <c r="AA289" s="262"/>
      <c r="AB289" s="262"/>
    </row>
    <row r="290" spans="1:28" s="5" customFormat="1">
      <c r="A290" s="262"/>
      <c r="B290" s="437"/>
      <c r="C290" s="438"/>
      <c r="D290" s="438"/>
      <c r="E290" s="438"/>
      <c r="F290" s="438"/>
      <c r="G290" s="438"/>
      <c r="H290" s="438"/>
      <c r="I290" s="262"/>
      <c r="J290" s="262"/>
      <c r="K290" s="262"/>
      <c r="L290" s="262"/>
      <c r="M290" s="262"/>
      <c r="N290" s="262"/>
      <c r="O290" s="262"/>
      <c r="P290" s="262"/>
      <c r="Q290" s="262"/>
      <c r="R290" s="262"/>
      <c r="S290" s="262"/>
      <c r="T290" s="262"/>
      <c r="U290" s="262"/>
      <c r="V290" s="262"/>
      <c r="W290" s="262"/>
      <c r="X290" s="262"/>
      <c r="Y290" s="262"/>
      <c r="Z290" s="262"/>
      <c r="AA290" s="262"/>
      <c r="AB290" s="262"/>
    </row>
    <row r="291" spans="1:28" s="5" customFormat="1">
      <c r="A291" s="262"/>
      <c r="B291" s="437"/>
      <c r="C291" s="438"/>
      <c r="D291" s="438"/>
      <c r="E291" s="438"/>
      <c r="F291" s="438"/>
      <c r="G291" s="438"/>
      <c r="H291" s="438"/>
      <c r="I291" s="262"/>
      <c r="J291" s="262"/>
      <c r="K291" s="262"/>
      <c r="L291" s="262"/>
      <c r="M291" s="262"/>
      <c r="N291" s="262"/>
      <c r="O291" s="262"/>
      <c r="P291" s="262"/>
      <c r="Q291" s="262"/>
      <c r="R291" s="262"/>
      <c r="S291" s="262"/>
      <c r="T291" s="262"/>
      <c r="U291" s="262"/>
      <c r="V291" s="262"/>
      <c r="W291" s="262"/>
      <c r="X291" s="262"/>
      <c r="Y291" s="262"/>
      <c r="Z291" s="262"/>
      <c r="AA291" s="262"/>
      <c r="AB291" s="262"/>
    </row>
    <row r="292" spans="1:28" s="5" customFormat="1">
      <c r="A292" s="262"/>
      <c r="B292" s="437"/>
      <c r="C292" s="438"/>
      <c r="D292" s="438"/>
      <c r="E292" s="438"/>
      <c r="F292" s="438"/>
      <c r="G292" s="438"/>
      <c r="H292" s="438"/>
      <c r="I292" s="262"/>
      <c r="J292" s="262"/>
      <c r="K292" s="262"/>
      <c r="L292" s="262"/>
      <c r="M292" s="262"/>
      <c r="N292" s="262"/>
      <c r="O292" s="262"/>
      <c r="P292" s="262"/>
      <c r="Q292" s="262"/>
      <c r="R292" s="262"/>
      <c r="S292" s="262"/>
      <c r="T292" s="262"/>
      <c r="U292" s="262"/>
      <c r="V292" s="262"/>
      <c r="W292" s="262"/>
      <c r="X292" s="262"/>
      <c r="Y292" s="262"/>
      <c r="Z292" s="262"/>
      <c r="AA292" s="262"/>
      <c r="AB292" s="262"/>
    </row>
    <row r="293" spans="1:28" s="5" customFormat="1">
      <c r="A293" s="262"/>
      <c r="B293" s="437"/>
      <c r="C293" s="438"/>
      <c r="D293" s="438"/>
      <c r="E293" s="438"/>
      <c r="F293" s="438"/>
      <c r="G293" s="438"/>
      <c r="H293" s="438"/>
      <c r="I293" s="262"/>
      <c r="J293" s="262"/>
      <c r="K293" s="262"/>
      <c r="L293" s="262"/>
      <c r="M293" s="262"/>
      <c r="N293" s="262"/>
      <c r="O293" s="262"/>
      <c r="P293" s="262"/>
      <c r="Q293" s="262"/>
      <c r="R293" s="262"/>
      <c r="S293" s="262"/>
      <c r="T293" s="262"/>
      <c r="U293" s="262"/>
      <c r="V293" s="262"/>
      <c r="W293" s="262"/>
      <c r="X293" s="262"/>
      <c r="Y293" s="262"/>
      <c r="Z293" s="262"/>
      <c r="AA293" s="262"/>
      <c r="AB293" s="262"/>
    </row>
    <row r="294" spans="1:28" s="5" customFormat="1">
      <c r="A294" s="262"/>
      <c r="B294" s="437"/>
      <c r="C294" s="438"/>
      <c r="D294" s="438"/>
      <c r="E294" s="438"/>
      <c r="F294" s="438"/>
      <c r="G294" s="438"/>
      <c r="H294" s="438"/>
      <c r="I294" s="262"/>
      <c r="J294" s="262"/>
      <c r="K294" s="262"/>
      <c r="L294" s="262"/>
      <c r="M294" s="262"/>
      <c r="N294" s="262"/>
      <c r="O294" s="262"/>
      <c r="P294" s="262"/>
      <c r="Q294" s="262"/>
      <c r="R294" s="262"/>
      <c r="S294" s="262"/>
      <c r="T294" s="262"/>
      <c r="U294" s="262"/>
      <c r="V294" s="262"/>
      <c r="W294" s="262"/>
      <c r="X294" s="262"/>
      <c r="Y294" s="262"/>
      <c r="Z294" s="262"/>
      <c r="AA294" s="262"/>
      <c r="AB294" s="262"/>
    </row>
    <row r="295" spans="1:28" s="5" customFormat="1">
      <c r="A295" s="262"/>
      <c r="B295" s="437"/>
      <c r="C295" s="438"/>
      <c r="D295" s="438"/>
      <c r="E295" s="438"/>
      <c r="F295" s="438"/>
      <c r="G295" s="438"/>
      <c r="H295" s="438"/>
      <c r="I295" s="262"/>
      <c r="J295" s="262"/>
      <c r="K295" s="262"/>
      <c r="L295" s="262"/>
      <c r="M295" s="262"/>
      <c r="N295" s="262"/>
      <c r="O295" s="262"/>
      <c r="P295" s="262"/>
      <c r="Q295" s="262"/>
      <c r="R295" s="262"/>
      <c r="S295" s="262"/>
      <c r="T295" s="262"/>
      <c r="U295" s="262"/>
      <c r="V295" s="262"/>
      <c r="W295" s="262"/>
      <c r="X295" s="262"/>
      <c r="Y295" s="262"/>
      <c r="Z295" s="262"/>
      <c r="AA295" s="262"/>
      <c r="AB295" s="262"/>
    </row>
    <row r="296" spans="1:28" s="5" customFormat="1">
      <c r="A296" s="262"/>
      <c r="B296" s="437"/>
      <c r="C296" s="438"/>
      <c r="D296" s="438"/>
      <c r="E296" s="438"/>
      <c r="F296" s="438"/>
      <c r="G296" s="438"/>
      <c r="H296" s="438"/>
      <c r="I296" s="262"/>
      <c r="J296" s="262"/>
      <c r="K296" s="262"/>
      <c r="L296" s="262"/>
      <c r="M296" s="262"/>
      <c r="N296" s="262"/>
      <c r="O296" s="262"/>
      <c r="P296" s="262"/>
      <c r="Q296" s="262"/>
      <c r="R296" s="262"/>
      <c r="S296" s="262"/>
      <c r="T296" s="262"/>
      <c r="U296" s="262"/>
      <c r="V296" s="262"/>
      <c r="W296" s="262"/>
      <c r="X296" s="262"/>
      <c r="Y296" s="262"/>
      <c r="Z296" s="262"/>
      <c r="AA296" s="262"/>
      <c r="AB296" s="262"/>
    </row>
    <row r="297" spans="1:28" s="5" customFormat="1">
      <c r="A297" s="262"/>
      <c r="B297" s="437"/>
      <c r="C297" s="438"/>
      <c r="D297" s="438"/>
      <c r="E297" s="438"/>
      <c r="F297" s="438"/>
      <c r="G297" s="438"/>
      <c r="H297" s="438"/>
      <c r="I297" s="262"/>
      <c r="J297" s="262"/>
      <c r="K297" s="262"/>
      <c r="L297" s="262"/>
      <c r="M297" s="262"/>
      <c r="N297" s="262"/>
      <c r="O297" s="262"/>
      <c r="P297" s="262"/>
      <c r="Q297" s="262"/>
      <c r="R297" s="262"/>
      <c r="S297" s="262"/>
      <c r="T297" s="262"/>
      <c r="U297" s="262"/>
      <c r="V297" s="262"/>
      <c r="W297" s="262"/>
      <c r="X297" s="262"/>
      <c r="Y297" s="262"/>
      <c r="Z297" s="262"/>
      <c r="AA297" s="262"/>
      <c r="AB297" s="262"/>
    </row>
    <row r="298" spans="1:28" s="5" customFormat="1">
      <c r="A298" s="262"/>
      <c r="B298" s="437"/>
      <c r="C298" s="438"/>
      <c r="D298" s="438"/>
      <c r="E298" s="438"/>
      <c r="F298" s="438"/>
      <c r="G298" s="438"/>
      <c r="H298" s="438"/>
      <c r="I298" s="262"/>
      <c r="J298" s="262"/>
      <c r="K298" s="262"/>
      <c r="L298" s="262"/>
      <c r="M298" s="262"/>
      <c r="N298" s="262"/>
      <c r="O298" s="262"/>
      <c r="P298" s="262"/>
      <c r="Q298" s="262"/>
      <c r="R298" s="262"/>
      <c r="S298" s="262"/>
      <c r="T298" s="262"/>
      <c r="U298" s="262"/>
      <c r="V298" s="262"/>
      <c r="W298" s="262"/>
      <c r="X298" s="262"/>
      <c r="Y298" s="262"/>
      <c r="Z298" s="262"/>
      <c r="AA298" s="262"/>
      <c r="AB298" s="262"/>
    </row>
    <row r="299" spans="1:28" s="5" customFormat="1">
      <c r="A299" s="262"/>
      <c r="B299" s="437"/>
      <c r="C299" s="438"/>
      <c r="D299" s="438"/>
      <c r="E299" s="438"/>
      <c r="F299" s="438"/>
      <c r="G299" s="438"/>
      <c r="H299" s="438"/>
      <c r="I299" s="262"/>
      <c r="J299" s="262"/>
      <c r="K299" s="262"/>
      <c r="L299" s="262"/>
      <c r="M299" s="262"/>
      <c r="N299" s="262"/>
      <c r="O299" s="262"/>
      <c r="P299" s="262"/>
      <c r="Q299" s="262"/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</row>
    <row r="300" spans="1:28" s="5" customFormat="1">
      <c r="A300" s="262"/>
      <c r="B300" s="437"/>
      <c r="C300" s="438"/>
      <c r="D300" s="438"/>
      <c r="E300" s="438"/>
      <c r="F300" s="438"/>
      <c r="G300" s="438"/>
      <c r="H300" s="438"/>
      <c r="I300" s="262"/>
      <c r="J300" s="262"/>
      <c r="K300" s="262"/>
      <c r="L300" s="262"/>
      <c r="M300" s="262"/>
      <c r="N300" s="262"/>
      <c r="O300" s="262"/>
      <c r="P300" s="262"/>
      <c r="Q300" s="262"/>
      <c r="R300" s="262"/>
      <c r="S300" s="262"/>
      <c r="T300" s="262"/>
      <c r="U300" s="262"/>
      <c r="V300" s="262"/>
      <c r="W300" s="262"/>
      <c r="X300" s="262"/>
      <c r="Y300" s="262"/>
      <c r="Z300" s="262"/>
      <c r="AA300" s="262"/>
      <c r="AB300" s="262"/>
    </row>
    <row r="301" spans="1:28" s="5" customFormat="1">
      <c r="A301" s="262"/>
      <c r="B301" s="437"/>
      <c r="C301" s="438"/>
      <c r="D301" s="438"/>
      <c r="E301" s="438"/>
      <c r="F301" s="438"/>
      <c r="G301" s="438"/>
      <c r="H301" s="438"/>
      <c r="I301" s="262"/>
      <c r="J301" s="262"/>
      <c r="K301" s="262"/>
      <c r="L301" s="262"/>
      <c r="M301" s="262"/>
      <c r="N301" s="262"/>
      <c r="O301" s="262"/>
      <c r="P301" s="262"/>
      <c r="Q301" s="262"/>
      <c r="R301" s="262"/>
      <c r="S301" s="262"/>
      <c r="T301" s="262"/>
      <c r="U301" s="262"/>
      <c r="V301" s="262"/>
      <c r="W301" s="262"/>
      <c r="X301" s="262"/>
      <c r="Y301" s="262"/>
      <c r="Z301" s="262"/>
      <c r="AA301" s="262"/>
      <c r="AB301" s="262"/>
    </row>
    <row r="302" spans="1:28" s="5" customFormat="1">
      <c r="A302" s="262"/>
      <c r="B302" s="437"/>
      <c r="C302" s="438"/>
      <c r="D302" s="438"/>
      <c r="E302" s="438"/>
      <c r="F302" s="438"/>
      <c r="G302" s="438"/>
      <c r="H302" s="438"/>
      <c r="I302" s="262"/>
      <c r="J302" s="262"/>
      <c r="K302" s="262"/>
      <c r="L302" s="262"/>
      <c r="M302" s="262"/>
      <c r="N302" s="262"/>
      <c r="O302" s="262"/>
      <c r="P302" s="262"/>
      <c r="Q302" s="262"/>
      <c r="R302" s="262"/>
      <c r="S302" s="262"/>
      <c r="T302" s="262"/>
      <c r="U302" s="262"/>
      <c r="V302" s="262"/>
      <c r="W302" s="262"/>
      <c r="X302" s="262"/>
      <c r="Y302" s="262"/>
      <c r="Z302" s="262"/>
      <c r="AA302" s="262"/>
      <c r="AB302" s="262"/>
    </row>
    <row r="303" spans="1:28" s="5" customFormat="1">
      <c r="A303" s="262"/>
      <c r="B303" s="437"/>
      <c r="C303" s="438"/>
      <c r="D303" s="438"/>
      <c r="E303" s="438"/>
      <c r="F303" s="438"/>
      <c r="G303" s="438"/>
      <c r="H303" s="438"/>
      <c r="I303" s="262"/>
      <c r="J303" s="262"/>
      <c r="K303" s="262"/>
      <c r="L303" s="262"/>
      <c r="M303" s="262"/>
      <c r="N303" s="262"/>
      <c r="O303" s="262"/>
      <c r="P303" s="262"/>
      <c r="Q303" s="262"/>
      <c r="R303" s="262"/>
      <c r="S303" s="262"/>
      <c r="T303" s="262"/>
      <c r="U303" s="262"/>
      <c r="V303" s="262"/>
      <c r="W303" s="262"/>
      <c r="X303" s="262"/>
      <c r="Y303" s="262"/>
      <c r="Z303" s="262"/>
      <c r="AA303" s="262"/>
      <c r="AB303" s="262"/>
    </row>
    <row r="304" spans="1:28" s="5" customFormat="1">
      <c r="A304" s="262"/>
      <c r="B304" s="437"/>
      <c r="C304" s="438"/>
      <c r="D304" s="438"/>
      <c r="E304" s="438"/>
      <c r="F304" s="438"/>
      <c r="G304" s="438"/>
      <c r="H304" s="438"/>
      <c r="I304" s="262"/>
      <c r="J304" s="262"/>
      <c r="K304" s="262"/>
      <c r="L304" s="262"/>
      <c r="M304" s="262"/>
      <c r="N304" s="262"/>
      <c r="O304" s="262"/>
      <c r="P304" s="262"/>
      <c r="Q304" s="262"/>
      <c r="R304" s="262"/>
      <c r="S304" s="262"/>
      <c r="T304" s="262"/>
      <c r="U304" s="262"/>
      <c r="V304" s="262"/>
      <c r="W304" s="262"/>
      <c r="X304" s="262"/>
      <c r="Y304" s="262"/>
      <c r="Z304" s="262"/>
      <c r="AA304" s="262"/>
      <c r="AB304" s="262"/>
    </row>
    <row r="305" spans="1:28" s="5" customFormat="1">
      <c r="A305" s="262"/>
      <c r="B305" s="437"/>
      <c r="C305" s="438"/>
      <c r="D305" s="438"/>
      <c r="E305" s="438"/>
      <c r="F305" s="438"/>
      <c r="G305" s="438"/>
      <c r="H305" s="438"/>
      <c r="I305" s="262"/>
      <c r="J305" s="262"/>
      <c r="K305" s="262"/>
      <c r="L305" s="262"/>
      <c r="M305" s="262"/>
      <c r="N305" s="262"/>
      <c r="O305" s="262"/>
      <c r="P305" s="262"/>
      <c r="Q305" s="262"/>
      <c r="R305" s="262"/>
      <c r="S305" s="262"/>
      <c r="T305" s="262"/>
      <c r="U305" s="262"/>
      <c r="V305" s="262"/>
      <c r="W305" s="262"/>
      <c r="X305" s="262"/>
      <c r="Y305" s="262"/>
      <c r="Z305" s="262"/>
      <c r="AA305" s="262"/>
      <c r="AB305" s="262"/>
    </row>
    <row r="306" spans="1:28" s="5" customFormat="1">
      <c r="A306" s="262"/>
      <c r="B306" s="437"/>
      <c r="C306" s="438"/>
      <c r="D306" s="438"/>
      <c r="E306" s="438"/>
      <c r="F306" s="438"/>
      <c r="G306" s="438"/>
      <c r="H306" s="438"/>
      <c r="I306" s="262"/>
      <c r="J306" s="262"/>
      <c r="K306" s="262"/>
      <c r="L306" s="262"/>
      <c r="M306" s="262"/>
      <c r="N306" s="262"/>
      <c r="O306" s="262"/>
      <c r="P306" s="262"/>
      <c r="Q306" s="262"/>
      <c r="R306" s="262"/>
      <c r="S306" s="262"/>
      <c r="T306" s="262"/>
      <c r="U306" s="262"/>
      <c r="V306" s="262"/>
      <c r="W306" s="262"/>
      <c r="X306" s="262"/>
      <c r="Y306" s="262"/>
      <c r="Z306" s="262"/>
      <c r="AA306" s="262"/>
      <c r="AB306" s="262"/>
    </row>
    <row r="307" spans="1:28" s="5" customFormat="1">
      <c r="A307" s="262"/>
      <c r="B307" s="437"/>
      <c r="C307" s="438"/>
      <c r="D307" s="438"/>
      <c r="E307" s="438"/>
      <c r="F307" s="438"/>
      <c r="G307" s="438"/>
      <c r="H307" s="438"/>
      <c r="I307" s="262"/>
      <c r="J307" s="262"/>
      <c r="K307" s="262"/>
      <c r="L307" s="262"/>
      <c r="M307" s="262"/>
      <c r="N307" s="262"/>
      <c r="O307" s="262"/>
      <c r="P307" s="262"/>
      <c r="Q307" s="262"/>
      <c r="R307" s="262"/>
      <c r="S307" s="262"/>
      <c r="T307" s="262"/>
      <c r="U307" s="262"/>
      <c r="V307" s="262"/>
      <c r="W307" s="262"/>
      <c r="X307" s="262"/>
      <c r="Y307" s="262"/>
      <c r="Z307" s="262"/>
      <c r="AA307" s="262"/>
      <c r="AB307" s="262"/>
    </row>
    <row r="308" spans="1:28" s="5" customFormat="1">
      <c r="A308" s="262"/>
      <c r="B308" s="437"/>
      <c r="C308" s="438"/>
      <c r="D308" s="438"/>
      <c r="E308" s="438"/>
      <c r="F308" s="438"/>
      <c r="G308" s="438"/>
      <c r="H308" s="438"/>
      <c r="I308" s="262"/>
      <c r="J308" s="262"/>
      <c r="K308" s="262"/>
      <c r="L308" s="262"/>
      <c r="M308" s="262"/>
      <c r="N308" s="262"/>
      <c r="O308" s="262"/>
      <c r="P308" s="262"/>
      <c r="Q308" s="262"/>
      <c r="R308" s="262"/>
      <c r="S308" s="262"/>
      <c r="T308" s="262"/>
      <c r="U308" s="262"/>
      <c r="V308" s="262"/>
      <c r="W308" s="262"/>
      <c r="X308" s="262"/>
      <c r="Y308" s="262"/>
      <c r="Z308" s="262"/>
      <c r="AA308" s="262"/>
      <c r="AB308" s="262"/>
    </row>
    <row r="309" spans="1:28" s="5" customFormat="1">
      <c r="A309" s="262"/>
      <c r="B309" s="437"/>
      <c r="C309" s="438"/>
      <c r="D309" s="438"/>
      <c r="E309" s="438"/>
      <c r="F309" s="438"/>
      <c r="G309" s="438"/>
      <c r="H309" s="438"/>
      <c r="I309" s="262"/>
      <c r="J309" s="262"/>
      <c r="K309" s="262"/>
      <c r="L309" s="262"/>
      <c r="M309" s="262"/>
      <c r="N309" s="262"/>
      <c r="O309" s="262"/>
      <c r="P309" s="262"/>
      <c r="Q309" s="262"/>
      <c r="R309" s="262"/>
      <c r="S309" s="262"/>
      <c r="T309" s="262"/>
      <c r="U309" s="262"/>
      <c r="V309" s="262"/>
      <c r="W309" s="262"/>
      <c r="X309" s="262"/>
      <c r="Y309" s="262"/>
      <c r="Z309" s="262"/>
      <c r="AA309" s="262"/>
      <c r="AB309" s="262"/>
    </row>
    <row r="310" spans="1:28" s="5" customFormat="1">
      <c r="A310" s="262"/>
      <c r="B310" s="437"/>
      <c r="C310" s="438"/>
      <c r="D310" s="438"/>
      <c r="E310" s="438"/>
      <c r="F310" s="438"/>
      <c r="G310" s="438"/>
      <c r="H310" s="438"/>
      <c r="I310" s="262"/>
      <c r="J310" s="262"/>
      <c r="K310" s="262"/>
      <c r="L310" s="262"/>
      <c r="M310" s="262"/>
      <c r="N310" s="262"/>
      <c r="O310" s="262"/>
      <c r="P310" s="262"/>
      <c r="Q310" s="262"/>
      <c r="R310" s="262"/>
      <c r="S310" s="262"/>
      <c r="T310" s="262"/>
      <c r="U310" s="262"/>
      <c r="V310" s="262"/>
      <c r="W310" s="262"/>
      <c r="X310" s="262"/>
      <c r="Y310" s="262"/>
      <c r="Z310" s="262"/>
      <c r="AA310" s="262"/>
      <c r="AB310" s="262"/>
    </row>
    <row r="311" spans="1:28" s="5" customFormat="1">
      <c r="A311" s="262"/>
      <c r="B311" s="437"/>
      <c r="C311" s="438"/>
      <c r="D311" s="438"/>
      <c r="E311" s="438"/>
      <c r="F311" s="438"/>
      <c r="G311" s="438"/>
      <c r="H311" s="438"/>
      <c r="I311" s="262"/>
      <c r="J311" s="262"/>
      <c r="K311" s="262"/>
      <c r="L311" s="262"/>
      <c r="M311" s="262"/>
      <c r="N311" s="262"/>
      <c r="O311" s="262"/>
      <c r="P311" s="262"/>
      <c r="Q311" s="262"/>
      <c r="R311" s="262"/>
      <c r="S311" s="262"/>
      <c r="T311" s="262"/>
      <c r="U311" s="262"/>
      <c r="V311" s="262"/>
      <c r="W311" s="262"/>
      <c r="X311" s="262"/>
      <c r="Y311" s="262"/>
      <c r="Z311" s="262"/>
      <c r="AA311" s="262"/>
      <c r="AB311" s="262"/>
    </row>
    <row r="312" spans="1:28" s="5" customFormat="1">
      <c r="A312" s="262"/>
      <c r="B312" s="437"/>
      <c r="C312" s="438"/>
      <c r="D312" s="438"/>
      <c r="E312" s="438"/>
      <c r="F312" s="438"/>
      <c r="G312" s="438"/>
      <c r="H312" s="438"/>
      <c r="I312" s="262"/>
      <c r="J312" s="262"/>
      <c r="K312" s="262"/>
      <c r="L312" s="262"/>
      <c r="M312" s="262"/>
      <c r="N312" s="262"/>
      <c r="O312" s="262"/>
      <c r="P312" s="262"/>
      <c r="Q312" s="262"/>
      <c r="R312" s="262"/>
      <c r="S312" s="262"/>
      <c r="T312" s="262"/>
      <c r="U312" s="262"/>
      <c r="V312" s="262"/>
      <c r="W312" s="262"/>
      <c r="X312" s="262"/>
      <c r="Y312" s="262"/>
      <c r="Z312" s="262"/>
      <c r="AA312" s="262"/>
      <c r="AB312" s="262"/>
    </row>
    <row r="313" spans="1:28" s="5" customFormat="1">
      <c r="A313" s="262"/>
      <c r="B313" s="437"/>
      <c r="C313" s="438"/>
      <c r="D313" s="438"/>
      <c r="E313" s="438"/>
      <c r="F313" s="438"/>
      <c r="G313" s="438"/>
      <c r="H313" s="438"/>
      <c r="I313" s="262"/>
      <c r="J313" s="262"/>
      <c r="K313" s="262"/>
      <c r="L313" s="262"/>
      <c r="M313" s="262"/>
      <c r="N313" s="262"/>
      <c r="O313" s="262"/>
      <c r="P313" s="262"/>
      <c r="Q313" s="262"/>
      <c r="R313" s="262"/>
      <c r="S313" s="262"/>
      <c r="T313" s="262"/>
      <c r="U313" s="262"/>
      <c r="V313" s="262"/>
      <c r="W313" s="262"/>
      <c r="X313" s="262"/>
      <c r="Y313" s="262"/>
      <c r="Z313" s="262"/>
      <c r="AA313" s="262"/>
      <c r="AB313" s="262"/>
    </row>
    <row r="314" spans="1:28" s="5" customFormat="1">
      <c r="A314" s="262"/>
      <c r="B314" s="437"/>
      <c r="C314" s="438"/>
      <c r="D314" s="438"/>
      <c r="E314" s="438"/>
      <c r="F314" s="438"/>
      <c r="G314" s="438"/>
      <c r="H314" s="438"/>
      <c r="I314" s="262"/>
      <c r="J314" s="262"/>
      <c r="K314" s="262"/>
      <c r="L314" s="262"/>
      <c r="M314" s="262"/>
      <c r="N314" s="262"/>
      <c r="O314" s="262"/>
      <c r="P314" s="262"/>
      <c r="Q314" s="262"/>
      <c r="R314" s="262"/>
      <c r="S314" s="262"/>
      <c r="T314" s="262"/>
      <c r="U314" s="262"/>
      <c r="V314" s="262"/>
      <c r="W314" s="262"/>
      <c r="X314" s="262"/>
      <c r="Y314" s="262"/>
      <c r="Z314" s="262"/>
      <c r="AA314" s="262"/>
      <c r="AB314" s="262"/>
    </row>
    <row r="315" spans="1:28" s="5" customFormat="1">
      <c r="A315" s="262"/>
      <c r="B315" s="437"/>
      <c r="C315" s="438"/>
      <c r="D315" s="438"/>
      <c r="E315" s="438"/>
      <c r="F315" s="438"/>
      <c r="G315" s="438"/>
      <c r="H315" s="438"/>
      <c r="I315" s="262"/>
      <c r="J315" s="262"/>
      <c r="K315" s="262"/>
      <c r="L315" s="262"/>
      <c r="M315" s="262"/>
      <c r="N315" s="262"/>
      <c r="O315" s="262"/>
      <c r="P315" s="262"/>
      <c r="Q315" s="262"/>
      <c r="R315" s="262"/>
      <c r="S315" s="262"/>
      <c r="T315" s="262"/>
      <c r="U315" s="262"/>
      <c r="V315" s="262"/>
      <c r="W315" s="262"/>
      <c r="X315" s="262"/>
      <c r="Y315" s="262"/>
      <c r="Z315" s="262"/>
      <c r="AA315" s="262"/>
      <c r="AB315" s="262"/>
    </row>
    <row r="316" spans="1:28" s="5" customFormat="1">
      <c r="A316" s="262"/>
      <c r="B316" s="437"/>
      <c r="C316" s="438"/>
      <c r="D316" s="438"/>
      <c r="E316" s="438"/>
      <c r="F316" s="438"/>
      <c r="G316" s="438"/>
      <c r="H316" s="438"/>
      <c r="I316" s="262"/>
      <c r="J316" s="262"/>
      <c r="K316" s="262"/>
      <c r="L316" s="262"/>
      <c r="M316" s="262"/>
      <c r="N316" s="262"/>
      <c r="O316" s="262"/>
      <c r="P316" s="262"/>
      <c r="Q316" s="262"/>
      <c r="R316" s="262"/>
      <c r="S316" s="262"/>
      <c r="T316" s="262"/>
      <c r="U316" s="262"/>
      <c r="V316" s="262"/>
      <c r="W316" s="262"/>
      <c r="X316" s="262"/>
      <c r="Y316" s="262"/>
      <c r="Z316" s="262"/>
      <c r="AA316" s="262"/>
      <c r="AB316" s="262"/>
    </row>
    <row r="317" spans="1:28" s="5" customFormat="1">
      <c r="A317" s="262"/>
      <c r="B317" s="437"/>
      <c r="C317" s="438"/>
      <c r="D317" s="438"/>
      <c r="E317" s="438"/>
      <c r="F317" s="438"/>
      <c r="G317" s="438"/>
      <c r="H317" s="438"/>
      <c r="I317" s="262"/>
      <c r="J317" s="262"/>
      <c r="K317" s="262"/>
      <c r="L317" s="262"/>
      <c r="M317" s="262"/>
      <c r="N317" s="262"/>
      <c r="O317" s="262"/>
      <c r="P317" s="262"/>
      <c r="Q317" s="262"/>
      <c r="R317" s="262"/>
      <c r="S317" s="262"/>
      <c r="T317" s="262"/>
      <c r="U317" s="262"/>
      <c r="V317" s="262"/>
      <c r="W317" s="262"/>
      <c r="X317" s="262"/>
      <c r="Y317" s="262"/>
      <c r="Z317" s="262"/>
      <c r="AA317" s="262"/>
      <c r="AB317" s="262"/>
    </row>
    <row r="318" spans="1:28" s="5" customFormat="1">
      <c r="A318" s="262"/>
      <c r="B318" s="437"/>
      <c r="C318" s="438"/>
      <c r="D318" s="438"/>
      <c r="E318" s="438"/>
      <c r="F318" s="438"/>
      <c r="G318" s="438"/>
      <c r="H318" s="438"/>
      <c r="I318" s="262"/>
      <c r="J318" s="262"/>
      <c r="K318" s="262"/>
      <c r="L318" s="262"/>
      <c r="M318" s="262"/>
      <c r="N318" s="262"/>
      <c r="O318" s="262"/>
      <c r="P318" s="262"/>
      <c r="Q318" s="262"/>
      <c r="R318" s="262"/>
      <c r="S318" s="262"/>
      <c r="T318" s="262"/>
      <c r="U318" s="262"/>
      <c r="V318" s="262"/>
      <c r="W318" s="262"/>
      <c r="X318" s="262"/>
      <c r="Y318" s="262"/>
      <c r="Z318" s="262"/>
      <c r="AA318" s="262"/>
      <c r="AB318" s="262"/>
    </row>
    <row r="319" spans="1:28" s="5" customFormat="1">
      <c r="A319" s="262"/>
      <c r="B319" s="437"/>
      <c r="C319" s="438"/>
      <c r="D319" s="438"/>
      <c r="E319" s="438"/>
      <c r="F319" s="438"/>
      <c r="G319" s="438"/>
      <c r="H319" s="438"/>
      <c r="I319" s="262"/>
      <c r="J319" s="262"/>
      <c r="K319" s="262"/>
      <c r="L319" s="262"/>
      <c r="M319" s="262"/>
      <c r="N319" s="262"/>
      <c r="O319" s="262"/>
      <c r="P319" s="262"/>
      <c r="Q319" s="262"/>
      <c r="R319" s="262"/>
      <c r="S319" s="262"/>
      <c r="T319" s="262"/>
      <c r="U319" s="262"/>
      <c r="V319" s="262"/>
      <c r="W319" s="262"/>
      <c r="X319" s="262"/>
      <c r="Y319" s="262"/>
      <c r="Z319" s="262"/>
      <c r="AA319" s="262"/>
      <c r="AB319" s="262"/>
    </row>
    <row r="320" spans="1:28" s="5" customFormat="1">
      <c r="A320" s="262"/>
      <c r="B320" s="437"/>
      <c r="C320" s="438"/>
      <c r="D320" s="438"/>
      <c r="E320" s="438"/>
      <c r="F320" s="438"/>
      <c r="G320" s="438"/>
      <c r="H320" s="438"/>
      <c r="I320" s="262"/>
      <c r="J320" s="262"/>
      <c r="K320" s="262"/>
      <c r="L320" s="262"/>
      <c r="M320" s="262"/>
      <c r="N320" s="262"/>
      <c r="O320" s="262"/>
      <c r="P320" s="262"/>
      <c r="Q320" s="262"/>
      <c r="R320" s="262"/>
      <c r="S320" s="262"/>
      <c r="T320" s="262"/>
      <c r="U320" s="262"/>
      <c r="V320" s="262"/>
      <c r="W320" s="262"/>
      <c r="X320" s="262"/>
      <c r="Y320" s="262"/>
      <c r="Z320" s="262"/>
      <c r="AA320" s="262"/>
      <c r="AB320" s="262"/>
    </row>
    <row r="321" spans="1:28" s="5" customFormat="1">
      <c r="A321" s="262"/>
      <c r="B321" s="437"/>
      <c r="C321" s="438"/>
      <c r="D321" s="438"/>
      <c r="E321" s="438"/>
      <c r="F321" s="438"/>
      <c r="G321" s="438"/>
      <c r="H321" s="438"/>
      <c r="I321" s="262"/>
      <c r="J321" s="262"/>
      <c r="K321" s="262"/>
      <c r="L321" s="262"/>
      <c r="M321" s="262"/>
      <c r="N321" s="262"/>
      <c r="O321" s="262"/>
      <c r="P321" s="262"/>
      <c r="Q321" s="262"/>
      <c r="R321" s="262"/>
      <c r="S321" s="262"/>
      <c r="T321" s="262"/>
      <c r="U321" s="262"/>
      <c r="V321" s="262"/>
      <c r="W321" s="262"/>
      <c r="X321" s="262"/>
      <c r="Y321" s="262"/>
      <c r="Z321" s="262"/>
      <c r="AA321" s="262"/>
      <c r="AB321" s="262"/>
    </row>
    <row r="322" spans="1:28" s="5" customFormat="1">
      <c r="A322" s="262"/>
      <c r="B322" s="437"/>
      <c r="C322" s="438"/>
      <c r="D322" s="438"/>
      <c r="E322" s="438"/>
      <c r="F322" s="438"/>
      <c r="G322" s="438"/>
      <c r="H322" s="438"/>
      <c r="I322" s="262"/>
      <c r="J322" s="262"/>
      <c r="K322" s="262"/>
      <c r="L322" s="262"/>
      <c r="M322" s="262"/>
      <c r="N322" s="262"/>
      <c r="O322" s="262"/>
      <c r="P322" s="262"/>
      <c r="Q322" s="262"/>
      <c r="R322" s="262"/>
      <c r="S322" s="262"/>
      <c r="T322" s="262"/>
      <c r="U322" s="262"/>
      <c r="V322" s="262"/>
      <c r="W322" s="262"/>
      <c r="X322" s="262"/>
      <c r="Y322" s="262"/>
      <c r="Z322" s="262"/>
      <c r="AA322" s="262"/>
      <c r="AB322" s="262"/>
    </row>
    <row r="323" spans="1:28" s="5" customFormat="1">
      <c r="A323" s="262"/>
      <c r="B323" s="437"/>
      <c r="C323" s="438"/>
      <c r="D323" s="438"/>
      <c r="E323" s="438"/>
      <c r="F323" s="438"/>
      <c r="G323" s="438"/>
      <c r="H323" s="438"/>
      <c r="I323" s="262"/>
      <c r="J323" s="262"/>
      <c r="K323" s="262"/>
      <c r="L323" s="262"/>
      <c r="M323" s="262"/>
      <c r="N323" s="262"/>
      <c r="O323" s="262"/>
      <c r="P323" s="262"/>
      <c r="Q323" s="262"/>
      <c r="R323" s="262"/>
      <c r="S323" s="262"/>
      <c r="T323" s="262"/>
      <c r="U323" s="262"/>
      <c r="V323" s="262"/>
      <c r="W323" s="262"/>
      <c r="X323" s="262"/>
      <c r="Y323" s="262"/>
      <c r="Z323" s="262"/>
      <c r="AA323" s="262"/>
      <c r="AB323" s="262"/>
    </row>
    <row r="324" spans="1:28" s="5" customFormat="1">
      <c r="A324" s="262"/>
      <c r="B324" s="437"/>
      <c r="C324" s="438"/>
      <c r="D324" s="438"/>
      <c r="E324" s="438"/>
      <c r="F324" s="438"/>
      <c r="G324" s="438"/>
      <c r="H324" s="438"/>
      <c r="I324" s="262"/>
      <c r="J324" s="262"/>
      <c r="K324" s="262"/>
      <c r="L324" s="262"/>
      <c r="M324" s="262"/>
      <c r="N324" s="262"/>
      <c r="O324" s="262"/>
      <c r="P324" s="262"/>
      <c r="Q324" s="262"/>
      <c r="R324" s="262"/>
      <c r="S324" s="262"/>
      <c r="T324" s="262"/>
      <c r="U324" s="262"/>
      <c r="V324" s="262"/>
      <c r="W324" s="262"/>
      <c r="X324" s="262"/>
      <c r="Y324" s="262"/>
      <c r="Z324" s="262"/>
      <c r="AA324" s="262"/>
      <c r="AB324" s="262"/>
    </row>
    <row r="325" spans="1:28" s="5" customFormat="1">
      <c r="A325" s="262"/>
      <c r="B325" s="437"/>
      <c r="C325" s="438"/>
      <c r="D325" s="438"/>
      <c r="E325" s="438"/>
      <c r="F325" s="438"/>
      <c r="G325" s="438"/>
      <c r="H325" s="438"/>
      <c r="I325" s="262"/>
      <c r="J325" s="262"/>
      <c r="K325" s="262"/>
      <c r="L325" s="262"/>
      <c r="M325" s="262"/>
      <c r="N325" s="262"/>
      <c r="O325" s="262"/>
      <c r="P325" s="262"/>
      <c r="Q325" s="262"/>
      <c r="R325" s="262"/>
      <c r="S325" s="262"/>
      <c r="T325" s="262"/>
      <c r="U325" s="262"/>
      <c r="V325" s="262"/>
      <c r="W325" s="262"/>
      <c r="X325" s="262"/>
      <c r="Y325" s="262"/>
      <c r="Z325" s="262"/>
      <c r="AA325" s="262"/>
      <c r="AB325" s="262"/>
    </row>
    <row r="326" spans="1:28" s="5" customFormat="1">
      <c r="A326" s="262"/>
      <c r="B326" s="437"/>
      <c r="C326" s="438"/>
      <c r="D326" s="438"/>
      <c r="E326" s="438"/>
      <c r="F326" s="438"/>
      <c r="G326" s="438"/>
      <c r="H326" s="438"/>
      <c r="I326" s="262"/>
      <c r="J326" s="262"/>
      <c r="K326" s="262"/>
      <c r="L326" s="262"/>
      <c r="M326" s="262"/>
      <c r="N326" s="262"/>
      <c r="O326" s="262"/>
      <c r="P326" s="262"/>
      <c r="Q326" s="262"/>
      <c r="R326" s="262"/>
      <c r="S326" s="262"/>
      <c r="T326" s="262"/>
      <c r="U326" s="262"/>
      <c r="V326" s="262"/>
      <c r="W326" s="262"/>
      <c r="X326" s="262"/>
      <c r="Y326" s="262"/>
      <c r="Z326" s="262"/>
      <c r="AA326" s="262"/>
      <c r="AB326" s="262"/>
    </row>
    <row r="327" spans="1:28" s="5" customFormat="1">
      <c r="A327" s="262"/>
      <c r="B327" s="437"/>
      <c r="C327" s="438"/>
      <c r="D327" s="438"/>
      <c r="E327" s="438"/>
      <c r="F327" s="438"/>
      <c r="G327" s="438"/>
      <c r="H327" s="438"/>
      <c r="I327" s="262"/>
      <c r="J327" s="262"/>
      <c r="K327" s="262"/>
      <c r="L327" s="262"/>
      <c r="M327" s="262"/>
      <c r="N327" s="262"/>
      <c r="O327" s="262"/>
      <c r="P327" s="262"/>
      <c r="Q327" s="262"/>
      <c r="R327" s="262"/>
      <c r="S327" s="262"/>
      <c r="T327" s="262"/>
      <c r="U327" s="262"/>
      <c r="V327" s="262"/>
      <c r="W327" s="262"/>
      <c r="X327" s="262"/>
      <c r="Y327" s="262"/>
      <c r="Z327" s="262"/>
      <c r="AA327" s="262"/>
      <c r="AB327" s="262"/>
    </row>
    <row r="328" spans="1:28" s="5" customFormat="1">
      <c r="A328" s="262"/>
      <c r="B328" s="437"/>
      <c r="C328" s="438"/>
      <c r="D328" s="438"/>
      <c r="E328" s="438"/>
      <c r="F328" s="438"/>
      <c r="G328" s="438"/>
      <c r="H328" s="438"/>
      <c r="I328" s="262"/>
      <c r="J328" s="262"/>
      <c r="K328" s="262"/>
      <c r="L328" s="262"/>
      <c r="M328" s="262"/>
      <c r="N328" s="262"/>
      <c r="O328" s="262"/>
      <c r="P328" s="262"/>
      <c r="Q328" s="262"/>
      <c r="R328" s="262"/>
      <c r="S328" s="262"/>
      <c r="T328" s="262"/>
      <c r="U328" s="262"/>
      <c r="V328" s="262"/>
      <c r="W328" s="262"/>
      <c r="X328" s="262"/>
      <c r="Y328" s="262"/>
      <c r="Z328" s="262"/>
      <c r="AA328" s="262"/>
      <c r="AB328" s="262"/>
    </row>
    <row r="329" spans="1:28" s="5" customFormat="1">
      <c r="A329" s="262"/>
      <c r="B329" s="437"/>
      <c r="C329" s="438"/>
      <c r="D329" s="438"/>
      <c r="E329" s="438"/>
      <c r="F329" s="438"/>
      <c r="G329" s="438"/>
      <c r="H329" s="438"/>
      <c r="I329" s="262"/>
      <c r="J329" s="262"/>
      <c r="K329" s="262"/>
      <c r="L329" s="262"/>
      <c r="M329" s="262"/>
      <c r="N329" s="262"/>
      <c r="O329" s="262"/>
      <c r="P329" s="262"/>
      <c r="Q329" s="262"/>
      <c r="R329" s="262"/>
      <c r="S329" s="262"/>
      <c r="T329" s="262"/>
      <c r="U329" s="262"/>
      <c r="V329" s="262"/>
      <c r="W329" s="262"/>
      <c r="X329" s="262"/>
      <c r="Y329" s="262"/>
      <c r="Z329" s="262"/>
      <c r="AA329" s="262"/>
      <c r="AB329" s="262"/>
    </row>
    <row r="330" spans="1:28" s="5" customFormat="1">
      <c r="A330" s="262"/>
      <c r="B330" s="437"/>
      <c r="C330" s="438"/>
      <c r="D330" s="438"/>
      <c r="E330" s="438"/>
      <c r="F330" s="438"/>
      <c r="G330" s="438"/>
      <c r="H330" s="438"/>
      <c r="I330" s="262"/>
      <c r="J330" s="262"/>
      <c r="K330" s="262"/>
      <c r="L330" s="262"/>
      <c r="M330" s="262"/>
      <c r="N330" s="262"/>
      <c r="O330" s="262"/>
      <c r="P330" s="262"/>
      <c r="Q330" s="262"/>
      <c r="R330" s="262"/>
      <c r="S330" s="262"/>
      <c r="T330" s="262"/>
      <c r="U330" s="262"/>
      <c r="V330" s="262"/>
      <c r="W330" s="262"/>
      <c r="X330" s="262"/>
      <c r="Y330" s="262"/>
      <c r="Z330" s="262"/>
      <c r="AA330" s="262"/>
      <c r="AB330" s="262"/>
    </row>
    <row r="331" spans="1:28" s="5" customFormat="1">
      <c r="A331" s="262"/>
      <c r="B331" s="437"/>
      <c r="C331" s="438"/>
      <c r="D331" s="438"/>
      <c r="E331" s="438"/>
      <c r="F331" s="438"/>
      <c r="G331" s="438"/>
      <c r="H331" s="438"/>
      <c r="I331" s="262"/>
      <c r="J331" s="262"/>
      <c r="K331" s="262"/>
      <c r="L331" s="262"/>
      <c r="M331" s="262"/>
      <c r="N331" s="262"/>
      <c r="O331" s="262"/>
      <c r="P331" s="262"/>
      <c r="Q331" s="262"/>
      <c r="R331" s="262"/>
      <c r="S331" s="262"/>
      <c r="T331" s="262"/>
      <c r="U331" s="262"/>
      <c r="V331" s="262"/>
      <c r="W331" s="262"/>
      <c r="X331" s="262"/>
      <c r="Y331" s="262"/>
      <c r="Z331" s="262"/>
      <c r="AA331" s="262"/>
      <c r="AB331" s="262"/>
    </row>
    <row r="332" spans="1:28" s="5" customFormat="1">
      <c r="A332" s="262"/>
      <c r="B332" s="437"/>
      <c r="C332" s="438"/>
      <c r="D332" s="438"/>
      <c r="E332" s="438"/>
      <c r="F332" s="438"/>
      <c r="G332" s="438"/>
      <c r="H332" s="438"/>
      <c r="I332" s="262"/>
      <c r="J332" s="262"/>
      <c r="K332" s="262"/>
      <c r="L332" s="262"/>
      <c r="M332" s="262"/>
      <c r="N332" s="262"/>
      <c r="O332" s="262"/>
      <c r="P332" s="262"/>
      <c r="Q332" s="262"/>
      <c r="R332" s="262"/>
      <c r="S332" s="262"/>
      <c r="T332" s="262"/>
      <c r="U332" s="262"/>
      <c r="V332" s="262"/>
      <c r="W332" s="262"/>
      <c r="X332" s="262"/>
      <c r="Y332" s="262"/>
      <c r="Z332" s="262"/>
      <c r="AA332" s="262"/>
      <c r="AB332" s="262"/>
    </row>
    <row r="333" spans="1:28" s="5" customFormat="1">
      <c r="A333" s="262"/>
      <c r="B333" s="437"/>
      <c r="C333" s="438"/>
      <c r="D333" s="438"/>
      <c r="E333" s="438"/>
      <c r="F333" s="438"/>
      <c r="G333" s="438"/>
      <c r="H333" s="438"/>
      <c r="I333" s="262"/>
      <c r="J333" s="262"/>
      <c r="K333" s="262"/>
      <c r="L333" s="262"/>
      <c r="M333" s="262"/>
      <c r="N333" s="262"/>
      <c r="O333" s="262"/>
      <c r="P333" s="262"/>
      <c r="Q333" s="262"/>
      <c r="R333" s="262"/>
      <c r="S333" s="262"/>
      <c r="T333" s="262"/>
      <c r="U333" s="262"/>
      <c r="V333" s="262"/>
      <c r="W333" s="262"/>
      <c r="X333" s="262"/>
      <c r="Y333" s="262"/>
      <c r="Z333" s="262"/>
      <c r="AA333" s="262"/>
      <c r="AB333" s="262"/>
    </row>
    <row r="334" spans="1:28" s="5" customFormat="1">
      <c r="A334" s="262"/>
      <c r="B334" s="437"/>
      <c r="C334" s="438"/>
      <c r="D334" s="438"/>
      <c r="E334" s="438"/>
      <c r="F334" s="438"/>
      <c r="G334" s="438"/>
      <c r="H334" s="438"/>
      <c r="I334" s="262"/>
      <c r="J334" s="262"/>
      <c r="K334" s="262"/>
      <c r="L334" s="262"/>
      <c r="M334" s="262"/>
      <c r="N334" s="262"/>
      <c r="O334" s="262"/>
      <c r="P334" s="262"/>
      <c r="Q334" s="262"/>
      <c r="R334" s="262"/>
      <c r="S334" s="262"/>
      <c r="T334" s="262"/>
      <c r="U334" s="262"/>
      <c r="V334" s="262"/>
      <c r="W334" s="262"/>
      <c r="X334" s="262"/>
      <c r="Y334" s="262"/>
      <c r="Z334" s="262"/>
      <c r="AA334" s="262"/>
      <c r="AB334" s="262"/>
    </row>
    <row r="335" spans="1:28" s="5" customFormat="1">
      <c r="A335" s="262"/>
      <c r="B335" s="437"/>
      <c r="C335" s="438"/>
      <c r="D335" s="438"/>
      <c r="E335" s="438"/>
      <c r="F335" s="438"/>
      <c r="G335" s="438"/>
      <c r="H335" s="438"/>
      <c r="I335" s="262"/>
      <c r="J335" s="262"/>
      <c r="K335" s="262"/>
      <c r="L335" s="262"/>
      <c r="M335" s="262"/>
      <c r="N335" s="262"/>
      <c r="O335" s="262"/>
      <c r="P335" s="262"/>
      <c r="Q335" s="262"/>
      <c r="R335" s="262"/>
      <c r="S335" s="262"/>
      <c r="T335" s="262"/>
      <c r="U335" s="262"/>
      <c r="V335" s="262"/>
      <c r="W335" s="262"/>
      <c r="X335" s="262"/>
      <c r="Y335" s="262"/>
      <c r="Z335" s="262"/>
      <c r="AA335" s="262"/>
      <c r="AB335" s="262"/>
    </row>
    <row r="336" spans="1:28" s="5" customFormat="1">
      <c r="A336" s="262"/>
      <c r="B336" s="437"/>
      <c r="C336" s="438"/>
      <c r="D336" s="438"/>
      <c r="E336" s="438"/>
      <c r="F336" s="438"/>
      <c r="G336" s="438"/>
      <c r="H336" s="438"/>
      <c r="I336" s="262"/>
      <c r="J336" s="262"/>
      <c r="K336" s="262"/>
      <c r="L336" s="262"/>
      <c r="M336" s="262"/>
      <c r="N336" s="262"/>
      <c r="O336" s="262"/>
      <c r="P336" s="262"/>
      <c r="Q336" s="262"/>
      <c r="R336" s="262"/>
      <c r="S336" s="262"/>
      <c r="T336" s="262"/>
      <c r="U336" s="262"/>
      <c r="V336" s="262"/>
      <c r="W336" s="262"/>
      <c r="X336" s="262"/>
      <c r="Y336" s="262"/>
      <c r="Z336" s="262"/>
      <c r="AA336" s="262"/>
      <c r="AB336" s="262"/>
    </row>
    <row r="337" spans="1:28" s="5" customFormat="1">
      <c r="A337" s="262"/>
      <c r="B337" s="437"/>
      <c r="C337" s="438"/>
      <c r="D337" s="438"/>
      <c r="E337" s="438"/>
      <c r="F337" s="438"/>
      <c r="G337" s="438"/>
      <c r="H337" s="438"/>
      <c r="I337" s="262"/>
      <c r="J337" s="262"/>
      <c r="K337" s="262"/>
      <c r="L337" s="262"/>
      <c r="M337" s="262"/>
      <c r="N337" s="262"/>
      <c r="O337" s="262"/>
      <c r="P337" s="262"/>
      <c r="Q337" s="262"/>
      <c r="R337" s="262"/>
      <c r="S337" s="262"/>
      <c r="T337" s="262"/>
      <c r="U337" s="262"/>
      <c r="V337" s="262"/>
      <c r="W337" s="262"/>
      <c r="X337" s="262"/>
      <c r="Y337" s="262"/>
      <c r="Z337" s="262"/>
      <c r="AA337" s="262"/>
      <c r="AB337" s="262"/>
    </row>
    <row r="338" spans="1:28" s="5" customFormat="1">
      <c r="A338" s="262"/>
      <c r="B338" s="437"/>
      <c r="C338" s="438"/>
      <c r="D338" s="438"/>
      <c r="E338" s="438"/>
      <c r="F338" s="438"/>
      <c r="G338" s="438"/>
      <c r="H338" s="438"/>
      <c r="I338" s="262"/>
      <c r="J338" s="262"/>
      <c r="K338" s="262"/>
      <c r="L338" s="262"/>
      <c r="M338" s="262"/>
      <c r="N338" s="262"/>
      <c r="O338" s="262"/>
      <c r="P338" s="262"/>
      <c r="Q338" s="262"/>
      <c r="R338" s="262"/>
      <c r="S338" s="262"/>
      <c r="T338" s="262"/>
      <c r="U338" s="262"/>
      <c r="V338" s="262"/>
      <c r="W338" s="262"/>
      <c r="X338" s="262"/>
      <c r="Y338" s="262"/>
      <c r="Z338" s="262"/>
      <c r="AA338" s="262"/>
      <c r="AB338" s="262"/>
    </row>
    <row r="339" spans="1:28" s="5" customFormat="1">
      <c r="A339" s="262"/>
      <c r="B339" s="437"/>
      <c r="C339" s="438"/>
      <c r="D339" s="438"/>
      <c r="E339" s="438"/>
      <c r="F339" s="438"/>
      <c r="G339" s="438"/>
      <c r="H339" s="438"/>
      <c r="I339" s="262"/>
      <c r="J339" s="262"/>
      <c r="K339" s="262"/>
      <c r="L339" s="262"/>
      <c r="M339" s="262"/>
      <c r="N339" s="262"/>
      <c r="O339" s="262"/>
      <c r="P339" s="262"/>
      <c r="Q339" s="262"/>
      <c r="R339" s="262"/>
      <c r="S339" s="262"/>
      <c r="T339" s="262"/>
      <c r="U339" s="262"/>
      <c r="V339" s="262"/>
      <c r="W339" s="262"/>
      <c r="X339" s="262"/>
      <c r="Y339" s="262"/>
      <c r="Z339" s="262"/>
      <c r="AA339" s="262"/>
      <c r="AB339" s="262"/>
    </row>
    <row r="340" spans="1:28" s="5" customFormat="1">
      <c r="A340" s="262"/>
      <c r="B340" s="437"/>
      <c r="C340" s="438"/>
      <c r="D340" s="438"/>
      <c r="E340" s="438"/>
      <c r="F340" s="438"/>
      <c r="G340" s="438"/>
      <c r="H340" s="438"/>
      <c r="I340" s="262"/>
      <c r="J340" s="262"/>
      <c r="K340" s="262"/>
      <c r="L340" s="262"/>
      <c r="M340" s="262"/>
      <c r="N340" s="262"/>
      <c r="O340" s="262"/>
      <c r="P340" s="262"/>
      <c r="Q340" s="262"/>
      <c r="R340" s="262"/>
      <c r="S340" s="262"/>
      <c r="T340" s="262"/>
      <c r="U340" s="262"/>
      <c r="V340" s="262"/>
      <c r="W340" s="262"/>
      <c r="X340" s="262"/>
      <c r="Y340" s="262"/>
      <c r="Z340" s="262"/>
      <c r="AA340" s="262"/>
      <c r="AB340" s="262"/>
    </row>
    <row r="341" spans="1:28" s="5" customFormat="1">
      <c r="A341" s="262"/>
      <c r="B341" s="437"/>
      <c r="C341" s="438"/>
      <c r="D341" s="438"/>
      <c r="E341" s="438"/>
      <c r="F341" s="438"/>
      <c r="G341" s="438"/>
      <c r="H341" s="438"/>
      <c r="I341" s="262"/>
      <c r="J341" s="262"/>
      <c r="K341" s="262"/>
      <c r="L341" s="262"/>
      <c r="M341" s="262"/>
      <c r="N341" s="262"/>
      <c r="O341" s="262"/>
      <c r="P341" s="262"/>
      <c r="Q341" s="262"/>
      <c r="R341" s="262"/>
      <c r="S341" s="262"/>
      <c r="T341" s="262"/>
      <c r="U341" s="262"/>
      <c r="V341" s="262"/>
      <c r="W341" s="262"/>
      <c r="X341" s="262"/>
      <c r="Y341" s="262"/>
      <c r="Z341" s="262"/>
      <c r="AA341" s="262"/>
      <c r="AB341" s="262"/>
    </row>
    <row r="342" spans="1:28" s="5" customFormat="1">
      <c r="A342" s="262"/>
      <c r="B342" s="437"/>
      <c r="C342" s="438"/>
      <c r="D342" s="438"/>
      <c r="E342" s="438"/>
      <c r="F342" s="438"/>
      <c r="G342" s="438"/>
      <c r="H342" s="438"/>
      <c r="I342" s="262"/>
      <c r="J342" s="262"/>
      <c r="K342" s="262"/>
      <c r="L342" s="262"/>
      <c r="M342" s="262"/>
      <c r="N342" s="262"/>
      <c r="O342" s="262"/>
      <c r="P342" s="262"/>
      <c r="Q342" s="262"/>
      <c r="R342" s="262"/>
      <c r="S342" s="262"/>
      <c r="T342" s="262"/>
      <c r="U342" s="262"/>
      <c r="V342" s="262"/>
      <c r="W342" s="262"/>
      <c r="X342" s="262"/>
      <c r="Y342" s="262"/>
      <c r="Z342" s="262"/>
      <c r="AA342" s="262"/>
      <c r="AB342" s="262"/>
    </row>
    <row r="343" spans="1:28" s="5" customFormat="1">
      <c r="A343" s="262"/>
      <c r="B343" s="437"/>
      <c r="C343" s="438"/>
      <c r="D343" s="438"/>
      <c r="E343" s="438"/>
      <c r="F343" s="438"/>
      <c r="G343" s="438"/>
      <c r="H343" s="438"/>
      <c r="I343" s="262"/>
      <c r="J343" s="262"/>
      <c r="K343" s="262"/>
      <c r="L343" s="262"/>
      <c r="M343" s="262"/>
      <c r="N343" s="262"/>
      <c r="O343" s="262"/>
      <c r="P343" s="262"/>
      <c r="Q343" s="262"/>
      <c r="R343" s="262"/>
      <c r="S343" s="262"/>
      <c r="T343" s="262"/>
      <c r="U343" s="262"/>
      <c r="V343" s="262"/>
      <c r="W343" s="262"/>
      <c r="X343" s="262"/>
      <c r="Y343" s="262"/>
      <c r="Z343" s="262"/>
      <c r="AA343" s="262"/>
      <c r="AB343" s="262"/>
    </row>
    <row r="344" spans="1:28" s="5" customFormat="1">
      <c r="A344" s="262"/>
      <c r="B344" s="437"/>
      <c r="C344" s="438"/>
      <c r="D344" s="438"/>
      <c r="E344" s="438"/>
      <c r="F344" s="438"/>
      <c r="G344" s="438"/>
      <c r="H344" s="438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/>
      <c r="S344" s="262"/>
      <c r="T344" s="262"/>
      <c r="U344" s="262"/>
      <c r="V344" s="262"/>
      <c r="W344" s="262"/>
      <c r="X344" s="262"/>
      <c r="Y344" s="262"/>
      <c r="Z344" s="262"/>
      <c r="AA344" s="262"/>
      <c r="AB344" s="262"/>
    </row>
    <row r="345" spans="1:28" s="5" customFormat="1">
      <c r="A345" s="262"/>
      <c r="B345" s="437"/>
      <c r="C345" s="438"/>
      <c r="D345" s="438"/>
      <c r="E345" s="438"/>
      <c r="F345" s="438"/>
      <c r="G345" s="438"/>
      <c r="H345" s="438"/>
      <c r="I345" s="262"/>
      <c r="J345" s="262"/>
      <c r="K345" s="262"/>
      <c r="L345" s="262"/>
      <c r="M345" s="262"/>
      <c r="N345" s="262"/>
      <c r="O345" s="262"/>
      <c r="P345" s="262"/>
      <c r="Q345" s="262"/>
      <c r="R345" s="262"/>
      <c r="S345" s="262"/>
      <c r="T345" s="262"/>
      <c r="U345" s="262"/>
      <c r="V345" s="262"/>
      <c r="W345" s="262"/>
      <c r="X345" s="262"/>
      <c r="Y345" s="262"/>
      <c r="Z345" s="262"/>
      <c r="AA345" s="262"/>
      <c r="AB345" s="262"/>
    </row>
    <row r="346" spans="1:28" s="5" customFormat="1">
      <c r="A346" s="262"/>
      <c r="B346" s="437"/>
      <c r="C346" s="438"/>
      <c r="D346" s="438"/>
      <c r="E346" s="438"/>
      <c r="F346" s="438"/>
      <c r="G346" s="438"/>
      <c r="H346" s="438"/>
      <c r="I346" s="262"/>
      <c r="J346" s="262"/>
      <c r="K346" s="262"/>
      <c r="L346" s="262"/>
      <c r="M346" s="262"/>
      <c r="N346" s="262"/>
      <c r="O346" s="262"/>
      <c r="P346" s="262"/>
      <c r="Q346" s="262"/>
      <c r="R346" s="262"/>
      <c r="S346" s="262"/>
      <c r="T346" s="262"/>
      <c r="U346" s="262"/>
      <c r="V346" s="262"/>
      <c r="W346" s="262"/>
      <c r="X346" s="262"/>
      <c r="Y346" s="262"/>
      <c r="Z346" s="262"/>
      <c r="AA346" s="262"/>
      <c r="AB346" s="262"/>
    </row>
    <row r="347" spans="1:28" s="5" customFormat="1">
      <c r="A347" s="262"/>
      <c r="B347" s="437"/>
      <c r="C347" s="438"/>
      <c r="D347" s="438"/>
      <c r="E347" s="438"/>
      <c r="F347" s="438"/>
      <c r="G347" s="438"/>
      <c r="H347" s="438"/>
      <c r="I347" s="262"/>
      <c r="J347" s="262"/>
      <c r="K347" s="262"/>
      <c r="L347" s="262"/>
      <c r="M347" s="262"/>
      <c r="N347" s="262"/>
      <c r="O347" s="262"/>
      <c r="P347" s="262"/>
      <c r="Q347" s="262"/>
      <c r="R347" s="262"/>
      <c r="S347" s="262"/>
      <c r="T347" s="262"/>
      <c r="U347" s="262"/>
      <c r="V347" s="262"/>
      <c r="W347" s="262"/>
      <c r="X347" s="262"/>
      <c r="Y347" s="262"/>
      <c r="Z347" s="262"/>
      <c r="AA347" s="262"/>
      <c r="AB347" s="262"/>
    </row>
    <row r="348" spans="1:28" s="5" customFormat="1">
      <c r="A348" s="262"/>
      <c r="B348" s="437"/>
      <c r="C348" s="438"/>
      <c r="D348" s="438"/>
      <c r="E348" s="438"/>
      <c r="F348" s="438"/>
      <c r="G348" s="438"/>
      <c r="H348" s="438"/>
      <c r="I348" s="262"/>
      <c r="J348" s="262"/>
      <c r="K348" s="262"/>
      <c r="L348" s="262"/>
      <c r="M348" s="262"/>
      <c r="N348" s="262"/>
      <c r="O348" s="262"/>
      <c r="P348" s="262"/>
      <c r="Q348" s="262"/>
      <c r="R348" s="262"/>
      <c r="S348" s="262"/>
      <c r="T348" s="262"/>
      <c r="U348" s="262"/>
      <c r="V348" s="262"/>
      <c r="W348" s="262"/>
      <c r="X348" s="262"/>
      <c r="Y348" s="262"/>
      <c r="Z348" s="262"/>
      <c r="AA348" s="262"/>
      <c r="AB348" s="262"/>
    </row>
    <row r="349" spans="1:28" s="5" customFormat="1">
      <c r="A349" s="262"/>
      <c r="B349" s="437"/>
      <c r="C349" s="438"/>
      <c r="D349" s="438"/>
      <c r="E349" s="438"/>
      <c r="F349" s="438"/>
      <c r="G349" s="438"/>
      <c r="H349" s="438"/>
      <c r="I349" s="262"/>
      <c r="J349" s="262"/>
      <c r="K349" s="262"/>
      <c r="L349" s="262"/>
      <c r="M349" s="262"/>
      <c r="N349" s="262"/>
      <c r="O349" s="262"/>
      <c r="P349" s="262"/>
      <c r="Q349" s="262"/>
      <c r="R349" s="262"/>
      <c r="S349" s="262"/>
      <c r="T349" s="262"/>
      <c r="U349" s="262"/>
      <c r="V349" s="262"/>
      <c r="W349" s="262"/>
      <c r="X349" s="262"/>
      <c r="Y349" s="262"/>
      <c r="Z349" s="262"/>
      <c r="AA349" s="262"/>
      <c r="AB349" s="262"/>
    </row>
    <row r="350" spans="1:28" s="5" customFormat="1">
      <c r="A350" s="262"/>
      <c r="B350" s="437"/>
      <c r="C350" s="438"/>
      <c r="D350" s="438"/>
      <c r="E350" s="438"/>
      <c r="F350" s="438"/>
      <c r="G350" s="438"/>
      <c r="H350" s="438"/>
      <c r="I350" s="262"/>
      <c r="J350" s="262"/>
      <c r="K350" s="262"/>
      <c r="L350" s="262"/>
      <c r="M350" s="262"/>
      <c r="N350" s="262"/>
      <c r="O350" s="262"/>
      <c r="P350" s="262"/>
      <c r="Q350" s="262"/>
      <c r="R350" s="262"/>
      <c r="S350" s="262"/>
      <c r="T350" s="262"/>
      <c r="U350" s="262"/>
      <c r="V350" s="262"/>
      <c r="W350" s="262"/>
      <c r="X350" s="262"/>
      <c r="Y350" s="262"/>
      <c r="Z350" s="262"/>
      <c r="AA350" s="262"/>
      <c r="AB350" s="262"/>
    </row>
    <row r="351" spans="1:28" s="5" customFormat="1">
      <c r="A351" s="262"/>
      <c r="B351" s="437"/>
      <c r="C351" s="438"/>
      <c r="D351" s="438"/>
      <c r="E351" s="438"/>
      <c r="F351" s="438"/>
      <c r="G351" s="438"/>
      <c r="H351" s="438"/>
      <c r="I351" s="262"/>
      <c r="J351" s="262"/>
      <c r="K351" s="262"/>
      <c r="L351" s="262"/>
      <c r="M351" s="262"/>
      <c r="N351" s="262"/>
      <c r="O351" s="262"/>
      <c r="P351" s="262"/>
      <c r="Q351" s="262"/>
      <c r="R351" s="262"/>
      <c r="S351" s="262"/>
      <c r="T351" s="262"/>
      <c r="U351" s="262"/>
      <c r="V351" s="262"/>
      <c r="W351" s="262"/>
      <c r="X351" s="262"/>
      <c r="Y351" s="262"/>
      <c r="Z351" s="262"/>
      <c r="AA351" s="262"/>
      <c r="AB351" s="262"/>
    </row>
    <row r="352" spans="1:28" s="5" customFormat="1">
      <c r="A352" s="262"/>
      <c r="B352" s="437"/>
      <c r="C352" s="438"/>
      <c r="D352" s="438"/>
      <c r="E352" s="438"/>
      <c r="F352" s="438"/>
      <c r="G352" s="438"/>
      <c r="H352" s="438"/>
      <c r="I352" s="262"/>
      <c r="J352" s="262"/>
      <c r="K352" s="262"/>
      <c r="L352" s="262"/>
      <c r="M352" s="262"/>
      <c r="N352" s="262"/>
      <c r="O352" s="262"/>
      <c r="P352" s="262"/>
      <c r="Q352" s="262"/>
      <c r="R352" s="262"/>
      <c r="S352" s="262"/>
      <c r="T352" s="262"/>
      <c r="U352" s="262"/>
      <c r="V352" s="262"/>
      <c r="W352" s="262"/>
      <c r="X352" s="262"/>
      <c r="Y352" s="262"/>
      <c r="Z352" s="262"/>
      <c r="AA352" s="262"/>
      <c r="AB352" s="262"/>
    </row>
    <row r="353" spans="1:28" s="5" customFormat="1">
      <c r="A353" s="262"/>
      <c r="B353" s="437"/>
      <c r="C353" s="438"/>
      <c r="D353" s="438"/>
      <c r="E353" s="438"/>
      <c r="F353" s="438"/>
      <c r="G353" s="438"/>
      <c r="H353" s="438"/>
      <c r="I353" s="262"/>
      <c r="J353" s="262"/>
      <c r="K353" s="262"/>
      <c r="L353" s="262"/>
      <c r="M353" s="262"/>
      <c r="N353" s="262"/>
      <c r="O353" s="262"/>
      <c r="P353" s="262"/>
      <c r="Q353" s="262"/>
      <c r="R353" s="262"/>
      <c r="S353" s="262"/>
      <c r="T353" s="262"/>
      <c r="U353" s="262"/>
      <c r="V353" s="262"/>
      <c r="W353" s="262"/>
      <c r="X353" s="262"/>
      <c r="Y353" s="262"/>
      <c r="Z353" s="262"/>
      <c r="AA353" s="262"/>
      <c r="AB353" s="262"/>
    </row>
    <row r="354" spans="1:28" s="5" customFormat="1">
      <c r="A354" s="262"/>
      <c r="B354" s="437"/>
      <c r="C354" s="438"/>
      <c r="D354" s="438"/>
      <c r="E354" s="438"/>
      <c r="F354" s="438"/>
      <c r="G354" s="438"/>
      <c r="H354" s="438"/>
      <c r="I354" s="262"/>
      <c r="J354" s="262"/>
      <c r="K354" s="262"/>
      <c r="L354" s="262"/>
      <c r="M354" s="262"/>
      <c r="N354" s="262"/>
      <c r="O354" s="262"/>
      <c r="P354" s="262"/>
      <c r="Q354" s="262"/>
      <c r="R354" s="262"/>
      <c r="S354" s="262"/>
      <c r="T354" s="262"/>
      <c r="U354" s="262"/>
      <c r="V354" s="262"/>
      <c r="W354" s="262"/>
      <c r="X354" s="262"/>
      <c r="Y354" s="262"/>
      <c r="Z354" s="262"/>
      <c r="AA354" s="262"/>
      <c r="AB354" s="262"/>
    </row>
    <row r="355" spans="1:28" s="5" customFormat="1">
      <c r="A355" s="262"/>
      <c r="B355" s="437"/>
      <c r="C355" s="438"/>
      <c r="D355" s="438"/>
      <c r="E355" s="438"/>
      <c r="F355" s="438"/>
      <c r="G355" s="438"/>
      <c r="H355" s="438"/>
      <c r="I355" s="262"/>
      <c r="J355" s="262"/>
      <c r="K355" s="262"/>
      <c r="L355" s="262"/>
      <c r="M355" s="262"/>
      <c r="N355" s="262"/>
      <c r="O355" s="262"/>
      <c r="P355" s="262"/>
      <c r="Q355" s="262"/>
      <c r="R355" s="262"/>
      <c r="S355" s="262"/>
      <c r="T355" s="262"/>
      <c r="U355" s="262"/>
      <c r="V355" s="262"/>
      <c r="W355" s="262"/>
      <c r="X355" s="262"/>
      <c r="Y355" s="262"/>
      <c r="Z355" s="262"/>
      <c r="AA355" s="262"/>
      <c r="AB355" s="262"/>
    </row>
    <row r="356" spans="1:28" s="5" customFormat="1">
      <c r="A356" s="262"/>
      <c r="B356" s="437"/>
      <c r="C356" s="438"/>
      <c r="D356" s="438"/>
      <c r="E356" s="438"/>
      <c r="F356" s="438"/>
      <c r="G356" s="438"/>
      <c r="H356" s="438"/>
      <c r="I356" s="262"/>
      <c r="J356" s="262"/>
      <c r="K356" s="262"/>
      <c r="L356" s="262"/>
      <c r="M356" s="262"/>
      <c r="N356" s="262"/>
      <c r="O356" s="262"/>
      <c r="P356" s="262"/>
      <c r="Q356" s="262"/>
      <c r="R356" s="262"/>
      <c r="S356" s="262"/>
      <c r="T356" s="262"/>
      <c r="U356" s="262"/>
      <c r="V356" s="262"/>
      <c r="W356" s="262"/>
      <c r="X356" s="262"/>
      <c r="Y356" s="262"/>
      <c r="Z356" s="262"/>
      <c r="AA356" s="262"/>
      <c r="AB356" s="262"/>
    </row>
    <row r="357" spans="1:28" s="5" customFormat="1">
      <c r="A357" s="262"/>
      <c r="B357" s="437"/>
      <c r="C357" s="438"/>
      <c r="D357" s="438"/>
      <c r="E357" s="438"/>
      <c r="F357" s="438"/>
      <c r="G357" s="438"/>
      <c r="H357" s="438"/>
      <c r="I357" s="262"/>
      <c r="J357" s="262"/>
      <c r="K357" s="262"/>
      <c r="L357" s="262"/>
      <c r="M357" s="262"/>
      <c r="N357" s="262"/>
      <c r="O357" s="262"/>
      <c r="P357" s="262"/>
      <c r="Q357" s="262"/>
      <c r="R357" s="262"/>
      <c r="S357" s="262"/>
      <c r="T357" s="262"/>
      <c r="U357" s="262"/>
      <c r="V357" s="262"/>
      <c r="W357" s="262"/>
      <c r="X357" s="262"/>
      <c r="Y357" s="262"/>
      <c r="Z357" s="262"/>
      <c r="AA357" s="262"/>
      <c r="AB357" s="262"/>
    </row>
    <row r="358" spans="1:28" s="5" customFormat="1">
      <c r="A358" s="262"/>
      <c r="B358" s="437"/>
      <c r="C358" s="438"/>
      <c r="D358" s="438"/>
      <c r="E358" s="438"/>
      <c r="F358" s="438"/>
      <c r="G358" s="438"/>
      <c r="H358" s="438"/>
      <c r="I358" s="262"/>
      <c r="J358" s="262"/>
      <c r="K358" s="262"/>
      <c r="L358" s="262"/>
      <c r="M358" s="262"/>
      <c r="N358" s="262"/>
      <c r="O358" s="262"/>
      <c r="P358" s="262"/>
      <c r="Q358" s="262"/>
      <c r="R358" s="262"/>
      <c r="S358" s="262"/>
      <c r="T358" s="262"/>
      <c r="U358" s="262"/>
      <c r="V358" s="262"/>
      <c r="W358" s="262"/>
      <c r="X358" s="262"/>
      <c r="Y358" s="262"/>
      <c r="Z358" s="262"/>
      <c r="AA358" s="262"/>
      <c r="AB358" s="262"/>
    </row>
    <row r="359" spans="1:28" s="5" customFormat="1">
      <c r="A359" s="262"/>
      <c r="B359" s="437"/>
      <c r="C359" s="438"/>
      <c r="D359" s="438"/>
      <c r="E359" s="438"/>
      <c r="F359" s="438"/>
      <c r="G359" s="438"/>
      <c r="H359" s="438"/>
      <c r="I359" s="262"/>
      <c r="J359" s="262"/>
      <c r="K359" s="262"/>
      <c r="L359" s="262"/>
      <c r="M359" s="262"/>
      <c r="N359" s="262"/>
      <c r="O359" s="262"/>
      <c r="P359" s="262"/>
      <c r="Q359" s="262"/>
      <c r="R359" s="262"/>
      <c r="S359" s="262"/>
      <c r="T359" s="262"/>
      <c r="U359" s="262"/>
      <c r="V359" s="262"/>
      <c r="W359" s="262"/>
      <c r="X359" s="262"/>
      <c r="Y359" s="262"/>
      <c r="Z359" s="262"/>
      <c r="AA359" s="262"/>
      <c r="AB359" s="262"/>
    </row>
    <row r="360" spans="1:28" s="5" customFormat="1">
      <c r="A360" s="262"/>
      <c r="B360" s="437"/>
      <c r="C360" s="438"/>
      <c r="D360" s="438"/>
      <c r="E360" s="438"/>
      <c r="F360" s="438"/>
      <c r="G360" s="438"/>
      <c r="H360" s="438"/>
      <c r="I360" s="262"/>
      <c r="J360" s="262"/>
      <c r="K360" s="262"/>
      <c r="L360" s="262"/>
      <c r="M360" s="262"/>
      <c r="N360" s="262"/>
      <c r="O360" s="262"/>
      <c r="P360" s="262"/>
      <c r="Q360" s="262"/>
      <c r="R360" s="262"/>
      <c r="S360" s="262"/>
      <c r="T360" s="262"/>
      <c r="U360" s="262"/>
      <c r="V360" s="262"/>
      <c r="W360" s="262"/>
      <c r="X360" s="262"/>
      <c r="Y360" s="262"/>
      <c r="Z360" s="262"/>
      <c r="AA360" s="262"/>
      <c r="AB360" s="262"/>
    </row>
    <row r="361" spans="1:28" s="5" customFormat="1">
      <c r="A361" s="262"/>
      <c r="B361" s="437"/>
      <c r="C361" s="438"/>
      <c r="D361" s="438"/>
      <c r="E361" s="438"/>
      <c r="F361" s="438"/>
      <c r="G361" s="438"/>
      <c r="H361" s="438"/>
      <c r="I361" s="262"/>
      <c r="J361" s="262"/>
      <c r="K361" s="262"/>
      <c r="L361" s="262"/>
      <c r="M361" s="262"/>
      <c r="N361" s="262"/>
      <c r="O361" s="262"/>
      <c r="P361" s="262"/>
      <c r="Q361" s="262"/>
      <c r="R361" s="262"/>
      <c r="S361" s="262"/>
      <c r="T361" s="262"/>
      <c r="U361" s="262"/>
      <c r="V361" s="262"/>
      <c r="W361" s="262"/>
      <c r="X361" s="262"/>
      <c r="Y361" s="262"/>
      <c r="Z361" s="262"/>
      <c r="AA361" s="262"/>
      <c r="AB361" s="262"/>
    </row>
    <row r="362" spans="1:28" s="5" customFormat="1">
      <c r="A362" s="262"/>
      <c r="B362" s="437"/>
      <c r="C362" s="438"/>
      <c r="D362" s="438"/>
      <c r="E362" s="438"/>
      <c r="F362" s="438"/>
      <c r="G362" s="438"/>
      <c r="H362" s="438"/>
      <c r="I362" s="262"/>
      <c r="J362" s="262"/>
      <c r="K362" s="262"/>
      <c r="L362" s="262"/>
      <c r="M362" s="262"/>
      <c r="N362" s="262"/>
      <c r="O362" s="262"/>
      <c r="P362" s="262"/>
      <c r="Q362" s="262"/>
      <c r="R362" s="262"/>
      <c r="S362" s="262"/>
      <c r="T362" s="262"/>
      <c r="U362" s="262"/>
      <c r="V362" s="262"/>
      <c r="W362" s="262"/>
      <c r="X362" s="262"/>
      <c r="Y362" s="262"/>
      <c r="Z362" s="262"/>
      <c r="AA362" s="262"/>
      <c r="AB362" s="262"/>
    </row>
    <row r="363" spans="1:28" s="5" customFormat="1">
      <c r="A363" s="262"/>
      <c r="B363" s="437"/>
      <c r="C363" s="438"/>
      <c r="D363" s="438"/>
      <c r="E363" s="438"/>
      <c r="F363" s="438"/>
      <c r="G363" s="438"/>
      <c r="H363" s="438"/>
      <c r="I363" s="262"/>
      <c r="J363" s="262"/>
      <c r="K363" s="262"/>
      <c r="L363" s="262"/>
      <c r="M363" s="262"/>
      <c r="N363" s="262"/>
      <c r="O363" s="262"/>
      <c r="P363" s="262"/>
      <c r="Q363" s="262"/>
      <c r="R363" s="262"/>
      <c r="S363" s="262"/>
      <c r="T363" s="262"/>
      <c r="U363" s="262"/>
      <c r="V363" s="262"/>
      <c r="W363" s="262"/>
      <c r="X363" s="262"/>
      <c r="Y363" s="262"/>
      <c r="Z363" s="262"/>
      <c r="AA363" s="262"/>
      <c r="AB363" s="262"/>
    </row>
    <row r="364" spans="1:28" s="5" customFormat="1">
      <c r="A364" s="262"/>
      <c r="B364" s="437"/>
      <c r="C364" s="438"/>
      <c r="D364" s="438"/>
      <c r="E364" s="438"/>
      <c r="F364" s="438"/>
      <c r="G364" s="438"/>
      <c r="H364" s="438"/>
      <c r="I364" s="262"/>
      <c r="J364" s="262"/>
      <c r="K364" s="262"/>
      <c r="L364" s="262"/>
      <c r="M364" s="262"/>
      <c r="N364" s="262"/>
      <c r="O364" s="262"/>
      <c r="P364" s="262"/>
      <c r="Q364" s="262"/>
      <c r="R364" s="262"/>
      <c r="S364" s="262"/>
      <c r="T364" s="262"/>
      <c r="U364" s="262"/>
      <c r="V364" s="262"/>
      <c r="W364" s="262"/>
      <c r="X364" s="262"/>
      <c r="Y364" s="262"/>
      <c r="Z364" s="262"/>
      <c r="AA364" s="262"/>
      <c r="AB364" s="262"/>
    </row>
    <row r="365" spans="1:28" s="5" customFormat="1">
      <c r="A365" s="262"/>
      <c r="B365" s="437"/>
      <c r="C365" s="438"/>
      <c r="D365" s="438"/>
      <c r="E365" s="438"/>
      <c r="F365" s="438"/>
      <c r="G365" s="438"/>
      <c r="H365" s="438"/>
      <c r="I365" s="262"/>
      <c r="J365" s="262"/>
      <c r="K365" s="262"/>
      <c r="L365" s="262"/>
      <c r="M365" s="262"/>
      <c r="N365" s="262"/>
      <c r="O365" s="262"/>
      <c r="P365" s="262"/>
      <c r="Q365" s="262"/>
      <c r="R365" s="262"/>
      <c r="S365" s="262"/>
      <c r="T365" s="262"/>
      <c r="U365" s="262"/>
      <c r="V365" s="262"/>
      <c r="W365" s="262"/>
      <c r="X365" s="262"/>
      <c r="Y365" s="262"/>
      <c r="Z365" s="262"/>
      <c r="AA365" s="262"/>
      <c r="AB365" s="262"/>
    </row>
    <row r="366" spans="1:28" s="5" customFormat="1">
      <c r="A366" s="262"/>
      <c r="B366" s="437"/>
      <c r="C366" s="438"/>
      <c r="D366" s="438"/>
      <c r="E366" s="438"/>
      <c r="F366" s="438"/>
      <c r="G366" s="438"/>
      <c r="H366" s="438"/>
      <c r="I366" s="262"/>
      <c r="J366" s="262"/>
      <c r="K366" s="262"/>
      <c r="L366" s="262"/>
      <c r="M366" s="262"/>
      <c r="N366" s="262"/>
      <c r="O366" s="262"/>
      <c r="P366" s="262"/>
      <c r="Q366" s="262"/>
      <c r="R366" s="262"/>
      <c r="S366" s="262"/>
      <c r="T366" s="262"/>
      <c r="U366" s="262"/>
      <c r="V366" s="262"/>
      <c r="W366" s="262"/>
      <c r="X366" s="262"/>
      <c r="Y366" s="262"/>
      <c r="Z366" s="262"/>
      <c r="AA366" s="262"/>
      <c r="AB366" s="262"/>
    </row>
    <row r="367" spans="1:28" s="5" customFormat="1">
      <c r="A367" s="262"/>
      <c r="B367" s="437"/>
      <c r="C367" s="438"/>
      <c r="D367" s="438"/>
      <c r="E367" s="438"/>
      <c r="F367" s="438"/>
      <c r="G367" s="438"/>
      <c r="H367" s="438"/>
      <c r="I367" s="262"/>
      <c r="J367" s="262"/>
      <c r="K367" s="262"/>
      <c r="L367" s="262"/>
      <c r="M367" s="262"/>
      <c r="N367" s="262"/>
      <c r="O367" s="262"/>
      <c r="P367" s="262"/>
      <c r="Q367" s="262"/>
      <c r="R367" s="262"/>
      <c r="S367" s="262"/>
      <c r="T367" s="262"/>
      <c r="U367" s="262"/>
      <c r="V367" s="262"/>
      <c r="W367" s="262"/>
      <c r="X367" s="262"/>
      <c r="Y367" s="262"/>
      <c r="Z367" s="262"/>
      <c r="AA367" s="262"/>
      <c r="AB367" s="262"/>
    </row>
    <row r="368" spans="1:28" s="5" customFormat="1">
      <c r="A368" s="262"/>
      <c r="B368" s="437"/>
      <c r="C368" s="438"/>
      <c r="D368" s="438"/>
      <c r="E368" s="438"/>
      <c r="F368" s="438"/>
      <c r="G368" s="438"/>
      <c r="H368" s="438"/>
      <c r="I368" s="262"/>
      <c r="J368" s="262"/>
      <c r="K368" s="262"/>
      <c r="L368" s="262"/>
      <c r="M368" s="262"/>
      <c r="N368" s="262"/>
      <c r="O368" s="262"/>
      <c r="P368" s="262"/>
      <c r="Q368" s="262"/>
      <c r="R368" s="262"/>
      <c r="S368" s="262"/>
      <c r="T368" s="262"/>
      <c r="U368" s="262"/>
      <c r="V368" s="262"/>
      <c r="W368" s="262"/>
      <c r="X368" s="262"/>
      <c r="Y368" s="262"/>
      <c r="Z368" s="262"/>
      <c r="AA368" s="262"/>
      <c r="AB368" s="262"/>
    </row>
    <row r="369" spans="1:28" s="5" customFormat="1">
      <c r="A369" s="262"/>
      <c r="B369" s="437"/>
      <c r="C369" s="438"/>
      <c r="D369" s="438"/>
      <c r="E369" s="438"/>
      <c r="F369" s="438"/>
      <c r="G369" s="438"/>
      <c r="H369" s="438"/>
      <c r="I369" s="262"/>
      <c r="J369" s="262"/>
      <c r="K369" s="262"/>
      <c r="L369" s="262"/>
      <c r="M369" s="262"/>
      <c r="N369" s="262"/>
      <c r="O369" s="262"/>
      <c r="P369" s="262"/>
      <c r="Q369" s="262"/>
      <c r="R369" s="262"/>
      <c r="S369" s="262"/>
      <c r="T369" s="262"/>
      <c r="U369" s="262"/>
      <c r="V369" s="262"/>
      <c r="W369" s="262"/>
      <c r="X369" s="262"/>
      <c r="Y369" s="262"/>
      <c r="Z369" s="262"/>
      <c r="AA369" s="262"/>
      <c r="AB369" s="262"/>
    </row>
    <row r="370" spans="1:28" s="5" customFormat="1">
      <c r="A370" s="262"/>
      <c r="B370" s="437"/>
      <c r="C370" s="438"/>
      <c r="D370" s="438"/>
      <c r="E370" s="438"/>
      <c r="F370" s="438"/>
      <c r="G370" s="438"/>
      <c r="H370" s="438"/>
      <c r="I370" s="262"/>
      <c r="J370" s="262"/>
      <c r="K370" s="262"/>
      <c r="L370" s="262"/>
      <c r="M370" s="262"/>
      <c r="N370" s="262"/>
      <c r="O370" s="262"/>
      <c r="P370" s="262"/>
      <c r="Q370" s="262"/>
      <c r="R370" s="262"/>
      <c r="S370" s="262"/>
      <c r="T370" s="262"/>
      <c r="U370" s="262"/>
      <c r="V370" s="262"/>
      <c r="W370" s="262"/>
      <c r="X370" s="262"/>
      <c r="Y370" s="262"/>
      <c r="Z370" s="262"/>
      <c r="AA370" s="262"/>
      <c r="AB370" s="262"/>
    </row>
    <row r="371" spans="1:28" s="5" customFormat="1">
      <c r="A371" s="262"/>
      <c r="B371" s="437"/>
      <c r="C371" s="438"/>
      <c r="D371" s="438"/>
      <c r="E371" s="438"/>
      <c r="F371" s="438"/>
      <c r="G371" s="438"/>
      <c r="H371" s="438"/>
      <c r="I371" s="262"/>
      <c r="J371" s="262"/>
      <c r="K371" s="262"/>
      <c r="L371" s="262"/>
      <c r="M371" s="262"/>
      <c r="N371" s="262"/>
      <c r="O371" s="262"/>
      <c r="P371" s="262"/>
      <c r="Q371" s="262"/>
      <c r="R371" s="262"/>
      <c r="S371" s="262"/>
      <c r="T371" s="262"/>
      <c r="U371" s="262"/>
      <c r="V371" s="262"/>
      <c r="W371" s="262"/>
      <c r="X371" s="262"/>
      <c r="Y371" s="262"/>
      <c r="Z371" s="262"/>
      <c r="AA371" s="262"/>
      <c r="AB371" s="262"/>
    </row>
    <row r="372" spans="1:28" s="5" customFormat="1">
      <c r="A372" s="262"/>
      <c r="B372" s="437"/>
      <c r="C372" s="438"/>
      <c r="D372" s="438"/>
      <c r="E372" s="438"/>
      <c r="F372" s="438"/>
      <c r="G372" s="438"/>
      <c r="H372" s="438"/>
      <c r="I372" s="262"/>
      <c r="J372" s="262"/>
      <c r="K372" s="262"/>
      <c r="L372" s="262"/>
      <c r="M372" s="262"/>
      <c r="N372" s="262"/>
      <c r="O372" s="262"/>
      <c r="P372" s="262"/>
      <c r="Q372" s="262"/>
      <c r="R372" s="262"/>
      <c r="S372" s="262"/>
      <c r="T372" s="262"/>
      <c r="U372" s="262"/>
      <c r="V372" s="262"/>
      <c r="W372" s="262"/>
      <c r="X372" s="262"/>
      <c r="Y372" s="262"/>
      <c r="Z372" s="262"/>
      <c r="AA372" s="262"/>
      <c r="AB372" s="262"/>
    </row>
    <row r="373" spans="1:28" s="5" customFormat="1">
      <c r="A373" s="262"/>
      <c r="B373" s="437"/>
      <c r="C373" s="438"/>
      <c r="D373" s="438"/>
      <c r="E373" s="438"/>
      <c r="F373" s="438"/>
      <c r="G373" s="438"/>
      <c r="H373" s="438"/>
      <c r="I373" s="262"/>
      <c r="J373" s="262"/>
      <c r="K373" s="262"/>
      <c r="L373" s="262"/>
      <c r="M373" s="262"/>
      <c r="N373" s="262"/>
      <c r="O373" s="262"/>
      <c r="P373" s="262"/>
      <c r="Q373" s="262"/>
      <c r="R373" s="262"/>
      <c r="S373" s="262"/>
      <c r="T373" s="262"/>
      <c r="U373" s="262"/>
      <c r="V373" s="262"/>
      <c r="W373" s="262"/>
      <c r="X373" s="262"/>
      <c r="Y373" s="262"/>
      <c r="Z373" s="262"/>
      <c r="AA373" s="262"/>
      <c r="AB373" s="262"/>
    </row>
    <row r="374" spans="1:28" s="5" customFormat="1">
      <c r="A374" s="262"/>
      <c r="B374" s="437"/>
      <c r="C374" s="438"/>
      <c r="D374" s="438"/>
      <c r="E374" s="438"/>
      <c r="F374" s="438"/>
      <c r="G374" s="438"/>
      <c r="H374" s="438"/>
      <c r="I374" s="262"/>
      <c r="J374" s="262"/>
      <c r="K374" s="262"/>
      <c r="L374" s="262"/>
      <c r="M374" s="262"/>
      <c r="N374" s="262"/>
      <c r="O374" s="262"/>
      <c r="P374" s="262"/>
      <c r="Q374" s="262"/>
      <c r="R374" s="262"/>
      <c r="S374" s="262"/>
      <c r="T374" s="262"/>
      <c r="U374" s="262"/>
      <c r="V374" s="262"/>
      <c r="W374" s="262"/>
      <c r="X374" s="262"/>
      <c r="Y374" s="262"/>
      <c r="Z374" s="262"/>
      <c r="AA374" s="262"/>
      <c r="AB374" s="262"/>
    </row>
    <row r="375" spans="1:28" s="5" customFormat="1">
      <c r="A375" s="262"/>
      <c r="B375" s="437"/>
      <c r="C375" s="438"/>
      <c r="D375" s="438"/>
      <c r="E375" s="438"/>
      <c r="F375" s="438"/>
      <c r="G375" s="438"/>
      <c r="H375" s="438"/>
      <c r="I375" s="262"/>
      <c r="J375" s="262"/>
      <c r="K375" s="262"/>
      <c r="L375" s="262"/>
      <c r="M375" s="262"/>
      <c r="N375" s="262"/>
      <c r="O375" s="262"/>
      <c r="P375" s="262"/>
      <c r="Q375" s="262"/>
      <c r="R375" s="262"/>
      <c r="S375" s="262"/>
      <c r="T375" s="262"/>
      <c r="U375" s="262"/>
      <c r="V375" s="262"/>
      <c r="W375" s="262"/>
      <c r="X375" s="262"/>
      <c r="Y375" s="262"/>
      <c r="Z375" s="262"/>
      <c r="AA375" s="262"/>
      <c r="AB375" s="262"/>
    </row>
    <row r="376" spans="1:28" s="5" customFormat="1">
      <c r="A376" s="262"/>
      <c r="B376" s="437"/>
      <c r="C376" s="438"/>
      <c r="D376" s="438"/>
      <c r="E376" s="438"/>
      <c r="F376" s="438"/>
      <c r="G376" s="438"/>
      <c r="H376" s="438"/>
      <c r="I376" s="262"/>
      <c r="J376" s="262"/>
      <c r="K376" s="262"/>
      <c r="L376" s="262"/>
      <c r="M376" s="262"/>
      <c r="N376" s="262"/>
      <c r="O376" s="262"/>
      <c r="P376" s="262"/>
      <c r="Q376" s="262"/>
      <c r="R376" s="262"/>
      <c r="S376" s="262"/>
      <c r="T376" s="262"/>
      <c r="U376" s="262"/>
      <c r="V376" s="262"/>
      <c r="W376" s="262"/>
      <c r="X376" s="262"/>
      <c r="Y376" s="262"/>
      <c r="Z376" s="262"/>
      <c r="AA376" s="262"/>
      <c r="AB376" s="262"/>
    </row>
    <row r="377" spans="1:28" s="5" customFormat="1">
      <c r="A377" s="262"/>
      <c r="B377" s="437"/>
      <c r="C377" s="438"/>
      <c r="D377" s="438"/>
      <c r="E377" s="438"/>
      <c r="F377" s="438"/>
      <c r="G377" s="438"/>
      <c r="H377" s="438"/>
      <c r="I377" s="262"/>
      <c r="J377" s="262"/>
      <c r="K377" s="262"/>
      <c r="L377" s="262"/>
      <c r="M377" s="262"/>
      <c r="N377" s="262"/>
      <c r="O377" s="262"/>
      <c r="P377" s="262"/>
      <c r="Q377" s="262"/>
      <c r="R377" s="262"/>
      <c r="S377" s="262"/>
      <c r="T377" s="262"/>
      <c r="U377" s="262"/>
      <c r="V377" s="262"/>
      <c r="W377" s="262"/>
      <c r="X377" s="262"/>
      <c r="Y377" s="262"/>
      <c r="Z377" s="262"/>
      <c r="AA377" s="262"/>
      <c r="AB377" s="262"/>
    </row>
    <row r="378" spans="1:28" s="5" customFormat="1">
      <c r="A378" s="262"/>
      <c r="B378" s="437"/>
      <c r="C378" s="438"/>
      <c r="D378" s="438"/>
      <c r="E378" s="438"/>
      <c r="F378" s="438"/>
      <c r="G378" s="438"/>
      <c r="H378" s="438"/>
      <c r="I378" s="262"/>
      <c r="J378" s="262"/>
      <c r="K378" s="262"/>
      <c r="L378" s="262"/>
      <c r="M378" s="262"/>
      <c r="N378" s="262"/>
      <c r="O378" s="262"/>
      <c r="P378" s="262"/>
      <c r="Q378" s="262"/>
      <c r="R378" s="262"/>
      <c r="S378" s="262"/>
      <c r="T378" s="262"/>
      <c r="U378" s="262"/>
      <c r="V378" s="262"/>
      <c r="W378" s="262"/>
      <c r="X378" s="262"/>
      <c r="Y378" s="262"/>
      <c r="Z378" s="262"/>
      <c r="AA378" s="262"/>
      <c r="AB378" s="262"/>
    </row>
    <row r="379" spans="1:28" s="5" customFormat="1">
      <c r="A379" s="262"/>
      <c r="B379" s="437"/>
      <c r="C379" s="438"/>
      <c r="D379" s="438"/>
      <c r="E379" s="438"/>
      <c r="F379" s="438"/>
      <c r="G379" s="438"/>
      <c r="H379" s="438"/>
      <c r="I379" s="262"/>
      <c r="J379" s="262"/>
      <c r="K379" s="262"/>
      <c r="L379" s="262"/>
      <c r="M379" s="262"/>
      <c r="N379" s="262"/>
      <c r="O379" s="262"/>
      <c r="P379" s="262"/>
      <c r="Q379" s="262"/>
      <c r="R379" s="262"/>
      <c r="S379" s="262"/>
      <c r="T379" s="262"/>
      <c r="U379" s="262"/>
      <c r="V379" s="262"/>
      <c r="W379" s="262"/>
      <c r="X379" s="262"/>
      <c r="Y379" s="262"/>
      <c r="Z379" s="262"/>
      <c r="AA379" s="262"/>
      <c r="AB379" s="262"/>
    </row>
    <row r="380" spans="1:28" s="5" customFormat="1">
      <c r="A380" s="262"/>
      <c r="B380" s="437"/>
      <c r="C380" s="438"/>
      <c r="D380" s="438"/>
      <c r="E380" s="438"/>
      <c r="F380" s="438"/>
      <c r="G380" s="438"/>
      <c r="H380" s="438"/>
      <c r="I380" s="262"/>
      <c r="J380" s="262"/>
      <c r="K380" s="262"/>
      <c r="L380" s="262"/>
      <c r="M380" s="262"/>
      <c r="N380" s="262"/>
      <c r="O380" s="262"/>
      <c r="P380" s="262"/>
      <c r="Q380" s="262"/>
      <c r="R380" s="262"/>
      <c r="S380" s="262"/>
      <c r="T380" s="262"/>
      <c r="U380" s="262"/>
      <c r="V380" s="262"/>
      <c r="W380" s="262"/>
      <c r="X380" s="262"/>
      <c r="Y380" s="262"/>
      <c r="Z380" s="262"/>
      <c r="AA380" s="262"/>
      <c r="AB380" s="262"/>
    </row>
    <row r="381" spans="1:28" s="5" customFormat="1">
      <c r="A381" s="262"/>
      <c r="B381" s="437"/>
      <c r="C381" s="438"/>
      <c r="D381" s="438"/>
      <c r="E381" s="438"/>
      <c r="F381" s="438"/>
      <c r="G381" s="438"/>
      <c r="H381" s="438"/>
      <c r="I381" s="262"/>
      <c r="J381" s="262"/>
      <c r="K381" s="262"/>
      <c r="L381" s="262"/>
      <c r="M381" s="262"/>
      <c r="N381" s="262"/>
      <c r="O381" s="262"/>
      <c r="P381" s="262"/>
      <c r="Q381" s="262"/>
      <c r="R381" s="262"/>
      <c r="S381" s="262"/>
      <c r="T381" s="262"/>
      <c r="U381" s="262"/>
      <c r="V381" s="262"/>
      <c r="W381" s="262"/>
      <c r="X381" s="262"/>
      <c r="Y381" s="262"/>
      <c r="Z381" s="262"/>
      <c r="AA381" s="262"/>
      <c r="AB381" s="262"/>
    </row>
    <row r="382" spans="1:28" s="5" customFormat="1">
      <c r="A382" s="262"/>
      <c r="B382" s="437"/>
      <c r="C382" s="438"/>
      <c r="D382" s="438"/>
      <c r="E382" s="438"/>
      <c r="F382" s="438"/>
      <c r="G382" s="438"/>
      <c r="H382" s="438"/>
      <c r="I382" s="262"/>
      <c r="J382" s="262"/>
      <c r="K382" s="262"/>
      <c r="L382" s="262"/>
      <c r="M382" s="262"/>
      <c r="N382" s="262"/>
      <c r="O382" s="262"/>
      <c r="P382" s="262"/>
      <c r="Q382" s="262"/>
      <c r="R382" s="262"/>
      <c r="S382" s="262"/>
      <c r="T382" s="262"/>
      <c r="U382" s="262"/>
      <c r="V382" s="262"/>
      <c r="W382" s="262"/>
      <c r="X382" s="262"/>
      <c r="Y382" s="262"/>
      <c r="Z382" s="262"/>
      <c r="AA382" s="262"/>
      <c r="AB382" s="262"/>
    </row>
    <row r="383" spans="1:28" s="5" customFormat="1">
      <c r="A383" s="262"/>
      <c r="B383" s="437"/>
      <c r="C383" s="438"/>
      <c r="D383" s="438"/>
      <c r="E383" s="438"/>
      <c r="F383" s="438"/>
      <c r="G383" s="438"/>
      <c r="H383" s="438"/>
      <c r="I383" s="262"/>
      <c r="J383" s="262"/>
      <c r="K383" s="262"/>
      <c r="L383" s="262"/>
      <c r="M383" s="262"/>
      <c r="N383" s="262"/>
      <c r="O383" s="262"/>
      <c r="P383" s="262"/>
      <c r="Q383" s="262"/>
      <c r="R383" s="262"/>
      <c r="S383" s="262"/>
      <c r="T383" s="262"/>
      <c r="U383" s="262"/>
      <c r="V383" s="262"/>
      <c r="W383" s="262"/>
      <c r="X383" s="262"/>
      <c r="Y383" s="262"/>
      <c r="Z383" s="262"/>
      <c r="AA383" s="262"/>
      <c r="AB383" s="262"/>
    </row>
    <row r="384" spans="1:28" s="5" customFormat="1">
      <c r="A384" s="262"/>
      <c r="B384" s="437"/>
      <c r="C384" s="438"/>
      <c r="D384" s="438"/>
      <c r="E384" s="438"/>
      <c r="F384" s="438"/>
      <c r="G384" s="438"/>
      <c r="H384" s="438"/>
      <c r="I384" s="262"/>
      <c r="J384" s="262"/>
      <c r="K384" s="262"/>
      <c r="L384" s="262"/>
      <c r="M384" s="262"/>
      <c r="N384" s="262"/>
      <c r="O384" s="262"/>
      <c r="P384" s="262"/>
      <c r="Q384" s="262"/>
      <c r="R384" s="262"/>
      <c r="S384" s="262"/>
      <c r="T384" s="262"/>
      <c r="U384" s="262"/>
      <c r="V384" s="262"/>
      <c r="W384" s="262"/>
      <c r="X384" s="262"/>
      <c r="Y384" s="262"/>
      <c r="Z384" s="262"/>
      <c r="AA384" s="262"/>
      <c r="AB384" s="262"/>
    </row>
    <row r="385" spans="1:28" s="5" customFormat="1">
      <c r="A385" s="262"/>
      <c r="B385" s="437"/>
      <c r="C385" s="438"/>
      <c r="D385" s="438"/>
      <c r="E385" s="438"/>
      <c r="F385" s="438"/>
      <c r="G385" s="438"/>
      <c r="H385" s="438"/>
      <c r="I385" s="262"/>
      <c r="J385" s="262"/>
      <c r="K385" s="262"/>
      <c r="L385" s="262"/>
      <c r="M385" s="262"/>
      <c r="N385" s="262"/>
      <c r="O385" s="262"/>
      <c r="P385" s="262"/>
      <c r="Q385" s="262"/>
      <c r="R385" s="262"/>
      <c r="S385" s="262"/>
      <c r="T385" s="262"/>
      <c r="U385" s="262"/>
      <c r="V385" s="262"/>
      <c r="W385" s="262"/>
      <c r="X385" s="262"/>
      <c r="Y385" s="262"/>
      <c r="Z385" s="262"/>
      <c r="AA385" s="262"/>
      <c r="AB385" s="262"/>
    </row>
    <row r="386" spans="1:28" s="5" customFormat="1">
      <c r="A386" s="262"/>
      <c r="B386" s="437"/>
      <c r="C386" s="438"/>
      <c r="D386" s="438"/>
      <c r="E386" s="438"/>
      <c r="F386" s="438"/>
      <c r="G386" s="438"/>
      <c r="H386" s="438"/>
      <c r="I386" s="262"/>
      <c r="J386" s="262"/>
      <c r="K386" s="262"/>
      <c r="L386" s="262"/>
      <c r="M386" s="262"/>
      <c r="N386" s="262"/>
      <c r="O386" s="262"/>
      <c r="P386" s="262"/>
      <c r="Q386" s="262"/>
      <c r="R386" s="262"/>
      <c r="S386" s="262"/>
      <c r="T386" s="262"/>
      <c r="U386" s="262"/>
      <c r="V386" s="262"/>
      <c r="W386" s="262"/>
      <c r="X386" s="262"/>
      <c r="Y386" s="262"/>
      <c r="Z386" s="262"/>
      <c r="AA386" s="262"/>
      <c r="AB386" s="262"/>
    </row>
    <row r="387" spans="1:28" s="5" customFormat="1">
      <c r="A387" s="262"/>
      <c r="B387" s="437"/>
      <c r="C387" s="438"/>
      <c r="D387" s="438"/>
      <c r="E387" s="438"/>
      <c r="F387" s="438"/>
      <c r="G387" s="438"/>
      <c r="H387" s="438"/>
      <c r="I387" s="262"/>
      <c r="J387" s="262"/>
      <c r="K387" s="262"/>
      <c r="L387" s="262"/>
      <c r="M387" s="262"/>
      <c r="N387" s="262"/>
      <c r="O387" s="262"/>
      <c r="P387" s="262"/>
      <c r="Q387" s="262"/>
      <c r="R387" s="262"/>
      <c r="S387" s="262"/>
      <c r="T387" s="262"/>
      <c r="U387" s="262"/>
      <c r="V387" s="262"/>
      <c r="W387" s="262"/>
      <c r="X387" s="262"/>
      <c r="Y387" s="262"/>
      <c r="Z387" s="262"/>
      <c r="AA387" s="262"/>
      <c r="AB387" s="262"/>
    </row>
    <row r="388" spans="1:28" s="5" customFormat="1">
      <c r="A388" s="262"/>
      <c r="B388" s="437"/>
      <c r="C388" s="438"/>
      <c r="D388" s="438"/>
      <c r="E388" s="438"/>
      <c r="F388" s="438"/>
      <c r="G388" s="438"/>
      <c r="H388" s="438"/>
      <c r="I388" s="262"/>
      <c r="J388" s="262"/>
      <c r="K388" s="262"/>
      <c r="L388" s="262"/>
      <c r="M388" s="262"/>
      <c r="N388" s="262"/>
      <c r="O388" s="262"/>
      <c r="P388" s="262"/>
      <c r="Q388" s="262"/>
      <c r="R388" s="262"/>
      <c r="S388" s="262"/>
      <c r="T388" s="262"/>
      <c r="U388" s="262"/>
      <c r="V388" s="262"/>
      <c r="W388" s="262"/>
      <c r="X388" s="262"/>
      <c r="Y388" s="262"/>
      <c r="Z388" s="262"/>
      <c r="AA388" s="262"/>
      <c r="AB388" s="262"/>
    </row>
    <row r="389" spans="1:28" s="5" customFormat="1">
      <c r="A389" s="262"/>
      <c r="B389" s="437"/>
      <c r="C389" s="438"/>
      <c r="D389" s="438"/>
      <c r="E389" s="438"/>
      <c r="F389" s="438"/>
      <c r="G389" s="438"/>
      <c r="H389" s="438"/>
      <c r="I389" s="262"/>
      <c r="J389" s="262"/>
      <c r="K389" s="262"/>
      <c r="L389" s="262"/>
      <c r="M389" s="262"/>
      <c r="N389" s="262"/>
      <c r="O389" s="262"/>
      <c r="P389" s="262"/>
      <c r="Q389" s="262"/>
      <c r="R389" s="262"/>
      <c r="S389" s="262"/>
      <c r="T389" s="262"/>
      <c r="U389" s="262"/>
      <c r="V389" s="262"/>
      <c r="W389" s="262"/>
      <c r="X389" s="262"/>
      <c r="Y389" s="262"/>
      <c r="Z389" s="262"/>
      <c r="AA389" s="262"/>
      <c r="AB389" s="262"/>
    </row>
    <row r="390" spans="1:28" s="5" customFormat="1">
      <c r="A390" s="262"/>
      <c r="B390" s="437"/>
      <c r="C390" s="438"/>
      <c r="D390" s="438"/>
      <c r="E390" s="438"/>
      <c r="F390" s="438"/>
      <c r="G390" s="438"/>
      <c r="H390" s="438"/>
      <c r="I390" s="262"/>
      <c r="J390" s="262"/>
      <c r="K390" s="262"/>
      <c r="L390" s="262"/>
      <c r="M390" s="262"/>
      <c r="N390" s="262"/>
      <c r="O390" s="262"/>
      <c r="P390" s="262"/>
      <c r="Q390" s="262"/>
      <c r="R390" s="262"/>
      <c r="S390" s="262"/>
      <c r="T390" s="262"/>
      <c r="U390" s="262"/>
      <c r="V390" s="262"/>
      <c r="W390" s="262"/>
      <c r="X390" s="262"/>
      <c r="Y390" s="262"/>
      <c r="Z390" s="262"/>
      <c r="AA390" s="262"/>
      <c r="AB390" s="262"/>
    </row>
    <row r="391" spans="1:28" s="5" customFormat="1">
      <c r="A391" s="262"/>
      <c r="B391" s="437"/>
      <c r="C391" s="438"/>
      <c r="D391" s="438"/>
      <c r="E391" s="438"/>
      <c r="F391" s="438"/>
      <c r="G391" s="438"/>
      <c r="H391" s="438"/>
      <c r="I391" s="262"/>
      <c r="J391" s="262"/>
      <c r="K391" s="262"/>
      <c r="L391" s="262"/>
      <c r="M391" s="262"/>
      <c r="N391" s="262"/>
      <c r="O391" s="262"/>
      <c r="P391" s="262"/>
      <c r="Q391" s="262"/>
      <c r="R391" s="262"/>
      <c r="S391" s="262"/>
      <c r="T391" s="262"/>
      <c r="U391" s="262"/>
      <c r="V391" s="262"/>
      <c r="W391" s="262"/>
      <c r="X391" s="262"/>
      <c r="Y391" s="262"/>
      <c r="Z391" s="262"/>
      <c r="AA391" s="262"/>
      <c r="AB391" s="262"/>
    </row>
    <row r="392" spans="1:28" s="5" customFormat="1">
      <c r="A392" s="262"/>
      <c r="B392" s="437"/>
      <c r="C392" s="438"/>
      <c r="D392" s="438"/>
      <c r="E392" s="438"/>
      <c r="F392" s="438"/>
      <c r="G392" s="438"/>
      <c r="H392" s="438"/>
      <c r="I392" s="262"/>
      <c r="J392" s="262"/>
      <c r="K392" s="262"/>
      <c r="L392" s="262"/>
      <c r="M392" s="262"/>
      <c r="N392" s="262"/>
      <c r="O392" s="262"/>
      <c r="P392" s="262"/>
      <c r="Q392" s="262"/>
      <c r="R392" s="262"/>
      <c r="S392" s="262"/>
      <c r="T392" s="262"/>
      <c r="U392" s="262"/>
      <c r="V392" s="262"/>
      <c r="W392" s="262"/>
      <c r="X392" s="262"/>
      <c r="Y392" s="262"/>
      <c r="Z392" s="262"/>
      <c r="AA392" s="262"/>
      <c r="AB392" s="262"/>
    </row>
    <row r="393" spans="1:28" s="5" customFormat="1">
      <c r="A393" s="262"/>
      <c r="B393" s="437"/>
      <c r="C393" s="438"/>
      <c r="D393" s="438"/>
      <c r="E393" s="438"/>
      <c r="F393" s="438"/>
      <c r="G393" s="438"/>
      <c r="H393" s="438"/>
      <c r="I393" s="262"/>
      <c r="J393" s="262"/>
      <c r="K393" s="262"/>
      <c r="L393" s="262"/>
      <c r="M393" s="262"/>
      <c r="N393" s="262"/>
      <c r="O393" s="262"/>
      <c r="P393" s="262"/>
      <c r="Q393" s="262"/>
      <c r="R393" s="262"/>
      <c r="S393" s="262"/>
      <c r="T393" s="262"/>
      <c r="U393" s="262"/>
      <c r="V393" s="262"/>
      <c r="W393" s="262"/>
      <c r="X393" s="262"/>
      <c r="Y393" s="262"/>
      <c r="Z393" s="262"/>
      <c r="AA393" s="262"/>
      <c r="AB393" s="262"/>
    </row>
    <row r="394" spans="1:28" s="5" customFormat="1">
      <c r="A394" s="262"/>
      <c r="B394" s="437"/>
      <c r="C394" s="438"/>
      <c r="D394" s="438"/>
      <c r="E394" s="438"/>
      <c r="F394" s="438"/>
      <c r="G394" s="438"/>
      <c r="H394" s="438"/>
      <c r="I394" s="262"/>
      <c r="J394" s="262"/>
      <c r="K394" s="262"/>
      <c r="L394" s="262"/>
      <c r="M394" s="262"/>
      <c r="N394" s="262"/>
      <c r="O394" s="262"/>
      <c r="P394" s="262"/>
      <c r="Q394" s="262"/>
      <c r="R394" s="262"/>
      <c r="S394" s="262"/>
      <c r="T394" s="262"/>
      <c r="U394" s="262"/>
      <c r="V394" s="262"/>
      <c r="W394" s="262"/>
      <c r="X394" s="262"/>
      <c r="Y394" s="262"/>
      <c r="Z394" s="262"/>
      <c r="AA394" s="262"/>
      <c r="AB394" s="262"/>
    </row>
    <row r="395" spans="1:28" s="5" customFormat="1">
      <c r="A395" s="262"/>
      <c r="B395" s="437"/>
      <c r="C395" s="438"/>
      <c r="D395" s="438"/>
      <c r="E395" s="438"/>
      <c r="F395" s="438"/>
      <c r="G395" s="438"/>
      <c r="H395" s="438"/>
      <c r="I395" s="262"/>
      <c r="J395" s="262"/>
      <c r="K395" s="262"/>
      <c r="L395" s="262"/>
      <c r="M395" s="262"/>
      <c r="N395" s="262"/>
      <c r="O395" s="262"/>
      <c r="P395" s="262"/>
      <c r="Q395" s="262"/>
      <c r="R395" s="262"/>
      <c r="S395" s="262"/>
      <c r="T395" s="262"/>
      <c r="U395" s="262"/>
      <c r="V395" s="262"/>
      <c r="W395" s="262"/>
      <c r="X395" s="262"/>
      <c r="Y395" s="262"/>
      <c r="Z395" s="262"/>
      <c r="AA395" s="262"/>
      <c r="AB395" s="262"/>
    </row>
    <row r="396" spans="1:28" s="5" customFormat="1">
      <c r="A396" s="262"/>
      <c r="B396" s="437"/>
      <c r="C396" s="438"/>
      <c r="D396" s="438"/>
      <c r="E396" s="438"/>
      <c r="F396" s="438"/>
      <c r="G396" s="438"/>
      <c r="H396" s="438"/>
      <c r="I396" s="262"/>
      <c r="J396" s="262"/>
      <c r="K396" s="262"/>
      <c r="L396" s="262"/>
      <c r="M396" s="262"/>
      <c r="N396" s="262"/>
      <c r="O396" s="262"/>
      <c r="P396" s="262"/>
      <c r="Q396" s="262"/>
      <c r="R396" s="262"/>
      <c r="S396" s="262"/>
      <c r="T396" s="262"/>
      <c r="U396" s="262"/>
      <c r="V396" s="262"/>
      <c r="W396" s="262"/>
      <c r="X396" s="262"/>
      <c r="Y396" s="262"/>
      <c r="Z396" s="262"/>
      <c r="AA396" s="262"/>
      <c r="AB396" s="262"/>
    </row>
    <row r="397" spans="1:28" s="5" customFormat="1">
      <c r="A397" s="262"/>
      <c r="B397" s="437"/>
      <c r="C397" s="438"/>
      <c r="D397" s="438"/>
      <c r="E397" s="438"/>
      <c r="F397" s="438"/>
      <c r="G397" s="438"/>
      <c r="H397" s="438"/>
      <c r="I397" s="262"/>
      <c r="J397" s="262"/>
      <c r="K397" s="262"/>
      <c r="L397" s="262"/>
      <c r="M397" s="262"/>
      <c r="N397" s="262"/>
      <c r="O397" s="262"/>
      <c r="P397" s="262"/>
      <c r="Q397" s="262"/>
      <c r="R397" s="262"/>
      <c r="S397" s="262"/>
      <c r="T397" s="262"/>
      <c r="U397" s="262"/>
      <c r="V397" s="262"/>
      <c r="W397" s="262"/>
      <c r="X397" s="262"/>
      <c r="Y397" s="262"/>
      <c r="Z397" s="262"/>
      <c r="AA397" s="262"/>
      <c r="AB397" s="262"/>
    </row>
    <row r="398" spans="1:28" s="5" customFormat="1">
      <c r="A398" s="262"/>
      <c r="B398" s="437"/>
      <c r="C398" s="438"/>
      <c r="D398" s="438"/>
      <c r="E398" s="438"/>
      <c r="F398" s="438"/>
      <c r="G398" s="438"/>
      <c r="H398" s="438"/>
      <c r="I398" s="262"/>
      <c r="J398" s="262"/>
      <c r="K398" s="262"/>
      <c r="L398" s="262"/>
      <c r="M398" s="262"/>
      <c r="N398" s="262"/>
      <c r="O398" s="262"/>
      <c r="P398" s="262"/>
      <c r="Q398" s="262"/>
      <c r="R398" s="262"/>
      <c r="S398" s="262"/>
      <c r="T398" s="262"/>
      <c r="U398" s="262"/>
      <c r="V398" s="262"/>
      <c r="W398" s="262"/>
      <c r="X398" s="262"/>
      <c r="Y398" s="262"/>
      <c r="Z398" s="262"/>
      <c r="AA398" s="262"/>
      <c r="AB398" s="262"/>
    </row>
    <row r="399" spans="1:28" s="5" customFormat="1">
      <c r="A399" s="262"/>
      <c r="B399" s="437"/>
      <c r="C399" s="438"/>
      <c r="D399" s="438"/>
      <c r="E399" s="438"/>
      <c r="F399" s="438"/>
      <c r="G399" s="438"/>
      <c r="H399" s="438"/>
      <c r="I399" s="262"/>
      <c r="J399" s="262"/>
      <c r="K399" s="262"/>
      <c r="L399" s="262"/>
      <c r="M399" s="262"/>
      <c r="N399" s="262"/>
      <c r="O399" s="262"/>
      <c r="P399" s="262"/>
      <c r="Q399" s="262"/>
      <c r="R399" s="262"/>
      <c r="S399" s="262"/>
      <c r="T399" s="262"/>
      <c r="U399" s="262"/>
      <c r="V399" s="262"/>
      <c r="W399" s="262"/>
      <c r="X399" s="262"/>
      <c r="Y399" s="262"/>
      <c r="Z399" s="262"/>
      <c r="AA399" s="262"/>
      <c r="AB399" s="262"/>
    </row>
    <row r="400" spans="1:28" s="5" customFormat="1">
      <c r="A400" s="262"/>
      <c r="B400" s="437"/>
      <c r="C400" s="438"/>
      <c r="D400" s="438"/>
      <c r="E400" s="438"/>
      <c r="F400" s="438"/>
      <c r="G400" s="438"/>
      <c r="H400" s="438"/>
      <c r="I400" s="262"/>
      <c r="J400" s="262"/>
      <c r="K400" s="262"/>
      <c r="L400" s="262"/>
      <c r="M400" s="262"/>
      <c r="N400" s="262"/>
      <c r="O400" s="262"/>
      <c r="P400" s="262"/>
      <c r="Q400" s="262"/>
      <c r="R400" s="262"/>
      <c r="S400" s="262"/>
      <c r="T400" s="262"/>
      <c r="U400" s="262"/>
      <c r="V400" s="262"/>
      <c r="W400" s="262"/>
      <c r="X400" s="262"/>
      <c r="Y400" s="262"/>
      <c r="Z400" s="262"/>
      <c r="AA400" s="262"/>
      <c r="AB400" s="262"/>
    </row>
    <row r="401" spans="1:28" s="5" customFormat="1">
      <c r="A401" s="262"/>
      <c r="B401" s="437"/>
      <c r="C401" s="438"/>
      <c r="D401" s="438"/>
      <c r="E401" s="438"/>
      <c r="F401" s="438"/>
      <c r="G401" s="438"/>
      <c r="H401" s="438"/>
      <c r="I401" s="262"/>
      <c r="J401" s="262"/>
      <c r="K401" s="262"/>
      <c r="L401" s="262"/>
      <c r="M401" s="262"/>
      <c r="N401" s="262"/>
      <c r="O401" s="262"/>
      <c r="P401" s="262"/>
      <c r="Q401" s="262"/>
      <c r="R401" s="262"/>
      <c r="S401" s="262"/>
      <c r="T401" s="262"/>
      <c r="U401" s="262"/>
      <c r="V401" s="262"/>
      <c r="W401" s="262"/>
      <c r="X401" s="262"/>
      <c r="Y401" s="262"/>
      <c r="Z401" s="262"/>
      <c r="AA401" s="262"/>
      <c r="AB401" s="262"/>
    </row>
    <row r="402" spans="1:28" s="5" customFormat="1">
      <c r="A402" s="262"/>
      <c r="B402" s="437"/>
      <c r="C402" s="438"/>
      <c r="D402" s="438"/>
      <c r="E402" s="438"/>
      <c r="F402" s="438"/>
      <c r="G402" s="438"/>
      <c r="H402" s="438"/>
      <c r="I402" s="262"/>
      <c r="J402" s="262"/>
      <c r="K402" s="262"/>
      <c r="L402" s="262"/>
      <c r="M402" s="262"/>
      <c r="N402" s="262"/>
      <c r="O402" s="262"/>
      <c r="P402" s="262"/>
      <c r="Q402" s="262"/>
      <c r="R402" s="262"/>
      <c r="S402" s="262"/>
      <c r="T402" s="262"/>
      <c r="U402" s="262"/>
      <c r="V402" s="262"/>
      <c r="W402" s="262"/>
      <c r="X402" s="262"/>
      <c r="Y402" s="262"/>
      <c r="Z402" s="262"/>
      <c r="AA402" s="262"/>
      <c r="AB402" s="262"/>
    </row>
    <row r="403" spans="1:28" s="5" customFormat="1">
      <c r="A403" s="262"/>
      <c r="B403" s="437"/>
      <c r="C403" s="438"/>
      <c r="D403" s="438"/>
      <c r="E403" s="438"/>
      <c r="F403" s="438"/>
      <c r="G403" s="438"/>
      <c r="H403" s="438"/>
      <c r="I403" s="262"/>
      <c r="J403" s="262"/>
      <c r="K403" s="262"/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62"/>
      <c r="Z403" s="262"/>
      <c r="AA403" s="262"/>
      <c r="AB403" s="262"/>
    </row>
    <row r="404" spans="1:28" s="5" customFormat="1">
      <c r="A404" s="262"/>
      <c r="B404" s="437"/>
      <c r="C404" s="438"/>
      <c r="D404" s="438"/>
      <c r="E404" s="438"/>
      <c r="F404" s="438"/>
      <c r="G404" s="438"/>
      <c r="H404" s="438"/>
      <c r="I404" s="262"/>
      <c r="J404" s="262"/>
      <c r="K404" s="262"/>
      <c r="L404" s="262"/>
      <c r="M404" s="262"/>
      <c r="N404" s="262"/>
      <c r="O404" s="262"/>
      <c r="P404" s="262"/>
      <c r="Q404" s="262"/>
      <c r="R404" s="262"/>
      <c r="S404" s="262"/>
      <c r="T404" s="262"/>
      <c r="U404" s="262"/>
      <c r="V404" s="262"/>
      <c r="W404" s="262"/>
      <c r="X404" s="262"/>
      <c r="Y404" s="262"/>
      <c r="Z404" s="262"/>
      <c r="AA404" s="262"/>
      <c r="AB404" s="262"/>
    </row>
    <row r="405" spans="1:28" s="5" customFormat="1">
      <c r="A405" s="262"/>
      <c r="B405" s="437"/>
      <c r="C405" s="438"/>
      <c r="D405" s="438"/>
      <c r="E405" s="438"/>
      <c r="F405" s="438"/>
      <c r="G405" s="438"/>
      <c r="H405" s="438"/>
      <c r="I405" s="262"/>
      <c r="J405" s="262"/>
      <c r="K405" s="262"/>
      <c r="L405" s="262"/>
      <c r="M405" s="262"/>
      <c r="N405" s="262"/>
      <c r="O405" s="262"/>
      <c r="P405" s="262"/>
      <c r="Q405" s="262"/>
      <c r="R405" s="262"/>
      <c r="S405" s="262"/>
      <c r="T405" s="262"/>
      <c r="U405" s="262"/>
      <c r="V405" s="262"/>
      <c r="W405" s="262"/>
      <c r="X405" s="262"/>
      <c r="Y405" s="262"/>
      <c r="Z405" s="262"/>
      <c r="AA405" s="262"/>
      <c r="AB405" s="262"/>
    </row>
    <row r="406" spans="1:28" s="5" customFormat="1">
      <c r="A406" s="262"/>
      <c r="B406" s="437"/>
      <c r="C406" s="438"/>
      <c r="D406" s="438"/>
      <c r="E406" s="438"/>
      <c r="F406" s="438"/>
      <c r="G406" s="438"/>
      <c r="H406" s="438"/>
      <c r="I406" s="262"/>
      <c r="J406" s="262"/>
      <c r="K406" s="262"/>
      <c r="L406" s="262"/>
      <c r="M406" s="262"/>
      <c r="N406" s="262"/>
      <c r="O406" s="262"/>
      <c r="P406" s="262"/>
      <c r="Q406" s="262"/>
      <c r="R406" s="262"/>
      <c r="S406" s="262"/>
      <c r="T406" s="262"/>
      <c r="U406" s="262"/>
      <c r="V406" s="262"/>
      <c r="W406" s="262"/>
      <c r="X406" s="262"/>
      <c r="Y406" s="262"/>
      <c r="Z406" s="262"/>
      <c r="AA406" s="262"/>
      <c r="AB406" s="262"/>
    </row>
    <row r="407" spans="1:28" s="5" customFormat="1">
      <c r="A407" s="262"/>
      <c r="B407" s="437"/>
      <c r="C407" s="438"/>
      <c r="D407" s="438"/>
      <c r="E407" s="438"/>
      <c r="F407" s="438"/>
      <c r="G407" s="438"/>
      <c r="H407" s="438"/>
      <c r="I407" s="262"/>
      <c r="J407" s="262"/>
      <c r="K407" s="262"/>
      <c r="L407" s="262"/>
      <c r="M407" s="262"/>
      <c r="N407" s="262"/>
      <c r="O407" s="262"/>
      <c r="P407" s="262"/>
      <c r="Q407" s="262"/>
      <c r="R407" s="262"/>
      <c r="S407" s="262"/>
      <c r="T407" s="262"/>
      <c r="U407" s="262"/>
      <c r="V407" s="262"/>
      <c r="W407" s="262"/>
      <c r="X407" s="262"/>
      <c r="Y407" s="262"/>
      <c r="Z407" s="262"/>
      <c r="AA407" s="262"/>
      <c r="AB407" s="262"/>
    </row>
    <row r="408" spans="1:28" s="5" customFormat="1">
      <c r="A408" s="262"/>
      <c r="B408" s="437"/>
      <c r="C408" s="438"/>
      <c r="D408" s="438"/>
      <c r="E408" s="438"/>
      <c r="F408" s="438"/>
      <c r="G408" s="438"/>
      <c r="H408" s="438"/>
      <c r="I408" s="262"/>
      <c r="J408" s="262"/>
      <c r="K408" s="262"/>
      <c r="L408" s="262"/>
      <c r="M408" s="262"/>
      <c r="N408" s="262"/>
      <c r="O408" s="262"/>
      <c r="P408" s="262"/>
      <c r="Q408" s="262"/>
      <c r="R408" s="262"/>
      <c r="S408" s="262"/>
      <c r="T408" s="262"/>
      <c r="U408" s="262"/>
      <c r="V408" s="262"/>
      <c r="W408" s="262"/>
      <c r="X408" s="262"/>
      <c r="Y408" s="262"/>
      <c r="Z408" s="262"/>
      <c r="AA408" s="262"/>
      <c r="AB408" s="262"/>
    </row>
    <row r="409" spans="1:28" s="5" customFormat="1">
      <c r="A409" s="262"/>
      <c r="B409" s="437"/>
      <c r="C409" s="438"/>
      <c r="D409" s="438"/>
      <c r="E409" s="438"/>
      <c r="F409" s="438"/>
      <c r="G409" s="438"/>
      <c r="H409" s="438"/>
      <c r="I409" s="262"/>
      <c r="J409" s="262"/>
      <c r="K409" s="262"/>
      <c r="L409" s="262"/>
      <c r="M409" s="262"/>
      <c r="N409" s="262"/>
      <c r="O409" s="262"/>
      <c r="P409" s="262"/>
      <c r="Q409" s="262"/>
      <c r="R409" s="262"/>
      <c r="S409" s="262"/>
      <c r="T409" s="262"/>
      <c r="U409" s="262"/>
      <c r="V409" s="262"/>
      <c r="W409" s="262"/>
      <c r="X409" s="262"/>
      <c r="Y409" s="262"/>
      <c r="Z409" s="262"/>
      <c r="AA409" s="262"/>
      <c r="AB409" s="262"/>
    </row>
    <row r="410" spans="1:28" s="5" customFormat="1">
      <c r="A410" s="262"/>
      <c r="B410" s="437"/>
      <c r="C410" s="438"/>
      <c r="D410" s="438"/>
      <c r="E410" s="438"/>
      <c r="F410" s="438"/>
      <c r="G410" s="438"/>
      <c r="H410" s="438"/>
      <c r="I410" s="262"/>
      <c r="J410" s="262"/>
      <c r="K410" s="262"/>
      <c r="L410" s="262"/>
      <c r="M410" s="262"/>
      <c r="N410" s="262"/>
      <c r="O410" s="262"/>
      <c r="P410" s="262"/>
      <c r="Q410" s="262"/>
      <c r="R410" s="262"/>
      <c r="S410" s="262"/>
      <c r="T410" s="262"/>
      <c r="U410" s="262"/>
      <c r="V410" s="262"/>
      <c r="W410" s="262"/>
      <c r="X410" s="262"/>
      <c r="Y410" s="262"/>
      <c r="Z410" s="262"/>
      <c r="AA410" s="262"/>
      <c r="AB410" s="262"/>
    </row>
    <row r="411" spans="1:28" s="5" customFormat="1">
      <c r="A411" s="262"/>
      <c r="B411" s="437"/>
      <c r="C411" s="438"/>
      <c r="D411" s="438"/>
      <c r="E411" s="438"/>
      <c r="F411" s="438"/>
      <c r="G411" s="438"/>
      <c r="H411" s="438"/>
      <c r="I411" s="262"/>
      <c r="J411" s="262"/>
      <c r="K411" s="262"/>
      <c r="L411" s="262"/>
      <c r="M411" s="262"/>
      <c r="N411" s="262"/>
      <c r="O411" s="262"/>
      <c r="P411" s="262"/>
      <c r="Q411" s="262"/>
      <c r="R411" s="262"/>
      <c r="S411" s="262"/>
      <c r="T411" s="262"/>
      <c r="U411" s="262"/>
      <c r="V411" s="262"/>
      <c r="W411" s="262"/>
      <c r="X411" s="262"/>
      <c r="Y411" s="262"/>
      <c r="Z411" s="262"/>
      <c r="AA411" s="262"/>
      <c r="AB411" s="262"/>
    </row>
    <row r="412" spans="1:28" s="5" customFormat="1">
      <c r="A412" s="262"/>
      <c r="B412" s="437"/>
      <c r="C412" s="438"/>
      <c r="D412" s="438"/>
      <c r="E412" s="438"/>
      <c r="F412" s="438"/>
      <c r="G412" s="438"/>
      <c r="H412" s="438"/>
      <c r="I412" s="262"/>
      <c r="J412" s="262"/>
      <c r="K412" s="262"/>
      <c r="L412" s="262"/>
      <c r="M412" s="262"/>
      <c r="N412" s="262"/>
      <c r="O412" s="262"/>
      <c r="P412" s="262"/>
      <c r="Q412" s="262"/>
      <c r="R412" s="262"/>
      <c r="S412" s="262"/>
      <c r="T412" s="262"/>
      <c r="U412" s="262"/>
      <c r="V412" s="262"/>
      <c r="W412" s="262"/>
      <c r="X412" s="262"/>
      <c r="Y412" s="262"/>
      <c r="Z412" s="262"/>
      <c r="AA412" s="262"/>
      <c r="AB412" s="262"/>
    </row>
    <row r="413" spans="1:28" s="5" customFormat="1">
      <c r="A413" s="262"/>
      <c r="B413" s="437"/>
      <c r="C413" s="438"/>
      <c r="D413" s="438"/>
      <c r="E413" s="438"/>
      <c r="F413" s="438"/>
      <c r="G413" s="438"/>
      <c r="H413" s="438"/>
      <c r="I413" s="262"/>
      <c r="J413" s="262"/>
      <c r="K413" s="262"/>
      <c r="L413" s="262"/>
      <c r="M413" s="262"/>
      <c r="N413" s="262"/>
      <c r="O413" s="262"/>
      <c r="P413" s="262"/>
      <c r="Q413" s="262"/>
      <c r="R413" s="262"/>
      <c r="S413" s="262"/>
      <c r="T413" s="262"/>
      <c r="U413" s="262"/>
      <c r="V413" s="262"/>
      <c r="W413" s="262"/>
      <c r="X413" s="262"/>
      <c r="Y413" s="262"/>
      <c r="Z413" s="262"/>
      <c r="AA413" s="262"/>
      <c r="AB413" s="262"/>
    </row>
    <row r="414" spans="1:28" s="5" customFormat="1">
      <c r="A414" s="262"/>
      <c r="B414" s="437"/>
      <c r="C414" s="438"/>
      <c r="D414" s="438"/>
      <c r="E414" s="438"/>
      <c r="F414" s="438"/>
      <c r="G414" s="438"/>
      <c r="H414" s="438"/>
      <c r="I414" s="262"/>
      <c r="J414" s="262"/>
      <c r="K414" s="262"/>
      <c r="L414" s="262"/>
      <c r="M414" s="262"/>
      <c r="N414" s="262"/>
      <c r="O414" s="262"/>
      <c r="P414" s="262"/>
      <c r="Q414" s="262"/>
      <c r="R414" s="262"/>
      <c r="S414" s="262"/>
      <c r="T414" s="262"/>
      <c r="U414" s="262"/>
      <c r="V414" s="262"/>
      <c r="W414" s="262"/>
      <c r="X414" s="262"/>
      <c r="Y414" s="262"/>
      <c r="Z414" s="262"/>
      <c r="AA414" s="262"/>
      <c r="AB414" s="262"/>
    </row>
    <row r="415" spans="1:28" s="5" customFormat="1">
      <c r="A415" s="262"/>
      <c r="B415" s="437"/>
      <c r="C415" s="438"/>
      <c r="D415" s="438"/>
      <c r="E415" s="438"/>
      <c r="F415" s="438"/>
      <c r="G415" s="438"/>
      <c r="H415" s="438"/>
      <c r="I415" s="262"/>
      <c r="J415" s="262"/>
      <c r="K415" s="262"/>
      <c r="L415" s="262"/>
      <c r="M415" s="262"/>
      <c r="N415" s="262"/>
      <c r="O415" s="262"/>
      <c r="P415" s="262"/>
      <c r="Q415" s="262"/>
      <c r="R415" s="262"/>
      <c r="S415" s="262"/>
      <c r="T415" s="262"/>
      <c r="U415" s="262"/>
      <c r="V415" s="262"/>
      <c r="W415" s="262"/>
      <c r="X415" s="262"/>
      <c r="Y415" s="262"/>
      <c r="Z415" s="262"/>
      <c r="AA415" s="262"/>
      <c r="AB415" s="262"/>
    </row>
    <row r="416" spans="1:28" s="5" customFormat="1">
      <c r="A416" s="262"/>
      <c r="B416" s="437"/>
      <c r="C416" s="438"/>
      <c r="D416" s="438"/>
      <c r="E416" s="438"/>
      <c r="F416" s="438"/>
      <c r="G416" s="438"/>
      <c r="H416" s="438"/>
      <c r="I416" s="262"/>
      <c r="J416" s="262"/>
      <c r="K416" s="262"/>
      <c r="L416" s="262"/>
      <c r="M416" s="262"/>
      <c r="N416" s="262"/>
      <c r="O416" s="262"/>
      <c r="P416" s="262"/>
      <c r="Q416" s="262"/>
      <c r="R416" s="262"/>
      <c r="S416" s="262"/>
      <c r="T416" s="262"/>
      <c r="U416" s="262"/>
      <c r="V416" s="262"/>
      <c r="W416" s="262"/>
      <c r="X416" s="262"/>
      <c r="Y416" s="262"/>
      <c r="Z416" s="262"/>
      <c r="AA416" s="262"/>
      <c r="AB416" s="262"/>
    </row>
    <row r="417" spans="1:28" s="5" customFormat="1">
      <c r="A417" s="262"/>
      <c r="B417" s="437"/>
      <c r="C417" s="438"/>
      <c r="D417" s="438"/>
      <c r="E417" s="438"/>
      <c r="F417" s="438"/>
      <c r="G417" s="438"/>
      <c r="H417" s="438"/>
      <c r="I417" s="262"/>
      <c r="J417" s="262"/>
      <c r="K417" s="262"/>
      <c r="L417" s="262"/>
      <c r="M417" s="262"/>
      <c r="N417" s="262"/>
      <c r="O417" s="262"/>
      <c r="P417" s="262"/>
      <c r="Q417" s="262"/>
      <c r="R417" s="262"/>
      <c r="S417" s="262"/>
      <c r="T417" s="262"/>
      <c r="U417" s="262"/>
      <c r="V417" s="262"/>
      <c r="W417" s="262"/>
      <c r="X417" s="262"/>
      <c r="Y417" s="262"/>
      <c r="Z417" s="262"/>
      <c r="AA417" s="262"/>
      <c r="AB417" s="262"/>
    </row>
    <row r="418" spans="1:28" s="5" customFormat="1">
      <c r="A418" s="262"/>
      <c r="B418" s="437"/>
      <c r="C418" s="438"/>
      <c r="D418" s="438"/>
      <c r="E418" s="438"/>
      <c r="F418" s="438"/>
      <c r="G418" s="438"/>
      <c r="H418" s="438"/>
      <c r="I418" s="262"/>
      <c r="J418" s="262"/>
      <c r="K418" s="262"/>
      <c r="L418" s="262"/>
      <c r="M418" s="262"/>
      <c r="N418" s="262"/>
      <c r="O418" s="262"/>
      <c r="P418" s="262"/>
      <c r="Q418" s="262"/>
      <c r="R418" s="262"/>
      <c r="S418" s="262"/>
      <c r="T418" s="262"/>
      <c r="U418" s="262"/>
      <c r="V418" s="262"/>
      <c r="W418" s="262"/>
      <c r="X418" s="262"/>
      <c r="Y418" s="262"/>
      <c r="Z418" s="262"/>
      <c r="AA418" s="262"/>
      <c r="AB418" s="262"/>
    </row>
    <row r="419" spans="1:28" s="5" customFormat="1">
      <c r="A419" s="262"/>
      <c r="B419" s="437"/>
      <c r="C419" s="438"/>
      <c r="D419" s="438"/>
      <c r="E419" s="438"/>
      <c r="F419" s="438"/>
      <c r="G419" s="438"/>
      <c r="H419" s="438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  <c r="U419" s="262"/>
      <c r="V419" s="262"/>
      <c r="W419" s="262"/>
      <c r="X419" s="262"/>
      <c r="Y419" s="262"/>
      <c r="Z419" s="262"/>
      <c r="AA419" s="262"/>
      <c r="AB419" s="262"/>
    </row>
    <row r="420" spans="1:28" s="5" customFormat="1">
      <c r="A420" s="262"/>
      <c r="B420" s="437"/>
      <c r="C420" s="438"/>
      <c r="D420" s="438"/>
      <c r="E420" s="438"/>
      <c r="F420" s="438"/>
      <c r="G420" s="438"/>
      <c r="H420" s="438"/>
      <c r="I420" s="262"/>
      <c r="J420" s="262"/>
      <c r="K420" s="262"/>
      <c r="L420" s="262"/>
      <c r="M420" s="262"/>
      <c r="N420" s="262"/>
      <c r="O420" s="262"/>
      <c r="P420" s="262"/>
      <c r="Q420" s="262"/>
      <c r="R420" s="262"/>
      <c r="S420" s="262"/>
      <c r="T420" s="262"/>
      <c r="U420" s="262"/>
      <c r="V420" s="262"/>
      <c r="W420" s="262"/>
      <c r="X420" s="262"/>
      <c r="Y420" s="262"/>
      <c r="Z420" s="262"/>
      <c r="AA420" s="262"/>
      <c r="AB420" s="262"/>
    </row>
    <row r="421" spans="1:28" s="5" customFormat="1">
      <c r="A421" s="262"/>
      <c r="B421" s="437"/>
      <c r="C421" s="438"/>
      <c r="D421" s="438"/>
      <c r="E421" s="438"/>
      <c r="F421" s="438"/>
      <c r="G421" s="438"/>
      <c r="H421" s="438"/>
      <c r="I421" s="262"/>
      <c r="J421" s="262"/>
      <c r="K421" s="262"/>
      <c r="L421" s="262"/>
      <c r="M421" s="262"/>
      <c r="N421" s="262"/>
      <c r="O421" s="262"/>
      <c r="P421" s="262"/>
      <c r="Q421" s="262"/>
      <c r="R421" s="262"/>
      <c r="S421" s="262"/>
      <c r="T421" s="262"/>
      <c r="U421" s="262"/>
      <c r="V421" s="262"/>
      <c r="W421" s="262"/>
      <c r="X421" s="262"/>
      <c r="Y421" s="262"/>
      <c r="Z421" s="262"/>
      <c r="AA421" s="262"/>
      <c r="AB421" s="262"/>
    </row>
    <row r="422" spans="1:28" s="5" customFormat="1">
      <c r="A422" s="262"/>
      <c r="B422" s="437"/>
      <c r="C422" s="438"/>
      <c r="D422" s="438"/>
      <c r="E422" s="438"/>
      <c r="F422" s="438"/>
      <c r="G422" s="438"/>
      <c r="H422" s="438"/>
      <c r="I422" s="262"/>
      <c r="J422" s="262"/>
      <c r="K422" s="262"/>
      <c r="L422" s="262"/>
      <c r="M422" s="262"/>
      <c r="N422" s="262"/>
      <c r="O422" s="262"/>
      <c r="P422" s="262"/>
      <c r="Q422" s="262"/>
      <c r="R422" s="262"/>
      <c r="S422" s="262"/>
      <c r="T422" s="262"/>
      <c r="U422" s="262"/>
      <c r="V422" s="262"/>
      <c r="W422" s="262"/>
      <c r="X422" s="262"/>
      <c r="Y422" s="262"/>
      <c r="Z422" s="262"/>
      <c r="AA422" s="262"/>
      <c r="AB422" s="262"/>
    </row>
    <row r="423" spans="1:28" s="5" customFormat="1">
      <c r="A423" s="262"/>
      <c r="B423" s="437"/>
      <c r="C423" s="438"/>
      <c r="D423" s="438"/>
      <c r="E423" s="438"/>
      <c r="F423" s="438"/>
      <c r="G423" s="438"/>
      <c r="H423" s="438"/>
      <c r="I423" s="262"/>
      <c r="J423" s="262"/>
      <c r="K423" s="262"/>
      <c r="L423" s="262"/>
      <c r="M423" s="262"/>
      <c r="N423" s="262"/>
      <c r="O423" s="262"/>
      <c r="P423" s="262"/>
      <c r="Q423" s="262"/>
      <c r="R423" s="262"/>
      <c r="S423" s="262"/>
      <c r="T423" s="262"/>
      <c r="U423" s="262"/>
      <c r="V423" s="262"/>
      <c r="W423" s="262"/>
      <c r="X423" s="262"/>
      <c r="Y423" s="262"/>
      <c r="Z423" s="262"/>
      <c r="AA423" s="262"/>
      <c r="AB423" s="262"/>
    </row>
    <row r="424" spans="1:28" s="5" customFormat="1">
      <c r="A424" s="262"/>
      <c r="B424" s="437"/>
      <c r="C424" s="438"/>
      <c r="D424" s="438"/>
      <c r="E424" s="438"/>
      <c r="F424" s="438"/>
      <c r="G424" s="438"/>
      <c r="H424" s="438"/>
      <c r="I424" s="262"/>
      <c r="J424" s="262"/>
      <c r="K424" s="262"/>
      <c r="L424" s="262"/>
      <c r="M424" s="262"/>
      <c r="N424" s="262"/>
      <c r="O424" s="262"/>
      <c r="P424" s="262"/>
      <c r="Q424" s="262"/>
      <c r="R424" s="262"/>
      <c r="S424" s="262"/>
      <c r="T424" s="262"/>
      <c r="U424" s="262"/>
      <c r="V424" s="262"/>
      <c r="W424" s="262"/>
      <c r="X424" s="262"/>
      <c r="Y424" s="262"/>
      <c r="Z424" s="262"/>
      <c r="AA424" s="262"/>
      <c r="AB424" s="262"/>
    </row>
    <row r="425" spans="1:28" s="5" customFormat="1">
      <c r="A425" s="262"/>
      <c r="B425" s="437"/>
      <c r="C425" s="438"/>
      <c r="D425" s="438"/>
      <c r="E425" s="438"/>
      <c r="F425" s="438"/>
      <c r="G425" s="438"/>
      <c r="H425" s="438"/>
      <c r="I425" s="262"/>
      <c r="J425" s="262"/>
      <c r="K425" s="262"/>
      <c r="L425" s="262"/>
      <c r="M425" s="262"/>
      <c r="N425" s="262"/>
      <c r="O425" s="262"/>
      <c r="P425" s="262"/>
      <c r="Q425" s="262"/>
      <c r="R425" s="262"/>
      <c r="S425" s="262"/>
      <c r="T425" s="262"/>
      <c r="U425" s="262"/>
      <c r="V425" s="262"/>
      <c r="W425" s="262"/>
      <c r="X425" s="262"/>
      <c r="Y425" s="262"/>
      <c r="Z425" s="262"/>
      <c r="AA425" s="262"/>
      <c r="AB425" s="262"/>
    </row>
    <row r="426" spans="1:28" s="5" customFormat="1">
      <c r="A426" s="262"/>
      <c r="B426" s="437"/>
      <c r="C426" s="438"/>
      <c r="D426" s="438"/>
      <c r="E426" s="438"/>
      <c r="F426" s="438"/>
      <c r="G426" s="438"/>
      <c r="H426" s="438"/>
      <c r="I426" s="262"/>
      <c r="J426" s="262"/>
      <c r="K426" s="262"/>
      <c r="L426" s="262"/>
      <c r="M426" s="262"/>
      <c r="N426" s="262"/>
      <c r="O426" s="262"/>
      <c r="P426" s="262"/>
      <c r="Q426" s="262"/>
      <c r="R426" s="262"/>
      <c r="S426" s="262"/>
      <c r="T426" s="262"/>
      <c r="U426" s="262"/>
      <c r="V426" s="262"/>
      <c r="W426" s="262"/>
      <c r="X426" s="262"/>
      <c r="Y426" s="262"/>
      <c r="Z426" s="262"/>
      <c r="AA426" s="262"/>
      <c r="AB426" s="262"/>
    </row>
    <row r="427" spans="1:28" s="5" customFormat="1">
      <c r="A427" s="262"/>
      <c r="B427" s="437"/>
      <c r="C427" s="438"/>
      <c r="D427" s="438"/>
      <c r="E427" s="438"/>
      <c r="F427" s="438"/>
      <c r="G427" s="438"/>
      <c r="H427" s="438"/>
      <c r="I427" s="262"/>
      <c r="J427" s="262"/>
      <c r="K427" s="262"/>
      <c r="L427" s="262"/>
      <c r="M427" s="262"/>
      <c r="N427" s="262"/>
      <c r="O427" s="262"/>
      <c r="P427" s="262"/>
      <c r="Q427" s="262"/>
      <c r="R427" s="262"/>
      <c r="S427" s="262"/>
      <c r="T427" s="262"/>
      <c r="U427" s="262"/>
      <c r="V427" s="262"/>
      <c r="W427" s="262"/>
      <c r="X427" s="262"/>
      <c r="Y427" s="262"/>
      <c r="Z427" s="262"/>
      <c r="AA427" s="262"/>
      <c r="AB427" s="262"/>
    </row>
    <row r="428" spans="1:28" s="5" customFormat="1">
      <c r="A428" s="262"/>
      <c r="B428" s="437"/>
      <c r="C428" s="438"/>
      <c r="D428" s="438"/>
      <c r="E428" s="438"/>
      <c r="F428" s="438"/>
      <c r="G428" s="438"/>
      <c r="H428" s="438"/>
      <c r="I428" s="262"/>
      <c r="J428" s="262"/>
      <c r="K428" s="262"/>
      <c r="L428" s="262"/>
      <c r="M428" s="262"/>
      <c r="N428" s="262"/>
      <c r="O428" s="262"/>
      <c r="P428" s="262"/>
      <c r="Q428" s="262"/>
      <c r="R428" s="262"/>
      <c r="S428" s="262"/>
      <c r="T428" s="262"/>
      <c r="U428" s="262"/>
      <c r="V428" s="262"/>
      <c r="W428" s="262"/>
      <c r="X428" s="262"/>
      <c r="Y428" s="262"/>
      <c r="Z428" s="262"/>
      <c r="AA428" s="262"/>
      <c r="AB428" s="262"/>
    </row>
    <row r="429" spans="1:28" s="5" customFormat="1">
      <c r="A429" s="262"/>
      <c r="B429" s="437"/>
      <c r="C429" s="438"/>
      <c r="D429" s="438"/>
      <c r="E429" s="438"/>
      <c r="F429" s="438"/>
      <c r="G429" s="438"/>
      <c r="H429" s="438"/>
      <c r="I429" s="262"/>
      <c r="J429" s="262"/>
      <c r="K429" s="262"/>
      <c r="L429" s="262"/>
      <c r="M429" s="262"/>
      <c r="N429" s="262"/>
      <c r="O429" s="262"/>
      <c r="P429" s="262"/>
      <c r="Q429" s="262"/>
      <c r="R429" s="262"/>
      <c r="S429" s="262"/>
      <c r="T429" s="262"/>
      <c r="U429" s="262"/>
      <c r="V429" s="262"/>
      <c r="W429" s="262"/>
      <c r="X429" s="262"/>
      <c r="Y429" s="262"/>
      <c r="Z429" s="262"/>
      <c r="AA429" s="262"/>
      <c r="AB429" s="262"/>
    </row>
    <row r="430" spans="1:28" s="5" customFormat="1">
      <c r="A430" s="262"/>
      <c r="B430" s="437"/>
      <c r="C430" s="438"/>
      <c r="D430" s="438"/>
      <c r="E430" s="438"/>
      <c r="F430" s="438"/>
      <c r="G430" s="438"/>
      <c r="H430" s="438"/>
      <c r="I430" s="262"/>
      <c r="J430" s="262"/>
      <c r="K430" s="262"/>
      <c r="L430" s="262"/>
      <c r="M430" s="262"/>
      <c r="N430" s="262"/>
      <c r="O430" s="262"/>
      <c r="P430" s="262"/>
      <c r="Q430" s="262"/>
      <c r="R430" s="262"/>
      <c r="S430" s="262"/>
      <c r="T430" s="262"/>
      <c r="U430" s="262"/>
      <c r="V430" s="262"/>
      <c r="W430" s="262"/>
      <c r="X430" s="262"/>
      <c r="Y430" s="262"/>
      <c r="Z430" s="262"/>
      <c r="AA430" s="262"/>
      <c r="AB430" s="262"/>
    </row>
    <row r="431" spans="1:28" s="5" customFormat="1">
      <c r="A431" s="262"/>
      <c r="B431" s="437"/>
      <c r="C431" s="438"/>
      <c r="D431" s="438"/>
      <c r="E431" s="438"/>
      <c r="F431" s="438"/>
      <c r="G431" s="438"/>
      <c r="H431" s="438"/>
      <c r="I431" s="262"/>
      <c r="J431" s="262"/>
      <c r="K431" s="262"/>
      <c r="L431" s="262"/>
      <c r="M431" s="262"/>
      <c r="N431" s="262"/>
      <c r="O431" s="262"/>
      <c r="P431" s="262"/>
      <c r="Q431" s="262"/>
      <c r="R431" s="262"/>
      <c r="S431" s="262"/>
      <c r="T431" s="262"/>
      <c r="U431" s="262"/>
      <c r="V431" s="262"/>
      <c r="W431" s="262"/>
      <c r="X431" s="262"/>
      <c r="Y431" s="262"/>
      <c r="Z431" s="262"/>
      <c r="AA431" s="262"/>
      <c r="AB431" s="262"/>
    </row>
    <row r="432" spans="1:28" s="5" customFormat="1">
      <c r="A432" s="262"/>
      <c r="B432" s="437"/>
      <c r="C432" s="438"/>
      <c r="D432" s="438"/>
      <c r="E432" s="438"/>
      <c r="F432" s="438"/>
      <c r="G432" s="438"/>
      <c r="H432" s="438"/>
      <c r="I432" s="262"/>
      <c r="J432" s="262"/>
      <c r="K432" s="262"/>
      <c r="L432" s="262"/>
      <c r="M432" s="262"/>
      <c r="N432" s="262"/>
      <c r="O432" s="262"/>
      <c r="P432" s="262"/>
      <c r="Q432" s="262"/>
      <c r="R432" s="262"/>
      <c r="S432" s="262"/>
      <c r="T432" s="262"/>
      <c r="U432" s="262"/>
      <c r="V432" s="262"/>
      <c r="W432" s="262"/>
      <c r="X432" s="262"/>
      <c r="Y432" s="262"/>
      <c r="Z432" s="262"/>
      <c r="AA432" s="262"/>
      <c r="AB432" s="262"/>
    </row>
    <row r="433" spans="1:28" s="5" customFormat="1">
      <c r="A433" s="262"/>
      <c r="B433" s="437"/>
      <c r="C433" s="438"/>
      <c r="D433" s="438"/>
      <c r="E433" s="438"/>
      <c r="F433" s="438"/>
      <c r="G433" s="438"/>
      <c r="H433" s="438"/>
      <c r="I433" s="262"/>
      <c r="J433" s="262"/>
      <c r="K433" s="262"/>
      <c r="L433" s="262"/>
      <c r="M433" s="262"/>
      <c r="N433" s="262"/>
      <c r="O433" s="262"/>
      <c r="P433" s="262"/>
      <c r="Q433" s="262"/>
      <c r="R433" s="262"/>
      <c r="S433" s="262"/>
      <c r="T433" s="262"/>
      <c r="U433" s="262"/>
      <c r="V433" s="262"/>
      <c r="W433" s="262"/>
      <c r="X433" s="262"/>
      <c r="Y433" s="262"/>
      <c r="Z433" s="262"/>
      <c r="AA433" s="262"/>
      <c r="AB433" s="262"/>
    </row>
    <row r="434" spans="1:28" s="5" customFormat="1">
      <c r="A434" s="262"/>
      <c r="B434" s="437"/>
      <c r="C434" s="438"/>
      <c r="D434" s="438"/>
      <c r="E434" s="438"/>
      <c r="F434" s="438"/>
      <c r="G434" s="438"/>
      <c r="H434" s="438"/>
      <c r="I434" s="262"/>
      <c r="J434" s="262"/>
      <c r="K434" s="262"/>
      <c r="L434" s="262"/>
      <c r="M434" s="262"/>
      <c r="N434" s="262"/>
      <c r="O434" s="262"/>
      <c r="P434" s="262"/>
      <c r="Q434" s="262"/>
      <c r="R434" s="262"/>
      <c r="S434" s="262"/>
      <c r="T434" s="262"/>
      <c r="U434" s="262"/>
      <c r="V434" s="262"/>
      <c r="W434" s="262"/>
      <c r="X434" s="262"/>
      <c r="Y434" s="262"/>
      <c r="Z434" s="262"/>
      <c r="AA434" s="262"/>
      <c r="AB434" s="262"/>
    </row>
    <row r="435" spans="1:28" s="5" customFormat="1">
      <c r="A435" s="262"/>
      <c r="B435" s="437"/>
      <c r="C435" s="438"/>
      <c r="D435" s="438"/>
      <c r="E435" s="438"/>
      <c r="F435" s="438"/>
      <c r="G435" s="438"/>
      <c r="H435" s="438"/>
      <c r="I435" s="262"/>
      <c r="J435" s="262"/>
      <c r="K435" s="262"/>
      <c r="L435" s="262"/>
      <c r="M435" s="262"/>
      <c r="N435" s="262"/>
      <c r="O435" s="262"/>
      <c r="P435" s="262"/>
      <c r="Q435" s="262"/>
      <c r="R435" s="262"/>
      <c r="S435" s="262"/>
      <c r="T435" s="262"/>
      <c r="U435" s="262"/>
      <c r="V435" s="262"/>
      <c r="W435" s="262"/>
      <c r="X435" s="262"/>
      <c r="Y435" s="262"/>
      <c r="Z435" s="262"/>
      <c r="AA435" s="262"/>
      <c r="AB435" s="262"/>
    </row>
    <row r="436" spans="1:28" s="5" customFormat="1">
      <c r="A436" s="262"/>
      <c r="B436" s="437"/>
      <c r="C436" s="438"/>
      <c r="D436" s="438"/>
      <c r="E436" s="438"/>
      <c r="F436" s="438"/>
      <c r="G436" s="438"/>
      <c r="H436" s="438"/>
      <c r="I436" s="262"/>
      <c r="J436" s="262"/>
      <c r="K436" s="262"/>
      <c r="L436" s="262"/>
      <c r="M436" s="262"/>
      <c r="N436" s="262"/>
      <c r="O436" s="262"/>
      <c r="P436" s="262"/>
      <c r="Q436" s="262"/>
      <c r="R436" s="262"/>
      <c r="S436" s="262"/>
      <c r="T436" s="262"/>
      <c r="U436" s="262"/>
      <c r="V436" s="262"/>
      <c r="W436" s="262"/>
      <c r="X436" s="262"/>
      <c r="Y436" s="262"/>
      <c r="Z436" s="262"/>
      <c r="AA436" s="262"/>
      <c r="AB436" s="262"/>
    </row>
    <row r="437" spans="1:28" s="5" customFormat="1">
      <c r="A437" s="262"/>
      <c r="B437" s="437"/>
      <c r="C437" s="438"/>
      <c r="D437" s="438"/>
      <c r="E437" s="438"/>
      <c r="F437" s="438"/>
      <c r="G437" s="438"/>
      <c r="H437" s="438"/>
      <c r="I437" s="262"/>
      <c r="J437" s="262"/>
      <c r="K437" s="262"/>
      <c r="L437" s="262"/>
      <c r="M437" s="262"/>
      <c r="N437" s="262"/>
      <c r="O437" s="262"/>
      <c r="P437" s="262"/>
      <c r="Q437" s="262"/>
      <c r="R437" s="262"/>
      <c r="S437" s="262"/>
      <c r="T437" s="262"/>
      <c r="U437" s="262"/>
      <c r="V437" s="262"/>
      <c r="W437" s="262"/>
      <c r="X437" s="262"/>
      <c r="Y437" s="262"/>
      <c r="Z437" s="262"/>
      <c r="AA437" s="262"/>
      <c r="AB437" s="262"/>
    </row>
    <row r="438" spans="1:28" s="5" customFormat="1">
      <c r="A438" s="262"/>
      <c r="B438" s="437"/>
      <c r="C438" s="438"/>
      <c r="D438" s="438"/>
      <c r="E438" s="438"/>
      <c r="F438" s="438"/>
      <c r="G438" s="438"/>
      <c r="H438" s="438"/>
      <c r="I438" s="262"/>
      <c r="J438" s="262"/>
      <c r="K438" s="262"/>
      <c r="L438" s="262"/>
      <c r="M438" s="262"/>
      <c r="N438" s="262"/>
      <c r="O438" s="262"/>
      <c r="P438" s="262"/>
      <c r="Q438" s="262"/>
      <c r="R438" s="262"/>
      <c r="S438" s="262"/>
      <c r="T438" s="262"/>
      <c r="U438" s="262"/>
      <c r="V438" s="262"/>
      <c r="W438" s="262"/>
      <c r="X438" s="262"/>
      <c r="Y438" s="262"/>
      <c r="Z438" s="262"/>
      <c r="AA438" s="262"/>
      <c r="AB438" s="262"/>
    </row>
    <row r="439" spans="1:28" s="5" customFormat="1">
      <c r="A439" s="262"/>
      <c r="B439" s="437"/>
      <c r="C439" s="438"/>
      <c r="D439" s="438"/>
      <c r="E439" s="438"/>
      <c r="F439" s="438"/>
      <c r="G439" s="438"/>
      <c r="H439" s="438"/>
      <c r="I439" s="262"/>
      <c r="J439" s="262"/>
      <c r="K439" s="262"/>
      <c r="L439" s="262"/>
      <c r="M439" s="262"/>
      <c r="N439" s="262"/>
      <c r="O439" s="262"/>
      <c r="P439" s="262"/>
      <c r="Q439" s="262"/>
      <c r="R439" s="262"/>
      <c r="S439" s="262"/>
      <c r="T439" s="262"/>
      <c r="U439" s="262"/>
      <c r="V439" s="262"/>
      <c r="W439" s="262"/>
      <c r="X439" s="262"/>
      <c r="Y439" s="262"/>
      <c r="Z439" s="262"/>
      <c r="AA439" s="262"/>
      <c r="AB439" s="262"/>
    </row>
    <row r="440" spans="1:28" s="5" customFormat="1">
      <c r="A440" s="262"/>
      <c r="B440" s="437"/>
      <c r="C440" s="438"/>
      <c r="D440" s="438"/>
      <c r="E440" s="438"/>
      <c r="F440" s="438"/>
      <c r="G440" s="438"/>
      <c r="H440" s="438"/>
      <c r="I440" s="262"/>
      <c r="J440" s="262"/>
      <c r="K440" s="262"/>
      <c r="L440" s="262"/>
      <c r="M440" s="262"/>
      <c r="N440" s="262"/>
      <c r="O440" s="262"/>
      <c r="P440" s="262"/>
      <c r="Q440" s="262"/>
      <c r="R440" s="262"/>
      <c r="S440" s="262"/>
      <c r="T440" s="262"/>
      <c r="U440" s="262"/>
      <c r="V440" s="262"/>
      <c r="W440" s="262"/>
      <c r="X440" s="262"/>
      <c r="Y440" s="262"/>
      <c r="Z440" s="262"/>
      <c r="AA440" s="262"/>
      <c r="AB440" s="262"/>
    </row>
    <row r="441" spans="1:28" s="5" customFormat="1">
      <c r="A441" s="262"/>
      <c r="B441" s="437"/>
      <c r="C441" s="438"/>
      <c r="D441" s="438"/>
      <c r="E441" s="438"/>
      <c r="F441" s="438"/>
      <c r="G441" s="438"/>
      <c r="H441" s="438"/>
      <c r="I441" s="262"/>
      <c r="J441" s="262"/>
      <c r="K441" s="262"/>
      <c r="L441" s="262"/>
      <c r="M441" s="262"/>
      <c r="N441" s="262"/>
      <c r="O441" s="262"/>
      <c r="P441" s="262"/>
      <c r="Q441" s="262"/>
      <c r="R441" s="262"/>
      <c r="S441" s="262"/>
      <c r="T441" s="262"/>
      <c r="U441" s="262"/>
      <c r="V441" s="262"/>
      <c r="W441" s="262"/>
      <c r="X441" s="262"/>
      <c r="Y441" s="262"/>
      <c r="Z441" s="262"/>
      <c r="AA441" s="262"/>
      <c r="AB441" s="262"/>
    </row>
    <row r="442" spans="1:28" s="5" customFormat="1">
      <c r="A442" s="262"/>
      <c r="B442" s="437"/>
      <c r="C442" s="438"/>
      <c r="D442" s="438"/>
      <c r="E442" s="438"/>
      <c r="F442" s="438"/>
      <c r="G442" s="438"/>
      <c r="H442" s="438"/>
      <c r="I442" s="262"/>
      <c r="J442" s="262"/>
      <c r="K442" s="262"/>
      <c r="L442" s="262"/>
      <c r="M442" s="262"/>
      <c r="N442" s="262"/>
      <c r="O442" s="262"/>
      <c r="P442" s="262"/>
      <c r="Q442" s="262"/>
      <c r="R442" s="262"/>
      <c r="S442" s="262"/>
      <c r="T442" s="262"/>
      <c r="U442" s="262"/>
      <c r="V442" s="262"/>
      <c r="W442" s="262"/>
      <c r="X442" s="262"/>
      <c r="Y442" s="262"/>
      <c r="Z442" s="262"/>
      <c r="AA442" s="262"/>
      <c r="AB442" s="262"/>
    </row>
    <row r="443" spans="1:28" s="5" customFormat="1">
      <c r="A443" s="262"/>
      <c r="B443" s="437"/>
      <c r="C443" s="438"/>
      <c r="D443" s="438"/>
      <c r="E443" s="438"/>
      <c r="F443" s="438"/>
      <c r="G443" s="438"/>
      <c r="H443" s="438"/>
      <c r="I443" s="262"/>
      <c r="J443" s="262"/>
      <c r="K443" s="262"/>
      <c r="L443" s="262"/>
      <c r="M443" s="262"/>
      <c r="N443" s="262"/>
      <c r="O443" s="262"/>
      <c r="P443" s="262"/>
      <c r="Q443" s="262"/>
      <c r="R443" s="262"/>
      <c r="S443" s="262"/>
      <c r="T443" s="262"/>
      <c r="U443" s="262"/>
      <c r="V443" s="262"/>
      <c r="W443" s="262"/>
      <c r="X443" s="262"/>
      <c r="Y443" s="262"/>
      <c r="Z443" s="262"/>
      <c r="AA443" s="262"/>
      <c r="AB443" s="262"/>
    </row>
    <row r="444" spans="1:28" s="5" customFormat="1">
      <c r="A444" s="262"/>
      <c r="B444" s="437"/>
      <c r="C444" s="438"/>
      <c r="D444" s="438"/>
      <c r="E444" s="438"/>
      <c r="F444" s="438"/>
      <c r="G444" s="438"/>
      <c r="H444" s="438"/>
      <c r="I444" s="262"/>
      <c r="J444" s="262"/>
      <c r="K444" s="262"/>
      <c r="L444" s="262"/>
      <c r="M444" s="262"/>
      <c r="N444" s="262"/>
      <c r="O444" s="262"/>
      <c r="P444" s="262"/>
      <c r="Q444" s="262"/>
      <c r="R444" s="262"/>
      <c r="S444" s="262"/>
      <c r="T444" s="262"/>
      <c r="U444" s="262"/>
      <c r="V444" s="262"/>
      <c r="W444" s="262"/>
      <c r="X444" s="262"/>
      <c r="Y444" s="262"/>
      <c r="Z444" s="262"/>
      <c r="AA444" s="262"/>
      <c r="AB444" s="262"/>
    </row>
    <row r="445" spans="1:28" s="5" customFormat="1">
      <c r="A445" s="262"/>
      <c r="B445" s="437"/>
      <c r="C445" s="438"/>
      <c r="D445" s="438"/>
      <c r="E445" s="438"/>
      <c r="F445" s="438"/>
      <c r="G445" s="438"/>
      <c r="H445" s="438"/>
      <c r="I445" s="262"/>
      <c r="J445" s="262"/>
      <c r="K445" s="262"/>
      <c r="L445" s="262"/>
      <c r="M445" s="262"/>
      <c r="N445" s="262"/>
      <c r="O445" s="262"/>
      <c r="P445" s="262"/>
      <c r="Q445" s="262"/>
      <c r="R445" s="262"/>
      <c r="S445" s="262"/>
      <c r="T445" s="262"/>
      <c r="U445" s="262"/>
      <c r="V445" s="262"/>
      <c r="W445" s="262"/>
      <c r="X445" s="262"/>
      <c r="Y445" s="262"/>
      <c r="Z445" s="262"/>
      <c r="AA445" s="262"/>
      <c r="AB445" s="262"/>
    </row>
    <row r="446" spans="1:28" s="5" customFormat="1">
      <c r="A446" s="262"/>
      <c r="B446" s="437"/>
      <c r="C446" s="438"/>
      <c r="D446" s="438"/>
      <c r="E446" s="438"/>
      <c r="F446" s="438"/>
      <c r="G446" s="438"/>
      <c r="H446" s="438"/>
      <c r="I446" s="262"/>
      <c r="J446" s="262"/>
      <c r="K446" s="262"/>
      <c r="L446" s="262"/>
      <c r="M446" s="262"/>
      <c r="N446" s="262"/>
      <c r="O446" s="262"/>
      <c r="P446" s="262"/>
      <c r="Q446" s="262"/>
      <c r="R446" s="262"/>
      <c r="S446" s="262"/>
      <c r="T446" s="262"/>
      <c r="U446" s="262"/>
      <c r="V446" s="262"/>
      <c r="W446" s="262"/>
      <c r="X446" s="262"/>
      <c r="Y446" s="262"/>
      <c r="Z446" s="262"/>
      <c r="AA446" s="262"/>
      <c r="AB446" s="262"/>
    </row>
    <row r="447" spans="1:28" s="5" customFormat="1">
      <c r="A447" s="262"/>
      <c r="B447" s="437"/>
      <c r="C447" s="438"/>
      <c r="D447" s="438"/>
      <c r="E447" s="438"/>
      <c r="F447" s="438"/>
      <c r="G447" s="438"/>
      <c r="H447" s="438"/>
      <c r="I447" s="262"/>
      <c r="J447" s="262"/>
      <c r="K447" s="262"/>
      <c r="L447" s="262"/>
      <c r="M447" s="262"/>
      <c r="N447" s="262"/>
      <c r="O447" s="262"/>
      <c r="P447" s="262"/>
      <c r="Q447" s="262"/>
      <c r="R447" s="262"/>
      <c r="S447" s="262"/>
      <c r="T447" s="262"/>
      <c r="U447" s="262"/>
      <c r="V447" s="262"/>
      <c r="W447" s="262"/>
      <c r="X447" s="262"/>
      <c r="Y447" s="262"/>
      <c r="Z447" s="262"/>
      <c r="AA447" s="262"/>
      <c r="AB447" s="262"/>
    </row>
    <row r="448" spans="1:28" s="5" customFormat="1">
      <c r="A448" s="262"/>
      <c r="B448" s="437"/>
      <c r="C448" s="438"/>
      <c r="D448" s="438"/>
      <c r="E448" s="438"/>
      <c r="F448" s="438"/>
      <c r="G448" s="438"/>
      <c r="H448" s="438"/>
      <c r="I448" s="262"/>
      <c r="J448" s="262"/>
      <c r="K448" s="262"/>
      <c r="L448" s="262"/>
      <c r="M448" s="262"/>
      <c r="N448" s="262"/>
      <c r="O448" s="262"/>
      <c r="P448" s="262"/>
      <c r="Q448" s="262"/>
      <c r="R448" s="262"/>
      <c r="S448" s="262"/>
      <c r="T448" s="262"/>
      <c r="U448" s="262"/>
      <c r="V448" s="262"/>
      <c r="W448" s="262"/>
      <c r="X448" s="262"/>
      <c r="Y448" s="262"/>
      <c r="Z448" s="262"/>
      <c r="AA448" s="262"/>
      <c r="AB448" s="262"/>
    </row>
    <row r="449" spans="1:28" s="5" customFormat="1">
      <c r="A449" s="262"/>
      <c r="B449" s="437"/>
      <c r="C449" s="438"/>
      <c r="D449" s="438"/>
      <c r="E449" s="438"/>
      <c r="F449" s="438"/>
      <c r="G449" s="438"/>
      <c r="H449" s="438"/>
      <c r="I449" s="262"/>
      <c r="J449" s="262"/>
      <c r="K449" s="262"/>
      <c r="L449" s="262"/>
      <c r="M449" s="262"/>
      <c r="N449" s="262"/>
      <c r="O449" s="262"/>
      <c r="P449" s="262"/>
      <c r="Q449" s="262"/>
      <c r="R449" s="262"/>
      <c r="S449" s="262"/>
      <c r="T449" s="262"/>
      <c r="U449" s="262"/>
      <c r="V449" s="262"/>
      <c r="W449" s="262"/>
      <c r="X449" s="262"/>
      <c r="Y449" s="262"/>
      <c r="Z449" s="262"/>
      <c r="AA449" s="262"/>
      <c r="AB449" s="262"/>
    </row>
    <row r="450" spans="1:28" s="5" customFormat="1">
      <c r="A450" s="262"/>
      <c r="B450" s="437"/>
      <c r="C450" s="438"/>
      <c r="D450" s="438"/>
      <c r="E450" s="438"/>
      <c r="F450" s="438"/>
      <c r="G450" s="438"/>
      <c r="H450" s="438"/>
      <c r="I450" s="262"/>
      <c r="J450" s="262"/>
      <c r="K450" s="262"/>
      <c r="L450" s="262"/>
      <c r="M450" s="262"/>
      <c r="N450" s="262"/>
      <c r="O450" s="262"/>
      <c r="P450" s="262"/>
      <c r="Q450" s="262"/>
      <c r="R450" s="262"/>
      <c r="S450" s="262"/>
      <c r="T450" s="262"/>
      <c r="U450" s="262"/>
      <c r="V450" s="262"/>
      <c r="W450" s="262"/>
      <c r="X450" s="262"/>
      <c r="Y450" s="262"/>
      <c r="Z450" s="262"/>
      <c r="AA450" s="262"/>
      <c r="AB450" s="262"/>
    </row>
    <row r="451" spans="1:28" s="5" customFormat="1">
      <c r="A451" s="262"/>
      <c r="B451" s="437"/>
      <c r="C451" s="438"/>
      <c r="D451" s="438"/>
      <c r="E451" s="438"/>
      <c r="F451" s="438"/>
      <c r="G451" s="438"/>
      <c r="H451" s="438"/>
      <c r="I451" s="262"/>
      <c r="J451" s="262"/>
      <c r="K451" s="262"/>
      <c r="L451" s="262"/>
      <c r="M451" s="262"/>
      <c r="N451" s="262"/>
      <c r="O451" s="262"/>
      <c r="P451" s="262"/>
      <c r="Q451" s="262"/>
      <c r="R451" s="262"/>
      <c r="S451" s="262"/>
      <c r="T451" s="262"/>
      <c r="U451" s="262"/>
      <c r="V451" s="262"/>
      <c r="W451" s="262"/>
      <c r="X451" s="262"/>
      <c r="Y451" s="262"/>
      <c r="Z451" s="262"/>
      <c r="AA451" s="262"/>
      <c r="AB451" s="262"/>
    </row>
    <row r="452" spans="1:28" s="5" customFormat="1">
      <c r="A452" s="262"/>
      <c r="B452" s="437"/>
      <c r="C452" s="438"/>
      <c r="D452" s="438"/>
      <c r="E452" s="438"/>
      <c r="F452" s="438"/>
      <c r="G452" s="438"/>
      <c r="H452" s="438"/>
      <c r="I452" s="262"/>
      <c r="J452" s="262"/>
      <c r="K452" s="262"/>
      <c r="L452" s="262"/>
      <c r="M452" s="262"/>
      <c r="N452" s="262"/>
      <c r="O452" s="262"/>
      <c r="P452" s="262"/>
      <c r="Q452" s="262"/>
      <c r="R452" s="262"/>
      <c r="S452" s="262"/>
      <c r="T452" s="262"/>
      <c r="U452" s="262"/>
      <c r="V452" s="262"/>
      <c r="W452" s="262"/>
      <c r="X452" s="262"/>
      <c r="Y452" s="262"/>
      <c r="Z452" s="262"/>
      <c r="AA452" s="262"/>
      <c r="AB452" s="262"/>
    </row>
    <row r="453" spans="1:28" s="5" customFormat="1">
      <c r="A453" s="262"/>
      <c r="B453" s="437"/>
      <c r="C453" s="438"/>
      <c r="D453" s="438"/>
      <c r="E453" s="438"/>
      <c r="F453" s="438"/>
      <c r="G453" s="438"/>
      <c r="H453" s="438"/>
      <c r="I453" s="262"/>
      <c r="J453" s="262"/>
      <c r="K453" s="262"/>
      <c r="L453" s="262"/>
      <c r="M453" s="262"/>
      <c r="N453" s="262"/>
      <c r="O453" s="262"/>
      <c r="P453" s="262"/>
      <c r="Q453" s="262"/>
      <c r="R453" s="262"/>
      <c r="S453" s="262"/>
      <c r="T453" s="262"/>
      <c r="U453" s="262"/>
      <c r="V453" s="262"/>
      <c r="W453" s="262"/>
      <c r="X453" s="262"/>
      <c r="Y453" s="262"/>
      <c r="Z453" s="262"/>
      <c r="AA453" s="262"/>
      <c r="AB453" s="262"/>
    </row>
    <row r="454" spans="1:28" s="5" customFormat="1">
      <c r="A454" s="262"/>
      <c r="B454" s="437"/>
      <c r="C454" s="438"/>
      <c r="D454" s="438"/>
      <c r="E454" s="438"/>
      <c r="F454" s="438"/>
      <c r="G454" s="438"/>
      <c r="H454" s="438"/>
      <c r="I454" s="262"/>
      <c r="J454" s="262"/>
      <c r="K454" s="262"/>
      <c r="L454" s="262"/>
      <c r="M454" s="262"/>
      <c r="N454" s="262"/>
      <c r="O454" s="262"/>
      <c r="P454" s="262"/>
      <c r="Q454" s="262"/>
      <c r="R454" s="262"/>
      <c r="S454" s="262"/>
      <c r="T454" s="262"/>
      <c r="U454" s="262"/>
      <c r="V454" s="262"/>
      <c r="W454" s="262"/>
      <c r="X454" s="262"/>
      <c r="Y454" s="262"/>
      <c r="Z454" s="262"/>
      <c r="AA454" s="262"/>
      <c r="AB454" s="262"/>
    </row>
    <row r="455" spans="1:28" s="5" customFormat="1">
      <c r="A455" s="262"/>
      <c r="B455" s="437"/>
      <c r="C455" s="438"/>
      <c r="D455" s="438"/>
      <c r="E455" s="438"/>
      <c r="F455" s="438"/>
      <c r="G455" s="438"/>
      <c r="H455" s="438"/>
      <c r="I455" s="262"/>
      <c r="J455" s="262"/>
      <c r="K455" s="262"/>
      <c r="L455" s="262"/>
      <c r="M455" s="262"/>
      <c r="N455" s="262"/>
      <c r="O455" s="262"/>
      <c r="P455" s="262"/>
      <c r="Q455" s="262"/>
      <c r="R455" s="262"/>
      <c r="S455" s="262"/>
      <c r="T455" s="262"/>
      <c r="U455" s="262"/>
      <c r="V455" s="262"/>
      <c r="W455" s="262"/>
      <c r="X455" s="262"/>
      <c r="Y455" s="262"/>
      <c r="Z455" s="262"/>
      <c r="AA455" s="262"/>
      <c r="AB455" s="262"/>
    </row>
    <row r="456" spans="1:28" s="5" customFormat="1">
      <c r="A456" s="262"/>
      <c r="B456" s="437"/>
      <c r="C456" s="438"/>
      <c r="D456" s="438"/>
      <c r="E456" s="438"/>
      <c r="F456" s="438"/>
      <c r="G456" s="438"/>
      <c r="H456" s="438"/>
      <c r="I456" s="262"/>
      <c r="J456" s="262"/>
      <c r="K456" s="262"/>
      <c r="L456" s="262"/>
      <c r="M456" s="262"/>
      <c r="N456" s="262"/>
      <c r="O456" s="262"/>
      <c r="P456" s="262"/>
      <c r="Q456" s="262"/>
      <c r="R456" s="262"/>
      <c r="S456" s="262"/>
      <c r="T456" s="262"/>
      <c r="U456" s="262"/>
      <c r="V456" s="262"/>
      <c r="W456" s="262"/>
      <c r="X456" s="262"/>
      <c r="Y456" s="262"/>
      <c r="Z456" s="262"/>
      <c r="AA456" s="262"/>
      <c r="AB456" s="262"/>
    </row>
    <row r="457" spans="1:28" s="5" customFormat="1">
      <c r="A457" s="262"/>
      <c r="B457" s="437"/>
      <c r="C457" s="438"/>
      <c r="D457" s="438"/>
      <c r="E457" s="438"/>
      <c r="F457" s="438"/>
      <c r="G457" s="438"/>
      <c r="H457" s="438"/>
      <c r="I457" s="262"/>
      <c r="J457" s="262"/>
      <c r="K457" s="262"/>
      <c r="L457" s="262"/>
      <c r="M457" s="262"/>
      <c r="N457" s="262"/>
      <c r="O457" s="262"/>
      <c r="P457" s="262"/>
      <c r="Q457" s="262"/>
      <c r="R457" s="262"/>
      <c r="S457" s="262"/>
      <c r="T457" s="262"/>
      <c r="U457" s="262"/>
      <c r="V457" s="262"/>
      <c r="W457" s="262"/>
      <c r="X457" s="262"/>
      <c r="Y457" s="262"/>
      <c r="Z457" s="262"/>
      <c r="AA457" s="262"/>
      <c r="AB457" s="262"/>
    </row>
    <row r="458" spans="1:28" s="5" customFormat="1">
      <c r="A458" s="262"/>
      <c r="B458" s="437"/>
      <c r="C458" s="438"/>
      <c r="D458" s="438"/>
      <c r="E458" s="438"/>
      <c r="F458" s="438"/>
      <c r="G458" s="438"/>
      <c r="H458" s="438"/>
      <c r="I458" s="262"/>
      <c r="J458" s="262"/>
      <c r="K458" s="262"/>
      <c r="L458" s="262"/>
      <c r="M458" s="262"/>
      <c r="N458" s="262"/>
      <c r="O458" s="262"/>
      <c r="P458" s="262"/>
      <c r="Q458" s="262"/>
      <c r="R458" s="262"/>
      <c r="S458" s="262"/>
      <c r="T458" s="262"/>
      <c r="U458" s="262"/>
      <c r="V458" s="262"/>
      <c r="W458" s="262"/>
      <c r="X458" s="262"/>
      <c r="Y458" s="262"/>
      <c r="Z458" s="262"/>
      <c r="AA458" s="262"/>
      <c r="AB458" s="262"/>
    </row>
    <row r="459" spans="1:28" s="5" customFormat="1">
      <c r="A459" s="262"/>
      <c r="B459" s="437"/>
      <c r="C459" s="438"/>
      <c r="D459" s="438"/>
      <c r="E459" s="438"/>
      <c r="F459" s="438"/>
      <c r="G459" s="438"/>
      <c r="H459" s="438"/>
      <c r="I459" s="262"/>
      <c r="J459" s="262"/>
      <c r="K459" s="262"/>
      <c r="L459" s="262"/>
      <c r="M459" s="262"/>
      <c r="N459" s="262"/>
      <c r="O459" s="262"/>
      <c r="P459" s="262"/>
      <c r="Q459" s="262"/>
      <c r="R459" s="262"/>
      <c r="S459" s="262"/>
      <c r="T459" s="262"/>
      <c r="U459" s="262"/>
      <c r="V459" s="262"/>
      <c r="W459" s="262"/>
      <c r="X459" s="262"/>
      <c r="Y459" s="262"/>
      <c r="Z459" s="262"/>
      <c r="AA459" s="262"/>
      <c r="AB459" s="262"/>
    </row>
    <row r="460" spans="1:28" s="5" customFormat="1">
      <c r="A460" s="262"/>
      <c r="B460" s="437"/>
      <c r="C460" s="438"/>
      <c r="D460" s="438"/>
      <c r="E460" s="438"/>
      <c r="F460" s="438"/>
      <c r="G460" s="438"/>
      <c r="H460" s="438"/>
      <c r="I460" s="262"/>
      <c r="J460" s="262"/>
      <c r="K460" s="262"/>
      <c r="L460" s="262"/>
      <c r="M460" s="262"/>
      <c r="N460" s="262"/>
      <c r="O460" s="262"/>
      <c r="P460" s="262"/>
      <c r="Q460" s="262"/>
      <c r="R460" s="262"/>
      <c r="S460" s="262"/>
      <c r="T460" s="262"/>
      <c r="U460" s="262"/>
      <c r="V460" s="262"/>
      <c r="W460" s="262"/>
      <c r="X460" s="262"/>
      <c r="Y460" s="262"/>
      <c r="Z460" s="262"/>
      <c r="AA460" s="262"/>
      <c r="AB460" s="262"/>
    </row>
    <row r="461" spans="1:28" s="5" customFormat="1">
      <c r="A461" s="262"/>
      <c r="B461" s="437"/>
      <c r="C461" s="438"/>
      <c r="D461" s="438"/>
      <c r="E461" s="438"/>
      <c r="F461" s="438"/>
      <c r="G461" s="438"/>
      <c r="H461" s="438"/>
      <c r="I461" s="262"/>
      <c r="J461" s="262"/>
      <c r="K461" s="262"/>
      <c r="L461" s="262"/>
      <c r="M461" s="262"/>
      <c r="N461" s="262"/>
      <c r="O461" s="262"/>
      <c r="P461" s="262"/>
      <c r="Q461" s="262"/>
      <c r="R461" s="262"/>
      <c r="S461" s="262"/>
      <c r="T461" s="262"/>
      <c r="U461" s="262"/>
      <c r="V461" s="262"/>
      <c r="W461" s="262"/>
      <c r="X461" s="262"/>
      <c r="Y461" s="262"/>
      <c r="Z461" s="262"/>
      <c r="AA461" s="262"/>
      <c r="AB461" s="262"/>
    </row>
    <row r="462" spans="1:28" s="5" customFormat="1">
      <c r="A462" s="262"/>
      <c r="B462" s="437"/>
      <c r="C462" s="438"/>
      <c r="D462" s="438"/>
      <c r="E462" s="438"/>
      <c r="F462" s="438"/>
      <c r="G462" s="438"/>
      <c r="H462" s="438"/>
      <c r="I462" s="262"/>
      <c r="J462" s="262"/>
      <c r="K462" s="262"/>
      <c r="L462" s="262"/>
      <c r="M462" s="262"/>
      <c r="N462" s="262"/>
      <c r="O462" s="262"/>
      <c r="P462" s="262"/>
      <c r="Q462" s="262"/>
      <c r="R462" s="262"/>
      <c r="S462" s="262"/>
      <c r="T462" s="262"/>
      <c r="U462" s="262"/>
      <c r="V462" s="262"/>
      <c r="W462" s="262"/>
      <c r="X462" s="262"/>
      <c r="Y462" s="262"/>
      <c r="Z462" s="262"/>
      <c r="AA462" s="262"/>
      <c r="AB462" s="262"/>
    </row>
    <row r="463" spans="1:28" s="5" customFormat="1">
      <c r="A463" s="262"/>
      <c r="B463" s="437"/>
      <c r="C463" s="438"/>
      <c r="D463" s="438"/>
      <c r="E463" s="438"/>
      <c r="F463" s="438"/>
      <c r="G463" s="438"/>
      <c r="H463" s="438"/>
      <c r="I463" s="262"/>
      <c r="J463" s="262"/>
      <c r="K463" s="262"/>
      <c r="L463" s="262"/>
      <c r="M463" s="262"/>
      <c r="N463" s="262"/>
      <c r="O463" s="262"/>
      <c r="P463" s="262"/>
      <c r="Q463" s="262"/>
      <c r="R463" s="262"/>
      <c r="S463" s="262"/>
      <c r="T463" s="262"/>
      <c r="U463" s="262"/>
      <c r="V463" s="262"/>
      <c r="W463" s="262"/>
      <c r="X463" s="262"/>
      <c r="Y463" s="262"/>
      <c r="Z463" s="262"/>
      <c r="AA463" s="262"/>
      <c r="AB463" s="262"/>
    </row>
    <row r="464" spans="1:28" s="5" customFormat="1">
      <c r="A464" s="262"/>
      <c r="B464" s="437"/>
      <c r="C464" s="438"/>
      <c r="D464" s="438"/>
      <c r="E464" s="438"/>
      <c r="F464" s="438"/>
      <c r="G464" s="438"/>
      <c r="H464" s="438"/>
      <c r="I464" s="262"/>
      <c r="J464" s="262"/>
      <c r="K464" s="262"/>
      <c r="L464" s="262"/>
      <c r="M464" s="262"/>
      <c r="N464" s="262"/>
      <c r="O464" s="262"/>
      <c r="P464" s="262"/>
      <c r="Q464" s="262"/>
      <c r="R464" s="262"/>
      <c r="S464" s="262"/>
      <c r="T464" s="262"/>
      <c r="U464" s="262"/>
      <c r="V464" s="262"/>
      <c r="W464" s="262"/>
      <c r="X464" s="262"/>
      <c r="Y464" s="262"/>
      <c r="Z464" s="262"/>
      <c r="AA464" s="262"/>
      <c r="AB464" s="262"/>
    </row>
    <row r="465" spans="1:28" s="5" customFormat="1">
      <c r="A465" s="262"/>
      <c r="B465" s="437"/>
      <c r="C465" s="438"/>
      <c r="D465" s="438"/>
      <c r="E465" s="438"/>
      <c r="F465" s="438"/>
      <c r="G465" s="438"/>
      <c r="H465" s="438"/>
      <c r="I465" s="262"/>
      <c r="J465" s="262"/>
      <c r="K465" s="262"/>
      <c r="L465" s="262"/>
      <c r="M465" s="262"/>
      <c r="N465" s="262"/>
      <c r="O465" s="262"/>
      <c r="P465" s="262"/>
      <c r="Q465" s="262"/>
      <c r="R465" s="262"/>
      <c r="S465" s="262"/>
      <c r="T465" s="262"/>
      <c r="U465" s="262"/>
      <c r="V465" s="262"/>
      <c r="W465" s="262"/>
      <c r="X465" s="262"/>
      <c r="Y465" s="262"/>
      <c r="Z465" s="262"/>
      <c r="AA465" s="262"/>
      <c r="AB465" s="262"/>
    </row>
    <row r="466" spans="1:28" s="5" customFormat="1">
      <c r="A466" s="262"/>
      <c r="B466" s="437"/>
      <c r="C466" s="438"/>
      <c r="D466" s="438"/>
      <c r="E466" s="438"/>
      <c r="F466" s="438"/>
      <c r="G466" s="438"/>
      <c r="H466" s="438"/>
      <c r="I466" s="262"/>
      <c r="J466" s="262"/>
      <c r="K466" s="262"/>
      <c r="L466" s="262"/>
      <c r="M466" s="262"/>
      <c r="N466" s="262"/>
      <c r="O466" s="262"/>
      <c r="P466" s="262"/>
      <c r="Q466" s="262"/>
      <c r="R466" s="262"/>
      <c r="S466" s="262"/>
      <c r="T466" s="262"/>
      <c r="U466" s="262"/>
      <c r="V466" s="262"/>
      <c r="W466" s="262"/>
      <c r="X466" s="262"/>
      <c r="Y466" s="262"/>
      <c r="Z466" s="262"/>
      <c r="AA466" s="262"/>
      <c r="AB466" s="262"/>
    </row>
    <row r="467" spans="1:28" s="5" customFormat="1">
      <c r="A467" s="262"/>
      <c r="B467" s="437"/>
      <c r="C467" s="438"/>
      <c r="D467" s="438"/>
      <c r="E467" s="438"/>
      <c r="F467" s="438"/>
      <c r="G467" s="438"/>
      <c r="H467" s="438"/>
      <c r="I467" s="262"/>
      <c r="J467" s="262"/>
      <c r="K467" s="262"/>
      <c r="L467" s="262"/>
      <c r="M467" s="262"/>
      <c r="N467" s="262"/>
      <c r="O467" s="262"/>
      <c r="P467" s="262"/>
      <c r="Q467" s="262"/>
      <c r="R467" s="262"/>
      <c r="S467" s="262"/>
      <c r="T467" s="262"/>
      <c r="U467" s="262"/>
      <c r="V467" s="262"/>
      <c r="W467" s="262"/>
      <c r="X467" s="262"/>
      <c r="Y467" s="262"/>
      <c r="Z467" s="262"/>
      <c r="AA467" s="262"/>
      <c r="AB467" s="262"/>
    </row>
    <row r="468" spans="1:28" s="5" customFormat="1">
      <c r="A468" s="262"/>
      <c r="B468" s="437"/>
      <c r="C468" s="438"/>
      <c r="D468" s="438"/>
      <c r="E468" s="438"/>
      <c r="F468" s="438"/>
      <c r="G468" s="438"/>
      <c r="H468" s="438"/>
      <c r="I468" s="262"/>
      <c r="J468" s="262"/>
      <c r="K468" s="262"/>
      <c r="L468" s="262"/>
      <c r="M468" s="262"/>
      <c r="N468" s="262"/>
      <c r="O468" s="262"/>
      <c r="P468" s="262"/>
      <c r="Q468" s="262"/>
      <c r="R468" s="262"/>
      <c r="S468" s="262"/>
      <c r="T468" s="262"/>
      <c r="U468" s="262"/>
      <c r="V468" s="262"/>
      <c r="W468" s="262"/>
      <c r="X468" s="262"/>
      <c r="Y468" s="262"/>
      <c r="Z468" s="262"/>
      <c r="AA468" s="262"/>
      <c r="AB468" s="262"/>
    </row>
    <row r="469" spans="1:28" s="5" customFormat="1">
      <c r="A469" s="262"/>
      <c r="B469" s="437"/>
      <c r="C469" s="438"/>
      <c r="D469" s="438"/>
      <c r="E469" s="438"/>
      <c r="F469" s="438"/>
      <c r="G469" s="438"/>
      <c r="H469" s="438"/>
      <c r="I469" s="262"/>
      <c r="J469" s="262"/>
      <c r="K469" s="262"/>
      <c r="L469" s="262"/>
      <c r="M469" s="262"/>
      <c r="N469" s="262"/>
      <c r="O469" s="262"/>
      <c r="P469" s="262"/>
      <c r="Q469" s="262"/>
      <c r="R469" s="262"/>
      <c r="S469" s="262"/>
      <c r="T469" s="262"/>
      <c r="U469" s="262"/>
      <c r="V469" s="262"/>
      <c r="W469" s="262"/>
      <c r="X469" s="262"/>
      <c r="Y469" s="262"/>
      <c r="Z469" s="262"/>
      <c r="AA469" s="262"/>
      <c r="AB469" s="262"/>
    </row>
    <row r="470" spans="1:28" s="5" customFormat="1">
      <c r="A470" s="262"/>
      <c r="B470" s="437"/>
      <c r="C470" s="438"/>
      <c r="D470" s="438"/>
      <c r="E470" s="438"/>
      <c r="F470" s="438"/>
      <c r="G470" s="438"/>
      <c r="H470" s="438"/>
      <c r="I470" s="262"/>
      <c r="J470" s="262"/>
      <c r="K470" s="262"/>
      <c r="L470" s="262"/>
      <c r="M470" s="262"/>
      <c r="N470" s="262"/>
      <c r="O470" s="262"/>
      <c r="P470" s="262"/>
      <c r="Q470" s="262"/>
      <c r="R470" s="262"/>
      <c r="S470" s="262"/>
      <c r="T470" s="262"/>
      <c r="U470" s="262"/>
      <c r="V470" s="262"/>
      <c r="W470" s="262"/>
      <c r="X470" s="262"/>
      <c r="Y470" s="262"/>
      <c r="Z470" s="262"/>
      <c r="AA470" s="262"/>
      <c r="AB470" s="262"/>
    </row>
    <row r="471" spans="1:28" s="5" customFormat="1">
      <c r="A471" s="262"/>
      <c r="B471" s="437"/>
      <c r="C471" s="438"/>
      <c r="D471" s="438"/>
      <c r="E471" s="438"/>
      <c r="F471" s="438"/>
      <c r="G471" s="438"/>
      <c r="H471" s="438"/>
      <c r="I471" s="262"/>
      <c r="J471" s="262"/>
      <c r="K471" s="262"/>
      <c r="L471" s="262"/>
      <c r="M471" s="262"/>
      <c r="N471" s="262"/>
      <c r="O471" s="262"/>
      <c r="P471" s="262"/>
      <c r="Q471" s="262"/>
      <c r="R471" s="262"/>
      <c r="S471" s="262"/>
      <c r="T471" s="262"/>
      <c r="U471" s="262"/>
      <c r="V471" s="262"/>
      <c r="W471" s="262"/>
      <c r="X471" s="262"/>
      <c r="Y471" s="262"/>
      <c r="Z471" s="262"/>
      <c r="AA471" s="262"/>
      <c r="AB471" s="262"/>
    </row>
    <row r="472" spans="1:28" s="5" customFormat="1">
      <c r="A472" s="262"/>
      <c r="B472" s="437"/>
      <c r="C472" s="438"/>
      <c r="D472" s="438"/>
      <c r="E472" s="438"/>
      <c r="F472" s="438"/>
      <c r="G472" s="438"/>
      <c r="H472" s="438"/>
      <c r="I472" s="262"/>
      <c r="J472" s="262"/>
      <c r="K472" s="262"/>
      <c r="L472" s="262"/>
      <c r="M472" s="262"/>
      <c r="N472" s="262"/>
      <c r="O472" s="262"/>
      <c r="P472" s="262"/>
      <c r="Q472" s="262"/>
      <c r="R472" s="262"/>
      <c r="S472" s="262"/>
      <c r="T472" s="262"/>
      <c r="U472" s="262"/>
      <c r="V472" s="262"/>
      <c r="W472" s="262"/>
      <c r="X472" s="262"/>
      <c r="Y472" s="262"/>
      <c r="Z472" s="262"/>
      <c r="AA472" s="262"/>
      <c r="AB472" s="262"/>
    </row>
    <row r="473" spans="1:28" s="5" customFormat="1">
      <c r="A473" s="262"/>
      <c r="B473" s="437"/>
      <c r="C473" s="438"/>
      <c r="D473" s="438"/>
      <c r="E473" s="438"/>
      <c r="F473" s="438"/>
      <c r="G473" s="438"/>
      <c r="H473" s="438"/>
      <c r="I473" s="262"/>
      <c r="J473" s="262"/>
      <c r="K473" s="262"/>
      <c r="L473" s="262"/>
      <c r="M473" s="262"/>
      <c r="N473" s="262"/>
      <c r="O473" s="262"/>
      <c r="P473" s="262"/>
      <c r="Q473" s="262"/>
      <c r="R473" s="262"/>
      <c r="S473" s="262"/>
      <c r="T473" s="262"/>
      <c r="U473" s="262"/>
      <c r="V473" s="262"/>
      <c r="W473" s="262"/>
      <c r="X473" s="262"/>
      <c r="Y473" s="262"/>
      <c r="Z473" s="262"/>
      <c r="AA473" s="262"/>
      <c r="AB473" s="262"/>
    </row>
    <row r="474" spans="1:28" s="5" customFormat="1">
      <c r="A474" s="262"/>
      <c r="B474" s="437"/>
      <c r="C474" s="438"/>
      <c r="D474" s="438"/>
      <c r="E474" s="438"/>
      <c r="F474" s="438"/>
      <c r="G474" s="438"/>
      <c r="H474" s="438"/>
      <c r="I474" s="262"/>
      <c r="J474" s="262"/>
      <c r="K474" s="262"/>
      <c r="L474" s="262"/>
      <c r="M474" s="262"/>
      <c r="N474" s="262"/>
      <c r="O474" s="262"/>
      <c r="P474" s="262"/>
      <c r="Q474" s="262"/>
      <c r="R474" s="262"/>
      <c r="S474" s="262"/>
      <c r="T474" s="262"/>
      <c r="U474" s="262"/>
      <c r="V474" s="262"/>
      <c r="W474" s="262"/>
      <c r="X474" s="262"/>
      <c r="Y474" s="262"/>
      <c r="Z474" s="262"/>
      <c r="AA474" s="262"/>
      <c r="AB474" s="262"/>
    </row>
    <row r="475" spans="1:28" s="5" customFormat="1">
      <c r="A475" s="262"/>
      <c r="B475" s="437"/>
      <c r="C475" s="438"/>
      <c r="D475" s="438"/>
      <c r="E475" s="438"/>
      <c r="F475" s="438"/>
      <c r="G475" s="438"/>
      <c r="H475" s="438"/>
      <c r="I475" s="262"/>
      <c r="J475" s="262"/>
      <c r="K475" s="262"/>
      <c r="L475" s="262"/>
      <c r="M475" s="262"/>
      <c r="N475" s="262"/>
      <c r="O475" s="262"/>
      <c r="P475" s="262"/>
      <c r="Q475" s="262"/>
      <c r="R475" s="262"/>
      <c r="S475" s="262"/>
      <c r="T475" s="262"/>
      <c r="U475" s="262"/>
      <c r="V475" s="262"/>
      <c r="W475" s="262"/>
      <c r="X475" s="262"/>
      <c r="Y475" s="262"/>
      <c r="Z475" s="262"/>
      <c r="AA475" s="262"/>
      <c r="AB475" s="262"/>
    </row>
    <row r="476" spans="1:28" s="5" customFormat="1">
      <c r="A476" s="262"/>
      <c r="B476" s="437"/>
      <c r="C476" s="438"/>
      <c r="D476" s="438"/>
      <c r="E476" s="438"/>
      <c r="F476" s="438"/>
      <c r="G476" s="438"/>
      <c r="H476" s="438"/>
      <c r="I476" s="262"/>
      <c r="J476" s="262"/>
      <c r="K476" s="262"/>
      <c r="L476" s="262"/>
      <c r="M476" s="262"/>
      <c r="N476" s="262"/>
      <c r="O476" s="262"/>
      <c r="P476" s="262"/>
      <c r="Q476" s="262"/>
      <c r="R476" s="262"/>
      <c r="S476" s="262"/>
      <c r="T476" s="262"/>
      <c r="U476" s="262"/>
      <c r="V476" s="262"/>
      <c r="W476" s="262"/>
      <c r="X476" s="262"/>
      <c r="Y476" s="262"/>
      <c r="Z476" s="262"/>
      <c r="AA476" s="262"/>
      <c r="AB476" s="262"/>
    </row>
    <row r="477" spans="1:28" s="5" customFormat="1">
      <c r="A477" s="262"/>
      <c r="B477" s="437"/>
      <c r="C477" s="438"/>
      <c r="D477" s="438"/>
      <c r="E477" s="438"/>
      <c r="F477" s="438"/>
      <c r="G477" s="438"/>
      <c r="H477" s="438"/>
      <c r="I477" s="262"/>
      <c r="J477" s="262"/>
      <c r="K477" s="262"/>
      <c r="L477" s="262"/>
      <c r="M477" s="262"/>
      <c r="N477" s="262"/>
      <c r="O477" s="262"/>
      <c r="P477" s="262"/>
      <c r="Q477" s="262"/>
      <c r="R477" s="262"/>
      <c r="S477" s="262"/>
      <c r="T477" s="262"/>
      <c r="U477" s="262"/>
      <c r="V477" s="262"/>
      <c r="W477" s="262"/>
      <c r="X477" s="262"/>
      <c r="Y477" s="262"/>
      <c r="Z477" s="262"/>
      <c r="AA477" s="262"/>
      <c r="AB477" s="262"/>
    </row>
    <row r="478" spans="1:28" s="5" customFormat="1">
      <c r="A478" s="262"/>
      <c r="B478" s="437"/>
      <c r="C478" s="438"/>
      <c r="D478" s="438"/>
      <c r="E478" s="438"/>
      <c r="F478" s="438"/>
      <c r="G478" s="438"/>
      <c r="H478" s="438"/>
      <c r="I478" s="262"/>
      <c r="J478" s="262"/>
      <c r="K478" s="262"/>
      <c r="L478" s="262"/>
      <c r="M478" s="262"/>
      <c r="N478" s="262"/>
      <c r="O478" s="262"/>
      <c r="P478" s="262"/>
      <c r="Q478" s="262"/>
      <c r="R478" s="262"/>
      <c r="S478" s="262"/>
      <c r="T478" s="262"/>
      <c r="U478" s="262"/>
      <c r="V478" s="262"/>
      <c r="W478" s="262"/>
      <c r="X478" s="262"/>
      <c r="Y478" s="262"/>
      <c r="Z478" s="262"/>
      <c r="AA478" s="262"/>
      <c r="AB478" s="262"/>
    </row>
    <row r="479" spans="1:28" s="5" customFormat="1">
      <c r="A479" s="262"/>
      <c r="B479" s="437"/>
      <c r="C479" s="438"/>
      <c r="D479" s="438"/>
      <c r="E479" s="438"/>
      <c r="F479" s="438"/>
      <c r="G479" s="438"/>
      <c r="H479" s="438"/>
      <c r="I479" s="262"/>
      <c r="J479" s="262"/>
      <c r="K479" s="262"/>
      <c r="L479" s="262"/>
      <c r="M479" s="262"/>
      <c r="N479" s="262"/>
      <c r="O479" s="262"/>
      <c r="P479" s="262"/>
      <c r="Q479" s="262"/>
      <c r="R479" s="262"/>
      <c r="S479" s="262"/>
      <c r="T479" s="262"/>
      <c r="U479" s="262"/>
      <c r="V479" s="262"/>
      <c r="W479" s="262"/>
      <c r="X479" s="262"/>
      <c r="Y479" s="262"/>
      <c r="Z479" s="262"/>
      <c r="AA479" s="262"/>
      <c r="AB479" s="262"/>
    </row>
    <row r="480" spans="1:28" s="5" customFormat="1">
      <c r="A480" s="262"/>
      <c r="B480" s="437"/>
      <c r="C480" s="438"/>
      <c r="D480" s="438"/>
      <c r="E480" s="438"/>
      <c r="F480" s="438"/>
      <c r="G480" s="438"/>
      <c r="H480" s="438"/>
      <c r="I480" s="262"/>
      <c r="J480" s="262"/>
      <c r="K480" s="262"/>
      <c r="L480" s="262"/>
      <c r="M480" s="262"/>
      <c r="N480" s="262"/>
      <c r="O480" s="262"/>
      <c r="P480" s="262"/>
      <c r="Q480" s="262"/>
      <c r="R480" s="262"/>
      <c r="S480" s="262"/>
      <c r="T480" s="262"/>
      <c r="U480" s="262"/>
      <c r="V480" s="262"/>
      <c r="W480" s="262"/>
      <c r="X480" s="262"/>
      <c r="Y480" s="262"/>
      <c r="Z480" s="262"/>
      <c r="AA480" s="262"/>
      <c r="AB480" s="262"/>
    </row>
    <row r="481" spans="1:28" s="5" customFormat="1">
      <c r="A481" s="262"/>
      <c r="B481" s="437"/>
      <c r="C481" s="438"/>
      <c r="D481" s="438"/>
      <c r="E481" s="438"/>
      <c r="F481" s="438"/>
      <c r="G481" s="438"/>
      <c r="H481" s="438"/>
      <c r="I481" s="262"/>
      <c r="J481" s="262"/>
      <c r="K481" s="262"/>
      <c r="L481" s="262"/>
      <c r="M481" s="262"/>
      <c r="N481" s="262"/>
      <c r="O481" s="262"/>
      <c r="P481" s="262"/>
      <c r="Q481" s="262"/>
      <c r="R481" s="262"/>
      <c r="S481" s="262"/>
      <c r="T481" s="262"/>
      <c r="U481" s="262"/>
      <c r="V481" s="262"/>
      <c r="W481" s="262"/>
      <c r="X481" s="262"/>
      <c r="Y481" s="262"/>
      <c r="Z481" s="262"/>
      <c r="AA481" s="262"/>
      <c r="AB481" s="262"/>
    </row>
    <row r="482" spans="1:28" s="5" customFormat="1">
      <c r="A482" s="262"/>
      <c r="B482" s="437"/>
      <c r="C482" s="438"/>
      <c r="D482" s="438"/>
      <c r="E482" s="438"/>
      <c r="F482" s="438"/>
      <c r="G482" s="438"/>
      <c r="H482" s="438"/>
      <c r="I482" s="262"/>
      <c r="J482" s="262"/>
      <c r="K482" s="262"/>
      <c r="L482" s="262"/>
      <c r="M482" s="262"/>
      <c r="N482" s="262"/>
      <c r="O482" s="262"/>
      <c r="P482" s="262"/>
      <c r="Q482" s="262"/>
      <c r="R482" s="262"/>
      <c r="S482" s="262"/>
      <c r="T482" s="262"/>
      <c r="U482" s="262"/>
      <c r="V482" s="262"/>
      <c r="W482" s="262"/>
      <c r="X482" s="262"/>
      <c r="Y482" s="262"/>
      <c r="Z482" s="262"/>
      <c r="AA482" s="262"/>
      <c r="AB482" s="262"/>
    </row>
    <row r="483" spans="1:28" s="5" customFormat="1">
      <c r="A483" s="262"/>
      <c r="B483" s="437"/>
      <c r="C483" s="438"/>
      <c r="D483" s="438"/>
      <c r="E483" s="438"/>
      <c r="F483" s="438"/>
      <c r="G483" s="438"/>
      <c r="H483" s="438"/>
      <c r="I483" s="262"/>
      <c r="J483" s="262"/>
      <c r="K483" s="262"/>
      <c r="L483" s="262"/>
      <c r="M483" s="262"/>
      <c r="N483" s="262"/>
      <c r="O483" s="262"/>
      <c r="P483" s="262"/>
      <c r="Q483" s="262"/>
      <c r="R483" s="262"/>
      <c r="S483" s="262"/>
      <c r="T483" s="262"/>
      <c r="U483" s="262"/>
      <c r="V483" s="262"/>
      <c r="W483" s="262"/>
      <c r="X483" s="262"/>
      <c r="Y483" s="262"/>
      <c r="Z483" s="262"/>
      <c r="AA483" s="262"/>
      <c r="AB483" s="262"/>
    </row>
    <row r="484" spans="1:28" s="5" customFormat="1">
      <c r="A484" s="262"/>
      <c r="B484" s="437"/>
      <c r="C484" s="438"/>
      <c r="D484" s="438"/>
      <c r="E484" s="438"/>
      <c r="F484" s="438"/>
      <c r="G484" s="438"/>
      <c r="H484" s="438"/>
      <c r="I484" s="262"/>
      <c r="J484" s="262"/>
      <c r="K484" s="262"/>
      <c r="L484" s="262"/>
      <c r="M484" s="262"/>
      <c r="N484" s="262"/>
      <c r="O484" s="262"/>
      <c r="P484" s="262"/>
      <c r="Q484" s="262"/>
      <c r="R484" s="262"/>
      <c r="S484" s="262"/>
      <c r="T484" s="262"/>
      <c r="U484" s="262"/>
      <c r="V484" s="262"/>
      <c r="W484" s="262"/>
      <c r="X484" s="262"/>
      <c r="Y484" s="262"/>
      <c r="Z484" s="262"/>
      <c r="AA484" s="262"/>
      <c r="AB484" s="262"/>
    </row>
    <row r="485" spans="1:28" s="5" customFormat="1">
      <c r="A485" s="262"/>
      <c r="B485" s="437"/>
      <c r="C485" s="438"/>
      <c r="D485" s="438"/>
      <c r="E485" s="438"/>
      <c r="F485" s="438"/>
      <c r="G485" s="438"/>
      <c r="H485" s="438"/>
      <c r="I485" s="262"/>
      <c r="J485" s="262"/>
      <c r="K485" s="262"/>
      <c r="L485" s="262"/>
      <c r="M485" s="262"/>
      <c r="N485" s="262"/>
      <c r="O485" s="262"/>
      <c r="P485" s="262"/>
      <c r="Q485" s="262"/>
      <c r="R485" s="262"/>
      <c r="S485" s="262"/>
      <c r="T485" s="262"/>
      <c r="U485" s="262"/>
      <c r="V485" s="262"/>
      <c r="W485" s="262"/>
      <c r="X485" s="262"/>
      <c r="Y485" s="262"/>
      <c r="Z485" s="262"/>
      <c r="AA485" s="262"/>
      <c r="AB485" s="262"/>
    </row>
    <row r="486" spans="1:28" s="5" customFormat="1">
      <c r="A486" s="262"/>
      <c r="B486" s="437"/>
      <c r="C486" s="438"/>
      <c r="D486" s="438"/>
      <c r="E486" s="438"/>
      <c r="F486" s="438"/>
      <c r="G486" s="438"/>
      <c r="H486" s="438"/>
      <c r="I486" s="262"/>
      <c r="J486" s="262"/>
      <c r="K486" s="262"/>
      <c r="L486" s="262"/>
      <c r="M486" s="262"/>
      <c r="N486" s="262"/>
      <c r="O486" s="262"/>
      <c r="P486" s="262"/>
      <c r="Q486" s="262"/>
      <c r="R486" s="262"/>
      <c r="S486" s="262"/>
      <c r="T486" s="262"/>
      <c r="U486" s="262"/>
      <c r="V486" s="262"/>
      <c r="W486" s="262"/>
      <c r="X486" s="262"/>
      <c r="Y486" s="262"/>
      <c r="Z486" s="262"/>
      <c r="AA486" s="262"/>
      <c r="AB486" s="262"/>
    </row>
    <row r="487" spans="1:28" s="5" customFormat="1">
      <c r="A487" s="262"/>
      <c r="B487" s="437"/>
      <c r="C487" s="438"/>
      <c r="D487" s="438"/>
      <c r="E487" s="438"/>
      <c r="F487" s="438"/>
      <c r="G487" s="438"/>
      <c r="H487" s="438"/>
      <c r="I487" s="262"/>
      <c r="J487" s="262"/>
      <c r="K487" s="262"/>
      <c r="L487" s="262"/>
      <c r="M487" s="262"/>
      <c r="N487" s="262"/>
      <c r="O487" s="262"/>
      <c r="P487" s="262"/>
      <c r="Q487" s="262"/>
      <c r="R487" s="262"/>
      <c r="S487" s="262"/>
      <c r="T487" s="262"/>
      <c r="U487" s="262"/>
      <c r="V487" s="262"/>
      <c r="W487" s="262"/>
      <c r="X487" s="262"/>
      <c r="Y487" s="262"/>
      <c r="Z487" s="262"/>
      <c r="AA487" s="262"/>
      <c r="AB487" s="262"/>
    </row>
    <row r="488" spans="1:28" s="5" customFormat="1">
      <c r="A488" s="262"/>
      <c r="B488" s="437"/>
      <c r="C488" s="438"/>
      <c r="D488" s="438"/>
      <c r="E488" s="438"/>
      <c r="F488" s="438"/>
      <c r="G488" s="438"/>
      <c r="H488" s="438"/>
      <c r="I488" s="262"/>
      <c r="J488" s="262"/>
      <c r="K488" s="262"/>
      <c r="L488" s="262"/>
      <c r="M488" s="262"/>
      <c r="N488" s="262"/>
      <c r="O488" s="262"/>
      <c r="P488" s="262"/>
      <c r="Q488" s="262"/>
      <c r="R488" s="262"/>
      <c r="S488" s="262"/>
      <c r="T488" s="262"/>
      <c r="U488" s="262"/>
      <c r="V488" s="262"/>
      <c r="W488" s="262"/>
      <c r="X488" s="262"/>
      <c r="Y488" s="262"/>
      <c r="Z488" s="262"/>
      <c r="AA488" s="262"/>
      <c r="AB488" s="262"/>
    </row>
    <row r="489" spans="1:28" s="5" customFormat="1">
      <c r="A489" s="262"/>
      <c r="B489" s="437"/>
      <c r="C489" s="438"/>
      <c r="D489" s="438"/>
      <c r="E489" s="438"/>
      <c r="F489" s="438"/>
      <c r="G489" s="438"/>
      <c r="H489" s="438"/>
      <c r="I489" s="262"/>
      <c r="J489" s="262"/>
      <c r="K489" s="262"/>
      <c r="L489" s="262"/>
      <c r="M489" s="262"/>
      <c r="N489" s="262"/>
      <c r="O489" s="262"/>
      <c r="P489" s="262"/>
      <c r="Q489" s="262"/>
      <c r="R489" s="262"/>
      <c r="S489" s="262"/>
      <c r="T489" s="262"/>
      <c r="U489" s="262"/>
      <c r="V489" s="262"/>
      <c r="W489" s="262"/>
      <c r="X489" s="262"/>
      <c r="Y489" s="262"/>
      <c r="Z489" s="262"/>
      <c r="AA489" s="262"/>
      <c r="AB489" s="262"/>
    </row>
    <row r="490" spans="1:28" s="5" customFormat="1">
      <c r="A490" s="262"/>
      <c r="B490" s="437"/>
      <c r="C490" s="438"/>
      <c r="D490" s="438"/>
      <c r="E490" s="438"/>
      <c r="F490" s="438"/>
      <c r="G490" s="438"/>
      <c r="H490" s="438"/>
      <c r="I490" s="262"/>
      <c r="J490" s="262"/>
      <c r="K490" s="262"/>
      <c r="L490" s="262"/>
      <c r="M490" s="262"/>
      <c r="N490" s="262"/>
      <c r="O490" s="262"/>
      <c r="P490" s="262"/>
      <c r="Q490" s="262"/>
      <c r="R490" s="262"/>
      <c r="S490" s="262"/>
      <c r="T490" s="262"/>
      <c r="U490" s="262"/>
      <c r="V490" s="262"/>
      <c r="W490" s="262"/>
      <c r="X490" s="262"/>
      <c r="Y490" s="262"/>
      <c r="Z490" s="262"/>
      <c r="AA490" s="262"/>
      <c r="AB490" s="262"/>
    </row>
    <row r="491" spans="1:28" s="5" customFormat="1">
      <c r="A491" s="262"/>
      <c r="B491" s="437"/>
      <c r="C491" s="438"/>
      <c r="D491" s="438"/>
      <c r="E491" s="438"/>
      <c r="F491" s="438"/>
      <c r="G491" s="438"/>
      <c r="H491" s="438"/>
      <c r="I491" s="262"/>
      <c r="J491" s="262"/>
      <c r="K491" s="262"/>
      <c r="L491" s="262"/>
      <c r="M491" s="262"/>
      <c r="N491" s="262"/>
      <c r="O491" s="262"/>
      <c r="P491" s="262"/>
      <c r="Q491" s="262"/>
      <c r="R491" s="262"/>
      <c r="S491" s="262"/>
      <c r="T491" s="262"/>
      <c r="U491" s="262"/>
      <c r="V491" s="262"/>
      <c r="W491" s="262"/>
      <c r="X491" s="262"/>
      <c r="Y491" s="262"/>
      <c r="Z491" s="262"/>
      <c r="AA491" s="262"/>
      <c r="AB491" s="262"/>
    </row>
    <row r="492" spans="1:28" s="5" customFormat="1">
      <c r="A492" s="262"/>
      <c r="B492" s="437"/>
      <c r="C492" s="438"/>
      <c r="D492" s="438"/>
      <c r="E492" s="438"/>
      <c r="F492" s="438"/>
      <c r="G492" s="438"/>
      <c r="H492" s="438"/>
      <c r="I492" s="262"/>
      <c r="J492" s="262"/>
      <c r="K492" s="262"/>
      <c r="L492" s="262"/>
      <c r="M492" s="262"/>
      <c r="N492" s="262"/>
      <c r="O492" s="262"/>
      <c r="P492" s="262"/>
      <c r="Q492" s="262"/>
      <c r="R492" s="262"/>
      <c r="S492" s="262"/>
      <c r="T492" s="262"/>
      <c r="U492" s="262"/>
      <c r="V492" s="262"/>
      <c r="W492" s="262"/>
      <c r="X492" s="262"/>
      <c r="Y492" s="262"/>
      <c r="Z492" s="262"/>
      <c r="AA492" s="262"/>
      <c r="AB492" s="262"/>
    </row>
    <row r="493" spans="1:28" s="5" customFormat="1">
      <c r="A493" s="262"/>
      <c r="B493" s="437"/>
      <c r="C493" s="438"/>
      <c r="D493" s="438"/>
      <c r="E493" s="438"/>
      <c r="F493" s="438"/>
      <c r="G493" s="438"/>
      <c r="H493" s="438"/>
      <c r="I493" s="262"/>
      <c r="J493" s="262"/>
      <c r="K493" s="262"/>
      <c r="L493" s="262"/>
      <c r="M493" s="262"/>
      <c r="N493" s="262"/>
      <c r="O493" s="262"/>
      <c r="P493" s="262"/>
      <c r="Q493" s="262"/>
      <c r="R493" s="262"/>
      <c r="S493" s="262"/>
      <c r="T493" s="262"/>
      <c r="U493" s="262"/>
      <c r="V493" s="262"/>
      <c r="W493" s="262"/>
      <c r="X493" s="262"/>
      <c r="Y493" s="262"/>
      <c r="Z493" s="262"/>
      <c r="AA493" s="262"/>
      <c r="AB493" s="262"/>
    </row>
    <row r="494" spans="1:28" s="5" customFormat="1">
      <c r="A494" s="262"/>
      <c r="B494" s="437"/>
      <c r="C494" s="438"/>
      <c r="D494" s="438"/>
      <c r="E494" s="438"/>
      <c r="F494" s="438"/>
      <c r="G494" s="438"/>
      <c r="H494" s="438"/>
      <c r="I494" s="262"/>
      <c r="J494" s="262"/>
      <c r="K494" s="262"/>
      <c r="L494" s="262"/>
      <c r="M494" s="262"/>
      <c r="N494" s="262"/>
      <c r="O494" s="262"/>
      <c r="P494" s="262"/>
      <c r="Q494" s="262"/>
      <c r="R494" s="262"/>
      <c r="S494" s="262"/>
      <c r="T494" s="262"/>
      <c r="U494" s="262"/>
      <c r="V494" s="262"/>
      <c r="W494" s="262"/>
      <c r="X494" s="262"/>
      <c r="Y494" s="262"/>
      <c r="Z494" s="262"/>
      <c r="AA494" s="262"/>
      <c r="AB494" s="262"/>
    </row>
    <row r="495" spans="1:28" s="5" customFormat="1">
      <c r="A495" s="262"/>
      <c r="B495" s="437"/>
      <c r="C495" s="438"/>
      <c r="D495" s="438"/>
      <c r="E495" s="438"/>
      <c r="F495" s="438"/>
      <c r="G495" s="438"/>
      <c r="H495" s="438"/>
      <c r="I495" s="262"/>
      <c r="J495" s="262"/>
      <c r="K495" s="262"/>
      <c r="L495" s="262"/>
      <c r="M495" s="262"/>
      <c r="N495" s="262"/>
      <c r="O495" s="262"/>
      <c r="P495" s="262"/>
      <c r="Q495" s="262"/>
      <c r="R495" s="262"/>
      <c r="S495" s="262"/>
      <c r="T495" s="262"/>
      <c r="U495" s="262"/>
      <c r="V495" s="262"/>
      <c r="W495" s="262"/>
      <c r="X495" s="262"/>
      <c r="Y495" s="262"/>
      <c r="Z495" s="262"/>
      <c r="AA495" s="262"/>
      <c r="AB495" s="262"/>
    </row>
    <row r="496" spans="1:28" s="5" customFormat="1">
      <c r="A496" s="262"/>
      <c r="B496" s="437"/>
      <c r="C496" s="438"/>
      <c r="D496" s="438"/>
      <c r="E496" s="438"/>
      <c r="F496" s="438"/>
      <c r="G496" s="438"/>
      <c r="H496" s="438"/>
      <c r="I496" s="262"/>
      <c r="J496" s="262"/>
      <c r="K496" s="262"/>
      <c r="L496" s="262"/>
      <c r="M496" s="262"/>
      <c r="N496" s="262"/>
      <c r="O496" s="262"/>
      <c r="P496" s="262"/>
      <c r="Q496" s="262"/>
      <c r="R496" s="262"/>
      <c r="S496" s="262"/>
      <c r="T496" s="262"/>
      <c r="U496" s="262"/>
      <c r="V496" s="262"/>
      <c r="W496" s="262"/>
      <c r="X496" s="262"/>
      <c r="Y496" s="262"/>
      <c r="Z496" s="262"/>
      <c r="AA496" s="262"/>
      <c r="AB496" s="262"/>
    </row>
    <row r="497" spans="1:28" s="5" customFormat="1">
      <c r="A497" s="262"/>
      <c r="B497" s="437"/>
      <c r="C497" s="438"/>
      <c r="D497" s="438"/>
      <c r="E497" s="438"/>
      <c r="F497" s="438"/>
      <c r="G497" s="438"/>
      <c r="H497" s="438"/>
      <c r="I497" s="262"/>
      <c r="J497" s="262"/>
      <c r="K497" s="262"/>
      <c r="L497" s="262"/>
      <c r="M497" s="262"/>
      <c r="N497" s="262"/>
      <c r="O497" s="262"/>
      <c r="P497" s="262"/>
      <c r="Q497" s="262"/>
      <c r="R497" s="262"/>
      <c r="S497" s="262"/>
      <c r="T497" s="262"/>
      <c r="U497" s="262"/>
      <c r="V497" s="262"/>
      <c r="W497" s="262"/>
      <c r="X497" s="262"/>
      <c r="Y497" s="262"/>
      <c r="Z497" s="262"/>
      <c r="AA497" s="262"/>
      <c r="AB497" s="262"/>
    </row>
    <row r="498" spans="1:28" s="5" customFormat="1">
      <c r="A498" s="262"/>
      <c r="B498" s="437"/>
      <c r="C498" s="438"/>
      <c r="D498" s="438"/>
      <c r="E498" s="438"/>
      <c r="F498" s="438"/>
      <c r="G498" s="438"/>
      <c r="H498" s="438"/>
      <c r="I498" s="262"/>
      <c r="J498" s="262"/>
      <c r="K498" s="262"/>
      <c r="L498" s="262"/>
      <c r="M498" s="262"/>
      <c r="N498" s="262"/>
      <c r="O498" s="262"/>
      <c r="P498" s="262"/>
      <c r="Q498" s="262"/>
      <c r="R498" s="262"/>
      <c r="S498" s="262"/>
      <c r="T498" s="262"/>
      <c r="U498" s="262"/>
      <c r="V498" s="262"/>
      <c r="W498" s="262"/>
      <c r="X498" s="262"/>
      <c r="Y498" s="262"/>
      <c r="Z498" s="262"/>
      <c r="AA498" s="262"/>
      <c r="AB498" s="262"/>
    </row>
    <row r="499" spans="1:28" s="5" customFormat="1">
      <c r="A499" s="262"/>
      <c r="B499" s="437"/>
      <c r="C499" s="438"/>
      <c r="D499" s="438"/>
      <c r="E499" s="438"/>
      <c r="F499" s="438"/>
      <c r="G499" s="438"/>
      <c r="H499" s="438"/>
      <c r="I499" s="262"/>
      <c r="J499" s="262"/>
      <c r="K499" s="262"/>
      <c r="L499" s="262"/>
      <c r="M499" s="262"/>
      <c r="N499" s="262"/>
      <c r="O499" s="262"/>
      <c r="P499" s="262"/>
      <c r="Q499" s="262"/>
      <c r="R499" s="262"/>
      <c r="S499" s="262"/>
      <c r="T499" s="262"/>
      <c r="U499" s="262"/>
      <c r="V499" s="262"/>
      <c r="W499" s="262"/>
      <c r="X499" s="262"/>
      <c r="Y499" s="262"/>
      <c r="Z499" s="262"/>
      <c r="AA499" s="262"/>
      <c r="AB499" s="262"/>
    </row>
    <row r="500" spans="1:28" s="5" customFormat="1">
      <c r="A500" s="262"/>
      <c r="B500" s="437"/>
      <c r="C500" s="438"/>
      <c r="D500" s="438"/>
      <c r="E500" s="438"/>
      <c r="F500" s="438"/>
      <c r="G500" s="438"/>
      <c r="H500" s="438"/>
      <c r="I500" s="262"/>
      <c r="J500" s="262"/>
      <c r="K500" s="262"/>
      <c r="L500" s="262"/>
      <c r="M500" s="262"/>
      <c r="N500" s="262"/>
      <c r="O500" s="262"/>
      <c r="P500" s="262"/>
      <c r="Q500" s="262"/>
      <c r="R500" s="262"/>
      <c r="S500" s="262"/>
      <c r="T500" s="262"/>
      <c r="U500" s="262"/>
      <c r="V500" s="262"/>
      <c r="W500" s="262"/>
      <c r="X500" s="262"/>
      <c r="Y500" s="262"/>
      <c r="Z500" s="262"/>
      <c r="AA500" s="262"/>
      <c r="AB500" s="262"/>
    </row>
    <row r="501" spans="1:28" s="5" customFormat="1">
      <c r="A501" s="262"/>
      <c r="B501" s="437"/>
      <c r="C501" s="438"/>
      <c r="D501" s="438"/>
      <c r="E501" s="438"/>
      <c r="F501" s="438"/>
      <c r="G501" s="438"/>
      <c r="H501" s="438"/>
      <c r="I501" s="262"/>
      <c r="J501" s="262"/>
      <c r="K501" s="262"/>
      <c r="L501" s="262"/>
      <c r="M501" s="262"/>
      <c r="N501" s="262"/>
      <c r="O501" s="262"/>
      <c r="P501" s="262"/>
      <c r="Q501" s="262"/>
      <c r="R501" s="262"/>
      <c r="S501" s="262"/>
      <c r="T501" s="262"/>
      <c r="U501" s="262"/>
      <c r="V501" s="262"/>
      <c r="W501" s="262"/>
      <c r="X501" s="262"/>
      <c r="Y501" s="262"/>
      <c r="Z501" s="262"/>
      <c r="AA501" s="262"/>
      <c r="AB501" s="262"/>
    </row>
    <row r="502" spans="1:28" s="5" customFormat="1">
      <c r="A502" s="262"/>
      <c r="B502" s="437"/>
      <c r="C502" s="438"/>
      <c r="D502" s="438"/>
      <c r="E502" s="438"/>
      <c r="F502" s="438"/>
      <c r="G502" s="438"/>
      <c r="H502" s="438"/>
      <c r="I502" s="262"/>
      <c r="J502" s="262"/>
      <c r="K502" s="262"/>
      <c r="L502" s="262"/>
      <c r="M502" s="262"/>
      <c r="N502" s="262"/>
      <c r="O502" s="262"/>
      <c r="P502" s="262"/>
      <c r="Q502" s="262"/>
      <c r="R502" s="262"/>
      <c r="S502" s="262"/>
      <c r="T502" s="262"/>
      <c r="U502" s="262"/>
      <c r="V502" s="262"/>
      <c r="W502" s="262"/>
      <c r="X502" s="262"/>
      <c r="Y502" s="262"/>
      <c r="Z502" s="262"/>
      <c r="AA502" s="262"/>
      <c r="AB502" s="262"/>
    </row>
    <row r="503" spans="1:28" s="5" customFormat="1">
      <c r="A503" s="262"/>
      <c r="B503" s="437"/>
      <c r="C503" s="438"/>
      <c r="D503" s="438"/>
      <c r="E503" s="438"/>
      <c r="F503" s="438"/>
      <c r="G503" s="438"/>
      <c r="H503" s="438"/>
      <c r="I503" s="262"/>
      <c r="J503" s="262"/>
      <c r="K503" s="262"/>
      <c r="L503" s="262"/>
      <c r="M503" s="262"/>
      <c r="N503" s="262"/>
      <c r="O503" s="262"/>
      <c r="P503" s="262"/>
      <c r="Q503" s="262"/>
      <c r="R503" s="262"/>
      <c r="S503" s="262"/>
      <c r="T503" s="262"/>
      <c r="U503" s="262"/>
      <c r="V503" s="262"/>
      <c r="W503" s="262"/>
      <c r="X503" s="262"/>
      <c r="Y503" s="262"/>
      <c r="Z503" s="262"/>
      <c r="AA503" s="262"/>
      <c r="AB503" s="262"/>
    </row>
    <row r="504" spans="1:28" s="5" customFormat="1">
      <c r="A504" s="262"/>
      <c r="B504" s="437"/>
      <c r="C504" s="438"/>
      <c r="D504" s="438"/>
      <c r="E504" s="438"/>
      <c r="F504" s="438"/>
      <c r="G504" s="438"/>
      <c r="H504" s="438"/>
      <c r="I504" s="262"/>
      <c r="J504" s="262"/>
      <c r="K504" s="262"/>
      <c r="L504" s="262"/>
      <c r="M504" s="262"/>
      <c r="N504" s="262"/>
      <c r="O504" s="262"/>
      <c r="P504" s="262"/>
      <c r="Q504" s="262"/>
      <c r="R504" s="262"/>
      <c r="S504" s="262"/>
      <c r="T504" s="262"/>
      <c r="U504" s="262"/>
      <c r="V504" s="262"/>
      <c r="W504" s="262"/>
      <c r="X504" s="262"/>
      <c r="Y504" s="262"/>
      <c r="Z504" s="262"/>
      <c r="AA504" s="262"/>
      <c r="AB504" s="262"/>
    </row>
    <row r="505" spans="1:28" s="5" customFormat="1">
      <c r="A505" s="262"/>
      <c r="B505" s="437"/>
      <c r="C505" s="438"/>
      <c r="D505" s="438"/>
      <c r="E505" s="438"/>
      <c r="F505" s="438"/>
      <c r="G505" s="438"/>
      <c r="H505" s="438"/>
      <c r="I505" s="262"/>
      <c r="J505" s="262"/>
      <c r="K505" s="262"/>
      <c r="L505" s="262"/>
      <c r="M505" s="262"/>
      <c r="N505" s="262"/>
      <c r="O505" s="262"/>
      <c r="P505" s="262"/>
      <c r="Q505" s="262"/>
      <c r="R505" s="262"/>
      <c r="S505" s="262"/>
      <c r="T505" s="262"/>
      <c r="U505" s="262"/>
      <c r="V505" s="262"/>
      <c r="W505" s="262"/>
      <c r="X505" s="262"/>
      <c r="Y505" s="262"/>
      <c r="Z505" s="262"/>
      <c r="AA505" s="262"/>
      <c r="AB505" s="262"/>
    </row>
    <row r="506" spans="1:28" s="5" customFormat="1">
      <c r="A506" s="262"/>
      <c r="B506" s="437"/>
      <c r="C506" s="438"/>
      <c r="D506" s="438"/>
      <c r="E506" s="438"/>
      <c r="F506" s="438"/>
      <c r="G506" s="438"/>
      <c r="H506" s="438"/>
      <c r="I506" s="262"/>
      <c r="J506" s="262"/>
      <c r="K506" s="262"/>
      <c r="L506" s="262"/>
      <c r="M506" s="262"/>
      <c r="N506" s="262"/>
      <c r="O506" s="262"/>
      <c r="P506" s="262"/>
      <c r="Q506" s="262"/>
      <c r="R506" s="262"/>
      <c r="S506" s="262"/>
      <c r="T506" s="262"/>
      <c r="U506" s="262"/>
      <c r="V506" s="262"/>
      <c r="W506" s="262"/>
      <c r="X506" s="262"/>
      <c r="Y506" s="262"/>
      <c r="Z506" s="262"/>
      <c r="AA506" s="262"/>
      <c r="AB506" s="262"/>
    </row>
    <row r="507" spans="1:28" s="5" customFormat="1">
      <c r="A507" s="262"/>
      <c r="B507" s="437"/>
      <c r="C507" s="438"/>
      <c r="D507" s="438"/>
      <c r="E507" s="438"/>
      <c r="F507" s="438"/>
      <c r="G507" s="438"/>
      <c r="H507" s="438"/>
      <c r="I507" s="262"/>
      <c r="J507" s="262"/>
      <c r="K507" s="262"/>
      <c r="L507" s="262"/>
      <c r="M507" s="262"/>
      <c r="N507" s="262"/>
      <c r="O507" s="262"/>
      <c r="P507" s="262"/>
      <c r="Q507" s="262"/>
      <c r="R507" s="262"/>
      <c r="S507" s="262"/>
      <c r="T507" s="262"/>
      <c r="U507" s="262"/>
      <c r="V507" s="262"/>
      <c r="W507" s="262"/>
      <c r="X507" s="262"/>
      <c r="Y507" s="262"/>
      <c r="Z507" s="262"/>
      <c r="AA507" s="262"/>
      <c r="AB507" s="262"/>
    </row>
    <row r="508" spans="1:28" s="5" customFormat="1">
      <c r="A508" s="262"/>
      <c r="B508" s="437"/>
      <c r="C508" s="438"/>
      <c r="D508" s="438"/>
      <c r="E508" s="438"/>
      <c r="F508" s="438"/>
      <c r="G508" s="438"/>
      <c r="H508" s="438"/>
      <c r="I508" s="262"/>
      <c r="J508" s="262"/>
      <c r="K508" s="262"/>
      <c r="L508" s="262"/>
      <c r="M508" s="262"/>
      <c r="N508" s="262"/>
      <c r="O508" s="262"/>
      <c r="P508" s="262"/>
      <c r="Q508" s="262"/>
      <c r="R508" s="262"/>
      <c r="S508" s="262"/>
      <c r="T508" s="262"/>
      <c r="U508" s="262"/>
      <c r="V508" s="262"/>
      <c r="W508" s="262"/>
      <c r="X508" s="262"/>
      <c r="Y508" s="262"/>
      <c r="Z508" s="262"/>
      <c r="AA508" s="262"/>
      <c r="AB508" s="262"/>
    </row>
    <row r="509" spans="1:28" s="5" customFormat="1">
      <c r="A509" s="262"/>
      <c r="B509" s="437"/>
      <c r="C509" s="438"/>
      <c r="D509" s="438"/>
      <c r="E509" s="438"/>
      <c r="F509" s="438"/>
      <c r="G509" s="438"/>
      <c r="H509" s="438"/>
      <c r="I509" s="262"/>
      <c r="J509" s="262"/>
      <c r="K509" s="262"/>
      <c r="L509" s="262"/>
      <c r="M509" s="262"/>
      <c r="N509" s="262"/>
      <c r="O509" s="262"/>
      <c r="P509" s="262"/>
      <c r="Q509" s="262"/>
      <c r="R509" s="262"/>
      <c r="S509" s="262"/>
      <c r="T509" s="262"/>
      <c r="U509" s="262"/>
      <c r="V509" s="262"/>
      <c r="W509" s="262"/>
      <c r="X509" s="262"/>
      <c r="Y509" s="262"/>
      <c r="Z509" s="262"/>
      <c r="AA509" s="262"/>
      <c r="AB509" s="262"/>
    </row>
    <row r="510" spans="1:28" s="5" customFormat="1">
      <c r="A510" s="262"/>
      <c r="B510" s="437"/>
      <c r="C510" s="438"/>
      <c r="D510" s="438"/>
      <c r="E510" s="438"/>
      <c r="F510" s="438"/>
      <c r="G510" s="438"/>
      <c r="H510" s="438"/>
      <c r="I510" s="262"/>
      <c r="J510" s="262"/>
      <c r="K510" s="262"/>
      <c r="L510" s="262"/>
      <c r="M510" s="262"/>
      <c r="N510" s="262"/>
      <c r="O510" s="262"/>
      <c r="P510" s="262"/>
      <c r="Q510" s="262"/>
      <c r="R510" s="262"/>
      <c r="S510" s="262"/>
      <c r="T510" s="262"/>
      <c r="U510" s="262"/>
      <c r="V510" s="262"/>
      <c r="W510" s="262"/>
      <c r="X510" s="262"/>
      <c r="Y510" s="262"/>
      <c r="Z510" s="262"/>
      <c r="AA510" s="262"/>
      <c r="AB510" s="262"/>
    </row>
    <row r="511" spans="1:28" s="5" customFormat="1">
      <c r="A511" s="262"/>
      <c r="B511" s="437"/>
      <c r="C511" s="438"/>
      <c r="D511" s="438"/>
      <c r="E511" s="438"/>
      <c r="F511" s="438"/>
      <c r="G511" s="438"/>
      <c r="H511" s="438"/>
      <c r="I511" s="262"/>
      <c r="J511" s="262"/>
      <c r="K511" s="262"/>
      <c r="L511" s="262"/>
      <c r="M511" s="262"/>
      <c r="N511" s="262"/>
      <c r="O511" s="262"/>
      <c r="P511" s="262"/>
      <c r="Q511" s="262"/>
      <c r="R511" s="262"/>
      <c r="S511" s="262"/>
      <c r="T511" s="262"/>
      <c r="U511" s="262"/>
      <c r="V511" s="262"/>
      <c r="W511" s="262"/>
      <c r="X511" s="262"/>
      <c r="Y511" s="262"/>
      <c r="Z511" s="262"/>
      <c r="AA511" s="262"/>
      <c r="AB511" s="262"/>
    </row>
    <row r="512" spans="1:28" s="5" customFormat="1">
      <c r="A512" s="262"/>
      <c r="B512" s="437"/>
      <c r="C512" s="438"/>
      <c r="D512" s="438"/>
      <c r="E512" s="438"/>
      <c r="F512" s="438"/>
      <c r="G512" s="438"/>
      <c r="H512" s="438"/>
      <c r="I512" s="262"/>
      <c r="J512" s="262"/>
      <c r="K512" s="262"/>
      <c r="L512" s="262"/>
      <c r="M512" s="262"/>
      <c r="N512" s="262"/>
      <c r="O512" s="262"/>
      <c r="P512" s="262"/>
      <c r="Q512" s="262"/>
      <c r="R512" s="262"/>
      <c r="S512" s="262"/>
      <c r="T512" s="262"/>
      <c r="U512" s="262"/>
      <c r="V512" s="262"/>
      <c r="W512" s="262"/>
      <c r="X512" s="262"/>
      <c r="Y512" s="262"/>
      <c r="Z512" s="262"/>
      <c r="AA512" s="262"/>
      <c r="AB512" s="262"/>
    </row>
    <row r="513" spans="1:28" s="5" customFormat="1">
      <c r="A513" s="262"/>
      <c r="B513" s="437"/>
      <c r="C513" s="438"/>
      <c r="D513" s="438"/>
      <c r="E513" s="438"/>
      <c r="F513" s="438"/>
      <c r="G513" s="438"/>
      <c r="H513" s="438"/>
      <c r="I513" s="262"/>
      <c r="J513" s="262"/>
      <c r="K513" s="262"/>
      <c r="L513" s="262"/>
      <c r="M513" s="262"/>
      <c r="N513" s="262"/>
      <c r="O513" s="262"/>
      <c r="P513" s="262"/>
      <c r="Q513" s="262"/>
      <c r="R513" s="262"/>
      <c r="S513" s="262"/>
      <c r="T513" s="262"/>
      <c r="U513" s="262"/>
      <c r="V513" s="262"/>
      <c r="W513" s="262"/>
      <c r="X513" s="262"/>
      <c r="Y513" s="262"/>
      <c r="Z513" s="262"/>
      <c r="AA513" s="262"/>
      <c r="AB513" s="262"/>
    </row>
    <row r="514" spans="1:28" s="5" customFormat="1">
      <c r="A514" s="262"/>
      <c r="B514" s="437"/>
      <c r="C514" s="438"/>
      <c r="D514" s="438"/>
      <c r="E514" s="438"/>
      <c r="F514" s="438"/>
      <c r="G514" s="438"/>
      <c r="H514" s="438"/>
      <c r="I514" s="262"/>
      <c r="J514" s="262"/>
      <c r="K514" s="262"/>
      <c r="L514" s="262"/>
      <c r="M514" s="262"/>
      <c r="N514" s="262"/>
      <c r="O514" s="262"/>
      <c r="P514" s="262"/>
      <c r="Q514" s="262"/>
      <c r="R514" s="262"/>
      <c r="S514" s="262"/>
      <c r="T514" s="262"/>
      <c r="U514" s="262"/>
      <c r="V514" s="262"/>
      <c r="W514" s="262"/>
      <c r="X514" s="262"/>
      <c r="Y514" s="262"/>
      <c r="Z514" s="262"/>
      <c r="AA514" s="262"/>
      <c r="AB514" s="262"/>
    </row>
    <row r="515" spans="1:28" s="5" customFormat="1">
      <c r="A515" s="262"/>
      <c r="B515" s="437"/>
      <c r="C515" s="438"/>
      <c r="D515" s="438"/>
      <c r="E515" s="438"/>
      <c r="F515" s="438"/>
      <c r="G515" s="438"/>
      <c r="H515" s="438"/>
      <c r="I515" s="262"/>
      <c r="J515" s="262"/>
      <c r="K515" s="262"/>
      <c r="L515" s="262"/>
      <c r="M515" s="262"/>
      <c r="N515" s="262"/>
      <c r="O515" s="262"/>
      <c r="P515" s="262"/>
      <c r="Q515" s="262"/>
      <c r="R515" s="262"/>
      <c r="S515" s="262"/>
      <c r="T515" s="262"/>
      <c r="U515" s="262"/>
      <c r="V515" s="262"/>
      <c r="W515" s="262"/>
      <c r="X515" s="262"/>
      <c r="Y515" s="262"/>
      <c r="Z515" s="262"/>
      <c r="AA515" s="262"/>
      <c r="AB515" s="262"/>
    </row>
    <row r="516" spans="1:28" s="5" customFormat="1">
      <c r="A516" s="262"/>
      <c r="B516" s="437"/>
      <c r="C516" s="438"/>
      <c r="D516" s="438"/>
      <c r="E516" s="438"/>
      <c r="F516" s="438"/>
      <c r="G516" s="438"/>
      <c r="H516" s="438"/>
      <c r="I516" s="262"/>
      <c r="J516" s="262"/>
      <c r="K516" s="262"/>
      <c r="L516" s="262"/>
      <c r="M516" s="262"/>
      <c r="N516" s="262"/>
      <c r="O516" s="262"/>
      <c r="P516" s="262"/>
      <c r="Q516" s="262"/>
      <c r="R516" s="262"/>
      <c r="S516" s="262"/>
      <c r="T516" s="262"/>
      <c r="U516" s="262"/>
      <c r="V516" s="262"/>
      <c r="W516" s="262"/>
      <c r="X516" s="262"/>
      <c r="Y516" s="262"/>
      <c r="Z516" s="262"/>
      <c r="AA516" s="262"/>
      <c r="AB516" s="262"/>
    </row>
    <row r="517" spans="1:28" s="5" customFormat="1">
      <c r="A517" s="262"/>
      <c r="B517" s="437"/>
      <c r="C517" s="438"/>
      <c r="D517" s="438"/>
      <c r="E517" s="438"/>
      <c r="F517" s="438"/>
      <c r="G517" s="438"/>
      <c r="H517" s="438"/>
      <c r="I517" s="262"/>
      <c r="J517" s="262"/>
      <c r="K517" s="262"/>
      <c r="L517" s="262"/>
      <c r="M517" s="262"/>
      <c r="N517" s="262"/>
      <c r="O517" s="262"/>
      <c r="P517" s="262"/>
      <c r="Q517" s="262"/>
      <c r="R517" s="262"/>
      <c r="S517" s="262"/>
      <c r="T517" s="262"/>
      <c r="U517" s="262"/>
      <c r="V517" s="262"/>
      <c r="W517" s="262"/>
      <c r="X517" s="262"/>
      <c r="Y517" s="262"/>
      <c r="Z517" s="262"/>
      <c r="AA517" s="262"/>
      <c r="AB517" s="262"/>
    </row>
    <row r="518" spans="1:28" s="5" customFormat="1">
      <c r="A518" s="262"/>
      <c r="B518" s="437"/>
      <c r="C518" s="438"/>
      <c r="D518" s="438"/>
      <c r="E518" s="438"/>
      <c r="F518" s="438"/>
      <c r="G518" s="438"/>
      <c r="H518" s="438"/>
      <c r="I518" s="262"/>
      <c r="J518" s="262"/>
      <c r="K518" s="262"/>
      <c r="L518" s="262"/>
      <c r="M518" s="262"/>
      <c r="N518" s="262"/>
      <c r="O518" s="262"/>
      <c r="P518" s="262"/>
      <c r="Q518" s="262"/>
      <c r="R518" s="262"/>
      <c r="S518" s="262"/>
      <c r="T518" s="262"/>
      <c r="U518" s="262"/>
      <c r="V518" s="262"/>
      <c r="W518" s="262"/>
      <c r="X518" s="262"/>
      <c r="Y518" s="262"/>
      <c r="Z518" s="262"/>
      <c r="AA518" s="262"/>
      <c r="AB518" s="262"/>
    </row>
    <row r="519" spans="1:28" s="5" customFormat="1">
      <c r="A519" s="262"/>
      <c r="B519" s="437"/>
      <c r="C519" s="438"/>
      <c r="D519" s="438"/>
      <c r="E519" s="438"/>
      <c r="F519" s="438"/>
      <c r="G519" s="438"/>
      <c r="H519" s="438"/>
      <c r="I519" s="262"/>
      <c r="J519" s="262"/>
      <c r="K519" s="262"/>
      <c r="L519" s="262"/>
      <c r="M519" s="262"/>
      <c r="N519" s="262"/>
      <c r="O519" s="262"/>
      <c r="P519" s="262"/>
      <c r="Q519" s="262"/>
      <c r="R519" s="262"/>
      <c r="S519" s="262"/>
      <c r="T519" s="262"/>
      <c r="U519" s="262"/>
      <c r="V519" s="262"/>
      <c r="W519" s="262"/>
      <c r="X519" s="262"/>
      <c r="Y519" s="262"/>
      <c r="Z519" s="262"/>
      <c r="AA519" s="262"/>
      <c r="AB519" s="262"/>
    </row>
    <row r="520" spans="1:28" s="5" customFormat="1">
      <c r="A520" s="262"/>
      <c r="B520" s="437"/>
      <c r="C520" s="438"/>
      <c r="D520" s="438"/>
      <c r="E520" s="438"/>
      <c r="F520" s="438"/>
      <c r="G520" s="438"/>
      <c r="H520" s="438"/>
      <c r="I520" s="262"/>
      <c r="J520" s="262"/>
      <c r="K520" s="262"/>
      <c r="L520" s="262"/>
      <c r="M520" s="262"/>
      <c r="N520" s="262"/>
      <c r="O520" s="262"/>
      <c r="P520" s="262"/>
      <c r="Q520" s="262"/>
      <c r="R520" s="262"/>
      <c r="S520" s="262"/>
      <c r="T520" s="262"/>
      <c r="U520" s="262"/>
      <c r="V520" s="262"/>
      <c r="W520" s="262"/>
      <c r="X520" s="262"/>
      <c r="Y520" s="262"/>
      <c r="Z520" s="262"/>
      <c r="AA520" s="262"/>
      <c r="AB520" s="262"/>
    </row>
    <row r="521" spans="1:28" s="5" customFormat="1">
      <c r="A521" s="262"/>
      <c r="B521" s="437"/>
      <c r="C521" s="438"/>
      <c r="D521" s="438"/>
      <c r="E521" s="438"/>
      <c r="F521" s="438"/>
      <c r="G521" s="438"/>
      <c r="H521" s="438"/>
      <c r="I521" s="262"/>
      <c r="J521" s="262"/>
      <c r="K521" s="262"/>
      <c r="L521" s="262"/>
      <c r="M521" s="262"/>
      <c r="N521" s="262"/>
      <c r="O521" s="262"/>
      <c r="P521" s="262"/>
      <c r="Q521" s="262"/>
      <c r="R521" s="262"/>
      <c r="S521" s="262"/>
      <c r="T521" s="262"/>
      <c r="U521" s="262"/>
      <c r="V521" s="262"/>
      <c r="W521" s="262"/>
      <c r="X521" s="262"/>
      <c r="Y521" s="262"/>
      <c r="Z521" s="262"/>
      <c r="AA521" s="262"/>
      <c r="AB521" s="262"/>
    </row>
    <row r="522" spans="1:28" s="5" customFormat="1">
      <c r="A522" s="262"/>
      <c r="B522" s="437"/>
      <c r="C522" s="438"/>
      <c r="D522" s="438"/>
      <c r="E522" s="438"/>
      <c r="F522" s="438"/>
      <c r="G522" s="438"/>
      <c r="H522" s="438"/>
      <c r="I522" s="262"/>
      <c r="J522" s="262"/>
      <c r="K522" s="262"/>
      <c r="L522" s="262"/>
      <c r="M522" s="262"/>
      <c r="N522" s="262"/>
      <c r="O522" s="262"/>
      <c r="P522" s="262"/>
      <c r="Q522" s="262"/>
      <c r="R522" s="262"/>
      <c r="S522" s="262"/>
      <c r="T522" s="262"/>
      <c r="U522" s="262"/>
      <c r="V522" s="262"/>
      <c r="W522" s="262"/>
      <c r="X522" s="262"/>
      <c r="Y522" s="262"/>
      <c r="Z522" s="262"/>
      <c r="AA522" s="262"/>
      <c r="AB522" s="262"/>
    </row>
    <row r="523" spans="1:28" s="5" customFormat="1">
      <c r="A523" s="262"/>
      <c r="B523" s="437"/>
      <c r="C523" s="438"/>
      <c r="D523" s="438"/>
      <c r="E523" s="438"/>
      <c r="F523" s="438"/>
      <c r="G523" s="438"/>
      <c r="H523" s="438"/>
      <c r="I523" s="262"/>
      <c r="J523" s="262"/>
      <c r="K523" s="262"/>
      <c r="L523" s="262"/>
      <c r="M523" s="262"/>
      <c r="N523" s="262"/>
      <c r="O523" s="262"/>
      <c r="P523" s="262"/>
      <c r="Q523" s="262"/>
      <c r="R523" s="262"/>
      <c r="S523" s="262"/>
      <c r="T523" s="262"/>
      <c r="U523" s="262"/>
      <c r="V523" s="262"/>
      <c r="W523" s="262"/>
      <c r="X523" s="262"/>
      <c r="Y523" s="262"/>
      <c r="Z523" s="262"/>
      <c r="AA523" s="262"/>
      <c r="AB523" s="262"/>
    </row>
    <row r="524" spans="1:28" s="5" customFormat="1">
      <c r="A524" s="262"/>
      <c r="B524" s="437"/>
      <c r="C524" s="438"/>
      <c r="D524" s="438"/>
      <c r="E524" s="438"/>
      <c r="F524" s="438"/>
      <c r="G524" s="438"/>
      <c r="H524" s="438"/>
      <c r="I524" s="262"/>
      <c r="J524" s="262"/>
      <c r="K524" s="262"/>
      <c r="L524" s="262"/>
      <c r="M524" s="262"/>
      <c r="N524" s="262"/>
      <c r="O524" s="262"/>
      <c r="P524" s="262"/>
      <c r="Q524" s="262"/>
      <c r="R524" s="262"/>
      <c r="S524" s="262"/>
      <c r="T524" s="262"/>
      <c r="U524" s="262"/>
      <c r="V524" s="262"/>
      <c r="W524" s="262"/>
      <c r="X524" s="262"/>
      <c r="Y524" s="262"/>
      <c r="Z524" s="262"/>
      <c r="AA524" s="262"/>
      <c r="AB524" s="262"/>
    </row>
    <row r="525" spans="1:28" s="5" customFormat="1">
      <c r="A525" s="262"/>
      <c r="B525" s="437"/>
      <c r="C525" s="438"/>
      <c r="D525" s="438"/>
      <c r="E525" s="438"/>
      <c r="F525" s="438"/>
      <c r="G525" s="438"/>
      <c r="H525" s="438"/>
      <c r="I525" s="262"/>
      <c r="J525" s="262"/>
      <c r="K525" s="262"/>
      <c r="L525" s="262"/>
      <c r="M525" s="262"/>
      <c r="N525" s="262"/>
      <c r="O525" s="262"/>
      <c r="P525" s="262"/>
      <c r="Q525" s="262"/>
      <c r="R525" s="262"/>
      <c r="S525" s="262"/>
      <c r="T525" s="262"/>
      <c r="U525" s="262"/>
      <c r="V525" s="262"/>
      <c r="W525" s="262"/>
      <c r="X525" s="262"/>
      <c r="Y525" s="262"/>
      <c r="Z525" s="262"/>
      <c r="AA525" s="262"/>
      <c r="AB525" s="262"/>
    </row>
    <row r="526" spans="1:28" s="5" customFormat="1">
      <c r="A526" s="262"/>
      <c r="B526" s="437"/>
      <c r="C526" s="438"/>
      <c r="D526" s="438"/>
      <c r="E526" s="438"/>
      <c r="F526" s="438"/>
      <c r="G526" s="438"/>
      <c r="H526" s="438"/>
      <c r="I526" s="262"/>
      <c r="J526" s="262"/>
      <c r="K526" s="262"/>
      <c r="L526" s="262"/>
      <c r="M526" s="262"/>
      <c r="N526" s="262"/>
      <c r="O526" s="262"/>
      <c r="P526" s="262"/>
      <c r="Q526" s="262"/>
      <c r="R526" s="262"/>
      <c r="S526" s="262"/>
      <c r="T526" s="262"/>
      <c r="U526" s="262"/>
      <c r="V526" s="262"/>
      <c r="W526" s="262"/>
      <c r="X526" s="262"/>
      <c r="Y526" s="262"/>
      <c r="Z526" s="262"/>
      <c r="AA526" s="262"/>
      <c r="AB526" s="262"/>
    </row>
    <row r="527" spans="1:28" s="5" customFormat="1">
      <c r="A527" s="262"/>
      <c r="B527" s="437"/>
      <c r="C527" s="438"/>
      <c r="D527" s="438"/>
      <c r="E527" s="438"/>
      <c r="F527" s="438"/>
      <c r="G527" s="438"/>
      <c r="H527" s="438"/>
      <c r="I527" s="262"/>
      <c r="J527" s="262"/>
      <c r="K527" s="262"/>
      <c r="L527" s="262"/>
      <c r="M527" s="262"/>
      <c r="N527" s="262"/>
      <c r="O527" s="262"/>
      <c r="P527" s="262"/>
      <c r="Q527" s="262"/>
      <c r="R527" s="262"/>
      <c r="S527" s="262"/>
      <c r="T527" s="262"/>
      <c r="U527" s="262"/>
      <c r="V527" s="262"/>
      <c r="W527" s="262"/>
      <c r="X527" s="262"/>
      <c r="Y527" s="262"/>
      <c r="Z527" s="262"/>
      <c r="AA527" s="262"/>
      <c r="AB527" s="262"/>
    </row>
    <row r="528" spans="1:28" s="5" customFormat="1">
      <c r="A528" s="262"/>
      <c r="B528" s="437"/>
      <c r="C528" s="438"/>
      <c r="D528" s="438"/>
      <c r="E528" s="438"/>
      <c r="F528" s="438"/>
      <c r="G528" s="438"/>
      <c r="H528" s="438"/>
      <c r="I528" s="262"/>
      <c r="J528" s="262"/>
      <c r="K528" s="262"/>
      <c r="L528" s="262"/>
      <c r="M528" s="262"/>
      <c r="N528" s="262"/>
      <c r="O528" s="262"/>
      <c r="P528" s="262"/>
      <c r="Q528" s="262"/>
      <c r="R528" s="262"/>
      <c r="S528" s="262"/>
      <c r="T528" s="262"/>
      <c r="U528" s="262"/>
      <c r="V528" s="262"/>
      <c r="W528" s="262"/>
      <c r="X528" s="262"/>
      <c r="Y528" s="262"/>
      <c r="Z528" s="262"/>
      <c r="AA528" s="262"/>
      <c r="AB528" s="262"/>
    </row>
    <row r="529" spans="1:28" s="5" customFormat="1">
      <c r="A529" s="262"/>
      <c r="B529" s="437"/>
      <c r="C529" s="438"/>
      <c r="D529" s="438"/>
      <c r="E529" s="438"/>
      <c r="F529" s="438"/>
      <c r="G529" s="438"/>
      <c r="H529" s="438"/>
      <c r="I529" s="262"/>
      <c r="J529" s="262"/>
      <c r="K529" s="262"/>
      <c r="L529" s="262"/>
      <c r="M529" s="262"/>
      <c r="N529" s="262"/>
      <c r="O529" s="262"/>
      <c r="P529" s="262"/>
      <c r="Q529" s="262"/>
      <c r="R529" s="262"/>
      <c r="S529" s="262"/>
      <c r="T529" s="262"/>
      <c r="U529" s="262"/>
      <c r="V529" s="262"/>
      <c r="W529" s="262"/>
      <c r="X529" s="262"/>
      <c r="Y529" s="262"/>
      <c r="Z529" s="262"/>
      <c r="AA529" s="262"/>
      <c r="AB529" s="262"/>
    </row>
    <row r="530" spans="1:28" s="5" customFormat="1">
      <c r="A530" s="262"/>
      <c r="B530" s="437"/>
      <c r="C530" s="438"/>
      <c r="D530" s="438"/>
      <c r="E530" s="438"/>
      <c r="F530" s="438"/>
      <c r="G530" s="438"/>
      <c r="H530" s="438"/>
      <c r="I530" s="262"/>
      <c r="J530" s="262"/>
      <c r="K530" s="262"/>
      <c r="L530" s="262"/>
      <c r="M530" s="262"/>
      <c r="N530" s="262"/>
      <c r="O530" s="262"/>
      <c r="P530" s="262"/>
      <c r="Q530" s="262"/>
      <c r="R530" s="262"/>
      <c r="S530" s="262"/>
      <c r="T530" s="262"/>
      <c r="U530" s="262"/>
      <c r="V530" s="262"/>
      <c r="W530" s="262"/>
      <c r="X530" s="262"/>
      <c r="Y530" s="262"/>
      <c r="Z530" s="262"/>
      <c r="AA530" s="262"/>
      <c r="AB530" s="262"/>
    </row>
    <row r="531" spans="1:28" s="5" customFormat="1">
      <c r="A531" s="262"/>
      <c r="B531" s="437"/>
      <c r="C531" s="438"/>
      <c r="D531" s="438"/>
      <c r="E531" s="438"/>
      <c r="F531" s="438"/>
      <c r="G531" s="438"/>
      <c r="H531" s="438"/>
      <c r="I531" s="262"/>
      <c r="J531" s="262"/>
      <c r="K531" s="262"/>
      <c r="L531" s="262"/>
      <c r="M531" s="262"/>
      <c r="N531" s="262"/>
      <c r="O531" s="262"/>
      <c r="P531" s="262"/>
      <c r="Q531" s="262"/>
      <c r="R531" s="262"/>
      <c r="S531" s="262"/>
      <c r="T531" s="262"/>
      <c r="U531" s="262"/>
      <c r="V531" s="262"/>
      <c r="W531" s="262"/>
      <c r="X531" s="262"/>
      <c r="Y531" s="262"/>
      <c r="Z531" s="262"/>
      <c r="AA531" s="262"/>
      <c r="AB531" s="262"/>
    </row>
    <row r="532" spans="1:28" s="5" customFormat="1">
      <c r="A532" s="262"/>
      <c r="B532" s="437"/>
      <c r="C532" s="438"/>
      <c r="D532" s="438"/>
      <c r="E532" s="438"/>
      <c r="F532" s="438"/>
      <c r="G532" s="438"/>
      <c r="H532" s="438"/>
      <c r="I532" s="262"/>
      <c r="J532" s="262"/>
      <c r="K532" s="262"/>
      <c r="L532" s="262"/>
      <c r="M532" s="262"/>
      <c r="N532" s="262"/>
      <c r="O532" s="262"/>
      <c r="P532" s="262"/>
      <c r="Q532" s="262"/>
      <c r="R532" s="262"/>
      <c r="S532" s="262"/>
      <c r="T532" s="262"/>
      <c r="U532" s="262"/>
      <c r="V532" s="262"/>
      <c r="W532" s="262"/>
      <c r="X532" s="262"/>
      <c r="Y532" s="262"/>
      <c r="Z532" s="262"/>
      <c r="AA532" s="262"/>
      <c r="AB532" s="262"/>
    </row>
    <row r="533" spans="1:28" s="5" customFormat="1">
      <c r="A533" s="262"/>
      <c r="B533" s="437"/>
      <c r="C533" s="438"/>
      <c r="D533" s="438"/>
      <c r="E533" s="438"/>
      <c r="F533" s="438"/>
      <c r="G533" s="438"/>
      <c r="H533" s="438"/>
      <c r="I533" s="262"/>
      <c r="J533" s="262"/>
      <c r="K533" s="262"/>
      <c r="L533" s="262"/>
      <c r="M533" s="262"/>
      <c r="N533" s="262"/>
      <c r="O533" s="262"/>
      <c r="P533" s="262"/>
      <c r="Q533" s="262"/>
      <c r="R533" s="262"/>
      <c r="S533" s="262"/>
      <c r="T533" s="262"/>
      <c r="U533" s="262"/>
      <c r="V533" s="262"/>
      <c r="W533" s="262"/>
      <c r="X533" s="262"/>
      <c r="Y533" s="262"/>
      <c r="Z533" s="262"/>
      <c r="AA533" s="262"/>
      <c r="AB533" s="262"/>
    </row>
    <row r="534" spans="1:28" s="5" customFormat="1">
      <c r="A534" s="262"/>
      <c r="B534" s="437"/>
      <c r="C534" s="438"/>
      <c r="D534" s="438"/>
      <c r="E534" s="438"/>
      <c r="F534" s="438"/>
      <c r="G534" s="438"/>
      <c r="H534" s="438"/>
      <c r="I534" s="262"/>
      <c r="J534" s="262"/>
      <c r="K534" s="262"/>
      <c r="L534" s="262"/>
      <c r="M534" s="262"/>
      <c r="N534" s="262"/>
      <c r="O534" s="262"/>
      <c r="P534" s="262"/>
      <c r="Q534" s="262"/>
      <c r="R534" s="262"/>
      <c r="S534" s="262"/>
      <c r="T534" s="262"/>
      <c r="U534" s="262"/>
      <c r="V534" s="262"/>
      <c r="W534" s="262"/>
      <c r="X534" s="262"/>
      <c r="Y534" s="262"/>
      <c r="Z534" s="262"/>
      <c r="AA534" s="262"/>
      <c r="AB534" s="262"/>
    </row>
    <row r="535" spans="1:28" s="5" customFormat="1">
      <c r="A535" s="262"/>
      <c r="B535" s="437"/>
      <c r="C535" s="438"/>
      <c r="D535" s="438"/>
      <c r="E535" s="438"/>
      <c r="F535" s="438"/>
      <c r="G535" s="438"/>
      <c r="H535" s="438"/>
      <c r="I535" s="262"/>
      <c r="J535" s="262"/>
      <c r="K535" s="262"/>
      <c r="L535" s="262"/>
      <c r="M535" s="262"/>
      <c r="N535" s="262"/>
      <c r="O535" s="262"/>
      <c r="P535" s="262"/>
      <c r="Q535" s="262"/>
      <c r="R535" s="262"/>
      <c r="S535" s="262"/>
      <c r="T535" s="262"/>
      <c r="U535" s="262"/>
      <c r="V535" s="262"/>
      <c r="W535" s="262"/>
      <c r="X535" s="262"/>
      <c r="Y535" s="262"/>
      <c r="Z535" s="262"/>
      <c r="AA535" s="262"/>
      <c r="AB535" s="262"/>
    </row>
  </sheetData>
  <mergeCells count="10">
    <mergeCell ref="A33:H33"/>
    <mergeCell ref="A34:H34"/>
    <mergeCell ref="A35:H35"/>
    <mergeCell ref="A36:H36"/>
    <mergeCell ref="A3:H3"/>
    <mergeCell ref="A4:H4"/>
    <mergeCell ref="A5:H5"/>
    <mergeCell ref="A7:A8"/>
    <mergeCell ref="B7:B8"/>
    <mergeCell ref="C7:H7"/>
  </mergeCells>
  <conditionalFormatting sqref="A4">
    <cfRule type="duplicateValues" dxfId="16" priority="1"/>
  </conditionalFormatting>
  <conditionalFormatting sqref="A5">
    <cfRule type="duplicateValues" dxfId="15" priority="2"/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59"/>
  <sheetViews>
    <sheetView showGridLines="0" zoomScale="80" zoomScaleNormal="80" workbookViewId="0">
      <selection activeCell="A3" sqref="A3:H3"/>
    </sheetView>
  </sheetViews>
  <sheetFormatPr baseColWidth="10" defaultRowHeight="15"/>
  <cols>
    <col min="1" max="1" width="15.7109375" style="189" customWidth="1"/>
    <col min="2" max="2" width="70.7109375" style="189" customWidth="1"/>
    <col min="3" max="8" width="11.85546875" style="189" customWidth="1"/>
    <col min="9" max="28" width="11.42578125" style="189"/>
  </cols>
  <sheetData>
    <row r="1" spans="1:62" s="215" customFormat="1" ht="59.25" customHeight="1">
      <c r="A1" s="213"/>
      <c r="B1" s="213"/>
      <c r="C1" s="214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</row>
    <row r="2" spans="1:62" s="215" customFormat="1" ht="3.75" customHeight="1">
      <c r="A2" s="213"/>
      <c r="B2" s="213"/>
      <c r="C2" s="214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</row>
    <row r="3" spans="1:62" s="4" customFormat="1" ht="28.5" customHeight="1">
      <c r="A3" s="216" t="s">
        <v>4</v>
      </c>
      <c r="B3" s="216"/>
      <c r="C3" s="216"/>
      <c r="D3" s="216"/>
      <c r="E3" s="216"/>
      <c r="F3" s="216"/>
      <c r="G3" s="216"/>
      <c r="H3" s="216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</row>
    <row r="4" spans="1:62" s="4" customFormat="1" ht="38.25" customHeight="1">
      <c r="A4" s="218" t="s">
        <v>297</v>
      </c>
      <c r="B4" s="218"/>
      <c r="C4" s="218"/>
      <c r="D4" s="218"/>
      <c r="E4" s="218"/>
      <c r="F4" s="218"/>
      <c r="G4" s="218"/>
      <c r="H4" s="218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</row>
    <row r="5" spans="1:62" s="4" customFormat="1" ht="19.899999999999999" customHeight="1">
      <c r="A5" s="219" t="s">
        <v>298</v>
      </c>
      <c r="B5" s="219"/>
      <c r="C5" s="219"/>
      <c r="D5" s="219"/>
      <c r="E5" s="219"/>
      <c r="F5" s="219"/>
      <c r="G5" s="219"/>
      <c r="H5" s="219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</row>
    <row r="6" spans="1:62" s="5" customFormat="1" ht="9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</row>
    <row r="7" spans="1:62" s="5" customFormat="1" ht="23.25" customHeight="1">
      <c r="A7" s="408" t="s">
        <v>299</v>
      </c>
      <c r="B7" s="408" t="s">
        <v>300</v>
      </c>
      <c r="C7" s="409" t="s">
        <v>301</v>
      </c>
      <c r="D7" s="409"/>
      <c r="E7" s="409"/>
      <c r="F7" s="409"/>
      <c r="G7" s="409"/>
      <c r="H7" s="409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</row>
    <row r="8" spans="1:62" s="5" customFormat="1" ht="25.15" customHeight="1">
      <c r="A8" s="410"/>
      <c r="B8" s="410"/>
      <c r="C8" s="411">
        <v>2015</v>
      </c>
      <c r="D8" s="411">
        <v>2016</v>
      </c>
      <c r="E8" s="411">
        <v>2017</v>
      </c>
      <c r="F8" s="411">
        <v>2018</v>
      </c>
      <c r="G8" s="411">
        <v>2019</v>
      </c>
      <c r="H8" s="411">
        <v>2020</v>
      </c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262"/>
      <c r="W8" s="262"/>
      <c r="X8" s="262"/>
      <c r="Y8" s="262"/>
      <c r="Z8" s="262"/>
      <c r="AA8" s="262"/>
      <c r="AB8" s="262"/>
    </row>
    <row r="9" spans="1:62" s="5" customFormat="1" ht="25.15" customHeight="1">
      <c r="A9" s="412"/>
      <c r="B9" s="413" t="s">
        <v>302</v>
      </c>
      <c r="C9" s="414">
        <v>202.25320184625556</v>
      </c>
      <c r="D9" s="415">
        <v>214.38627305370352</v>
      </c>
      <c r="E9" s="415">
        <v>213.41951457472874</v>
      </c>
      <c r="F9" s="415">
        <v>224.71336605271563</v>
      </c>
      <c r="G9" s="415">
        <v>232.64737700995676</v>
      </c>
      <c r="H9" s="415">
        <v>239.46989131107927</v>
      </c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</row>
    <row r="10" spans="1:62" s="420" customFormat="1" ht="26.1" customHeight="1">
      <c r="A10" s="416">
        <v>10</v>
      </c>
      <c r="B10" s="417" t="s">
        <v>303</v>
      </c>
      <c r="C10" s="418">
        <v>6.2321742758858063</v>
      </c>
      <c r="D10" s="418">
        <v>7.071837406599311</v>
      </c>
      <c r="E10" s="418">
        <v>6.6499987851096716</v>
      </c>
      <c r="F10" s="418">
        <v>6.8315960231883954</v>
      </c>
      <c r="G10" s="418">
        <v>7.0584100020001808</v>
      </c>
      <c r="H10" s="418">
        <v>7.633176241934609</v>
      </c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62" s="420" customFormat="1" ht="26.1" customHeight="1">
      <c r="A11" s="244">
        <v>11</v>
      </c>
      <c r="B11" s="276" t="s">
        <v>304</v>
      </c>
      <c r="C11" s="421">
        <v>15.707311599052982</v>
      </c>
      <c r="D11" s="421">
        <v>16.87925263599513</v>
      </c>
      <c r="E11" s="421">
        <v>18.27345852199824</v>
      </c>
      <c r="F11" s="421">
        <v>18.996357647875573</v>
      </c>
      <c r="G11" s="421">
        <v>17.013301740451574</v>
      </c>
      <c r="H11" s="421">
        <v>15.917173354658308</v>
      </c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62" s="420" customFormat="1" ht="26.1" customHeight="1">
      <c r="A12" s="416">
        <v>13</v>
      </c>
      <c r="B12" s="417" t="s">
        <v>305</v>
      </c>
      <c r="C12" s="418">
        <v>2.4415199956678619</v>
      </c>
      <c r="D12" s="418">
        <v>2.8432255433217994</v>
      </c>
      <c r="E12" s="418">
        <v>2.8914341793417111</v>
      </c>
      <c r="F12" s="418">
        <v>2.9366159864377033</v>
      </c>
      <c r="G12" s="418">
        <v>3.1896263927603239</v>
      </c>
      <c r="H12" s="418">
        <v>3.8655756527107044</v>
      </c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62" s="420" customFormat="1" ht="26.1" customHeight="1">
      <c r="A13" s="244">
        <v>14</v>
      </c>
      <c r="B13" s="276" t="s">
        <v>306</v>
      </c>
      <c r="C13" s="421">
        <v>20.730287832343908</v>
      </c>
      <c r="D13" s="421">
        <v>23.167562935636969</v>
      </c>
      <c r="E13" s="421">
        <v>22.685732603461126</v>
      </c>
      <c r="F13" s="421">
        <v>24.219206511770015</v>
      </c>
      <c r="G13" s="421">
        <v>24.999682819951932</v>
      </c>
      <c r="H13" s="421">
        <v>26.983499080594179</v>
      </c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62" s="420" customFormat="1" ht="32.1" customHeight="1">
      <c r="A14" s="416">
        <v>15</v>
      </c>
      <c r="B14" s="417" t="s">
        <v>307</v>
      </c>
      <c r="C14" s="418">
        <v>8.7712285641905403</v>
      </c>
      <c r="D14" s="418">
        <v>9.4103189550054545</v>
      </c>
      <c r="E14" s="418">
        <v>10.015394376651708</v>
      </c>
      <c r="F14" s="418">
        <v>10.900266000617323</v>
      </c>
      <c r="G14" s="418">
        <v>11.393082746018248</v>
      </c>
      <c r="H14" s="418">
        <v>10.388829477538069</v>
      </c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62" s="420" customFormat="1" ht="32.1" customHeight="1">
      <c r="A15" s="244">
        <v>16</v>
      </c>
      <c r="B15" s="276" t="s">
        <v>308</v>
      </c>
      <c r="C15" s="421">
        <v>4.5248686603442296</v>
      </c>
      <c r="D15" s="421">
        <v>4.3782403897337234</v>
      </c>
      <c r="E15" s="421">
        <v>4.1629467479628168</v>
      </c>
      <c r="F15" s="421">
        <v>4.1233174477887511</v>
      </c>
      <c r="G15" s="421">
        <v>4.6566371965055371</v>
      </c>
      <c r="H15" s="421">
        <v>5.2831230372095215</v>
      </c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62" s="420" customFormat="1" ht="30" customHeight="1">
      <c r="A16" s="416">
        <v>17</v>
      </c>
      <c r="B16" s="417" t="s">
        <v>173</v>
      </c>
      <c r="C16" s="418">
        <v>1.9817213639637765</v>
      </c>
      <c r="D16" s="418">
        <v>2.2105251566762751</v>
      </c>
      <c r="E16" s="418">
        <v>2.3702535491775345</v>
      </c>
      <c r="F16" s="418">
        <v>2.4776853140060253</v>
      </c>
      <c r="G16" s="418">
        <v>2.722408694119868</v>
      </c>
      <c r="H16" s="418">
        <v>2.9001603464878225</v>
      </c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 s="420" customFormat="1" ht="32.1" customHeight="1">
      <c r="A17" s="244">
        <v>18</v>
      </c>
      <c r="B17" s="276" t="s">
        <v>309</v>
      </c>
      <c r="C17" s="421">
        <v>9.4011926797852787</v>
      </c>
      <c r="D17" s="421">
        <v>9.2973746791710763</v>
      </c>
      <c r="E17" s="421">
        <v>9.6807161554626653</v>
      </c>
      <c r="F17" s="421">
        <v>10.412987876075848</v>
      </c>
      <c r="G17" s="421">
        <v>11.412810794030975</v>
      </c>
      <c r="H17" s="421">
        <v>11.977418602076245</v>
      </c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s="420" customFormat="1" ht="32.1" customHeight="1">
      <c r="A18" s="416">
        <v>19</v>
      </c>
      <c r="B18" s="417" t="s">
        <v>310</v>
      </c>
      <c r="C18" s="418">
        <v>8.1003148417044812</v>
      </c>
      <c r="D18" s="418">
        <v>7.1059582028053674</v>
      </c>
      <c r="E18" s="418">
        <v>6.3972302656714639</v>
      </c>
      <c r="F18" s="418">
        <v>5.5090155270891676</v>
      </c>
      <c r="G18" s="418">
        <v>4.2413881118802852</v>
      </c>
      <c r="H18" s="418">
        <v>3.2891894902323733</v>
      </c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 s="420" customFormat="1" ht="26.1" customHeight="1">
      <c r="A19" s="244">
        <v>20</v>
      </c>
      <c r="B19" s="276" t="s">
        <v>175</v>
      </c>
      <c r="C19" s="421">
        <v>6.3670295802885519</v>
      </c>
      <c r="D19" s="421">
        <v>6.4157815520327466</v>
      </c>
      <c r="E19" s="421">
        <v>6.1904829293953769</v>
      </c>
      <c r="F19" s="421">
        <v>6.4759771539002138</v>
      </c>
      <c r="G19" s="421">
        <v>7.0899260086369482</v>
      </c>
      <c r="H19" s="421">
        <v>7.430494468852336</v>
      </c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 s="420" customFormat="1" ht="32.1" customHeight="1">
      <c r="A20" s="422">
        <v>21</v>
      </c>
      <c r="B20" s="423" t="s">
        <v>311</v>
      </c>
      <c r="C20" s="424">
        <v>21.224298076307935</v>
      </c>
      <c r="D20" s="424">
        <v>23.569428245328417</v>
      </c>
      <c r="E20" s="424">
        <v>23.608295974748597</v>
      </c>
      <c r="F20" s="424">
        <v>24.882861834693067</v>
      </c>
      <c r="G20" s="424">
        <v>25.668555708311946</v>
      </c>
      <c r="H20" s="424">
        <v>27.945378891980397</v>
      </c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 s="420" customFormat="1" ht="26.1" customHeight="1">
      <c r="A21" s="244">
        <v>22</v>
      </c>
      <c r="B21" s="276" t="s">
        <v>176</v>
      </c>
      <c r="C21" s="421">
        <v>3.1371260876649174</v>
      </c>
      <c r="D21" s="421">
        <v>3.3291613602697079</v>
      </c>
      <c r="E21" s="421">
        <v>3.3282613563497416</v>
      </c>
      <c r="F21" s="421">
        <v>3.1660620274561921</v>
      </c>
      <c r="G21" s="421">
        <v>3.4484279716319444</v>
      </c>
      <c r="H21" s="421">
        <v>3.6620753279479867</v>
      </c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 s="420" customFormat="1" ht="26.1" customHeight="1">
      <c r="A22" s="416">
        <v>23</v>
      </c>
      <c r="B22" s="417" t="s">
        <v>33</v>
      </c>
      <c r="C22" s="418">
        <v>3.4601974401106959</v>
      </c>
      <c r="D22" s="418">
        <v>3.4737948550189683</v>
      </c>
      <c r="E22" s="418">
        <v>2.964089240879336</v>
      </c>
      <c r="F22" s="418">
        <v>2.9203979309171655</v>
      </c>
      <c r="G22" s="418">
        <v>2.9737257097469612</v>
      </c>
      <c r="H22" s="418">
        <v>3.2089487551879725</v>
      </c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 s="420" customFormat="1" ht="26.1" customHeight="1">
      <c r="A23" s="244">
        <v>24</v>
      </c>
      <c r="B23" s="276" t="s">
        <v>312</v>
      </c>
      <c r="C23" s="421">
        <v>1.0333253909055573</v>
      </c>
      <c r="D23" s="421">
        <v>0.9664203620564199</v>
      </c>
      <c r="E23" s="421">
        <v>1.0717889393456916</v>
      </c>
      <c r="F23" s="421">
        <v>1.2916393101336121</v>
      </c>
      <c r="G23" s="421">
        <v>1.4722360497980165</v>
      </c>
      <c r="H23" s="421">
        <v>1.5802877716840635</v>
      </c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 s="420" customFormat="1" ht="32.1" customHeight="1">
      <c r="A24" s="416">
        <v>25</v>
      </c>
      <c r="B24" s="417" t="s">
        <v>313</v>
      </c>
      <c r="C24" s="418">
        <v>8.9349457472015654</v>
      </c>
      <c r="D24" s="418">
        <v>8.9218518173785277</v>
      </c>
      <c r="E24" s="418">
        <v>8.8563200747487887</v>
      </c>
      <c r="F24" s="418">
        <v>10.029833003144018</v>
      </c>
      <c r="G24" s="418">
        <v>10.033105839610501</v>
      </c>
      <c r="H24" s="418">
        <v>10.575782401920026</v>
      </c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 s="420" customFormat="1" ht="26.1" customHeight="1">
      <c r="A25" s="244">
        <v>27</v>
      </c>
      <c r="B25" s="276" t="s">
        <v>314</v>
      </c>
      <c r="C25" s="421">
        <v>9.583520867975869</v>
      </c>
      <c r="D25" s="421">
        <v>9.9267539472732054</v>
      </c>
      <c r="E25" s="421">
        <v>9.5610067212486136</v>
      </c>
      <c r="F25" s="421">
        <v>10.493112483068769</v>
      </c>
      <c r="G25" s="421">
        <v>11.323514114198575</v>
      </c>
      <c r="H25" s="421">
        <v>11.31258067800019</v>
      </c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 s="420" customFormat="1" ht="26.1" customHeight="1">
      <c r="A26" s="416">
        <v>28</v>
      </c>
      <c r="B26" s="417" t="s">
        <v>315</v>
      </c>
      <c r="C26" s="418">
        <v>14.257247371419743</v>
      </c>
      <c r="D26" s="418">
        <v>15.312467656880242</v>
      </c>
      <c r="E26" s="418">
        <v>14.902219375213225</v>
      </c>
      <c r="F26" s="418">
        <v>16.171908335015377</v>
      </c>
      <c r="G26" s="418">
        <v>17.164073057199808</v>
      </c>
      <c r="H26" s="418">
        <v>16.953683312481214</v>
      </c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 s="420" customFormat="1" ht="32.1" customHeight="1">
      <c r="A27" s="244">
        <v>29</v>
      </c>
      <c r="B27" s="276" t="s">
        <v>316</v>
      </c>
      <c r="C27" s="421">
        <v>18.229854182954817</v>
      </c>
      <c r="D27" s="421">
        <v>20.45716182427989</v>
      </c>
      <c r="E27" s="421">
        <v>20.122273986586325</v>
      </c>
      <c r="F27" s="421">
        <v>19.142335465318048</v>
      </c>
      <c r="G27" s="421">
        <v>22.007855391801165</v>
      </c>
      <c r="H27" s="421">
        <v>19.11021290991215</v>
      </c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 s="420" customFormat="1" ht="26.1" customHeight="1">
      <c r="A28" s="416">
        <v>30</v>
      </c>
      <c r="B28" s="417" t="s">
        <v>317</v>
      </c>
      <c r="C28" s="418">
        <v>17.807864384781631</v>
      </c>
      <c r="D28" s="418">
        <v>17.381009569117467</v>
      </c>
      <c r="E28" s="418">
        <v>17.199663237611521</v>
      </c>
      <c r="F28" s="418">
        <v>19.121461786995916</v>
      </c>
      <c r="G28" s="418">
        <v>20.406857778046518</v>
      </c>
      <c r="H28" s="418">
        <v>23.309606763423321</v>
      </c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 s="420" customFormat="1" ht="26.1" customHeight="1">
      <c r="A29" s="244">
        <v>31</v>
      </c>
      <c r="B29" s="276" t="s">
        <v>318</v>
      </c>
      <c r="C29" s="421">
        <v>12.278391927240895</v>
      </c>
      <c r="D29" s="421">
        <v>13.803743279778958</v>
      </c>
      <c r="E29" s="421">
        <v>14.291229072048406</v>
      </c>
      <c r="F29" s="421">
        <v>15.81693272706328</v>
      </c>
      <c r="G29" s="421">
        <v>15.878548537279318</v>
      </c>
      <c r="H29" s="421">
        <v>16.213135508441152</v>
      </c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 s="420" customFormat="1" ht="26.1" customHeight="1">
      <c r="A30" s="425">
        <v>32</v>
      </c>
      <c r="B30" s="426" t="s">
        <v>319</v>
      </c>
      <c r="C30" s="427">
        <v>8.0487809764645153</v>
      </c>
      <c r="D30" s="427">
        <v>8.4644026793438769</v>
      </c>
      <c r="E30" s="427">
        <v>8.1967184817161698</v>
      </c>
      <c r="F30" s="427">
        <v>8.7937956601611376</v>
      </c>
      <c r="G30" s="427">
        <v>8.4932023459761101</v>
      </c>
      <c r="H30" s="427">
        <v>9.9295592378066537</v>
      </c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 s="5" customFormat="1" ht="9" customHeight="1">
      <c r="A31" s="428"/>
      <c r="B31" s="428"/>
      <c r="C31" s="428"/>
      <c r="D31" s="428"/>
      <c r="E31" s="428"/>
      <c r="F31" s="428"/>
      <c r="G31" s="428"/>
      <c r="H31" s="428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</row>
    <row r="32" spans="1:28" s="5" customFormat="1" ht="19.5" customHeight="1">
      <c r="A32" s="429" t="s">
        <v>320</v>
      </c>
      <c r="B32" s="430"/>
      <c r="C32" s="431"/>
      <c r="D32" s="431"/>
      <c r="E32" s="431"/>
      <c r="F32" s="431"/>
      <c r="G32" s="431"/>
      <c r="H32" s="43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</row>
    <row r="33" spans="1:28" s="5" customFormat="1" ht="9.75" customHeight="1">
      <c r="A33" s="433"/>
      <c r="B33" s="434"/>
      <c r="C33" s="434"/>
      <c r="D33" s="434"/>
      <c r="E33" s="434"/>
      <c r="F33" s="434"/>
      <c r="G33" s="434"/>
      <c r="H33" s="435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s="5" customFormat="1">
      <c r="A34" s="259" t="s">
        <v>321</v>
      </c>
      <c r="B34" s="260"/>
      <c r="C34" s="260"/>
      <c r="D34" s="260"/>
      <c r="E34" s="260"/>
      <c r="F34" s="260"/>
      <c r="G34" s="260"/>
      <c r="H34" s="261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</row>
    <row r="35" spans="1:28" s="5" customFormat="1">
      <c r="A35" s="54" t="s">
        <v>322</v>
      </c>
      <c r="B35" s="55"/>
      <c r="C35" s="55"/>
      <c r="D35" s="55"/>
      <c r="E35" s="55"/>
      <c r="F35" s="55"/>
      <c r="G35" s="55"/>
      <c r="H35" s="56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</row>
    <row r="36" spans="1:28" s="5" customFormat="1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</row>
    <row r="37" spans="1:28" s="5" customFormat="1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</row>
    <row r="39" spans="1:28" s="5" customFormat="1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</row>
    <row r="40" spans="1:28" s="5" customFormat="1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</row>
    <row r="41" spans="1:28" s="5" customFormat="1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</row>
    <row r="42" spans="1:28" s="5" customFormat="1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</row>
    <row r="43" spans="1:28" s="5" customFormat="1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</row>
    <row r="44" spans="1:28" s="5" customFormat="1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</row>
    <row r="45" spans="1:28" s="5" customFormat="1">
      <c r="A45" s="262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</row>
    <row r="46" spans="1:28" s="5" customFormat="1">
      <c r="A46" s="262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</row>
    <row r="47" spans="1:28" s="5" customFormat="1">
      <c r="A47" s="262"/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</row>
    <row r="48" spans="1:28" s="5" customFormat="1">
      <c r="A48" s="262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</row>
    <row r="49" spans="1:28" s="5" customFormat="1">
      <c r="A49" s="262"/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</row>
    <row r="50" spans="1:28" s="5" customFormat="1">
      <c r="A50" s="262"/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</row>
    <row r="51" spans="1:28" s="5" customFormat="1">
      <c r="A51" s="262"/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</row>
    <row r="52" spans="1:28" s="5" customFormat="1">
      <c r="A52" s="262"/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</row>
    <row r="53" spans="1:28" s="5" customFormat="1">
      <c r="A53" s="262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</row>
    <row r="54" spans="1:28" s="5" customFormat="1">
      <c r="A54" s="262"/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</row>
    <row r="55" spans="1:28" s="5" customFormat="1">
      <c r="A55" s="262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</row>
    <row r="56" spans="1:28" s="5" customFormat="1">
      <c r="A56" s="262"/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</row>
    <row r="57" spans="1:28" s="5" customFormat="1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</row>
    <row r="58" spans="1:28" s="5" customFormat="1">
      <c r="A58" s="262"/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</row>
    <row r="59" spans="1:28" s="5" customFormat="1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</row>
    <row r="60" spans="1:28" s="5" customFormat="1">
      <c r="A60" s="262"/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</row>
    <row r="61" spans="1:28" s="5" customFormat="1">
      <c r="A61" s="262"/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</row>
    <row r="62" spans="1:28" s="5" customFormat="1">
      <c r="A62" s="262"/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</row>
    <row r="63" spans="1:28" s="5" customFormat="1">
      <c r="A63" s="262"/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</row>
    <row r="64" spans="1:28" s="5" customFormat="1">
      <c r="A64" s="262"/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</row>
    <row r="65" spans="1:28" s="5" customFormat="1">
      <c r="A65" s="262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</row>
    <row r="66" spans="1:28" s="5" customFormat="1">
      <c r="A66" s="262"/>
      <c r="B66" s="262"/>
      <c r="C66" s="262"/>
      <c r="D66" s="262"/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2"/>
      <c r="Y66" s="262"/>
      <c r="Z66" s="262"/>
      <c r="AA66" s="262"/>
      <c r="AB66" s="262"/>
    </row>
    <row r="67" spans="1:28" s="5" customFormat="1">
      <c r="A67" s="262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</row>
    <row r="68" spans="1:28" s="5" customFormat="1">
      <c r="A68" s="262"/>
      <c r="B68" s="262"/>
      <c r="C68" s="262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2"/>
      <c r="R68" s="262"/>
      <c r="S68" s="262"/>
      <c r="T68" s="262"/>
      <c r="U68" s="262"/>
      <c r="V68" s="262"/>
      <c r="W68" s="262"/>
      <c r="X68" s="262"/>
      <c r="Y68" s="262"/>
      <c r="Z68" s="262"/>
      <c r="AA68" s="262"/>
      <c r="AB68" s="262"/>
    </row>
    <row r="69" spans="1:28" s="5" customFormat="1">
      <c r="A69" s="262"/>
      <c r="B69" s="262"/>
      <c r="C69" s="262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2"/>
      <c r="T69" s="262"/>
      <c r="U69" s="262"/>
      <c r="V69" s="262"/>
      <c r="W69" s="262"/>
      <c r="X69" s="262"/>
      <c r="Y69" s="262"/>
      <c r="Z69" s="262"/>
      <c r="AA69" s="262"/>
      <c r="AB69" s="262"/>
    </row>
    <row r="70" spans="1:28" s="5" customFormat="1">
      <c r="A70" s="262"/>
      <c r="B70" s="262"/>
      <c r="C70" s="262"/>
      <c r="D70" s="262"/>
      <c r="E70" s="262"/>
      <c r="F70" s="262"/>
      <c r="G70" s="262"/>
      <c r="H70" s="262"/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2"/>
      <c r="T70" s="262"/>
      <c r="U70" s="262"/>
      <c r="V70" s="262"/>
      <c r="W70" s="262"/>
      <c r="X70" s="262"/>
      <c r="Y70" s="262"/>
      <c r="Z70" s="262"/>
      <c r="AA70" s="262"/>
      <c r="AB70" s="262"/>
    </row>
    <row r="71" spans="1:28" s="5" customFormat="1">
      <c r="A71" s="262"/>
      <c r="B71" s="262"/>
      <c r="C71" s="262"/>
      <c r="D71" s="262"/>
      <c r="E71" s="262"/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2"/>
      <c r="AB71" s="262"/>
    </row>
    <row r="72" spans="1:28" s="5" customFormat="1">
      <c r="A72" s="262"/>
      <c r="B72" s="262"/>
      <c r="C72" s="262"/>
      <c r="D72" s="262"/>
      <c r="E72" s="262"/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</row>
    <row r="73" spans="1:28" s="5" customFormat="1">
      <c r="A73" s="262"/>
      <c r="B73" s="262"/>
      <c r="C73" s="262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262"/>
      <c r="Z73" s="262"/>
      <c r="AA73" s="262"/>
      <c r="AB73" s="262"/>
    </row>
    <row r="74" spans="1:28" s="5" customFormat="1">
      <c r="A74" s="262"/>
      <c r="B74" s="262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2"/>
      <c r="AB74" s="262"/>
    </row>
    <row r="75" spans="1:28" s="5" customFormat="1">
      <c r="A75" s="262"/>
      <c r="B75" s="262"/>
      <c r="C75" s="262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262"/>
      <c r="Z75" s="262"/>
      <c r="AA75" s="262"/>
      <c r="AB75" s="262"/>
    </row>
    <row r="76" spans="1:28" s="5" customFormat="1">
      <c r="A76" s="262"/>
      <c r="B76" s="262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262"/>
      <c r="Z76" s="262"/>
      <c r="AA76" s="262"/>
      <c r="AB76" s="262"/>
    </row>
    <row r="77" spans="1:28" s="5" customFormat="1">
      <c r="A77" s="262"/>
      <c r="B77" s="262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262"/>
      <c r="Z77" s="262"/>
      <c r="AA77" s="262"/>
      <c r="AB77" s="262"/>
    </row>
    <row r="78" spans="1:28" s="5" customFormat="1">
      <c r="A78" s="262"/>
      <c r="B78" s="262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2"/>
      <c r="R78" s="262"/>
      <c r="S78" s="262"/>
      <c r="T78" s="262"/>
      <c r="U78" s="262"/>
      <c r="V78" s="262"/>
      <c r="W78" s="262"/>
      <c r="X78" s="262"/>
      <c r="Y78" s="262"/>
      <c r="Z78" s="262"/>
      <c r="AA78" s="262"/>
      <c r="AB78" s="262"/>
    </row>
    <row r="79" spans="1:28" s="5" customFormat="1">
      <c r="A79" s="262"/>
      <c r="B79" s="262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262"/>
      <c r="R79" s="262"/>
      <c r="S79" s="262"/>
      <c r="T79" s="262"/>
      <c r="U79" s="262"/>
      <c r="V79" s="262"/>
      <c r="W79" s="262"/>
      <c r="X79" s="262"/>
      <c r="Y79" s="262"/>
      <c r="Z79" s="262"/>
      <c r="AA79" s="262"/>
      <c r="AB79" s="262"/>
    </row>
    <row r="80" spans="1:28" s="5" customFormat="1">
      <c r="A80" s="262"/>
      <c r="B80" s="262"/>
      <c r="C80" s="262"/>
      <c r="D80" s="262"/>
      <c r="E80" s="262"/>
      <c r="F80" s="262"/>
      <c r="G80" s="262"/>
      <c r="H80" s="262"/>
      <c r="I80" s="262"/>
      <c r="J80" s="262"/>
      <c r="K80" s="262"/>
      <c r="L80" s="262"/>
      <c r="M80" s="262"/>
      <c r="N80" s="262"/>
      <c r="O80" s="262"/>
      <c r="P80" s="262"/>
      <c r="Q80" s="262"/>
      <c r="R80" s="262"/>
      <c r="S80" s="262"/>
      <c r="T80" s="262"/>
      <c r="U80" s="262"/>
      <c r="V80" s="262"/>
      <c r="W80" s="262"/>
      <c r="X80" s="262"/>
      <c r="Y80" s="262"/>
      <c r="Z80" s="262"/>
      <c r="AA80" s="262"/>
      <c r="AB80" s="262"/>
    </row>
    <row r="81" spans="1:28" s="5" customFormat="1">
      <c r="A81" s="262"/>
      <c r="B81" s="262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2"/>
      <c r="AB81" s="262"/>
    </row>
    <row r="82" spans="1:28" s="5" customFormat="1">
      <c r="A82" s="262"/>
      <c r="B82" s="262"/>
      <c r="C82" s="262"/>
      <c r="D82" s="262"/>
      <c r="E82" s="262"/>
      <c r="F82" s="262"/>
      <c r="G82" s="262"/>
      <c r="H82" s="262"/>
      <c r="I82" s="262"/>
      <c r="J82" s="262"/>
      <c r="K82" s="262"/>
      <c r="L82" s="262"/>
      <c r="M82" s="262"/>
      <c r="N82" s="262"/>
      <c r="O82" s="262"/>
      <c r="P82" s="262"/>
      <c r="Q82" s="262"/>
      <c r="R82" s="262"/>
      <c r="S82" s="262"/>
      <c r="T82" s="262"/>
      <c r="U82" s="262"/>
      <c r="V82" s="262"/>
      <c r="W82" s="262"/>
      <c r="X82" s="262"/>
      <c r="Y82" s="262"/>
      <c r="Z82" s="262"/>
      <c r="AA82" s="262"/>
      <c r="AB82" s="262"/>
    </row>
    <row r="83" spans="1:28" s="5" customFormat="1">
      <c r="A83" s="262"/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</row>
    <row r="84" spans="1:28" s="5" customFormat="1">
      <c r="A84" s="262"/>
      <c r="B84" s="262"/>
      <c r="C84" s="262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</row>
    <row r="85" spans="1:28" s="5" customFormat="1">
      <c r="A85" s="262"/>
      <c r="B85" s="262"/>
      <c r="C85" s="262"/>
      <c r="D85" s="262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</row>
    <row r="86" spans="1:28" s="5" customFormat="1">
      <c r="A86" s="262"/>
      <c r="B86" s="262"/>
      <c r="C86" s="262"/>
      <c r="D86" s="262"/>
      <c r="E86" s="262"/>
      <c r="F86" s="262"/>
      <c r="G86" s="262"/>
      <c r="H86" s="262"/>
      <c r="I86" s="262"/>
      <c r="J86" s="262"/>
      <c r="K86" s="262"/>
      <c r="L86" s="262"/>
      <c r="M86" s="262"/>
      <c r="N86" s="262"/>
      <c r="O86" s="262"/>
      <c r="P86" s="262"/>
      <c r="Q86" s="262"/>
      <c r="R86" s="262"/>
      <c r="S86" s="262"/>
      <c r="T86" s="262"/>
      <c r="U86" s="262"/>
      <c r="V86" s="262"/>
      <c r="W86" s="262"/>
      <c r="X86" s="262"/>
      <c r="Y86" s="262"/>
      <c r="Z86" s="262"/>
      <c r="AA86" s="262"/>
      <c r="AB86" s="262"/>
    </row>
    <row r="87" spans="1:28" s="5" customFormat="1">
      <c r="A87" s="262"/>
      <c r="B87" s="262"/>
      <c r="C87" s="262"/>
      <c r="D87" s="262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2"/>
      <c r="Z87" s="262"/>
      <c r="AA87" s="262"/>
      <c r="AB87" s="262"/>
    </row>
    <row r="88" spans="1:28" s="5" customFormat="1">
      <c r="A88" s="262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</row>
    <row r="89" spans="1:28" s="5" customFormat="1">
      <c r="A89" s="262"/>
      <c r="B89" s="262"/>
      <c r="C89" s="262"/>
      <c r="D89" s="262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2"/>
      <c r="Z89" s="262"/>
      <c r="AA89" s="262"/>
      <c r="AB89" s="262"/>
    </row>
    <row r="90" spans="1:28" s="5" customFormat="1">
      <c r="A90" s="262"/>
      <c r="B90" s="262"/>
      <c r="C90" s="262"/>
      <c r="D90" s="262"/>
      <c r="E90" s="262"/>
      <c r="F90" s="262"/>
      <c r="G90" s="262"/>
      <c r="H90" s="262"/>
      <c r="I90" s="262"/>
      <c r="J90" s="262"/>
      <c r="K90" s="262"/>
      <c r="L90" s="262"/>
      <c r="M90" s="262"/>
      <c r="N90" s="262"/>
      <c r="O90" s="262"/>
      <c r="P90" s="262"/>
      <c r="Q90" s="262"/>
      <c r="R90" s="262"/>
      <c r="S90" s="262"/>
      <c r="T90" s="262"/>
      <c r="U90" s="262"/>
      <c r="V90" s="262"/>
      <c r="W90" s="262"/>
      <c r="X90" s="262"/>
      <c r="Y90" s="262"/>
      <c r="Z90" s="262"/>
      <c r="AA90" s="262"/>
      <c r="AB90" s="262"/>
    </row>
    <row r="91" spans="1:28" s="5" customFormat="1">
      <c r="A91" s="262"/>
      <c r="B91" s="262"/>
      <c r="C91" s="262"/>
      <c r="D91" s="262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2"/>
      <c r="Z91" s="262"/>
      <c r="AA91" s="262"/>
      <c r="AB91" s="262"/>
    </row>
    <row r="92" spans="1:28" s="5" customFormat="1">
      <c r="A92" s="262"/>
      <c r="B92" s="262"/>
      <c r="C92" s="262"/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2"/>
      <c r="R92" s="262"/>
      <c r="S92" s="262"/>
      <c r="T92" s="262"/>
      <c r="U92" s="262"/>
      <c r="V92" s="262"/>
      <c r="W92" s="262"/>
      <c r="X92" s="262"/>
      <c r="Y92" s="262"/>
      <c r="Z92" s="262"/>
      <c r="AA92" s="262"/>
      <c r="AB92" s="262"/>
    </row>
    <row r="93" spans="1:28" s="5" customFormat="1">
      <c r="A93" s="262"/>
      <c r="B93" s="262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2"/>
      <c r="Z93" s="262"/>
      <c r="AA93" s="262"/>
      <c r="AB93" s="262"/>
    </row>
    <row r="94" spans="1:28" s="5" customFormat="1">
      <c r="A94" s="262"/>
      <c r="B94" s="262"/>
      <c r="C94" s="262"/>
      <c r="D94" s="262"/>
      <c r="E94" s="262"/>
      <c r="F94" s="262"/>
      <c r="G94" s="262"/>
      <c r="H94" s="262"/>
      <c r="I94" s="262"/>
      <c r="J94" s="262"/>
      <c r="K94" s="262"/>
      <c r="L94" s="262"/>
      <c r="M94" s="262"/>
      <c r="N94" s="262"/>
      <c r="O94" s="262"/>
      <c r="P94" s="262"/>
      <c r="Q94" s="262"/>
      <c r="R94" s="262"/>
      <c r="S94" s="262"/>
      <c r="T94" s="262"/>
      <c r="U94" s="262"/>
      <c r="V94" s="262"/>
      <c r="W94" s="262"/>
      <c r="X94" s="262"/>
      <c r="Y94" s="262"/>
      <c r="Z94" s="262"/>
      <c r="AA94" s="262"/>
      <c r="AB94" s="262"/>
    </row>
    <row r="95" spans="1:28" s="5" customFormat="1">
      <c r="A95" s="262"/>
      <c r="B95" s="262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</row>
    <row r="96" spans="1:28" s="5" customFormat="1">
      <c r="A96" s="262"/>
      <c r="B96" s="262"/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262"/>
      <c r="N96" s="262"/>
      <c r="O96" s="262"/>
      <c r="P96" s="262"/>
      <c r="Q96" s="262"/>
      <c r="R96" s="262"/>
      <c r="S96" s="262"/>
      <c r="T96" s="262"/>
      <c r="U96" s="262"/>
      <c r="V96" s="262"/>
      <c r="W96" s="262"/>
      <c r="X96" s="262"/>
      <c r="Y96" s="262"/>
      <c r="Z96" s="262"/>
      <c r="AA96" s="262"/>
      <c r="AB96" s="262"/>
    </row>
    <row r="97" spans="1:28" s="5" customFormat="1">
      <c r="A97" s="262"/>
      <c r="B97" s="262"/>
      <c r="C97" s="262"/>
      <c r="D97" s="262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2"/>
      <c r="Z97" s="262"/>
      <c r="AA97" s="262"/>
      <c r="AB97" s="262"/>
    </row>
    <row r="98" spans="1:28" s="5" customFormat="1">
      <c r="A98" s="262"/>
      <c r="B98" s="262"/>
      <c r="C98" s="262"/>
      <c r="D98" s="262"/>
      <c r="E98" s="262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2"/>
      <c r="X98" s="262"/>
      <c r="Y98" s="262"/>
      <c r="Z98" s="262"/>
      <c r="AA98" s="262"/>
      <c r="AB98" s="262"/>
    </row>
    <row r="99" spans="1:28" s="5" customFormat="1">
      <c r="A99" s="262"/>
      <c r="B99" s="262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2"/>
      <c r="Z99" s="262"/>
      <c r="AA99" s="262"/>
      <c r="AB99" s="262"/>
    </row>
    <row r="100" spans="1:28" s="5" customFormat="1">
      <c r="A100" s="262"/>
      <c r="B100" s="262"/>
      <c r="C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  <c r="O100" s="262"/>
      <c r="P100" s="262"/>
      <c r="Q100" s="262"/>
      <c r="R100" s="262"/>
      <c r="S100" s="262"/>
      <c r="T100" s="262"/>
      <c r="U100" s="262"/>
      <c r="V100" s="262"/>
      <c r="W100" s="262"/>
      <c r="X100" s="262"/>
      <c r="Y100" s="262"/>
      <c r="Z100" s="262"/>
      <c r="AA100" s="262"/>
      <c r="AB100" s="262"/>
    </row>
    <row r="101" spans="1:28" s="5" customFormat="1">
      <c r="A101" s="262"/>
      <c r="B101" s="262"/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</row>
    <row r="102" spans="1:28" s="5" customFormat="1">
      <c r="A102" s="262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</row>
    <row r="103" spans="1:28" s="5" customFormat="1">
      <c r="A103" s="262"/>
      <c r="B103" s="262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262"/>
    </row>
    <row r="104" spans="1:28" s="5" customFormat="1">
      <c r="A104" s="262"/>
      <c r="B104" s="262"/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62"/>
      <c r="V104" s="262"/>
      <c r="W104" s="262"/>
      <c r="X104" s="262"/>
      <c r="Y104" s="262"/>
      <c r="Z104" s="262"/>
      <c r="AA104" s="262"/>
      <c r="AB104" s="262"/>
    </row>
    <row r="105" spans="1:28" s="5" customFormat="1">
      <c r="A105" s="262"/>
      <c r="B105" s="262"/>
      <c r="C105" s="262"/>
      <c r="D105" s="262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2"/>
      <c r="Z105" s="262"/>
      <c r="AA105" s="262"/>
      <c r="AB105" s="262"/>
    </row>
    <row r="106" spans="1:28" s="5" customFormat="1">
      <c r="A106" s="262"/>
      <c r="B106" s="262"/>
      <c r="C106" s="262"/>
      <c r="D106" s="262"/>
      <c r="E106" s="262"/>
      <c r="F106" s="262"/>
      <c r="G106" s="262"/>
      <c r="H106" s="262"/>
      <c r="I106" s="262"/>
      <c r="J106" s="262"/>
      <c r="K106" s="262"/>
      <c r="L106" s="262"/>
      <c r="M106" s="262"/>
      <c r="N106" s="262"/>
      <c r="O106" s="262"/>
      <c r="P106" s="262"/>
      <c r="Q106" s="262"/>
      <c r="R106" s="262"/>
      <c r="S106" s="262"/>
      <c r="T106" s="262"/>
      <c r="U106" s="262"/>
      <c r="V106" s="262"/>
      <c r="W106" s="262"/>
      <c r="X106" s="262"/>
      <c r="Y106" s="262"/>
      <c r="Z106" s="262"/>
      <c r="AA106" s="262"/>
      <c r="AB106" s="262"/>
    </row>
    <row r="107" spans="1:28" s="5" customFormat="1">
      <c r="A107" s="262"/>
      <c r="B107" s="262"/>
      <c r="C107" s="262"/>
      <c r="D107" s="262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</row>
    <row r="108" spans="1:28" s="5" customFormat="1">
      <c r="A108" s="262"/>
      <c r="B108" s="262"/>
      <c r="C108" s="262"/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</row>
    <row r="109" spans="1:28" s="5" customFormat="1">
      <c r="A109" s="262"/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</row>
    <row r="110" spans="1:28" s="5" customFormat="1">
      <c r="A110" s="262"/>
      <c r="B110" s="262"/>
      <c r="C110" s="262"/>
      <c r="D110" s="262"/>
      <c r="E110" s="262"/>
      <c r="F110" s="262"/>
      <c r="G110" s="262"/>
      <c r="H110" s="262"/>
      <c r="I110" s="262"/>
      <c r="J110" s="262"/>
      <c r="K110" s="262"/>
      <c r="L110" s="262"/>
      <c r="M110" s="262"/>
      <c r="N110" s="262"/>
      <c r="O110" s="262"/>
      <c r="P110" s="262"/>
      <c r="Q110" s="262"/>
      <c r="R110" s="262"/>
      <c r="S110" s="262"/>
      <c r="T110" s="262"/>
      <c r="U110" s="262"/>
      <c r="V110" s="262"/>
      <c r="W110" s="262"/>
      <c r="X110" s="262"/>
      <c r="Y110" s="262"/>
      <c r="Z110" s="262"/>
      <c r="AA110" s="262"/>
      <c r="AB110" s="262"/>
    </row>
    <row r="111" spans="1:28" s="5" customFormat="1">
      <c r="A111" s="262"/>
      <c r="B111" s="262"/>
      <c r="C111" s="262"/>
      <c r="D111" s="262"/>
      <c r="E111" s="262"/>
      <c r="F111" s="262"/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262"/>
      <c r="R111" s="262"/>
      <c r="S111" s="262"/>
      <c r="T111" s="262"/>
      <c r="U111" s="262"/>
      <c r="V111" s="262"/>
      <c r="W111" s="262"/>
      <c r="X111" s="262"/>
      <c r="Y111" s="262"/>
      <c r="Z111" s="262"/>
      <c r="AA111" s="262"/>
      <c r="AB111" s="262"/>
    </row>
    <row r="112" spans="1:28" s="5" customFormat="1">
      <c r="A112" s="262"/>
      <c r="B112" s="262"/>
      <c r="C112" s="262"/>
      <c r="D112" s="262"/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2"/>
      <c r="T112" s="262"/>
      <c r="U112" s="262"/>
      <c r="V112" s="262"/>
      <c r="W112" s="262"/>
      <c r="X112" s="262"/>
      <c r="Y112" s="262"/>
      <c r="Z112" s="262"/>
      <c r="AA112" s="262"/>
      <c r="AB112" s="262"/>
    </row>
    <row r="113" spans="1:28" s="5" customFormat="1">
      <c r="A113" s="262"/>
      <c r="B113" s="262"/>
      <c r="C113" s="262"/>
      <c r="D113" s="262"/>
      <c r="E113" s="262"/>
      <c r="F113" s="262"/>
      <c r="G113" s="262"/>
      <c r="H113" s="262"/>
      <c r="I113" s="262"/>
      <c r="J113" s="262"/>
      <c r="K113" s="262"/>
      <c r="L113" s="262"/>
      <c r="M113" s="262"/>
      <c r="N113" s="262"/>
      <c r="O113" s="262"/>
      <c r="P113" s="262"/>
      <c r="Q113" s="262"/>
      <c r="R113" s="262"/>
      <c r="S113" s="262"/>
      <c r="T113" s="262"/>
      <c r="U113" s="262"/>
      <c r="V113" s="262"/>
      <c r="W113" s="262"/>
      <c r="X113" s="262"/>
      <c r="Y113" s="262"/>
      <c r="Z113" s="262"/>
      <c r="AA113" s="262"/>
      <c r="AB113" s="262"/>
    </row>
    <row r="114" spans="1:28" s="5" customFormat="1">
      <c r="A114" s="262"/>
      <c r="B114" s="262"/>
      <c r="C114" s="262"/>
      <c r="D114" s="262"/>
      <c r="E114" s="262"/>
      <c r="F114" s="262"/>
      <c r="G114" s="262"/>
      <c r="H114" s="262"/>
      <c r="I114" s="262"/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2"/>
      <c r="X114" s="262"/>
      <c r="Y114" s="262"/>
      <c r="Z114" s="262"/>
      <c r="AA114" s="262"/>
      <c r="AB114" s="262"/>
    </row>
    <row r="115" spans="1:28" s="5" customFormat="1">
      <c r="A115" s="262"/>
      <c r="B115" s="262"/>
      <c r="C115" s="262"/>
      <c r="D115" s="262"/>
      <c r="E115" s="262"/>
      <c r="F115" s="262"/>
      <c r="G115" s="262"/>
      <c r="H115" s="262"/>
      <c r="I115" s="262"/>
      <c r="J115" s="262"/>
      <c r="K115" s="262"/>
      <c r="L115" s="262"/>
      <c r="M115" s="262"/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</row>
    <row r="116" spans="1:28" s="5" customFormat="1">
      <c r="A116" s="262"/>
      <c r="B116" s="262"/>
      <c r="C116" s="26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62"/>
      <c r="P116" s="262"/>
      <c r="Q116" s="262"/>
      <c r="R116" s="262"/>
      <c r="S116" s="262"/>
      <c r="T116" s="262"/>
      <c r="U116" s="262"/>
      <c r="V116" s="262"/>
      <c r="W116" s="262"/>
      <c r="X116" s="262"/>
      <c r="Y116" s="262"/>
      <c r="Z116" s="262"/>
      <c r="AA116" s="262"/>
      <c r="AB116" s="262"/>
    </row>
    <row r="117" spans="1:28" s="5" customFormat="1">
      <c r="A117" s="262"/>
      <c r="B117" s="262"/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  <c r="Q117" s="262"/>
      <c r="R117" s="262"/>
      <c r="S117" s="262"/>
      <c r="T117" s="262"/>
      <c r="U117" s="262"/>
      <c r="V117" s="262"/>
      <c r="W117" s="262"/>
      <c r="X117" s="262"/>
      <c r="Y117" s="262"/>
      <c r="Z117" s="262"/>
      <c r="AA117" s="262"/>
      <c r="AB117" s="262"/>
    </row>
    <row r="118" spans="1:28" s="5" customFormat="1">
      <c r="A118" s="262"/>
      <c r="B118" s="262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  <c r="Q118" s="262"/>
      <c r="R118" s="262"/>
      <c r="S118" s="262"/>
      <c r="T118" s="262"/>
      <c r="U118" s="262"/>
      <c r="V118" s="262"/>
      <c r="W118" s="262"/>
      <c r="X118" s="262"/>
      <c r="Y118" s="262"/>
      <c r="Z118" s="262"/>
      <c r="AA118" s="262"/>
      <c r="AB118" s="262"/>
    </row>
    <row r="119" spans="1:28" s="5" customFormat="1">
      <c r="A119" s="262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  <c r="Q119" s="262"/>
      <c r="R119" s="262"/>
      <c r="S119" s="262"/>
      <c r="T119" s="262"/>
      <c r="U119" s="262"/>
      <c r="V119" s="262"/>
      <c r="W119" s="262"/>
      <c r="X119" s="262"/>
      <c r="Y119" s="262"/>
      <c r="Z119" s="262"/>
      <c r="AA119" s="262"/>
      <c r="AB119" s="262"/>
    </row>
    <row r="120" spans="1:28" s="5" customFormat="1">
      <c r="A120" s="262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  <c r="Q120" s="262"/>
      <c r="R120" s="262"/>
      <c r="S120" s="262"/>
      <c r="T120" s="262"/>
      <c r="U120" s="262"/>
      <c r="V120" s="262"/>
      <c r="W120" s="262"/>
      <c r="X120" s="262"/>
      <c r="Y120" s="262"/>
      <c r="Z120" s="262"/>
      <c r="AA120" s="262"/>
      <c r="AB120" s="262"/>
    </row>
    <row r="121" spans="1:28" s="5" customFormat="1">
      <c r="A121" s="262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  <c r="Q121" s="262"/>
      <c r="R121" s="262"/>
      <c r="S121" s="262"/>
      <c r="T121" s="262"/>
      <c r="U121" s="262"/>
      <c r="V121" s="262"/>
      <c r="W121" s="262"/>
      <c r="X121" s="262"/>
      <c r="Y121" s="262"/>
      <c r="Z121" s="262"/>
      <c r="AA121" s="262"/>
      <c r="AB121" s="262"/>
    </row>
    <row r="122" spans="1:28" s="5" customFormat="1">
      <c r="A122" s="262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  <c r="Q122" s="262"/>
      <c r="R122" s="262"/>
      <c r="S122" s="262"/>
      <c r="T122" s="262"/>
      <c r="U122" s="262"/>
      <c r="V122" s="262"/>
      <c r="W122" s="262"/>
      <c r="X122" s="262"/>
      <c r="Y122" s="262"/>
      <c r="Z122" s="262"/>
      <c r="AA122" s="262"/>
      <c r="AB122" s="262"/>
    </row>
    <row r="123" spans="1:28" s="5" customFormat="1">
      <c r="A123" s="26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A123" s="262"/>
      <c r="AB123" s="262"/>
    </row>
    <row r="124" spans="1:28" s="5" customFormat="1">
      <c r="A124" s="262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  <c r="Q124" s="262"/>
      <c r="R124" s="262"/>
      <c r="S124" s="262"/>
      <c r="T124" s="262"/>
      <c r="U124" s="262"/>
      <c r="V124" s="262"/>
      <c r="W124" s="262"/>
      <c r="X124" s="262"/>
      <c r="Y124" s="262"/>
      <c r="Z124" s="262"/>
      <c r="AA124" s="262"/>
      <c r="AB124" s="262"/>
    </row>
    <row r="125" spans="1:28" s="5" customFormat="1">
      <c r="A125" s="262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  <c r="Q125" s="262"/>
      <c r="R125" s="262"/>
      <c r="S125" s="262"/>
      <c r="T125" s="262"/>
      <c r="U125" s="262"/>
      <c r="V125" s="262"/>
      <c r="W125" s="262"/>
      <c r="X125" s="262"/>
      <c r="Y125" s="262"/>
      <c r="Z125" s="262"/>
      <c r="AA125" s="262"/>
      <c r="AB125" s="262"/>
    </row>
    <row r="126" spans="1:28" s="5" customFormat="1">
      <c r="A126" s="262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  <c r="Q126" s="262"/>
      <c r="R126" s="262"/>
      <c r="S126" s="262"/>
      <c r="T126" s="262"/>
      <c r="U126" s="262"/>
      <c r="V126" s="262"/>
      <c r="W126" s="262"/>
      <c r="X126" s="262"/>
      <c r="Y126" s="262"/>
      <c r="Z126" s="262"/>
      <c r="AA126" s="262"/>
      <c r="AB126" s="262"/>
    </row>
    <row r="127" spans="1:28" s="5" customFormat="1">
      <c r="A127" s="262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</row>
    <row r="128" spans="1:28" s="5" customFormat="1">
      <c r="A128" s="262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2"/>
      <c r="Y128" s="262"/>
      <c r="Z128" s="262"/>
      <c r="AA128" s="262"/>
      <c r="AB128" s="262"/>
    </row>
    <row r="129" spans="1:28" s="5" customFormat="1">
      <c r="A129" s="262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2"/>
      <c r="Y129" s="262"/>
      <c r="Z129" s="262"/>
      <c r="AA129" s="262"/>
      <c r="AB129" s="262"/>
    </row>
    <row r="130" spans="1:28" s="5" customFormat="1">
      <c r="A130" s="262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  <c r="Q130" s="262"/>
      <c r="R130" s="262"/>
      <c r="S130" s="262"/>
      <c r="T130" s="262"/>
      <c r="U130" s="262"/>
      <c r="V130" s="262"/>
      <c r="W130" s="262"/>
      <c r="X130" s="262"/>
      <c r="Y130" s="262"/>
      <c r="Z130" s="262"/>
      <c r="AA130" s="262"/>
      <c r="AB130" s="262"/>
    </row>
    <row r="131" spans="1:28" s="5" customFormat="1">
      <c r="A131" s="262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  <c r="Q131" s="262"/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</row>
    <row r="132" spans="1:28" s="5" customFormat="1">
      <c r="A132" s="262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</row>
    <row r="133" spans="1:28" s="5" customFormat="1">
      <c r="A133" s="262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  <c r="Q133" s="262"/>
      <c r="R133" s="262"/>
      <c r="S133" s="262"/>
      <c r="T133" s="262"/>
      <c r="U133" s="262"/>
      <c r="V133" s="262"/>
      <c r="W133" s="262"/>
      <c r="X133" s="262"/>
      <c r="Y133" s="262"/>
      <c r="Z133" s="262"/>
      <c r="AA133" s="262"/>
      <c r="AB133" s="262"/>
    </row>
    <row r="134" spans="1:28" s="5" customFormat="1">
      <c r="A134" s="262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262"/>
      <c r="Y134" s="262"/>
      <c r="Z134" s="262"/>
      <c r="AA134" s="262"/>
      <c r="AB134" s="262"/>
    </row>
    <row r="135" spans="1:28" s="5" customFormat="1">
      <c r="A135" s="262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262"/>
      <c r="Y135" s="262"/>
      <c r="Z135" s="262"/>
      <c r="AA135" s="262"/>
      <c r="AB135" s="262"/>
    </row>
    <row r="136" spans="1:28" s="5" customFormat="1">
      <c r="A136" s="262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</row>
    <row r="137" spans="1:28" s="5" customFormat="1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</row>
    <row r="138" spans="1:28" s="5" customFormat="1">
      <c r="A138" s="262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2"/>
    </row>
    <row r="139" spans="1:28" s="5" customFormat="1">
      <c r="A139" s="262"/>
      <c r="B139" s="262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</row>
    <row r="140" spans="1:28" s="5" customFormat="1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</row>
    <row r="141" spans="1:28" s="5" customFormat="1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</row>
    <row r="142" spans="1:28" s="5" customFormat="1">
      <c r="A142" s="262"/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</row>
    <row r="143" spans="1:28" s="5" customFormat="1">
      <c r="A143" s="262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</row>
    <row r="144" spans="1:28" s="5" customFormat="1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</row>
    <row r="145" spans="1:28" s="5" customFormat="1">
      <c r="A145" s="262"/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  <c r="Q145" s="262"/>
      <c r="R145" s="262"/>
      <c r="S145" s="262"/>
      <c r="T145" s="262"/>
      <c r="U145" s="262"/>
      <c r="V145" s="262"/>
      <c r="W145" s="262"/>
      <c r="X145" s="262"/>
      <c r="Y145" s="262"/>
      <c r="Z145" s="262"/>
      <c r="AA145" s="262"/>
      <c r="AB145" s="262"/>
    </row>
    <row r="146" spans="1:28" s="5" customFormat="1">
      <c r="A146" s="262"/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2"/>
      <c r="Z146" s="262"/>
      <c r="AA146" s="262"/>
      <c r="AB146" s="262"/>
    </row>
    <row r="147" spans="1:28" s="5" customFormat="1">
      <c r="A147" s="262"/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  <c r="Q147" s="262"/>
      <c r="R147" s="262"/>
      <c r="S147" s="262"/>
      <c r="T147" s="262"/>
      <c r="U147" s="262"/>
      <c r="V147" s="262"/>
      <c r="W147" s="262"/>
      <c r="X147" s="262"/>
      <c r="Y147" s="262"/>
      <c r="Z147" s="262"/>
      <c r="AA147" s="262"/>
      <c r="AB147" s="262"/>
    </row>
    <row r="148" spans="1:28" s="5" customFormat="1">
      <c r="A148" s="262"/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</row>
    <row r="149" spans="1:28" s="5" customFormat="1">
      <c r="A149" s="262"/>
      <c r="B149" s="262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2"/>
      <c r="AA149" s="262"/>
      <c r="AB149" s="262"/>
    </row>
    <row r="150" spans="1:28" s="5" customFormat="1">
      <c r="A150" s="262"/>
      <c r="B150" s="262"/>
      <c r="C150" s="262"/>
      <c r="D150" s="262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2"/>
      <c r="AA150" s="262"/>
      <c r="AB150" s="262"/>
    </row>
    <row r="151" spans="1:28" s="5" customFormat="1">
      <c r="A151" s="262"/>
      <c r="B151" s="262"/>
      <c r="C151" s="262"/>
      <c r="D151" s="262"/>
      <c r="E151" s="262"/>
      <c r="F151" s="262"/>
      <c r="G151" s="262"/>
      <c r="H151" s="262"/>
      <c r="I151" s="262"/>
      <c r="J151" s="262"/>
      <c r="K151" s="262"/>
      <c r="L151" s="262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2"/>
      <c r="AA151" s="262"/>
      <c r="AB151" s="262"/>
    </row>
    <row r="152" spans="1:28" s="5" customFormat="1">
      <c r="A152" s="262"/>
      <c r="B152" s="262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2"/>
      <c r="AA152" s="262"/>
      <c r="AB152" s="262"/>
    </row>
    <row r="153" spans="1:28" s="5" customFormat="1">
      <c r="A153" s="262"/>
      <c r="B153" s="262"/>
      <c r="C153" s="262"/>
      <c r="D153" s="262"/>
      <c r="E153" s="262"/>
      <c r="F153" s="262"/>
      <c r="G153" s="262"/>
      <c r="H153" s="262"/>
      <c r="I153" s="262"/>
      <c r="J153" s="262"/>
      <c r="K153" s="262"/>
      <c r="L153" s="262"/>
      <c r="M153" s="262"/>
      <c r="N153" s="262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  <c r="Y153" s="262"/>
      <c r="Z153" s="262"/>
      <c r="AA153" s="262"/>
      <c r="AB153" s="262"/>
    </row>
    <row r="154" spans="1:28" s="5" customFormat="1">
      <c r="A154" s="262"/>
      <c r="B154" s="262"/>
      <c r="C154" s="262"/>
      <c r="D154" s="262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2"/>
      <c r="Z154" s="262"/>
      <c r="AA154" s="262"/>
      <c r="AB154" s="262"/>
    </row>
    <row r="155" spans="1:28" s="5" customFormat="1">
      <c r="A155" s="262"/>
      <c r="B155" s="262"/>
      <c r="C155" s="262"/>
      <c r="D155" s="262"/>
      <c r="E155" s="262"/>
      <c r="F155" s="262"/>
      <c r="G155" s="262"/>
      <c r="H155" s="262"/>
      <c r="I155" s="262"/>
      <c r="J155" s="262"/>
      <c r="K155" s="262"/>
      <c r="L155" s="262"/>
      <c r="M155" s="262"/>
      <c r="N155" s="262"/>
      <c r="O155" s="262"/>
      <c r="P155" s="262"/>
      <c r="Q155" s="262"/>
      <c r="R155" s="262"/>
      <c r="S155" s="262"/>
      <c r="T155" s="262"/>
      <c r="U155" s="262"/>
      <c r="V155" s="262"/>
      <c r="W155" s="262"/>
      <c r="X155" s="262"/>
      <c r="Y155" s="262"/>
      <c r="Z155" s="262"/>
      <c r="AA155" s="262"/>
      <c r="AB155" s="262"/>
    </row>
    <row r="156" spans="1:28" s="5" customFormat="1">
      <c r="A156" s="262"/>
      <c r="B156" s="262"/>
      <c r="C156" s="262"/>
      <c r="D156" s="262"/>
      <c r="E156" s="262"/>
      <c r="F156" s="262"/>
      <c r="G156" s="262"/>
      <c r="H156" s="262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2"/>
    </row>
    <row r="157" spans="1:28" s="5" customFormat="1">
      <c r="A157" s="262"/>
      <c r="B157" s="262"/>
      <c r="C157" s="262"/>
      <c r="D157" s="262"/>
      <c r="E157" s="262"/>
      <c r="F157" s="262"/>
      <c r="G157" s="262"/>
      <c r="H157" s="262"/>
      <c r="I157" s="262"/>
      <c r="J157" s="262"/>
      <c r="K157" s="262"/>
      <c r="L157" s="262"/>
      <c r="M157" s="262"/>
      <c r="N157" s="262"/>
      <c r="O157" s="262"/>
      <c r="P157" s="262"/>
      <c r="Q157" s="262"/>
      <c r="R157" s="262"/>
      <c r="S157" s="262"/>
      <c r="T157" s="262"/>
      <c r="U157" s="262"/>
      <c r="V157" s="262"/>
      <c r="W157" s="262"/>
      <c r="X157" s="262"/>
      <c r="Y157" s="262"/>
      <c r="Z157" s="262"/>
      <c r="AA157" s="262"/>
      <c r="AB157" s="262"/>
    </row>
    <row r="158" spans="1:28" s="5" customFormat="1">
      <c r="A158" s="262"/>
      <c r="B158" s="262"/>
      <c r="C158" s="262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2"/>
      <c r="Z158" s="262"/>
      <c r="AA158" s="262"/>
      <c r="AB158" s="262"/>
    </row>
    <row r="159" spans="1:28" s="5" customFormat="1">
      <c r="A159" s="262"/>
      <c r="B159" s="262"/>
      <c r="C159" s="262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</row>
    <row r="160" spans="1:28" s="5" customFormat="1">
      <c r="A160" s="262"/>
      <c r="B160" s="262"/>
      <c r="C160" s="262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2"/>
      <c r="Z160" s="262"/>
      <c r="AA160" s="262"/>
      <c r="AB160" s="262"/>
    </row>
    <row r="161" spans="1:28" s="5" customFormat="1">
      <c r="A161" s="262"/>
      <c r="B161" s="262"/>
      <c r="C161" s="262"/>
      <c r="D161" s="262"/>
      <c r="E161" s="262"/>
      <c r="F161" s="262"/>
      <c r="G161" s="262"/>
      <c r="H161" s="262"/>
      <c r="I161" s="262"/>
      <c r="J161" s="262"/>
      <c r="K161" s="262"/>
      <c r="L161" s="262"/>
      <c r="M161" s="262"/>
      <c r="N161" s="262"/>
      <c r="O161" s="262"/>
      <c r="P161" s="262"/>
      <c r="Q161" s="262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</row>
    <row r="162" spans="1:28" s="5" customFormat="1">
      <c r="A162" s="262"/>
      <c r="B162" s="262"/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</row>
    <row r="163" spans="1:28" s="5" customFormat="1">
      <c r="A163" s="262"/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A163" s="262"/>
      <c r="AB163" s="262"/>
    </row>
    <row r="164" spans="1:28" s="5" customFormat="1">
      <c r="A164" s="262"/>
      <c r="B164" s="262"/>
      <c r="C164" s="262"/>
      <c r="D164" s="262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2"/>
      <c r="AA164" s="262"/>
      <c r="AB164" s="262"/>
    </row>
    <row r="165" spans="1:28" s="5" customFormat="1">
      <c r="A165" s="262"/>
      <c r="B165" s="262"/>
      <c r="C165" s="262"/>
      <c r="D165" s="262"/>
      <c r="E165" s="262"/>
      <c r="F165" s="262"/>
      <c r="G165" s="262"/>
      <c r="H165" s="262"/>
      <c r="I165" s="262"/>
      <c r="J165" s="262"/>
      <c r="K165" s="262"/>
      <c r="L165" s="262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2"/>
      <c r="AA165" s="262"/>
      <c r="AB165" s="262"/>
    </row>
    <row r="166" spans="1:28" s="5" customFormat="1">
      <c r="A166" s="262"/>
      <c r="B166" s="262"/>
      <c r="C166" s="262"/>
      <c r="D166" s="262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2"/>
      <c r="AA166" s="262"/>
      <c r="AB166" s="262"/>
    </row>
    <row r="167" spans="1:28" s="5" customFormat="1">
      <c r="A167" s="262"/>
      <c r="B167" s="262"/>
      <c r="C167" s="262"/>
      <c r="D167" s="262"/>
      <c r="E167" s="262"/>
      <c r="F167" s="262"/>
      <c r="G167" s="262"/>
      <c r="H167" s="262"/>
      <c r="I167" s="262"/>
      <c r="J167" s="262"/>
      <c r="K167" s="262"/>
      <c r="L167" s="262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2"/>
      <c r="AA167" s="262"/>
      <c r="AB167" s="262"/>
    </row>
    <row r="168" spans="1:28" s="5" customFormat="1">
      <c r="A168" s="262"/>
      <c r="B168" s="262"/>
      <c r="C168" s="262"/>
      <c r="D168" s="262"/>
      <c r="E168" s="262"/>
      <c r="F168" s="262"/>
      <c r="G168" s="262"/>
      <c r="H168" s="262"/>
      <c r="I168" s="262"/>
      <c r="J168" s="262"/>
      <c r="K168" s="262"/>
      <c r="L168" s="262"/>
      <c r="M168" s="262"/>
      <c r="N168" s="262"/>
      <c r="O168" s="262"/>
      <c r="P168" s="262"/>
      <c r="Q168" s="262"/>
      <c r="R168" s="262"/>
      <c r="S168" s="262"/>
      <c r="T168" s="262"/>
      <c r="U168" s="262"/>
      <c r="V168" s="262"/>
      <c r="W168" s="262"/>
      <c r="X168" s="262"/>
      <c r="Y168" s="262"/>
      <c r="Z168" s="262"/>
      <c r="AA168" s="262"/>
      <c r="AB168" s="262"/>
    </row>
    <row r="169" spans="1:28" s="5" customFormat="1">
      <c r="A169" s="262"/>
      <c r="B169" s="262"/>
      <c r="C169" s="262"/>
      <c r="D169" s="262"/>
      <c r="E169" s="262"/>
      <c r="F169" s="262"/>
      <c r="G169" s="262"/>
      <c r="H169" s="262"/>
      <c r="I169" s="262"/>
      <c r="J169" s="262"/>
      <c r="K169" s="262"/>
      <c r="L169" s="262"/>
      <c r="M169" s="262"/>
      <c r="N169" s="262"/>
      <c r="O169" s="262"/>
      <c r="P169" s="262"/>
      <c r="Q169" s="262"/>
      <c r="R169" s="262"/>
      <c r="S169" s="262"/>
      <c r="T169" s="262"/>
      <c r="U169" s="262"/>
      <c r="V169" s="262"/>
      <c r="W169" s="262"/>
      <c r="X169" s="262"/>
      <c r="Y169" s="262"/>
      <c r="Z169" s="262"/>
      <c r="AA169" s="262"/>
      <c r="AB169" s="262"/>
    </row>
    <row r="170" spans="1:28" s="5" customFormat="1">
      <c r="A170" s="262"/>
      <c r="B170" s="262"/>
      <c r="C170" s="262"/>
      <c r="D170" s="262"/>
      <c r="E170" s="262"/>
      <c r="F170" s="262"/>
      <c r="G170" s="262"/>
      <c r="H170" s="262"/>
      <c r="I170" s="262"/>
      <c r="J170" s="262"/>
      <c r="K170" s="262"/>
      <c r="L170" s="262"/>
      <c r="M170" s="262"/>
      <c r="N170" s="262"/>
      <c r="O170" s="262"/>
      <c r="P170" s="262"/>
      <c r="Q170" s="262"/>
      <c r="R170" s="262"/>
      <c r="S170" s="262"/>
      <c r="T170" s="262"/>
      <c r="U170" s="262"/>
      <c r="V170" s="262"/>
      <c r="W170" s="262"/>
      <c r="X170" s="262"/>
      <c r="Y170" s="262"/>
      <c r="Z170" s="262"/>
      <c r="AA170" s="262"/>
      <c r="AB170" s="262"/>
    </row>
    <row r="171" spans="1:28" s="5" customFormat="1">
      <c r="A171" s="262"/>
      <c r="B171" s="262"/>
      <c r="C171" s="262"/>
      <c r="D171" s="262"/>
      <c r="E171" s="262"/>
      <c r="F171" s="262"/>
      <c r="G171" s="262"/>
      <c r="H171" s="262"/>
      <c r="I171" s="262"/>
      <c r="J171" s="262"/>
      <c r="K171" s="262"/>
      <c r="L171" s="262"/>
      <c r="M171" s="262"/>
      <c r="N171" s="262"/>
      <c r="O171" s="262"/>
      <c r="P171" s="262"/>
      <c r="Q171" s="262"/>
      <c r="R171" s="262"/>
      <c r="S171" s="262"/>
      <c r="T171" s="262"/>
      <c r="U171" s="262"/>
      <c r="V171" s="262"/>
      <c r="W171" s="262"/>
      <c r="X171" s="262"/>
      <c r="Y171" s="262"/>
      <c r="Z171" s="262"/>
      <c r="AA171" s="262"/>
      <c r="AB171" s="262"/>
    </row>
    <row r="172" spans="1:28" s="5" customFormat="1">
      <c r="A172" s="262"/>
      <c r="B172" s="262"/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262"/>
    </row>
    <row r="173" spans="1:28" s="5" customFormat="1">
      <c r="A173" s="262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2"/>
      <c r="Z173" s="262"/>
      <c r="AA173" s="262"/>
      <c r="AB173" s="262"/>
    </row>
    <row r="174" spans="1:28" s="5" customFormat="1">
      <c r="A174" s="262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</row>
    <row r="175" spans="1:28" s="5" customFormat="1">
      <c r="A175" s="262"/>
      <c r="B175" s="262"/>
      <c r="C175" s="262"/>
      <c r="D175" s="262"/>
      <c r="E175" s="262"/>
      <c r="F175" s="262"/>
      <c r="G175" s="262"/>
      <c r="H175" s="262"/>
      <c r="I175" s="262"/>
      <c r="J175" s="262"/>
      <c r="K175" s="262"/>
      <c r="L175" s="262"/>
      <c r="M175" s="262"/>
      <c r="N175" s="262"/>
      <c r="O175" s="262"/>
      <c r="P175" s="262"/>
      <c r="Q175" s="262"/>
      <c r="R175" s="262"/>
      <c r="S175" s="262"/>
      <c r="T175" s="262"/>
      <c r="U175" s="262"/>
      <c r="V175" s="262"/>
      <c r="W175" s="262"/>
      <c r="X175" s="262"/>
      <c r="Y175" s="262"/>
      <c r="Z175" s="262"/>
      <c r="AA175" s="262"/>
      <c r="AB175" s="262"/>
    </row>
    <row r="176" spans="1:28" s="5" customFormat="1">
      <c r="A176" s="262"/>
      <c r="B176" s="262"/>
      <c r="C176" s="262"/>
      <c r="D176" s="262"/>
      <c r="E176" s="262"/>
      <c r="F176" s="262"/>
      <c r="G176" s="262"/>
      <c r="H176" s="262"/>
      <c r="I176" s="262"/>
      <c r="J176" s="262"/>
      <c r="K176" s="262"/>
      <c r="L176" s="262"/>
      <c r="M176" s="262"/>
      <c r="N176" s="262"/>
      <c r="O176" s="262"/>
      <c r="P176" s="262"/>
      <c r="Q176" s="262"/>
      <c r="R176" s="262"/>
      <c r="S176" s="262"/>
      <c r="T176" s="262"/>
      <c r="U176" s="262"/>
      <c r="V176" s="262"/>
      <c r="W176" s="262"/>
      <c r="X176" s="262"/>
      <c r="Y176" s="262"/>
      <c r="Z176" s="262"/>
      <c r="AA176" s="262"/>
      <c r="AB176" s="262"/>
    </row>
    <row r="177" spans="1:28" s="5" customFormat="1">
      <c r="A177" s="262"/>
      <c r="B177" s="262"/>
      <c r="C177" s="262"/>
      <c r="D177" s="262"/>
      <c r="E177" s="262"/>
      <c r="F177" s="262"/>
      <c r="G177" s="262"/>
      <c r="H177" s="262"/>
      <c r="I177" s="262"/>
      <c r="J177" s="262"/>
      <c r="K177" s="262"/>
      <c r="L177" s="262"/>
      <c r="M177" s="262"/>
      <c r="N177" s="262"/>
      <c r="O177" s="262"/>
      <c r="P177" s="262"/>
      <c r="Q177" s="262"/>
      <c r="R177" s="262"/>
      <c r="S177" s="262"/>
      <c r="T177" s="262"/>
      <c r="U177" s="262"/>
      <c r="V177" s="262"/>
      <c r="W177" s="262"/>
      <c r="X177" s="262"/>
      <c r="Y177" s="262"/>
      <c r="Z177" s="262"/>
      <c r="AA177" s="262"/>
      <c r="AB177" s="262"/>
    </row>
    <row r="178" spans="1:28" s="5" customFormat="1">
      <c r="A178" s="262"/>
      <c r="B178" s="262"/>
      <c r="C178" s="262"/>
      <c r="D178" s="262"/>
      <c r="E178" s="262"/>
      <c r="F178" s="262"/>
      <c r="G178" s="262"/>
      <c r="H178" s="262"/>
      <c r="I178" s="262"/>
      <c r="J178" s="262"/>
      <c r="K178" s="262"/>
      <c r="L178" s="262"/>
      <c r="M178" s="262"/>
      <c r="N178" s="262"/>
      <c r="O178" s="262"/>
      <c r="P178" s="262"/>
      <c r="Q178" s="262"/>
      <c r="R178" s="262"/>
      <c r="S178" s="262"/>
      <c r="T178" s="262"/>
      <c r="U178" s="262"/>
      <c r="V178" s="262"/>
      <c r="W178" s="262"/>
      <c r="X178" s="262"/>
      <c r="Y178" s="262"/>
      <c r="Z178" s="262"/>
      <c r="AA178" s="262"/>
      <c r="AB178" s="262"/>
    </row>
    <row r="179" spans="1:28" s="5" customFormat="1">
      <c r="A179" s="262"/>
      <c r="B179" s="262"/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</row>
    <row r="180" spans="1:28" s="5" customFormat="1">
      <c r="A180" s="262"/>
      <c r="B180" s="262"/>
      <c r="C180" s="262"/>
      <c r="D180" s="262"/>
      <c r="E180" s="262"/>
      <c r="F180" s="262"/>
      <c r="G180" s="262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</row>
    <row r="181" spans="1:28" s="5" customFormat="1">
      <c r="A181" s="262"/>
      <c r="B181" s="262"/>
      <c r="C181" s="262"/>
      <c r="D181" s="262"/>
      <c r="E181" s="262"/>
      <c r="F181" s="262"/>
      <c r="G181" s="262"/>
      <c r="H181" s="262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262"/>
      <c r="V181" s="262"/>
      <c r="W181" s="262"/>
      <c r="X181" s="262"/>
      <c r="Y181" s="262"/>
      <c r="Z181" s="262"/>
      <c r="AA181" s="262"/>
      <c r="AB181" s="262"/>
    </row>
    <row r="182" spans="1:28" s="5" customFormat="1">
      <c r="A182" s="262"/>
      <c r="B182" s="262"/>
      <c r="C182" s="262"/>
      <c r="D182" s="262"/>
      <c r="E182" s="262"/>
      <c r="F182" s="262"/>
      <c r="G182" s="262"/>
      <c r="H182" s="262"/>
      <c r="I182" s="262"/>
      <c r="J182" s="262"/>
      <c r="K182" s="262"/>
      <c r="L182" s="262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2"/>
      <c r="Z182" s="262"/>
      <c r="AA182" s="262"/>
      <c r="AB182" s="262"/>
    </row>
    <row r="183" spans="1:28" s="5" customFormat="1">
      <c r="A183" s="262"/>
      <c r="B183" s="262"/>
      <c r="C183" s="262"/>
      <c r="D183" s="262"/>
      <c r="E183" s="262"/>
      <c r="F183" s="262"/>
      <c r="G183" s="262"/>
      <c r="H183" s="262"/>
      <c r="I183" s="262"/>
      <c r="J183" s="262"/>
      <c r="K183" s="262"/>
      <c r="L183" s="262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2"/>
      <c r="AA183" s="262"/>
      <c r="AB183" s="262"/>
    </row>
    <row r="184" spans="1:28" s="5" customFormat="1">
      <c r="A184" s="262"/>
      <c r="B184" s="262"/>
      <c r="C184" s="262"/>
      <c r="D184" s="262"/>
      <c r="E184" s="262"/>
      <c r="F184" s="262"/>
      <c r="G184" s="262"/>
      <c r="H184" s="262"/>
      <c r="I184" s="262"/>
      <c r="J184" s="262"/>
      <c r="K184" s="262"/>
      <c r="L184" s="262"/>
      <c r="M184" s="262"/>
      <c r="N184" s="262"/>
      <c r="O184" s="262"/>
      <c r="P184" s="262"/>
      <c r="Q184" s="262"/>
      <c r="R184" s="262"/>
      <c r="S184" s="262"/>
      <c r="T184" s="262"/>
      <c r="U184" s="262"/>
      <c r="V184" s="262"/>
      <c r="W184" s="262"/>
      <c r="X184" s="262"/>
      <c r="Y184" s="262"/>
      <c r="Z184" s="262"/>
      <c r="AA184" s="262"/>
      <c r="AB184" s="262"/>
    </row>
    <row r="185" spans="1:28" s="5" customFormat="1">
      <c r="A185" s="262"/>
      <c r="B185" s="262"/>
      <c r="C185" s="262"/>
      <c r="D185" s="262"/>
      <c r="E185" s="262"/>
      <c r="F185" s="262"/>
      <c r="G185" s="262"/>
      <c r="H185" s="262"/>
      <c r="I185" s="262"/>
      <c r="J185" s="262"/>
      <c r="K185" s="262"/>
      <c r="L185" s="262"/>
      <c r="M185" s="262"/>
      <c r="N185" s="262"/>
      <c r="O185" s="262"/>
      <c r="P185" s="262"/>
      <c r="Q185" s="262"/>
      <c r="R185" s="262"/>
      <c r="S185" s="262"/>
      <c r="T185" s="262"/>
      <c r="U185" s="262"/>
      <c r="V185" s="262"/>
      <c r="W185" s="262"/>
      <c r="X185" s="262"/>
      <c r="Y185" s="262"/>
      <c r="Z185" s="262"/>
      <c r="AA185" s="262"/>
      <c r="AB185" s="262"/>
    </row>
    <row r="186" spans="1:28" s="5" customFormat="1">
      <c r="A186" s="262"/>
      <c r="B186" s="262"/>
      <c r="C186" s="262"/>
      <c r="D186" s="262"/>
      <c r="E186" s="262"/>
      <c r="F186" s="262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 s="262"/>
      <c r="R186" s="262"/>
      <c r="S186" s="262"/>
      <c r="T186" s="262"/>
      <c r="U186" s="262"/>
      <c r="V186" s="262"/>
      <c r="W186" s="262"/>
      <c r="X186" s="262"/>
      <c r="Y186" s="262"/>
      <c r="Z186" s="262"/>
      <c r="AA186" s="262"/>
      <c r="AB186" s="262"/>
    </row>
    <row r="187" spans="1:28" s="5" customFormat="1">
      <c r="A187" s="262"/>
      <c r="B187" s="262"/>
      <c r="C187" s="262"/>
      <c r="D187" s="262"/>
      <c r="E187" s="262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262"/>
      <c r="X187" s="262"/>
      <c r="Y187" s="262"/>
      <c r="Z187" s="262"/>
      <c r="AA187" s="262"/>
      <c r="AB187" s="262"/>
    </row>
    <row r="188" spans="1:28" s="5" customFormat="1">
      <c r="A188" s="262"/>
      <c r="B188" s="262"/>
      <c r="C188" s="262"/>
      <c r="D188" s="262"/>
      <c r="E188" s="262"/>
      <c r="F188" s="262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 s="262"/>
      <c r="R188" s="262"/>
      <c r="S188" s="262"/>
      <c r="T188" s="262"/>
      <c r="U188" s="262"/>
      <c r="V188" s="262"/>
      <c r="W188" s="262"/>
      <c r="X188" s="262"/>
      <c r="Y188" s="262"/>
      <c r="Z188" s="262"/>
      <c r="AA188" s="262"/>
      <c r="AB188" s="262"/>
    </row>
    <row r="189" spans="1:28" s="5" customFormat="1">
      <c r="A189" s="262"/>
      <c r="B189" s="262"/>
      <c r="C189" s="262"/>
      <c r="D189" s="262"/>
      <c r="E189" s="262"/>
      <c r="F189" s="262"/>
      <c r="G189" s="262"/>
      <c r="H189" s="262"/>
      <c r="I189" s="262"/>
      <c r="J189" s="262"/>
      <c r="K189" s="262"/>
      <c r="L189" s="262"/>
      <c r="M189" s="262"/>
      <c r="N189" s="262"/>
      <c r="O189" s="262"/>
      <c r="P189" s="262"/>
      <c r="Q189" s="262"/>
      <c r="R189" s="262"/>
      <c r="S189" s="262"/>
      <c r="T189" s="262"/>
      <c r="U189" s="262"/>
      <c r="V189" s="262"/>
      <c r="W189" s="262"/>
      <c r="X189" s="262"/>
      <c r="Y189" s="262"/>
      <c r="Z189" s="262"/>
      <c r="AA189" s="262"/>
      <c r="AB189" s="262"/>
    </row>
    <row r="190" spans="1:28" s="5" customFormat="1">
      <c r="A190" s="262"/>
      <c r="B190" s="262"/>
      <c r="C190" s="262"/>
      <c r="D190" s="262"/>
      <c r="E190" s="262"/>
      <c r="F190" s="262"/>
      <c r="G190" s="262"/>
      <c r="H190" s="262"/>
      <c r="I190" s="262"/>
      <c r="J190" s="262"/>
      <c r="K190" s="262"/>
      <c r="L190" s="262"/>
      <c r="M190" s="262"/>
      <c r="N190" s="262"/>
      <c r="O190" s="262"/>
      <c r="P190" s="262"/>
      <c r="Q190" s="262"/>
      <c r="R190" s="262"/>
      <c r="S190" s="262"/>
      <c r="T190" s="262"/>
      <c r="U190" s="262"/>
      <c r="V190" s="262"/>
      <c r="W190" s="262"/>
      <c r="X190" s="262"/>
      <c r="Y190" s="262"/>
      <c r="Z190" s="262"/>
      <c r="AA190" s="262"/>
      <c r="AB190" s="262"/>
    </row>
    <row r="191" spans="1:28" s="5" customFormat="1">
      <c r="A191" s="262"/>
      <c r="B191" s="262"/>
      <c r="C191" s="262"/>
      <c r="D191" s="262"/>
      <c r="E191" s="262"/>
      <c r="F191" s="262"/>
      <c r="G191" s="262"/>
      <c r="H191" s="262"/>
      <c r="I191" s="262"/>
      <c r="J191" s="262"/>
      <c r="K191" s="262"/>
      <c r="L191" s="262"/>
      <c r="M191" s="262"/>
      <c r="N191" s="262"/>
      <c r="O191" s="262"/>
      <c r="P191" s="262"/>
      <c r="Q191" s="262"/>
      <c r="R191" s="262"/>
      <c r="S191" s="262"/>
      <c r="T191" s="262"/>
      <c r="U191" s="262"/>
      <c r="V191" s="262"/>
      <c r="W191" s="262"/>
      <c r="X191" s="262"/>
      <c r="Y191" s="262"/>
      <c r="Z191" s="262"/>
      <c r="AA191" s="262"/>
      <c r="AB191" s="262"/>
    </row>
    <row r="192" spans="1:28" s="5" customFormat="1">
      <c r="A192" s="262"/>
      <c r="B192" s="262"/>
      <c r="C192" s="262"/>
      <c r="D192" s="262"/>
      <c r="E192" s="262"/>
      <c r="F192" s="262"/>
      <c r="G192" s="262"/>
      <c r="H192" s="262"/>
      <c r="I192" s="262"/>
      <c r="J192" s="262"/>
      <c r="K192" s="262"/>
      <c r="L192" s="262"/>
      <c r="M192" s="262"/>
      <c r="N192" s="262"/>
      <c r="O192" s="262"/>
      <c r="P192" s="262"/>
      <c r="Q192" s="262"/>
      <c r="R192" s="262"/>
      <c r="S192" s="262"/>
      <c r="T192" s="262"/>
      <c r="U192" s="262"/>
      <c r="V192" s="262"/>
      <c r="W192" s="262"/>
      <c r="X192" s="262"/>
      <c r="Y192" s="262"/>
      <c r="Z192" s="262"/>
      <c r="AA192" s="262"/>
      <c r="AB192" s="262"/>
    </row>
    <row r="193" spans="1:28" s="5" customFormat="1">
      <c r="A193" s="262"/>
      <c r="B193" s="262"/>
      <c r="C193" s="262"/>
      <c r="D193" s="262"/>
      <c r="E193" s="262"/>
      <c r="F193" s="262"/>
      <c r="G193" s="262"/>
      <c r="H193" s="262"/>
      <c r="I193" s="262"/>
      <c r="J193" s="262"/>
      <c r="K193" s="262"/>
      <c r="L193" s="262"/>
      <c r="M193" s="262"/>
      <c r="N193" s="262"/>
      <c r="O193" s="262"/>
      <c r="P193" s="262"/>
      <c r="Q193" s="262"/>
      <c r="R193" s="262"/>
      <c r="S193" s="262"/>
      <c r="T193" s="262"/>
      <c r="U193" s="262"/>
      <c r="V193" s="262"/>
      <c r="W193" s="262"/>
      <c r="X193" s="262"/>
      <c r="Y193" s="262"/>
      <c r="Z193" s="262"/>
      <c r="AA193" s="262"/>
      <c r="AB193" s="262"/>
    </row>
    <row r="194" spans="1:28" s="5" customFormat="1">
      <c r="A194" s="262"/>
      <c r="B194" s="262"/>
      <c r="C194" s="262"/>
      <c r="D194" s="262"/>
      <c r="E194" s="262"/>
      <c r="F194" s="262"/>
      <c r="G194" s="262"/>
      <c r="H194" s="262"/>
      <c r="I194" s="262"/>
      <c r="J194" s="262"/>
      <c r="K194" s="262"/>
      <c r="L194" s="262"/>
      <c r="M194" s="262"/>
      <c r="N194" s="262"/>
      <c r="O194" s="262"/>
      <c r="P194" s="262"/>
      <c r="Q194" s="262"/>
      <c r="R194" s="262"/>
      <c r="S194" s="262"/>
      <c r="T194" s="262"/>
      <c r="U194" s="262"/>
      <c r="V194" s="262"/>
      <c r="W194" s="262"/>
      <c r="X194" s="262"/>
      <c r="Y194" s="262"/>
      <c r="Z194" s="262"/>
      <c r="AA194" s="262"/>
      <c r="AB194" s="262"/>
    </row>
    <row r="195" spans="1:28" s="5" customFormat="1">
      <c r="A195" s="262"/>
      <c r="B195" s="262"/>
      <c r="C195" s="262"/>
      <c r="D195" s="262"/>
      <c r="E195" s="262"/>
      <c r="F195" s="262"/>
      <c r="G195" s="262"/>
      <c r="H195" s="262"/>
      <c r="I195" s="262"/>
      <c r="J195" s="262"/>
      <c r="K195" s="262"/>
      <c r="L195" s="262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2"/>
      <c r="Z195" s="262"/>
      <c r="AA195" s="262"/>
      <c r="AB195" s="262"/>
    </row>
    <row r="196" spans="1:28" s="5" customFormat="1">
      <c r="A196" s="262"/>
      <c r="B196" s="262"/>
      <c r="C196" s="262"/>
      <c r="D196" s="262"/>
      <c r="E196" s="262"/>
      <c r="F196" s="262"/>
      <c r="G196" s="262"/>
      <c r="H196" s="262"/>
      <c r="I196" s="262"/>
      <c r="J196" s="262"/>
      <c r="K196" s="262"/>
      <c r="L196" s="262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2"/>
      <c r="Z196" s="262"/>
      <c r="AA196" s="262"/>
      <c r="AB196" s="262"/>
    </row>
    <row r="197" spans="1:28" s="5" customFormat="1">
      <c r="A197" s="262"/>
      <c r="B197" s="262"/>
      <c r="C197" s="262"/>
      <c r="D197" s="262"/>
      <c r="E197" s="262"/>
      <c r="F197" s="262"/>
      <c r="G197" s="262"/>
      <c r="H197" s="262"/>
      <c r="I197" s="262"/>
      <c r="J197" s="262"/>
      <c r="K197" s="262"/>
      <c r="L197" s="262"/>
      <c r="M197" s="262"/>
      <c r="N197" s="262"/>
      <c r="O197" s="262"/>
      <c r="P197" s="262"/>
      <c r="Q197" s="262"/>
      <c r="R197" s="262"/>
      <c r="S197" s="262"/>
      <c r="T197" s="262"/>
      <c r="U197" s="262"/>
      <c r="V197" s="262"/>
      <c r="W197" s="262"/>
      <c r="X197" s="262"/>
      <c r="Y197" s="262"/>
      <c r="Z197" s="262"/>
      <c r="AA197" s="262"/>
      <c r="AB197" s="262"/>
    </row>
    <row r="198" spans="1:28" s="5" customFormat="1">
      <c r="A198" s="262"/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2"/>
      <c r="Z198" s="262"/>
      <c r="AA198" s="262"/>
      <c r="AB198" s="262"/>
    </row>
    <row r="199" spans="1:28" s="5" customFormat="1">
      <c r="A199" s="262"/>
      <c r="B199" s="262"/>
      <c r="C199" s="262"/>
      <c r="D199" s="262"/>
      <c r="E199" s="262"/>
      <c r="F199" s="262"/>
      <c r="G199" s="262"/>
      <c r="H199" s="262"/>
      <c r="I199" s="262"/>
      <c r="J199" s="262"/>
      <c r="K199" s="262"/>
      <c r="L199" s="262"/>
      <c r="M199" s="262"/>
      <c r="N199" s="262"/>
      <c r="O199" s="262"/>
      <c r="P199" s="262"/>
      <c r="Q199" s="262"/>
      <c r="R199" s="262"/>
      <c r="S199" s="262"/>
      <c r="T199" s="262"/>
      <c r="U199" s="262"/>
      <c r="V199" s="262"/>
      <c r="W199" s="262"/>
      <c r="X199" s="262"/>
      <c r="Y199" s="262"/>
      <c r="Z199" s="262"/>
      <c r="AA199" s="262"/>
      <c r="AB199" s="262"/>
    </row>
    <row r="200" spans="1:28" s="5" customFormat="1">
      <c r="A200" s="262"/>
      <c r="B200" s="262"/>
      <c r="C200" s="262"/>
      <c r="D200" s="262"/>
      <c r="E200" s="262"/>
      <c r="F200" s="262"/>
      <c r="G200" s="262"/>
      <c r="H200" s="262"/>
      <c r="I200" s="262"/>
      <c r="J200" s="262"/>
      <c r="K200" s="262"/>
      <c r="L200" s="262"/>
      <c r="M200" s="262"/>
      <c r="N200" s="262"/>
      <c r="O200" s="262"/>
      <c r="P200" s="262"/>
      <c r="Q200" s="262"/>
      <c r="R200" s="262"/>
      <c r="S200" s="262"/>
      <c r="T200" s="262"/>
      <c r="U200" s="262"/>
      <c r="V200" s="262"/>
      <c r="W200" s="262"/>
      <c r="X200" s="262"/>
      <c r="Y200" s="262"/>
      <c r="Z200" s="262"/>
      <c r="AA200" s="262"/>
      <c r="AB200" s="262"/>
    </row>
    <row r="201" spans="1:28" s="5" customFormat="1">
      <c r="A201" s="262"/>
      <c r="B201" s="262"/>
      <c r="C201" s="262"/>
      <c r="D201" s="262"/>
      <c r="E201" s="262"/>
      <c r="F201" s="262"/>
      <c r="G201" s="262"/>
      <c r="H201" s="262"/>
      <c r="I201" s="262"/>
      <c r="J201" s="262"/>
      <c r="K201" s="262"/>
      <c r="L201" s="262"/>
      <c r="M201" s="262"/>
      <c r="N201" s="262"/>
      <c r="O201" s="262"/>
      <c r="P201" s="262"/>
      <c r="Q201" s="262"/>
      <c r="R201" s="262"/>
      <c r="S201" s="262"/>
      <c r="T201" s="262"/>
      <c r="U201" s="262"/>
      <c r="V201" s="262"/>
      <c r="W201" s="262"/>
      <c r="X201" s="262"/>
      <c r="Y201" s="262"/>
      <c r="Z201" s="262"/>
      <c r="AA201" s="262"/>
      <c r="AB201" s="262"/>
    </row>
    <row r="202" spans="1:28" s="5" customFormat="1">
      <c r="A202" s="262"/>
      <c r="B202" s="262"/>
      <c r="C202" s="262"/>
      <c r="D202" s="262"/>
      <c r="E202" s="262"/>
      <c r="F202" s="262"/>
      <c r="G202" s="262"/>
      <c r="H202" s="262"/>
      <c r="I202" s="262"/>
      <c r="J202" s="262"/>
      <c r="K202" s="262"/>
      <c r="L202" s="262"/>
      <c r="M202" s="262"/>
      <c r="N202" s="262"/>
      <c r="O202" s="262"/>
      <c r="P202" s="262"/>
      <c r="Q202" s="262"/>
      <c r="R202" s="262"/>
      <c r="S202" s="262"/>
      <c r="T202" s="262"/>
      <c r="U202" s="262"/>
      <c r="V202" s="262"/>
      <c r="W202" s="262"/>
      <c r="X202" s="262"/>
      <c r="Y202" s="262"/>
      <c r="Z202" s="262"/>
      <c r="AA202" s="262"/>
      <c r="AB202" s="262"/>
    </row>
    <row r="203" spans="1:28" s="5" customFormat="1">
      <c r="A203" s="262"/>
      <c r="B203" s="262"/>
      <c r="C203" s="262"/>
      <c r="D203" s="262"/>
      <c r="E203" s="262"/>
      <c r="F203" s="262"/>
      <c r="G203" s="262"/>
      <c r="H203" s="262"/>
      <c r="I203" s="262"/>
      <c r="J203" s="262"/>
      <c r="K203" s="262"/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</row>
    <row r="204" spans="1:28" s="5" customFormat="1">
      <c r="A204" s="262"/>
      <c r="B204" s="262"/>
      <c r="C204" s="262"/>
      <c r="D204" s="262"/>
      <c r="E204" s="262"/>
      <c r="F204" s="262"/>
      <c r="G204" s="262"/>
      <c r="H204" s="262"/>
      <c r="I204" s="262"/>
      <c r="J204" s="262"/>
      <c r="K204" s="262"/>
      <c r="L204" s="262"/>
      <c r="M204" s="262"/>
      <c r="N204" s="262"/>
      <c r="O204" s="262"/>
      <c r="P204" s="262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</row>
    <row r="205" spans="1:28" s="5" customFormat="1">
      <c r="A205" s="262"/>
      <c r="B205" s="262"/>
      <c r="C205" s="262"/>
      <c r="D205" s="262"/>
      <c r="E205" s="262"/>
      <c r="F205" s="262"/>
      <c r="G205" s="262"/>
      <c r="H205" s="262"/>
      <c r="I205" s="262"/>
      <c r="J205" s="262"/>
      <c r="K205" s="262"/>
      <c r="L205" s="262"/>
      <c r="M205" s="262"/>
      <c r="N205" s="262"/>
      <c r="O205" s="262"/>
      <c r="P205" s="262"/>
      <c r="Q205" s="262"/>
      <c r="R205" s="262"/>
      <c r="S205" s="262"/>
      <c r="T205" s="262"/>
      <c r="U205" s="262"/>
      <c r="V205" s="262"/>
      <c r="W205" s="262"/>
      <c r="X205" s="262"/>
      <c r="Y205" s="262"/>
      <c r="Z205" s="262"/>
      <c r="AA205" s="262"/>
      <c r="AB205" s="262"/>
    </row>
    <row r="206" spans="1:28" s="5" customFormat="1">
      <c r="A206" s="262"/>
      <c r="B206" s="262"/>
      <c r="C206" s="262"/>
      <c r="D206" s="262"/>
      <c r="E206" s="262"/>
      <c r="F206" s="262"/>
      <c r="G206" s="262"/>
      <c r="H206" s="262"/>
      <c r="I206" s="262"/>
      <c r="J206" s="262"/>
      <c r="K206" s="262"/>
      <c r="L206" s="262"/>
      <c r="M206" s="262"/>
      <c r="N206" s="262"/>
      <c r="O206" s="262"/>
      <c r="P206" s="262"/>
      <c r="Q206" s="262"/>
      <c r="R206" s="262"/>
      <c r="S206" s="262"/>
      <c r="T206" s="262"/>
      <c r="U206" s="262"/>
      <c r="V206" s="262"/>
      <c r="W206" s="262"/>
      <c r="X206" s="262"/>
      <c r="Y206" s="262"/>
      <c r="Z206" s="262"/>
      <c r="AA206" s="262"/>
      <c r="AB206" s="262"/>
    </row>
    <row r="207" spans="1:28" s="5" customFormat="1">
      <c r="A207" s="262"/>
      <c r="B207" s="262"/>
      <c r="C207" s="262"/>
      <c r="D207" s="262"/>
      <c r="E207" s="262"/>
      <c r="F207" s="262"/>
      <c r="G207" s="262"/>
      <c r="H207" s="262"/>
      <c r="I207" s="262"/>
      <c r="J207" s="262"/>
      <c r="K207" s="262"/>
      <c r="L207" s="262"/>
      <c r="M207" s="262"/>
      <c r="N207" s="262"/>
      <c r="O207" s="262"/>
      <c r="P207" s="262"/>
      <c r="Q207" s="262"/>
      <c r="R207" s="262"/>
      <c r="S207" s="262"/>
      <c r="T207" s="262"/>
      <c r="U207" s="262"/>
      <c r="V207" s="262"/>
      <c r="W207" s="262"/>
      <c r="X207" s="262"/>
      <c r="Y207" s="262"/>
      <c r="Z207" s="262"/>
      <c r="AA207" s="262"/>
      <c r="AB207" s="262"/>
    </row>
    <row r="208" spans="1:28" s="5" customFormat="1">
      <c r="A208" s="262"/>
      <c r="B208" s="262"/>
      <c r="C208" s="262"/>
      <c r="D208" s="262"/>
      <c r="E208" s="262"/>
      <c r="F208" s="262"/>
      <c r="G208" s="262"/>
      <c r="H208" s="262"/>
      <c r="I208" s="262"/>
      <c r="J208" s="262"/>
      <c r="K208" s="262"/>
      <c r="L208" s="262"/>
      <c r="M208" s="262"/>
      <c r="N208" s="262"/>
      <c r="O208" s="262"/>
      <c r="P208" s="262"/>
      <c r="Q208" s="262"/>
      <c r="R208" s="262"/>
      <c r="S208" s="262"/>
      <c r="T208" s="262"/>
      <c r="U208" s="262"/>
      <c r="V208" s="262"/>
      <c r="W208" s="262"/>
      <c r="X208" s="262"/>
      <c r="Y208" s="262"/>
      <c r="Z208" s="262"/>
      <c r="AA208" s="262"/>
      <c r="AB208" s="262"/>
    </row>
    <row r="209" spans="1:28" s="5" customFormat="1">
      <c r="A209" s="262"/>
      <c r="B209" s="262"/>
      <c r="C209" s="262"/>
      <c r="D209" s="262"/>
      <c r="E209" s="262"/>
      <c r="F209" s="262"/>
      <c r="G209" s="262"/>
      <c r="H209" s="262"/>
      <c r="I209" s="262"/>
      <c r="J209" s="262"/>
      <c r="K209" s="262"/>
      <c r="L209" s="262"/>
      <c r="M209" s="262"/>
      <c r="N209" s="262"/>
      <c r="O209" s="262"/>
      <c r="P209" s="262"/>
      <c r="Q209" s="262"/>
      <c r="R209" s="262"/>
      <c r="S209" s="262"/>
      <c r="T209" s="262"/>
      <c r="U209" s="262"/>
      <c r="V209" s="262"/>
      <c r="W209" s="262"/>
      <c r="X209" s="262"/>
      <c r="Y209" s="262"/>
      <c r="Z209" s="262"/>
      <c r="AA209" s="262"/>
      <c r="AB209" s="262"/>
    </row>
    <row r="210" spans="1:28" s="5" customFormat="1">
      <c r="A210" s="262"/>
      <c r="B210" s="262"/>
      <c r="C210" s="262"/>
      <c r="D210" s="262"/>
      <c r="E210" s="262"/>
      <c r="F210" s="262"/>
      <c r="G210" s="262"/>
      <c r="H210" s="262"/>
      <c r="I210" s="262"/>
      <c r="J210" s="262"/>
      <c r="K210" s="262"/>
      <c r="L210" s="262"/>
      <c r="M210" s="262"/>
      <c r="N210" s="262"/>
      <c r="O210" s="262"/>
      <c r="P210" s="262"/>
      <c r="Q210" s="262"/>
      <c r="R210" s="262"/>
      <c r="S210" s="262"/>
      <c r="T210" s="262"/>
      <c r="U210" s="262"/>
      <c r="V210" s="262"/>
      <c r="W210" s="262"/>
      <c r="X210" s="262"/>
      <c r="Y210" s="262"/>
      <c r="Z210" s="262"/>
      <c r="AA210" s="262"/>
      <c r="AB210" s="262"/>
    </row>
    <row r="211" spans="1:28" s="5" customFormat="1">
      <c r="A211" s="262"/>
      <c r="B211" s="262"/>
      <c r="C211" s="262"/>
      <c r="D211" s="262"/>
      <c r="E211" s="262"/>
      <c r="F211" s="262"/>
      <c r="G211" s="262"/>
      <c r="H211" s="262"/>
      <c r="I211" s="262"/>
      <c r="J211" s="262"/>
      <c r="K211" s="262"/>
      <c r="L211" s="262"/>
      <c r="M211" s="262"/>
      <c r="N211" s="262"/>
      <c r="O211" s="262"/>
      <c r="P211" s="262"/>
      <c r="Q211" s="262"/>
      <c r="R211" s="262"/>
      <c r="S211" s="262"/>
      <c r="T211" s="262"/>
      <c r="U211" s="262"/>
      <c r="V211" s="262"/>
      <c r="W211" s="262"/>
      <c r="X211" s="262"/>
      <c r="Y211" s="262"/>
      <c r="Z211" s="262"/>
      <c r="AA211" s="262"/>
      <c r="AB211" s="262"/>
    </row>
    <row r="212" spans="1:28" s="5" customFormat="1">
      <c r="A212" s="262"/>
      <c r="B212" s="262"/>
      <c r="C212" s="262"/>
      <c r="D212" s="262"/>
      <c r="E212" s="262"/>
      <c r="F212" s="262"/>
      <c r="G212" s="262"/>
      <c r="H212" s="262"/>
      <c r="I212" s="262"/>
      <c r="J212" s="262"/>
      <c r="K212" s="262"/>
      <c r="L212" s="262"/>
      <c r="M212" s="262"/>
      <c r="N212" s="262"/>
      <c r="O212" s="262"/>
      <c r="P212" s="262"/>
      <c r="Q212" s="262"/>
      <c r="R212" s="262"/>
      <c r="S212" s="262"/>
      <c r="T212" s="262"/>
      <c r="U212" s="262"/>
      <c r="V212" s="262"/>
      <c r="W212" s="262"/>
      <c r="X212" s="262"/>
      <c r="Y212" s="262"/>
      <c r="Z212" s="262"/>
      <c r="AA212" s="262"/>
      <c r="AB212" s="262"/>
    </row>
    <row r="213" spans="1:28" s="5" customFormat="1">
      <c r="A213" s="262"/>
      <c r="B213" s="262"/>
      <c r="C213" s="262"/>
      <c r="D213" s="262"/>
      <c r="E213" s="262"/>
      <c r="F213" s="262"/>
      <c r="G213" s="262"/>
      <c r="H213" s="262"/>
      <c r="I213" s="262"/>
      <c r="J213" s="262"/>
      <c r="K213" s="262"/>
      <c r="L213" s="262"/>
      <c r="M213" s="262"/>
      <c r="N213" s="262"/>
      <c r="O213" s="262"/>
      <c r="P213" s="262"/>
      <c r="Q213" s="262"/>
      <c r="R213" s="262"/>
      <c r="S213" s="262"/>
      <c r="T213" s="262"/>
      <c r="U213" s="262"/>
      <c r="V213" s="262"/>
      <c r="W213" s="262"/>
      <c r="X213" s="262"/>
      <c r="Y213" s="262"/>
      <c r="Z213" s="262"/>
      <c r="AA213" s="262"/>
      <c r="AB213" s="262"/>
    </row>
    <row r="214" spans="1:28" s="5" customFormat="1">
      <c r="A214" s="262"/>
      <c r="B214" s="262"/>
      <c r="C214" s="262"/>
      <c r="D214" s="262"/>
      <c r="E214" s="262"/>
      <c r="F214" s="262"/>
      <c r="G214" s="262"/>
      <c r="H214" s="262"/>
      <c r="I214" s="262"/>
      <c r="J214" s="262"/>
      <c r="K214" s="262"/>
      <c r="L214" s="262"/>
      <c r="M214" s="262"/>
      <c r="N214" s="262"/>
      <c r="O214" s="262"/>
      <c r="P214" s="262"/>
      <c r="Q214" s="262"/>
      <c r="R214" s="262"/>
      <c r="S214" s="262"/>
      <c r="T214" s="262"/>
      <c r="U214" s="262"/>
      <c r="V214" s="262"/>
      <c r="W214" s="262"/>
      <c r="X214" s="262"/>
      <c r="Y214" s="262"/>
      <c r="Z214" s="262"/>
      <c r="AA214" s="262"/>
      <c r="AB214" s="262"/>
    </row>
    <row r="215" spans="1:28" s="5" customFormat="1">
      <c r="A215" s="262"/>
      <c r="B215" s="262"/>
      <c r="C215" s="262"/>
      <c r="D215" s="262"/>
      <c r="E215" s="262"/>
      <c r="F215" s="262"/>
      <c r="G215" s="262"/>
      <c r="H215" s="262"/>
      <c r="I215" s="262"/>
      <c r="J215" s="262"/>
      <c r="K215" s="262"/>
      <c r="L215" s="262"/>
      <c r="M215" s="262"/>
      <c r="N215" s="262"/>
      <c r="O215" s="262"/>
      <c r="P215" s="262"/>
      <c r="Q215" s="262"/>
      <c r="R215" s="262"/>
      <c r="S215" s="262"/>
      <c r="T215" s="262"/>
      <c r="U215" s="262"/>
      <c r="V215" s="262"/>
      <c r="W215" s="262"/>
      <c r="X215" s="262"/>
      <c r="Y215" s="262"/>
      <c r="Z215" s="262"/>
      <c r="AA215" s="262"/>
      <c r="AB215" s="262"/>
    </row>
    <row r="216" spans="1:28" s="5" customFormat="1">
      <c r="A216" s="262"/>
      <c r="B216" s="262"/>
      <c r="C216" s="262"/>
      <c r="D216" s="262"/>
      <c r="E216" s="262"/>
      <c r="F216" s="262"/>
      <c r="G216" s="262"/>
      <c r="H216" s="262"/>
      <c r="I216" s="262"/>
      <c r="J216" s="262"/>
      <c r="K216" s="262"/>
      <c r="L216" s="262"/>
      <c r="M216" s="262"/>
      <c r="N216" s="262"/>
      <c r="O216" s="262"/>
      <c r="P216" s="262"/>
      <c r="Q216" s="262"/>
      <c r="R216" s="262"/>
      <c r="S216" s="262"/>
      <c r="T216" s="262"/>
      <c r="U216" s="262"/>
      <c r="V216" s="262"/>
      <c r="W216" s="262"/>
      <c r="X216" s="262"/>
      <c r="Y216" s="262"/>
      <c r="Z216" s="262"/>
      <c r="AA216" s="262"/>
      <c r="AB216" s="262"/>
    </row>
    <row r="217" spans="1:28" s="5" customFormat="1">
      <c r="A217" s="262"/>
      <c r="B217" s="262"/>
      <c r="C217" s="262"/>
      <c r="D217" s="262"/>
      <c r="E217" s="262"/>
      <c r="F217" s="262"/>
      <c r="G217" s="262"/>
      <c r="H217" s="262"/>
      <c r="I217" s="262"/>
      <c r="J217" s="262"/>
      <c r="K217" s="262"/>
      <c r="L217" s="262"/>
      <c r="M217" s="262"/>
      <c r="N217" s="262"/>
      <c r="O217" s="262"/>
      <c r="P217" s="262"/>
      <c r="Q217" s="262"/>
      <c r="R217" s="262"/>
      <c r="S217" s="262"/>
      <c r="T217" s="262"/>
      <c r="U217" s="262"/>
      <c r="V217" s="262"/>
      <c r="W217" s="262"/>
      <c r="X217" s="262"/>
      <c r="Y217" s="262"/>
      <c r="Z217" s="262"/>
      <c r="AA217" s="262"/>
      <c r="AB217" s="262"/>
    </row>
    <row r="218" spans="1:28" s="5" customFormat="1">
      <c r="A218" s="262"/>
      <c r="B218" s="262"/>
      <c r="C218" s="262"/>
      <c r="D218" s="262"/>
      <c r="E218" s="262"/>
      <c r="F218" s="262"/>
      <c r="G218" s="262"/>
      <c r="H218" s="262"/>
      <c r="I218" s="262"/>
      <c r="J218" s="262"/>
      <c r="K218" s="262"/>
      <c r="L218" s="262"/>
      <c r="M218" s="262"/>
      <c r="N218" s="262"/>
      <c r="O218" s="262"/>
      <c r="P218" s="262"/>
      <c r="Q218" s="262"/>
      <c r="R218" s="262"/>
      <c r="S218" s="262"/>
      <c r="T218" s="262"/>
      <c r="U218" s="262"/>
      <c r="V218" s="262"/>
      <c r="W218" s="262"/>
      <c r="X218" s="262"/>
      <c r="Y218" s="262"/>
      <c r="Z218" s="262"/>
      <c r="AA218" s="262"/>
      <c r="AB218" s="262"/>
    </row>
    <row r="219" spans="1:28" s="5" customFormat="1">
      <c r="A219" s="262"/>
      <c r="B219" s="262"/>
      <c r="C219" s="262"/>
      <c r="D219" s="262"/>
      <c r="E219" s="262"/>
      <c r="F219" s="262"/>
      <c r="G219" s="262"/>
      <c r="H219" s="262"/>
      <c r="I219" s="262"/>
      <c r="J219" s="262"/>
      <c r="K219" s="262"/>
      <c r="L219" s="262"/>
      <c r="M219" s="262"/>
      <c r="N219" s="262"/>
      <c r="O219" s="262"/>
      <c r="P219" s="262"/>
      <c r="Q219" s="262"/>
      <c r="R219" s="262"/>
      <c r="S219" s="262"/>
      <c r="T219" s="262"/>
      <c r="U219" s="262"/>
      <c r="V219" s="262"/>
      <c r="W219" s="262"/>
      <c r="X219" s="262"/>
      <c r="Y219" s="262"/>
      <c r="Z219" s="262"/>
      <c r="AA219" s="262"/>
      <c r="AB219" s="262"/>
    </row>
    <row r="220" spans="1:28" s="5" customFormat="1">
      <c r="A220" s="262"/>
      <c r="B220" s="262"/>
      <c r="C220" s="262"/>
      <c r="D220" s="262"/>
      <c r="E220" s="262"/>
      <c r="F220" s="262"/>
      <c r="G220" s="262"/>
      <c r="H220" s="262"/>
      <c r="I220" s="262"/>
      <c r="J220" s="262"/>
      <c r="K220" s="262"/>
      <c r="L220" s="262"/>
      <c r="M220" s="262"/>
      <c r="N220" s="262"/>
      <c r="O220" s="262"/>
      <c r="P220" s="262"/>
      <c r="Q220" s="262"/>
      <c r="R220" s="262"/>
      <c r="S220" s="262"/>
      <c r="T220" s="262"/>
      <c r="U220" s="262"/>
      <c r="V220" s="262"/>
      <c r="W220" s="262"/>
      <c r="X220" s="262"/>
      <c r="Y220" s="262"/>
      <c r="Z220" s="262"/>
      <c r="AA220" s="262"/>
      <c r="AB220" s="262"/>
    </row>
    <row r="221" spans="1:28" s="5" customFormat="1">
      <c r="A221" s="262"/>
      <c r="B221" s="262"/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</row>
    <row r="222" spans="1:28" s="5" customFormat="1">
      <c r="A222" s="262"/>
      <c r="B222" s="262"/>
      <c r="C222" s="262"/>
      <c r="D222" s="262"/>
      <c r="E222" s="262"/>
      <c r="F222" s="262"/>
      <c r="G222" s="262"/>
      <c r="H222" s="262"/>
      <c r="I222" s="262"/>
      <c r="J222" s="262"/>
      <c r="K222" s="262"/>
      <c r="L222" s="262"/>
      <c r="M222" s="262"/>
      <c r="N222" s="262"/>
      <c r="O222" s="262"/>
      <c r="P222" s="262"/>
      <c r="Q222" s="262"/>
      <c r="R222" s="262"/>
      <c r="S222" s="262"/>
      <c r="T222" s="262"/>
      <c r="U222" s="262"/>
      <c r="V222" s="262"/>
      <c r="W222" s="262"/>
      <c r="X222" s="262"/>
      <c r="Y222" s="262"/>
      <c r="Z222" s="262"/>
      <c r="AA222" s="262"/>
      <c r="AB222" s="262"/>
    </row>
    <row r="223" spans="1:28" s="5" customFormat="1">
      <c r="A223" s="262"/>
      <c r="B223" s="262"/>
      <c r="C223" s="262"/>
      <c r="D223" s="262"/>
      <c r="E223" s="262"/>
      <c r="F223" s="262"/>
      <c r="G223" s="262"/>
      <c r="H223" s="262"/>
      <c r="I223" s="262"/>
      <c r="J223" s="262"/>
      <c r="K223" s="262"/>
      <c r="L223" s="262"/>
      <c r="M223" s="262"/>
      <c r="N223" s="262"/>
      <c r="O223" s="262"/>
      <c r="P223" s="262"/>
      <c r="Q223" s="262"/>
      <c r="R223" s="262"/>
      <c r="S223" s="262"/>
      <c r="T223" s="262"/>
      <c r="U223" s="262"/>
      <c r="V223" s="262"/>
      <c r="W223" s="262"/>
      <c r="X223" s="262"/>
      <c r="Y223" s="262"/>
      <c r="Z223" s="262"/>
      <c r="AA223" s="262"/>
      <c r="AB223" s="262"/>
    </row>
    <row r="224" spans="1:28" s="5" customFormat="1">
      <c r="A224" s="262"/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262"/>
      <c r="AA224" s="262"/>
      <c r="AB224" s="262"/>
    </row>
    <row r="225" spans="1:28" s="5" customFormat="1">
      <c r="A225" s="262"/>
      <c r="B225" s="262"/>
      <c r="C225" s="262"/>
      <c r="D225" s="262"/>
      <c r="E225" s="262"/>
      <c r="F225" s="262"/>
      <c r="G225" s="262"/>
      <c r="H225" s="262"/>
      <c r="I225" s="262"/>
      <c r="J225" s="262"/>
      <c r="K225" s="262"/>
      <c r="L225" s="262"/>
      <c r="M225" s="262"/>
      <c r="N225" s="262"/>
      <c r="O225" s="262"/>
      <c r="P225" s="262"/>
      <c r="Q225" s="262"/>
      <c r="R225" s="262"/>
      <c r="S225" s="262"/>
      <c r="T225" s="262"/>
      <c r="U225" s="262"/>
      <c r="V225" s="262"/>
      <c r="W225" s="262"/>
      <c r="X225" s="262"/>
      <c r="Y225" s="262"/>
      <c r="Z225" s="262"/>
      <c r="AA225" s="262"/>
      <c r="AB225" s="262"/>
    </row>
    <row r="226" spans="1:28" s="5" customFormat="1">
      <c r="A226" s="262"/>
      <c r="B226" s="262"/>
      <c r="C226" s="262"/>
      <c r="D226" s="262"/>
      <c r="E226" s="262"/>
      <c r="F226" s="262"/>
      <c r="G226" s="262"/>
      <c r="H226" s="262"/>
      <c r="I226" s="262"/>
      <c r="J226" s="262"/>
      <c r="K226" s="262"/>
      <c r="L226" s="262"/>
      <c r="M226" s="262"/>
      <c r="N226" s="262"/>
      <c r="O226" s="262"/>
      <c r="P226" s="262"/>
      <c r="Q226" s="262"/>
      <c r="R226" s="262"/>
      <c r="S226" s="262"/>
      <c r="T226" s="262"/>
      <c r="U226" s="262"/>
      <c r="V226" s="262"/>
      <c r="W226" s="262"/>
      <c r="X226" s="262"/>
      <c r="Y226" s="262"/>
      <c r="Z226" s="262"/>
      <c r="AA226" s="262"/>
      <c r="AB226" s="262"/>
    </row>
    <row r="227" spans="1:28" s="5" customFormat="1">
      <c r="A227" s="262"/>
      <c r="B227" s="262"/>
      <c r="C227" s="262"/>
      <c r="D227" s="262"/>
      <c r="E227" s="262"/>
      <c r="F227" s="262"/>
      <c r="G227" s="262"/>
      <c r="H227" s="262"/>
      <c r="I227" s="262"/>
      <c r="J227" s="262"/>
      <c r="K227" s="262"/>
      <c r="L227" s="262"/>
      <c r="M227" s="262"/>
      <c r="N227" s="262"/>
      <c r="O227" s="262"/>
      <c r="P227" s="262"/>
      <c r="Q227" s="262"/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</row>
    <row r="228" spans="1:28" s="5" customFormat="1">
      <c r="A228" s="262"/>
      <c r="B228" s="262"/>
      <c r="C228" s="262"/>
      <c r="D228" s="262"/>
      <c r="E228" s="262"/>
      <c r="F228" s="262"/>
      <c r="G228" s="262"/>
      <c r="H228" s="262"/>
      <c r="I228" s="262"/>
      <c r="J228" s="262"/>
      <c r="K228" s="262"/>
      <c r="L228" s="262"/>
      <c r="M228" s="262"/>
      <c r="N228" s="262"/>
      <c r="O228" s="262"/>
      <c r="P228" s="262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A228" s="262"/>
      <c r="AB228" s="262"/>
    </row>
    <row r="229" spans="1:28" s="5" customFormat="1">
      <c r="A229" s="262"/>
      <c r="B229" s="262"/>
      <c r="C229" s="262"/>
      <c r="D229" s="262"/>
      <c r="E229" s="262"/>
      <c r="F229" s="262"/>
      <c r="G229" s="262"/>
      <c r="H229" s="262"/>
      <c r="I229" s="262"/>
      <c r="J229" s="262"/>
      <c r="K229" s="262"/>
      <c r="L229" s="262"/>
      <c r="M229" s="262"/>
      <c r="N229" s="262"/>
      <c r="O229" s="262"/>
      <c r="P229" s="262"/>
      <c r="Q229" s="262"/>
      <c r="R229" s="262"/>
      <c r="S229" s="262"/>
      <c r="T229" s="262"/>
      <c r="U229" s="262"/>
      <c r="V229" s="262"/>
      <c r="W229" s="262"/>
      <c r="X229" s="262"/>
      <c r="Y229" s="262"/>
      <c r="Z229" s="262"/>
      <c r="AA229" s="262"/>
      <c r="AB229" s="262"/>
    </row>
    <row r="230" spans="1:28" s="5" customFormat="1">
      <c r="A230" s="262"/>
      <c r="B230" s="262"/>
      <c r="C230" s="262"/>
      <c r="D230" s="262"/>
      <c r="E230" s="262"/>
      <c r="F230" s="262"/>
      <c r="G230" s="262"/>
      <c r="H230" s="262"/>
      <c r="I230" s="262"/>
      <c r="J230" s="262"/>
      <c r="K230" s="262"/>
      <c r="L230" s="262"/>
      <c r="M230" s="262"/>
      <c r="N230" s="262"/>
      <c r="O230" s="262"/>
      <c r="P230" s="262"/>
      <c r="Q230" s="262"/>
      <c r="R230" s="262"/>
      <c r="S230" s="262"/>
      <c r="T230" s="262"/>
      <c r="U230" s="262"/>
      <c r="V230" s="262"/>
      <c r="W230" s="262"/>
      <c r="X230" s="262"/>
      <c r="Y230" s="262"/>
      <c r="Z230" s="262"/>
      <c r="AA230" s="262"/>
      <c r="AB230" s="262"/>
    </row>
    <row r="231" spans="1:28" s="5" customFormat="1">
      <c r="A231" s="262"/>
      <c r="B231" s="262"/>
      <c r="C231" s="262"/>
      <c r="D231" s="262"/>
      <c r="E231" s="262"/>
      <c r="F231" s="262"/>
      <c r="G231" s="262"/>
      <c r="H231" s="262"/>
      <c r="I231" s="262"/>
      <c r="J231" s="262"/>
      <c r="K231" s="262"/>
      <c r="L231" s="262"/>
      <c r="M231" s="262"/>
      <c r="N231" s="262"/>
      <c r="O231" s="262"/>
      <c r="P231" s="262"/>
      <c r="Q231" s="262"/>
      <c r="R231" s="262"/>
      <c r="S231" s="262"/>
      <c r="T231" s="262"/>
      <c r="U231" s="262"/>
      <c r="V231" s="262"/>
      <c r="W231" s="262"/>
      <c r="X231" s="262"/>
      <c r="Y231" s="262"/>
      <c r="Z231" s="262"/>
      <c r="AA231" s="262"/>
      <c r="AB231" s="262"/>
    </row>
    <row r="232" spans="1:28" s="5" customFormat="1">
      <c r="A232" s="262"/>
      <c r="B232" s="262"/>
      <c r="C232" s="262"/>
      <c r="D232" s="262"/>
      <c r="E232" s="262"/>
      <c r="F232" s="262"/>
      <c r="G232" s="262"/>
      <c r="H232" s="262"/>
      <c r="I232" s="262"/>
      <c r="J232" s="262"/>
      <c r="K232" s="262"/>
      <c r="L232" s="262"/>
      <c r="M232" s="262"/>
      <c r="N232" s="262"/>
      <c r="O232" s="262"/>
      <c r="P232" s="262"/>
      <c r="Q232" s="262"/>
      <c r="R232" s="262"/>
      <c r="S232" s="262"/>
      <c r="T232" s="262"/>
      <c r="U232" s="262"/>
      <c r="V232" s="262"/>
      <c r="W232" s="262"/>
      <c r="X232" s="262"/>
      <c r="Y232" s="262"/>
      <c r="Z232" s="262"/>
      <c r="AA232" s="262"/>
      <c r="AB232" s="262"/>
    </row>
    <row r="233" spans="1:28" s="5" customFormat="1">
      <c r="A233" s="262"/>
      <c r="B233" s="262"/>
      <c r="C233" s="262"/>
      <c r="D233" s="262"/>
      <c r="E233" s="262"/>
      <c r="F233" s="262"/>
      <c r="G233" s="262"/>
      <c r="H233" s="262"/>
      <c r="I233" s="262"/>
      <c r="J233" s="262"/>
      <c r="K233" s="262"/>
      <c r="L233" s="262"/>
      <c r="M233" s="262"/>
      <c r="N233" s="262"/>
      <c r="O233" s="262"/>
      <c r="P233" s="262"/>
      <c r="Q233" s="262"/>
      <c r="R233" s="262"/>
      <c r="S233" s="262"/>
      <c r="T233" s="262"/>
      <c r="U233" s="262"/>
      <c r="V233" s="262"/>
      <c r="W233" s="262"/>
      <c r="X233" s="262"/>
      <c r="Y233" s="262"/>
      <c r="Z233" s="262"/>
      <c r="AA233" s="262"/>
      <c r="AB233" s="262"/>
    </row>
    <row r="234" spans="1:28" s="5" customFormat="1">
      <c r="A234" s="262"/>
      <c r="B234" s="262"/>
      <c r="C234" s="262"/>
      <c r="D234" s="262"/>
      <c r="E234" s="262"/>
      <c r="F234" s="262"/>
      <c r="G234" s="262"/>
      <c r="H234" s="262"/>
      <c r="I234" s="262"/>
      <c r="J234" s="262"/>
      <c r="K234" s="262"/>
      <c r="L234" s="262"/>
      <c r="M234" s="262"/>
      <c r="N234" s="262"/>
      <c r="O234" s="262"/>
      <c r="P234" s="262"/>
      <c r="Q234" s="262"/>
      <c r="R234" s="262"/>
      <c r="S234" s="262"/>
      <c r="T234" s="262"/>
      <c r="U234" s="262"/>
      <c r="V234" s="262"/>
      <c r="W234" s="262"/>
      <c r="X234" s="262"/>
      <c r="Y234" s="262"/>
      <c r="Z234" s="262"/>
      <c r="AA234" s="262"/>
      <c r="AB234" s="262"/>
    </row>
    <row r="235" spans="1:28" s="5" customFormat="1">
      <c r="A235" s="262"/>
      <c r="B235" s="262"/>
      <c r="C235" s="262"/>
      <c r="D235" s="262"/>
      <c r="E235" s="262"/>
      <c r="F235" s="262"/>
      <c r="G235" s="262"/>
      <c r="H235" s="262"/>
      <c r="I235" s="262"/>
      <c r="J235" s="262"/>
      <c r="K235" s="262"/>
      <c r="L235" s="262"/>
      <c r="M235" s="262"/>
      <c r="N235" s="262"/>
      <c r="O235" s="262"/>
      <c r="P235" s="262"/>
      <c r="Q235" s="262"/>
      <c r="R235" s="262"/>
      <c r="S235" s="262"/>
      <c r="T235" s="262"/>
      <c r="U235" s="262"/>
      <c r="V235" s="262"/>
      <c r="W235" s="262"/>
      <c r="X235" s="262"/>
      <c r="Y235" s="262"/>
      <c r="Z235" s="262"/>
      <c r="AA235" s="262"/>
      <c r="AB235" s="262"/>
    </row>
    <row r="236" spans="1:28" s="5" customFormat="1">
      <c r="A236" s="262"/>
      <c r="B236" s="262"/>
      <c r="C236" s="262"/>
      <c r="D236" s="262"/>
      <c r="E236" s="262"/>
      <c r="F236" s="262"/>
      <c r="G236" s="262"/>
      <c r="H236" s="262"/>
      <c r="I236" s="262"/>
      <c r="J236" s="262"/>
      <c r="K236" s="262"/>
      <c r="L236" s="262"/>
      <c r="M236" s="262"/>
      <c r="N236" s="262"/>
      <c r="O236" s="262"/>
      <c r="P236" s="262"/>
      <c r="Q236" s="262"/>
      <c r="R236" s="262"/>
      <c r="S236" s="262"/>
      <c r="T236" s="262"/>
      <c r="U236" s="262"/>
      <c r="V236" s="262"/>
      <c r="W236" s="262"/>
      <c r="X236" s="262"/>
      <c r="Y236" s="262"/>
      <c r="Z236" s="262"/>
      <c r="AA236" s="262"/>
      <c r="AB236" s="262"/>
    </row>
    <row r="237" spans="1:28" s="5" customFormat="1">
      <c r="A237" s="262"/>
      <c r="B237" s="262"/>
      <c r="C237" s="262"/>
      <c r="D237" s="262"/>
      <c r="E237" s="262"/>
      <c r="F237" s="262"/>
      <c r="G237" s="262"/>
      <c r="H237" s="262"/>
      <c r="I237" s="262"/>
      <c r="J237" s="262"/>
      <c r="K237" s="262"/>
      <c r="L237" s="262"/>
      <c r="M237" s="262"/>
      <c r="N237" s="262"/>
      <c r="O237" s="262"/>
      <c r="P237" s="262"/>
      <c r="Q237" s="262"/>
      <c r="R237" s="262"/>
      <c r="S237" s="262"/>
      <c r="T237" s="262"/>
      <c r="U237" s="262"/>
      <c r="V237" s="262"/>
      <c r="W237" s="262"/>
      <c r="X237" s="262"/>
      <c r="Y237" s="262"/>
      <c r="Z237" s="262"/>
      <c r="AA237" s="262"/>
      <c r="AB237" s="262"/>
    </row>
    <row r="238" spans="1:28" s="5" customFormat="1">
      <c r="A238" s="262"/>
      <c r="B238" s="262"/>
      <c r="C238" s="262"/>
      <c r="D238" s="262"/>
      <c r="E238" s="262"/>
      <c r="F238" s="262"/>
      <c r="G238" s="262"/>
      <c r="H238" s="262"/>
      <c r="I238" s="262"/>
      <c r="J238" s="262"/>
      <c r="K238" s="262"/>
      <c r="L238" s="262"/>
      <c r="M238" s="262"/>
      <c r="N238" s="262"/>
      <c r="O238" s="262"/>
      <c r="P238" s="262"/>
      <c r="Q238" s="262"/>
      <c r="R238" s="262"/>
      <c r="S238" s="262"/>
      <c r="T238" s="262"/>
      <c r="U238" s="262"/>
      <c r="V238" s="262"/>
      <c r="W238" s="262"/>
      <c r="X238" s="262"/>
      <c r="Y238" s="262"/>
      <c r="Z238" s="262"/>
      <c r="AA238" s="262"/>
      <c r="AB238" s="262"/>
    </row>
    <row r="239" spans="1:28" s="5" customFormat="1">
      <c r="A239" s="262"/>
      <c r="B239" s="262"/>
      <c r="C239" s="262"/>
      <c r="D239" s="262"/>
      <c r="E239" s="262"/>
      <c r="F239" s="262"/>
      <c r="G239" s="262"/>
      <c r="H239" s="262"/>
      <c r="I239" s="262"/>
      <c r="J239" s="262"/>
      <c r="K239" s="262"/>
      <c r="L239" s="262"/>
      <c r="M239" s="262"/>
      <c r="N239" s="262"/>
      <c r="O239" s="262"/>
      <c r="P239" s="262"/>
      <c r="Q239" s="262"/>
      <c r="R239" s="262"/>
      <c r="S239" s="262"/>
      <c r="T239" s="262"/>
      <c r="U239" s="262"/>
      <c r="V239" s="262"/>
      <c r="W239" s="262"/>
      <c r="X239" s="262"/>
      <c r="Y239" s="262"/>
      <c r="Z239" s="262"/>
      <c r="AA239" s="262"/>
      <c r="AB239" s="262"/>
    </row>
    <row r="240" spans="1:28" s="5" customFormat="1">
      <c r="A240" s="262"/>
      <c r="B240" s="262"/>
      <c r="C240" s="262"/>
      <c r="D240" s="262"/>
      <c r="E240" s="262"/>
      <c r="F240" s="262"/>
      <c r="G240" s="262"/>
      <c r="H240" s="262"/>
      <c r="I240" s="262"/>
      <c r="J240" s="262"/>
      <c r="K240" s="262"/>
      <c r="L240" s="262"/>
      <c r="M240" s="262"/>
      <c r="N240" s="262"/>
      <c r="O240" s="262"/>
      <c r="P240" s="262"/>
      <c r="Q240" s="262"/>
      <c r="R240" s="262"/>
      <c r="S240" s="262"/>
      <c r="T240" s="262"/>
      <c r="U240" s="262"/>
      <c r="V240" s="262"/>
      <c r="W240" s="262"/>
      <c r="X240" s="262"/>
      <c r="Y240" s="262"/>
      <c r="Z240" s="262"/>
      <c r="AA240" s="262"/>
      <c r="AB240" s="262"/>
    </row>
    <row r="241" spans="1:28" s="5" customFormat="1">
      <c r="A241" s="262"/>
      <c r="B241" s="262"/>
      <c r="C241" s="262"/>
      <c r="D241" s="262"/>
      <c r="E241" s="262"/>
      <c r="F241" s="262"/>
      <c r="G241" s="262"/>
      <c r="H241" s="262"/>
      <c r="I241" s="262"/>
      <c r="J241" s="262"/>
      <c r="K241" s="262"/>
      <c r="L241" s="262"/>
      <c r="M241" s="262"/>
      <c r="N241" s="262"/>
      <c r="O241" s="262"/>
      <c r="P241" s="262"/>
      <c r="Q241" s="262"/>
      <c r="R241" s="262"/>
      <c r="S241" s="262"/>
      <c r="T241" s="262"/>
      <c r="U241" s="262"/>
      <c r="V241" s="262"/>
      <c r="W241" s="262"/>
      <c r="X241" s="262"/>
      <c r="Y241" s="262"/>
      <c r="Z241" s="262"/>
      <c r="AA241" s="262"/>
      <c r="AB241" s="262"/>
    </row>
    <row r="242" spans="1:28" s="5" customFormat="1">
      <c r="A242" s="262"/>
      <c r="B242" s="262"/>
      <c r="C242" s="262"/>
      <c r="D242" s="262"/>
      <c r="E242" s="262"/>
      <c r="F242" s="262"/>
      <c r="G242" s="262"/>
      <c r="H242" s="262"/>
      <c r="I242" s="262"/>
      <c r="J242" s="262"/>
      <c r="K242" s="262"/>
      <c r="L242" s="262"/>
      <c r="M242" s="262"/>
      <c r="N242" s="262"/>
      <c r="O242" s="262"/>
      <c r="P242" s="262"/>
      <c r="Q242" s="262"/>
      <c r="R242" s="262"/>
      <c r="S242" s="262"/>
      <c r="T242" s="262"/>
      <c r="U242" s="262"/>
      <c r="V242" s="262"/>
      <c r="W242" s="262"/>
      <c r="X242" s="262"/>
      <c r="Y242" s="262"/>
      <c r="Z242" s="262"/>
      <c r="AA242" s="262"/>
      <c r="AB242" s="262"/>
    </row>
    <row r="243" spans="1:28" s="5" customFormat="1">
      <c r="A243" s="262"/>
      <c r="B243" s="262"/>
      <c r="C243" s="262"/>
      <c r="D243" s="262"/>
      <c r="E243" s="262"/>
      <c r="F243" s="262"/>
      <c r="G243" s="262"/>
      <c r="H243" s="262"/>
      <c r="I243" s="262"/>
      <c r="J243" s="262"/>
      <c r="K243" s="262"/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A243" s="262"/>
      <c r="AB243" s="262"/>
    </row>
    <row r="244" spans="1:28" s="5" customFormat="1">
      <c r="A244" s="262"/>
      <c r="B244" s="262"/>
      <c r="C244" s="262"/>
      <c r="D244" s="262"/>
      <c r="E244" s="262"/>
      <c r="F244" s="262"/>
      <c r="G244" s="262"/>
      <c r="H244" s="262"/>
      <c r="I244" s="262"/>
      <c r="J244" s="262"/>
      <c r="K244" s="262"/>
      <c r="L244" s="262"/>
      <c r="M244" s="262"/>
      <c r="N244" s="262"/>
      <c r="O244" s="262"/>
      <c r="P244" s="262"/>
      <c r="Q244" s="262"/>
      <c r="R244" s="262"/>
      <c r="S244" s="262"/>
      <c r="T244" s="262"/>
      <c r="U244" s="262"/>
      <c r="V244" s="262"/>
      <c r="W244" s="262"/>
      <c r="X244" s="262"/>
      <c r="Y244" s="262"/>
      <c r="Z244" s="262"/>
      <c r="AA244" s="262"/>
      <c r="AB244" s="262"/>
    </row>
    <row r="245" spans="1:28" s="5" customFormat="1">
      <c r="A245" s="262"/>
      <c r="B245" s="262"/>
      <c r="C245" s="262"/>
      <c r="D245" s="262"/>
      <c r="E245" s="262"/>
      <c r="F245" s="262"/>
      <c r="G245" s="262"/>
      <c r="H245" s="262"/>
      <c r="I245" s="262"/>
      <c r="J245" s="262"/>
      <c r="K245" s="262"/>
      <c r="L245" s="262"/>
      <c r="M245" s="262"/>
      <c r="N245" s="262"/>
      <c r="O245" s="262"/>
      <c r="P245" s="262"/>
      <c r="Q245" s="262"/>
      <c r="R245" s="262"/>
      <c r="S245" s="262"/>
      <c r="T245" s="262"/>
      <c r="U245" s="262"/>
      <c r="V245" s="262"/>
      <c r="W245" s="262"/>
      <c r="X245" s="262"/>
      <c r="Y245" s="262"/>
      <c r="Z245" s="262"/>
      <c r="AA245" s="262"/>
      <c r="AB245" s="262"/>
    </row>
    <row r="246" spans="1:28" s="5" customFormat="1">
      <c r="A246" s="262"/>
      <c r="B246" s="262"/>
      <c r="C246" s="262"/>
      <c r="D246" s="262"/>
      <c r="E246" s="262"/>
      <c r="F246" s="262"/>
      <c r="G246" s="262"/>
      <c r="H246" s="262"/>
      <c r="I246" s="262"/>
      <c r="J246" s="262"/>
      <c r="K246" s="262"/>
      <c r="L246" s="262"/>
      <c r="M246" s="262"/>
      <c r="N246" s="262"/>
      <c r="O246" s="262"/>
      <c r="P246" s="262"/>
      <c r="Q246" s="262"/>
      <c r="R246" s="262"/>
      <c r="S246" s="262"/>
      <c r="T246" s="262"/>
      <c r="U246" s="262"/>
      <c r="V246" s="262"/>
      <c r="W246" s="262"/>
      <c r="X246" s="262"/>
      <c r="Y246" s="262"/>
      <c r="Z246" s="262"/>
      <c r="AA246" s="262"/>
      <c r="AB246" s="262"/>
    </row>
    <row r="247" spans="1:28" s="5" customFormat="1">
      <c r="A247" s="262"/>
      <c r="B247" s="262"/>
      <c r="C247" s="262"/>
      <c r="D247" s="262"/>
      <c r="E247" s="262"/>
      <c r="F247" s="262"/>
      <c r="G247" s="262"/>
      <c r="H247" s="262"/>
      <c r="I247" s="262"/>
      <c r="J247" s="262"/>
      <c r="K247" s="262"/>
      <c r="L247" s="262"/>
      <c r="M247" s="262"/>
      <c r="N247" s="262"/>
      <c r="O247" s="262"/>
      <c r="P247" s="262"/>
      <c r="Q247" s="262"/>
      <c r="R247" s="262"/>
      <c r="S247" s="262"/>
      <c r="T247" s="262"/>
      <c r="U247" s="262"/>
      <c r="V247" s="262"/>
      <c r="W247" s="262"/>
      <c r="X247" s="262"/>
      <c r="Y247" s="262"/>
      <c r="Z247" s="262"/>
      <c r="AA247" s="262"/>
      <c r="AB247" s="262"/>
    </row>
    <row r="248" spans="1:28" s="5" customFormat="1">
      <c r="A248" s="262"/>
      <c r="B248" s="262"/>
      <c r="C248" s="262"/>
      <c r="D248" s="262"/>
      <c r="E248" s="262"/>
      <c r="F248" s="262"/>
      <c r="G248" s="262"/>
      <c r="H248" s="262"/>
      <c r="I248" s="262"/>
      <c r="J248" s="262"/>
      <c r="K248" s="262"/>
      <c r="L248" s="262"/>
      <c r="M248" s="262"/>
      <c r="N248" s="262"/>
      <c r="O248" s="262"/>
      <c r="P248" s="262"/>
      <c r="Q248" s="262"/>
      <c r="R248" s="262"/>
      <c r="S248" s="262"/>
      <c r="T248" s="262"/>
      <c r="U248" s="262"/>
      <c r="V248" s="262"/>
      <c r="W248" s="262"/>
      <c r="X248" s="262"/>
      <c r="Y248" s="262"/>
      <c r="Z248" s="262"/>
      <c r="AA248" s="262"/>
      <c r="AB248" s="262"/>
    </row>
    <row r="249" spans="1:28" s="5" customFormat="1">
      <c r="A249" s="262"/>
      <c r="B249" s="262"/>
      <c r="C249" s="262"/>
      <c r="D249" s="262"/>
      <c r="E249" s="262"/>
      <c r="F249" s="262"/>
      <c r="G249" s="262"/>
      <c r="H249" s="262"/>
      <c r="I249" s="262"/>
      <c r="J249" s="262"/>
      <c r="K249" s="262"/>
      <c r="L249" s="262"/>
      <c r="M249" s="262"/>
      <c r="N249" s="262"/>
      <c r="O249" s="262"/>
      <c r="P249" s="262"/>
      <c r="Q249" s="262"/>
      <c r="R249" s="262"/>
      <c r="S249" s="262"/>
      <c r="T249" s="262"/>
      <c r="U249" s="262"/>
      <c r="V249" s="262"/>
      <c r="W249" s="262"/>
      <c r="X249" s="262"/>
      <c r="Y249" s="262"/>
      <c r="Z249" s="262"/>
      <c r="AA249" s="262"/>
      <c r="AB249" s="262"/>
    </row>
    <row r="250" spans="1:28" s="5" customFormat="1">
      <c r="A250" s="262"/>
      <c r="B250" s="262"/>
      <c r="C250" s="262"/>
      <c r="D250" s="262"/>
      <c r="E250" s="262"/>
      <c r="F250" s="262"/>
      <c r="G250" s="262"/>
      <c r="H250" s="262"/>
      <c r="I250" s="262"/>
      <c r="J250" s="262"/>
      <c r="K250" s="262"/>
      <c r="L250" s="262"/>
      <c r="M250" s="262"/>
      <c r="N250" s="262"/>
      <c r="O250" s="262"/>
      <c r="P250" s="262"/>
      <c r="Q250" s="262"/>
      <c r="R250" s="262"/>
      <c r="S250" s="262"/>
      <c r="T250" s="262"/>
      <c r="U250" s="262"/>
      <c r="V250" s="262"/>
      <c r="W250" s="262"/>
      <c r="X250" s="262"/>
      <c r="Y250" s="262"/>
      <c r="Z250" s="262"/>
      <c r="AA250" s="262"/>
      <c r="AB250" s="262"/>
    </row>
    <row r="251" spans="1:28" s="5" customFormat="1">
      <c r="A251" s="262"/>
      <c r="B251" s="262"/>
      <c r="C251" s="262"/>
      <c r="D251" s="262"/>
      <c r="E251" s="262"/>
      <c r="F251" s="262"/>
      <c r="G251" s="262"/>
      <c r="H251" s="262"/>
      <c r="I251" s="262"/>
      <c r="J251" s="262"/>
      <c r="K251" s="262"/>
      <c r="L251" s="262"/>
      <c r="M251" s="262"/>
      <c r="N251" s="262"/>
      <c r="O251" s="262"/>
      <c r="P251" s="262"/>
      <c r="Q251" s="262"/>
      <c r="R251" s="262"/>
      <c r="S251" s="262"/>
      <c r="T251" s="262"/>
      <c r="U251" s="262"/>
      <c r="V251" s="262"/>
      <c r="W251" s="262"/>
      <c r="X251" s="262"/>
      <c r="Y251" s="262"/>
      <c r="Z251" s="262"/>
      <c r="AA251" s="262"/>
      <c r="AB251" s="262"/>
    </row>
    <row r="252" spans="1:28" s="5" customFormat="1">
      <c r="A252" s="262"/>
      <c r="B252" s="262"/>
      <c r="C252" s="262"/>
      <c r="D252" s="262"/>
      <c r="E252" s="262"/>
      <c r="F252" s="262"/>
      <c r="G252" s="262"/>
      <c r="H252" s="262"/>
      <c r="I252" s="262"/>
      <c r="J252" s="262"/>
      <c r="K252" s="262"/>
      <c r="L252" s="262"/>
      <c r="M252" s="262"/>
      <c r="N252" s="262"/>
      <c r="O252" s="262"/>
      <c r="P252" s="262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</row>
    <row r="253" spans="1:28" s="5" customFormat="1">
      <c r="A253" s="262"/>
      <c r="B253" s="262"/>
      <c r="C253" s="262"/>
      <c r="D253" s="262"/>
      <c r="E253" s="262"/>
      <c r="F253" s="262"/>
      <c r="G253" s="262"/>
      <c r="H253" s="262"/>
      <c r="I253" s="262"/>
      <c r="J253" s="262"/>
      <c r="K253" s="262"/>
      <c r="L253" s="262"/>
      <c r="M253" s="262"/>
      <c r="N253" s="262"/>
      <c r="O253" s="262"/>
      <c r="P253" s="262"/>
      <c r="Q253" s="262"/>
      <c r="R253" s="262"/>
      <c r="S253" s="262"/>
      <c r="T253" s="262"/>
      <c r="U253" s="262"/>
      <c r="V253" s="262"/>
      <c r="W253" s="262"/>
      <c r="X253" s="262"/>
      <c r="Y253" s="262"/>
      <c r="Z253" s="262"/>
      <c r="AA253" s="262"/>
      <c r="AB253" s="262"/>
    </row>
    <row r="254" spans="1:28" s="5" customFormat="1">
      <c r="A254" s="262"/>
      <c r="B254" s="262"/>
      <c r="C254" s="262"/>
      <c r="D254" s="262"/>
      <c r="E254" s="262"/>
      <c r="F254" s="262"/>
      <c r="G254" s="262"/>
      <c r="H254" s="262"/>
      <c r="I254" s="262"/>
      <c r="J254" s="262"/>
      <c r="K254" s="262"/>
      <c r="L254" s="262"/>
      <c r="M254" s="262"/>
      <c r="N254" s="262"/>
      <c r="O254" s="262"/>
      <c r="P254" s="262"/>
      <c r="Q254" s="262"/>
      <c r="R254" s="262"/>
      <c r="S254" s="262"/>
      <c r="T254" s="262"/>
      <c r="U254" s="262"/>
      <c r="V254" s="262"/>
      <c r="W254" s="262"/>
      <c r="X254" s="262"/>
      <c r="Y254" s="262"/>
      <c r="Z254" s="262"/>
      <c r="AA254" s="262"/>
      <c r="AB254" s="262"/>
    </row>
    <row r="255" spans="1:28" s="5" customFormat="1">
      <c r="A255" s="262"/>
      <c r="B255" s="262"/>
      <c r="C255" s="262"/>
      <c r="D255" s="262"/>
      <c r="E255" s="262"/>
      <c r="F255" s="262"/>
      <c r="G255" s="262"/>
      <c r="H255" s="262"/>
      <c r="I255" s="262"/>
      <c r="J255" s="262"/>
      <c r="K255" s="262"/>
      <c r="L255" s="262"/>
      <c r="M255" s="262"/>
      <c r="N255" s="262"/>
      <c r="O255" s="262"/>
      <c r="P255" s="262"/>
      <c r="Q255" s="262"/>
      <c r="R255" s="262"/>
      <c r="S255" s="262"/>
      <c r="T255" s="262"/>
      <c r="U255" s="262"/>
      <c r="V255" s="262"/>
      <c r="W255" s="262"/>
      <c r="X255" s="262"/>
      <c r="Y255" s="262"/>
      <c r="Z255" s="262"/>
      <c r="AA255" s="262"/>
      <c r="AB255" s="262"/>
    </row>
    <row r="256" spans="1:28" s="5" customFormat="1">
      <c r="A256" s="262"/>
      <c r="B256" s="262"/>
      <c r="C256" s="262"/>
      <c r="D256" s="262"/>
      <c r="E256" s="262"/>
      <c r="F256" s="262"/>
      <c r="G256" s="262"/>
      <c r="H256" s="262"/>
      <c r="I256" s="262"/>
      <c r="J256" s="262"/>
      <c r="K256" s="262"/>
      <c r="L256" s="262"/>
      <c r="M256" s="262"/>
      <c r="N256" s="262"/>
      <c r="O256" s="262"/>
      <c r="P256" s="262"/>
      <c r="Q256" s="262"/>
      <c r="R256" s="262"/>
      <c r="S256" s="262"/>
      <c r="T256" s="262"/>
      <c r="U256" s="262"/>
      <c r="V256" s="262"/>
      <c r="W256" s="262"/>
      <c r="X256" s="262"/>
      <c r="Y256" s="262"/>
      <c r="Z256" s="262"/>
      <c r="AA256" s="262"/>
      <c r="AB256" s="262"/>
    </row>
    <row r="257" spans="1:28" s="5" customFormat="1">
      <c r="A257" s="262"/>
      <c r="B257" s="262"/>
      <c r="C257" s="262"/>
      <c r="D257" s="262"/>
      <c r="E257" s="262"/>
      <c r="F257" s="262"/>
      <c r="G257" s="262"/>
      <c r="H257" s="262"/>
      <c r="I257" s="262"/>
      <c r="J257" s="262"/>
      <c r="K257" s="262"/>
      <c r="L257" s="262"/>
      <c r="M257" s="262"/>
      <c r="N257" s="262"/>
      <c r="O257" s="262"/>
      <c r="P257" s="262"/>
      <c r="Q257" s="262"/>
      <c r="R257" s="262"/>
      <c r="S257" s="262"/>
      <c r="T257" s="262"/>
      <c r="U257" s="262"/>
      <c r="V257" s="262"/>
      <c r="W257" s="262"/>
      <c r="X257" s="262"/>
      <c r="Y257" s="262"/>
      <c r="Z257" s="262"/>
      <c r="AA257" s="262"/>
      <c r="AB257" s="262"/>
    </row>
    <row r="258" spans="1:28" s="5" customFormat="1">
      <c r="A258" s="262"/>
      <c r="B258" s="262"/>
      <c r="C258" s="262"/>
      <c r="D258" s="262"/>
      <c r="E258" s="262"/>
      <c r="F258" s="262"/>
      <c r="G258" s="262"/>
      <c r="H258" s="262"/>
      <c r="I258" s="262"/>
      <c r="J258" s="262"/>
      <c r="K258" s="262"/>
      <c r="L258" s="262"/>
      <c r="M258" s="262"/>
      <c r="N258" s="262"/>
      <c r="O258" s="262"/>
      <c r="P258" s="262"/>
      <c r="Q258" s="262"/>
      <c r="R258" s="262"/>
      <c r="S258" s="262"/>
      <c r="T258" s="262"/>
      <c r="U258" s="262"/>
      <c r="V258" s="262"/>
      <c r="W258" s="262"/>
      <c r="X258" s="262"/>
      <c r="Y258" s="262"/>
      <c r="Z258" s="262"/>
      <c r="AA258" s="262"/>
      <c r="AB258" s="262"/>
    </row>
    <row r="259" spans="1:28" s="5" customFormat="1">
      <c r="A259" s="262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  <c r="M259" s="262"/>
      <c r="N259" s="262"/>
      <c r="O259" s="262"/>
      <c r="P259" s="262"/>
      <c r="Q259" s="262"/>
      <c r="R259" s="262"/>
      <c r="S259" s="262"/>
      <c r="T259" s="262"/>
      <c r="U259" s="262"/>
      <c r="V259" s="262"/>
      <c r="W259" s="262"/>
      <c r="X259" s="262"/>
      <c r="Y259" s="262"/>
      <c r="Z259" s="262"/>
      <c r="AA259" s="262"/>
      <c r="AB259" s="262"/>
    </row>
  </sheetData>
  <mergeCells count="9">
    <mergeCell ref="A32:B32"/>
    <mergeCell ref="A34:H34"/>
    <mergeCell ref="A35:H35"/>
    <mergeCell ref="A3:H3"/>
    <mergeCell ref="A4:H4"/>
    <mergeCell ref="A5:H5"/>
    <mergeCell ref="A7:A8"/>
    <mergeCell ref="B7:B8"/>
    <mergeCell ref="C7:H7"/>
  </mergeCells>
  <conditionalFormatting sqref="A4">
    <cfRule type="duplicateValues" dxfId="14" priority="1"/>
  </conditionalFormatting>
  <conditionalFormatting sqref="A5">
    <cfRule type="duplicateValues" dxfId="13" priority="2"/>
  </conditionalFormatting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5"/>
  <sheetViews>
    <sheetView zoomScale="80" zoomScaleNormal="80" workbookViewId="0">
      <selection activeCell="A3" sqref="A3:M3"/>
    </sheetView>
  </sheetViews>
  <sheetFormatPr baseColWidth="10" defaultRowHeight="15"/>
  <cols>
    <col min="1" max="2" width="11.42578125" style="189"/>
    <col min="3" max="3" width="48.28515625" style="189" customWidth="1"/>
    <col min="4" max="13" width="16.140625" style="189" customWidth="1"/>
    <col min="14" max="28" width="11.42578125" style="262"/>
    <col min="29" max="69" width="11.42578125" style="5"/>
  </cols>
  <sheetData>
    <row r="1" spans="1:69" s="215" customFormat="1" ht="59.25" customHeight="1">
      <c r="A1" s="213"/>
      <c r="B1" s="214"/>
      <c r="C1" s="214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</row>
    <row r="2" spans="1:69" s="215" customFormat="1" ht="3.75" customHeight="1">
      <c r="A2" s="213"/>
      <c r="B2" s="214"/>
      <c r="C2" s="214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</row>
    <row r="3" spans="1:69" s="4" customFormat="1" ht="28.5" customHeight="1">
      <c r="A3" s="216" t="s">
        <v>4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</row>
    <row r="4" spans="1:69" s="4" customFormat="1" ht="38.25" customHeight="1">
      <c r="A4" s="218" t="s">
        <v>161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</row>
    <row r="5" spans="1:69" s="4" customFormat="1" ht="19.899999999999999" customHeight="1">
      <c r="A5" s="219" t="s">
        <v>162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</row>
    <row r="6" spans="1:69" s="31" customFormat="1" ht="9" customHeigh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</row>
    <row r="7" spans="1:69" s="227" customFormat="1" ht="22.15" customHeight="1">
      <c r="A7" s="221" t="s">
        <v>163</v>
      </c>
      <c r="B7" s="222" t="s">
        <v>164</v>
      </c>
      <c r="C7" s="222"/>
      <c r="D7" s="223">
        <v>2019</v>
      </c>
      <c r="E7" s="223"/>
      <c r="F7" s="223"/>
      <c r="G7" s="223"/>
      <c r="H7" s="223"/>
      <c r="I7" s="224">
        <v>2020</v>
      </c>
      <c r="J7" s="223"/>
      <c r="K7" s="223"/>
      <c r="L7" s="223"/>
      <c r="M7" s="223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</row>
    <row r="8" spans="1:69" s="227" customFormat="1" ht="45" customHeight="1">
      <c r="A8" s="228"/>
      <c r="B8" s="229"/>
      <c r="C8" s="229"/>
      <c r="D8" s="230" t="s">
        <v>165</v>
      </c>
      <c r="E8" s="231" t="s">
        <v>166</v>
      </c>
      <c r="F8" s="231" t="s">
        <v>167</v>
      </c>
      <c r="G8" s="231" t="s">
        <v>168</v>
      </c>
      <c r="H8" s="231" t="s">
        <v>169</v>
      </c>
      <c r="I8" s="232" t="s">
        <v>165</v>
      </c>
      <c r="J8" s="231" t="s">
        <v>166</v>
      </c>
      <c r="K8" s="231" t="s">
        <v>167</v>
      </c>
      <c r="L8" s="231" t="s">
        <v>168</v>
      </c>
      <c r="M8" s="231" t="s">
        <v>169</v>
      </c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226"/>
    </row>
    <row r="9" spans="1:69" s="239" customFormat="1" ht="25.15" customHeight="1">
      <c r="A9" s="233" t="s">
        <v>170</v>
      </c>
      <c r="B9" s="233"/>
      <c r="C9" s="233"/>
      <c r="D9" s="234">
        <f t="shared" ref="D9:G9" si="0">SUM(D10:D16)</f>
        <v>7647.3037050000003</v>
      </c>
      <c r="E9" s="235">
        <f t="shared" si="0"/>
        <v>2340.2785160000003</v>
      </c>
      <c r="F9" s="235">
        <f t="shared" si="0"/>
        <v>3430.8540379999999</v>
      </c>
      <c r="G9" s="235">
        <f t="shared" si="0"/>
        <v>1119.2457140000001</v>
      </c>
      <c r="H9" s="235">
        <f>SUM(H10:H16)</f>
        <v>12299.190544999999</v>
      </c>
      <c r="I9" s="234">
        <f t="shared" ref="I9:M9" si="1">SUM(I10:I16)</f>
        <v>7272.292390999999</v>
      </c>
      <c r="J9" s="236">
        <f t="shared" si="1"/>
        <v>2062.4651840000001</v>
      </c>
      <c r="K9" s="236">
        <f t="shared" si="1"/>
        <v>3413.8699360000001</v>
      </c>
      <c r="L9" s="236">
        <f t="shared" si="1"/>
        <v>1088.4191739999999</v>
      </c>
      <c r="M9" s="236">
        <f t="shared" si="1"/>
        <v>11660.208337</v>
      </c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</row>
    <row r="10" spans="1:69" s="238" customFormat="1" ht="25.15" customHeight="1">
      <c r="A10" s="240">
        <v>10</v>
      </c>
      <c r="B10" s="241" t="s">
        <v>171</v>
      </c>
      <c r="C10" s="241"/>
      <c r="D10" s="242">
        <v>2282.164299</v>
      </c>
      <c r="E10" s="242">
        <v>69.033516000000006</v>
      </c>
      <c r="F10" s="242">
        <v>1712.574382</v>
      </c>
      <c r="G10" s="242">
        <v>688.87763700000005</v>
      </c>
      <c r="H10" s="242">
        <v>3374.8945600000002</v>
      </c>
      <c r="I10" s="242">
        <v>2311.899578</v>
      </c>
      <c r="J10" s="243">
        <v>73.224046000000001</v>
      </c>
      <c r="K10" s="243">
        <v>1745.176604</v>
      </c>
      <c r="L10" s="243">
        <v>693.08997299999999</v>
      </c>
      <c r="M10" s="243">
        <v>3437.210255</v>
      </c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</row>
    <row r="11" spans="1:69" s="248" customFormat="1" ht="25.15" customHeight="1">
      <c r="A11" s="244">
        <v>13</v>
      </c>
      <c r="B11" s="245" t="s">
        <v>172</v>
      </c>
      <c r="C11" s="245"/>
      <c r="D11" s="246">
        <v>532.97527600000001</v>
      </c>
      <c r="E11" s="246">
        <v>96.058612999999994</v>
      </c>
      <c r="F11" s="246">
        <v>47.985737999999998</v>
      </c>
      <c r="G11" s="246">
        <v>30.468505</v>
      </c>
      <c r="H11" s="246">
        <v>646.55112199999996</v>
      </c>
      <c r="I11" s="246">
        <v>425.394499</v>
      </c>
      <c r="J11" s="247">
        <v>83.012997999999996</v>
      </c>
      <c r="K11" s="247">
        <v>73.208927000000003</v>
      </c>
      <c r="L11" s="247">
        <v>58.682875000000003</v>
      </c>
      <c r="M11" s="247">
        <v>522.93354899999997</v>
      </c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8"/>
      <c r="AD11" s="238"/>
      <c r="AE11" s="238"/>
      <c r="AF11" s="238"/>
      <c r="AG11" s="238"/>
      <c r="AH11" s="238"/>
      <c r="AI11" s="238"/>
    </row>
    <row r="12" spans="1:69" s="238" customFormat="1" ht="25.15" customHeight="1">
      <c r="A12" s="240">
        <v>17</v>
      </c>
      <c r="B12" s="241" t="s">
        <v>173</v>
      </c>
      <c r="C12" s="241"/>
      <c r="D12" s="242">
        <v>896.80640500000004</v>
      </c>
      <c r="E12" s="242">
        <v>544.67849799999999</v>
      </c>
      <c r="F12" s="242">
        <v>76.778130000000004</v>
      </c>
      <c r="G12" s="242">
        <v>0</v>
      </c>
      <c r="H12" s="242">
        <v>1518.263033</v>
      </c>
      <c r="I12" s="242">
        <v>850.53959799999996</v>
      </c>
      <c r="J12" s="243">
        <v>486.52689900000001</v>
      </c>
      <c r="K12" s="243">
        <v>74.553445999999994</v>
      </c>
      <c r="L12" s="243">
        <v>0</v>
      </c>
      <c r="M12" s="243">
        <v>1411.6199429999999</v>
      </c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</row>
    <row r="13" spans="1:69" s="248" customFormat="1" ht="45.6" customHeight="1">
      <c r="A13" s="244">
        <v>19</v>
      </c>
      <c r="B13" s="249" t="s">
        <v>174</v>
      </c>
      <c r="C13" s="245"/>
      <c r="D13" s="246">
        <v>39.071187999999999</v>
      </c>
      <c r="E13" s="246">
        <v>616.51606500000003</v>
      </c>
      <c r="F13" s="246">
        <v>1161.46919</v>
      </c>
      <c r="G13" s="246">
        <v>246.80534800000001</v>
      </c>
      <c r="H13" s="246">
        <v>1570.2510950000001</v>
      </c>
      <c r="I13" s="246">
        <v>31.239778999999999</v>
      </c>
      <c r="J13" s="247">
        <v>507.99300399999998</v>
      </c>
      <c r="K13" s="247">
        <v>1037.9149560000001</v>
      </c>
      <c r="L13" s="247">
        <v>222.16569699999999</v>
      </c>
      <c r="M13" s="247">
        <v>1354.9820420000001</v>
      </c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8"/>
      <c r="AD13" s="238"/>
      <c r="AE13" s="238"/>
      <c r="AF13" s="238"/>
      <c r="AG13" s="238"/>
      <c r="AH13" s="238"/>
      <c r="AI13" s="238"/>
    </row>
    <row r="14" spans="1:69" s="238" customFormat="1" ht="25.15" customHeight="1">
      <c r="A14" s="240">
        <v>20</v>
      </c>
      <c r="B14" s="241" t="s">
        <v>175</v>
      </c>
      <c r="C14" s="241"/>
      <c r="D14" s="242">
        <v>1035.830361</v>
      </c>
      <c r="E14" s="242">
        <v>445.61680799999999</v>
      </c>
      <c r="F14" s="242">
        <v>341.93598900000001</v>
      </c>
      <c r="G14" s="242">
        <v>111.099389</v>
      </c>
      <c r="H14" s="242">
        <v>1712.2837689999999</v>
      </c>
      <c r="I14" s="242">
        <v>1016.285754</v>
      </c>
      <c r="J14" s="243">
        <v>340.469064</v>
      </c>
      <c r="K14" s="243">
        <v>401.08193599999998</v>
      </c>
      <c r="L14" s="243">
        <v>65.639751000000004</v>
      </c>
      <c r="M14" s="243">
        <v>1692.197003</v>
      </c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</row>
    <row r="15" spans="1:69" s="248" customFormat="1" ht="25.15" customHeight="1">
      <c r="A15" s="244">
        <v>22</v>
      </c>
      <c r="B15" s="245" t="s">
        <v>176</v>
      </c>
      <c r="C15" s="245"/>
      <c r="D15" s="246">
        <v>1232.024962</v>
      </c>
      <c r="E15" s="246">
        <v>49.975794999999998</v>
      </c>
      <c r="F15" s="246">
        <v>60.092826000000002</v>
      </c>
      <c r="G15" s="246">
        <v>1.1058999999999999E-2</v>
      </c>
      <c r="H15" s="246">
        <v>1342.0825239999999</v>
      </c>
      <c r="I15" s="246">
        <v>1155.676156</v>
      </c>
      <c r="J15" s="247">
        <v>50.806643999999999</v>
      </c>
      <c r="K15" s="247">
        <v>62.521498000000001</v>
      </c>
      <c r="L15" s="247">
        <v>2.8219999999999999E-2</v>
      </c>
      <c r="M15" s="247">
        <v>1268.9760779999999</v>
      </c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8"/>
      <c r="AD15" s="238"/>
      <c r="AE15" s="238"/>
      <c r="AF15" s="238"/>
      <c r="AG15" s="238"/>
      <c r="AH15" s="238"/>
      <c r="AI15" s="238"/>
    </row>
    <row r="16" spans="1:69" s="238" customFormat="1" ht="25.15" customHeight="1">
      <c r="A16" s="250">
        <v>23</v>
      </c>
      <c r="B16" s="251" t="s">
        <v>33</v>
      </c>
      <c r="C16" s="251"/>
      <c r="D16" s="252">
        <v>1628.431214</v>
      </c>
      <c r="E16" s="252">
        <v>518.39922100000001</v>
      </c>
      <c r="F16" s="252">
        <v>30.017783000000001</v>
      </c>
      <c r="G16" s="252">
        <v>41.983775999999999</v>
      </c>
      <c r="H16" s="252">
        <v>2134.8644420000001</v>
      </c>
      <c r="I16" s="252">
        <v>1481.2570270000001</v>
      </c>
      <c r="J16" s="252">
        <v>520.43252900000005</v>
      </c>
      <c r="K16" s="252">
        <v>19.412569000000001</v>
      </c>
      <c r="L16" s="252">
        <v>48.812657999999999</v>
      </c>
      <c r="M16" s="252">
        <v>1972.2894670000001</v>
      </c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</row>
    <row r="17" spans="1:69" s="255" customFormat="1" ht="9" customHeight="1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</row>
    <row r="18" spans="1:69" s="226" customFormat="1" ht="27.6" customHeight="1">
      <c r="A18" s="256" t="s">
        <v>177</v>
      </c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8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</row>
    <row r="19" spans="1:69" s="226" customFormat="1" ht="27.6" customHeight="1">
      <c r="A19" s="259" t="s">
        <v>178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1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</row>
    <row r="20" spans="1:69" s="226" customFormat="1" ht="27.6" customHeight="1">
      <c r="A20" s="259" t="s">
        <v>179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1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</row>
    <row r="21" spans="1:69" s="226" customFormat="1" ht="34.5" customHeight="1">
      <c r="A21" s="54" t="s">
        <v>180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</row>
    <row r="22" spans="1:69" s="226" customFormat="1" ht="12">
      <c r="A22" s="225"/>
      <c r="B22" s="225"/>
      <c r="C22" s="225"/>
      <c r="D22" s="225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</row>
    <row r="23" spans="1:69" s="5" customFormat="1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</row>
    <row r="24" spans="1:69" s="5" customFormat="1">
      <c r="A24" s="262"/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</row>
    <row r="25" spans="1:69" s="5" customFormat="1">
      <c r="A25" s="262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</row>
    <row r="26" spans="1:69" s="5" customFormat="1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</row>
    <row r="27" spans="1:69" s="5" customFormat="1">
      <c r="A27" s="262"/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</row>
    <row r="28" spans="1:69" s="5" customFormat="1">
      <c r="A28" s="262"/>
      <c r="B28" s="262"/>
      <c r="C28" s="262"/>
      <c r="D28" s="262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</row>
    <row r="29" spans="1:69" s="5" customFormat="1">
      <c r="A29" s="262"/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262"/>
    </row>
    <row r="30" spans="1:69" s="5" customFormat="1">
      <c r="A30" s="262"/>
      <c r="B30" s="262"/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262"/>
    </row>
    <row r="31" spans="1:69" s="5" customFormat="1">
      <c r="A31" s="262"/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</row>
    <row r="32" spans="1:69" s="5" customFormat="1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</row>
    <row r="33" spans="1:28" s="5" customFormat="1">
      <c r="A33" s="262"/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s="5" customFormat="1">
      <c r="A34" s="262"/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</row>
    <row r="35" spans="1:28" s="5" customFormat="1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</row>
    <row r="36" spans="1:28" s="5" customFormat="1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</row>
    <row r="37" spans="1:28" s="5" customFormat="1">
      <c r="A37" s="262"/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</row>
    <row r="38" spans="1:28" s="5" customFormat="1">
      <c r="A38" s="262"/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</row>
    <row r="39" spans="1:28" s="5" customFormat="1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</row>
    <row r="40" spans="1:28" s="5" customFormat="1">
      <c r="A40" s="262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</row>
    <row r="41" spans="1:28" s="5" customFormat="1">
      <c r="A41" s="262"/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</row>
    <row r="42" spans="1:28" s="5" customFormat="1">
      <c r="A42" s="262"/>
      <c r="B42" s="262"/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2"/>
      <c r="Z42" s="262"/>
      <c r="AA42" s="262"/>
      <c r="AB42" s="262"/>
    </row>
    <row r="43" spans="1:28" s="5" customFormat="1">
      <c r="A43" s="262"/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  <c r="R43" s="262"/>
      <c r="S43" s="262"/>
      <c r="T43" s="262"/>
      <c r="U43" s="262"/>
      <c r="V43" s="262"/>
      <c r="W43" s="262"/>
      <c r="X43" s="262"/>
      <c r="Y43" s="262"/>
      <c r="Z43" s="262"/>
      <c r="AA43" s="262"/>
      <c r="AB43" s="262"/>
    </row>
    <row r="44" spans="1:28" s="5" customFormat="1">
      <c r="A44" s="262"/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2"/>
      <c r="AB44" s="262"/>
    </row>
    <row r="45" spans="1:28" s="5" customFormat="1">
      <c r="A45" s="262"/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</row>
    <row r="46" spans="1:28" s="5" customFormat="1">
      <c r="A46" s="262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</row>
    <row r="47" spans="1:28" s="5" customFormat="1">
      <c r="A47" s="262"/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262"/>
      <c r="Z47" s="262"/>
      <c r="AA47" s="262"/>
      <c r="AB47" s="262"/>
    </row>
    <row r="48" spans="1:28" s="5" customFormat="1">
      <c r="A48" s="262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</row>
    <row r="49" spans="1:28" s="5" customFormat="1">
      <c r="A49" s="262"/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262"/>
      <c r="Z49" s="262"/>
      <c r="AA49" s="262"/>
      <c r="AB49" s="262"/>
    </row>
    <row r="50" spans="1:28" s="5" customFormat="1">
      <c r="A50" s="262"/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</row>
    <row r="51" spans="1:28" s="5" customFormat="1">
      <c r="A51" s="262"/>
      <c r="B51" s="262"/>
      <c r="C51" s="262"/>
      <c r="D51" s="262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</row>
    <row r="52" spans="1:28" s="5" customFormat="1">
      <c r="A52" s="262"/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</row>
    <row r="53" spans="1:28" s="5" customFormat="1">
      <c r="A53" s="262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62"/>
      <c r="Z53" s="262"/>
      <c r="AA53" s="262"/>
      <c r="AB53" s="262"/>
    </row>
    <row r="54" spans="1:28" s="5" customFormat="1">
      <c r="A54" s="262"/>
      <c r="B54" s="262"/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</row>
    <row r="55" spans="1:28" s="5" customFormat="1">
      <c r="A55" s="262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262"/>
      <c r="Z55" s="262"/>
      <c r="AA55" s="262"/>
      <c r="AB55" s="262"/>
    </row>
    <row r="56" spans="1:28" s="5" customFormat="1">
      <c r="A56" s="262"/>
      <c r="B56" s="262"/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</row>
    <row r="57" spans="1:28" s="5" customFormat="1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2"/>
    </row>
    <row r="58" spans="1:28" s="5" customFormat="1">
      <c r="A58" s="262"/>
      <c r="B58" s="262"/>
      <c r="C58" s="262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2"/>
      <c r="T58" s="262"/>
      <c r="U58" s="262"/>
      <c r="V58" s="262"/>
      <c r="W58" s="262"/>
      <c r="X58" s="262"/>
      <c r="Y58" s="262"/>
      <c r="Z58" s="262"/>
      <c r="AA58" s="262"/>
      <c r="AB58" s="262"/>
    </row>
    <row r="59" spans="1:28" s="5" customFormat="1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</row>
    <row r="60" spans="1:28" s="5" customFormat="1">
      <c r="A60" s="262"/>
      <c r="B60" s="262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</row>
    <row r="61" spans="1:28" s="5" customFormat="1">
      <c r="A61" s="262"/>
      <c r="B61" s="262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</row>
    <row r="62" spans="1:28" s="5" customFormat="1">
      <c r="A62" s="262"/>
      <c r="B62" s="262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262"/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/>
      <c r="AB62" s="262"/>
    </row>
    <row r="63" spans="1:28" s="5" customFormat="1">
      <c r="A63" s="262"/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</row>
    <row r="64" spans="1:28" s="5" customFormat="1">
      <c r="A64" s="262"/>
      <c r="B64" s="262"/>
      <c r="C64" s="262"/>
      <c r="D64" s="262"/>
      <c r="E64" s="262"/>
      <c r="F64" s="262"/>
      <c r="G64" s="262"/>
      <c r="H64" s="262"/>
      <c r="I64" s="262"/>
      <c r="J64" s="262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  <c r="W64" s="262"/>
      <c r="X64" s="262"/>
      <c r="Y64" s="262"/>
      <c r="Z64" s="262"/>
      <c r="AA64" s="262"/>
      <c r="AB64" s="262"/>
    </row>
    <row r="65" spans="1:28" s="5" customFormat="1">
      <c r="A65" s="262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A65" s="262"/>
      <c r="AB65" s="262"/>
    </row>
  </sheetData>
  <mergeCells count="19">
    <mergeCell ref="B15:C15"/>
    <mergeCell ref="B16:C16"/>
    <mergeCell ref="A18:M18"/>
    <mergeCell ref="A19:M19"/>
    <mergeCell ref="A20:M20"/>
    <mergeCell ref="A21:M21"/>
    <mergeCell ref="A9:C9"/>
    <mergeCell ref="B10:C10"/>
    <mergeCell ref="B11:C11"/>
    <mergeCell ref="B12:C12"/>
    <mergeCell ref="B13:C13"/>
    <mergeCell ref="B14:C14"/>
    <mergeCell ref="A3:M3"/>
    <mergeCell ref="A4:M4"/>
    <mergeCell ref="A5:M5"/>
    <mergeCell ref="A7:A8"/>
    <mergeCell ref="B7:C8"/>
    <mergeCell ref="D7:H7"/>
    <mergeCell ref="I7:M7"/>
  </mergeCells>
  <conditionalFormatting sqref="A6">
    <cfRule type="duplicateValues" dxfId="12" priority="3"/>
  </conditionalFormatting>
  <conditionalFormatting sqref="A4">
    <cfRule type="duplicateValues" dxfId="11" priority="1"/>
  </conditionalFormatting>
  <conditionalFormatting sqref="A5">
    <cfRule type="duplicateValues" dxfId="10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50" zoomScaleNormal="50" workbookViewId="0">
      <selection activeCell="A3" sqref="A3:S4"/>
    </sheetView>
  </sheetViews>
  <sheetFormatPr baseColWidth="10" defaultRowHeight="16.5"/>
  <cols>
    <col min="1" max="1" width="18.42578125" style="139" customWidth="1"/>
    <col min="2" max="3" width="20.28515625" style="139" customWidth="1"/>
    <col min="4" max="19" width="20.28515625" style="92" customWidth="1"/>
    <col min="20" max="256" width="11.42578125" style="92"/>
    <col min="257" max="257" width="18.42578125" style="92" customWidth="1"/>
    <col min="258" max="275" width="20.28515625" style="92" customWidth="1"/>
    <col min="276" max="512" width="11.42578125" style="92"/>
    <col min="513" max="513" width="18.42578125" style="92" customWidth="1"/>
    <col min="514" max="531" width="20.28515625" style="92" customWidth="1"/>
    <col min="532" max="768" width="11.42578125" style="92"/>
    <col min="769" max="769" width="18.42578125" style="92" customWidth="1"/>
    <col min="770" max="787" width="20.28515625" style="92" customWidth="1"/>
    <col min="788" max="1024" width="11.42578125" style="92"/>
    <col min="1025" max="1025" width="18.42578125" style="92" customWidth="1"/>
    <col min="1026" max="1043" width="20.28515625" style="92" customWidth="1"/>
    <col min="1044" max="1280" width="11.42578125" style="92"/>
    <col min="1281" max="1281" width="18.42578125" style="92" customWidth="1"/>
    <col min="1282" max="1299" width="20.28515625" style="92" customWidth="1"/>
    <col min="1300" max="1536" width="11.42578125" style="92"/>
    <col min="1537" max="1537" width="18.42578125" style="92" customWidth="1"/>
    <col min="1538" max="1555" width="20.28515625" style="92" customWidth="1"/>
    <col min="1556" max="1792" width="11.42578125" style="92"/>
    <col min="1793" max="1793" width="18.42578125" style="92" customWidth="1"/>
    <col min="1794" max="1811" width="20.28515625" style="92" customWidth="1"/>
    <col min="1812" max="2048" width="11.42578125" style="92"/>
    <col min="2049" max="2049" width="18.42578125" style="92" customWidth="1"/>
    <col min="2050" max="2067" width="20.28515625" style="92" customWidth="1"/>
    <col min="2068" max="2304" width="11.42578125" style="92"/>
    <col min="2305" max="2305" width="18.42578125" style="92" customWidth="1"/>
    <col min="2306" max="2323" width="20.28515625" style="92" customWidth="1"/>
    <col min="2324" max="2560" width="11.42578125" style="92"/>
    <col min="2561" max="2561" width="18.42578125" style="92" customWidth="1"/>
    <col min="2562" max="2579" width="20.28515625" style="92" customWidth="1"/>
    <col min="2580" max="2816" width="11.42578125" style="92"/>
    <col min="2817" max="2817" width="18.42578125" style="92" customWidth="1"/>
    <col min="2818" max="2835" width="20.28515625" style="92" customWidth="1"/>
    <col min="2836" max="3072" width="11.42578125" style="92"/>
    <col min="3073" max="3073" width="18.42578125" style="92" customWidth="1"/>
    <col min="3074" max="3091" width="20.28515625" style="92" customWidth="1"/>
    <col min="3092" max="3328" width="11.42578125" style="92"/>
    <col min="3329" max="3329" width="18.42578125" style="92" customWidth="1"/>
    <col min="3330" max="3347" width="20.28515625" style="92" customWidth="1"/>
    <col min="3348" max="3584" width="11.42578125" style="92"/>
    <col min="3585" max="3585" width="18.42578125" style="92" customWidth="1"/>
    <col min="3586" max="3603" width="20.28515625" style="92" customWidth="1"/>
    <col min="3604" max="3840" width="11.42578125" style="92"/>
    <col min="3841" max="3841" width="18.42578125" style="92" customWidth="1"/>
    <col min="3842" max="3859" width="20.28515625" style="92" customWidth="1"/>
    <col min="3860" max="4096" width="11.42578125" style="92"/>
    <col min="4097" max="4097" width="18.42578125" style="92" customWidth="1"/>
    <col min="4098" max="4115" width="20.28515625" style="92" customWidth="1"/>
    <col min="4116" max="4352" width="11.42578125" style="92"/>
    <col min="4353" max="4353" width="18.42578125" style="92" customWidth="1"/>
    <col min="4354" max="4371" width="20.28515625" style="92" customWidth="1"/>
    <col min="4372" max="4608" width="11.42578125" style="92"/>
    <col min="4609" max="4609" width="18.42578125" style="92" customWidth="1"/>
    <col min="4610" max="4627" width="20.28515625" style="92" customWidth="1"/>
    <col min="4628" max="4864" width="11.42578125" style="92"/>
    <col min="4865" max="4865" width="18.42578125" style="92" customWidth="1"/>
    <col min="4866" max="4883" width="20.28515625" style="92" customWidth="1"/>
    <col min="4884" max="5120" width="11.42578125" style="92"/>
    <col min="5121" max="5121" width="18.42578125" style="92" customWidth="1"/>
    <col min="5122" max="5139" width="20.28515625" style="92" customWidth="1"/>
    <col min="5140" max="5376" width="11.42578125" style="92"/>
    <col min="5377" max="5377" width="18.42578125" style="92" customWidth="1"/>
    <col min="5378" max="5395" width="20.28515625" style="92" customWidth="1"/>
    <col min="5396" max="5632" width="11.42578125" style="92"/>
    <col min="5633" max="5633" width="18.42578125" style="92" customWidth="1"/>
    <col min="5634" max="5651" width="20.28515625" style="92" customWidth="1"/>
    <col min="5652" max="5888" width="11.42578125" style="92"/>
    <col min="5889" max="5889" width="18.42578125" style="92" customWidth="1"/>
    <col min="5890" max="5907" width="20.28515625" style="92" customWidth="1"/>
    <col min="5908" max="6144" width="11.42578125" style="92"/>
    <col min="6145" max="6145" width="18.42578125" style="92" customWidth="1"/>
    <col min="6146" max="6163" width="20.28515625" style="92" customWidth="1"/>
    <col min="6164" max="6400" width="11.42578125" style="92"/>
    <col min="6401" max="6401" width="18.42578125" style="92" customWidth="1"/>
    <col min="6402" max="6419" width="20.28515625" style="92" customWidth="1"/>
    <col min="6420" max="6656" width="11.42578125" style="92"/>
    <col min="6657" max="6657" width="18.42578125" style="92" customWidth="1"/>
    <col min="6658" max="6675" width="20.28515625" style="92" customWidth="1"/>
    <col min="6676" max="6912" width="11.42578125" style="92"/>
    <col min="6913" max="6913" width="18.42578125" style="92" customWidth="1"/>
    <col min="6914" max="6931" width="20.28515625" style="92" customWidth="1"/>
    <col min="6932" max="7168" width="11.42578125" style="92"/>
    <col min="7169" max="7169" width="18.42578125" style="92" customWidth="1"/>
    <col min="7170" max="7187" width="20.28515625" style="92" customWidth="1"/>
    <col min="7188" max="7424" width="11.42578125" style="92"/>
    <col min="7425" max="7425" width="18.42578125" style="92" customWidth="1"/>
    <col min="7426" max="7443" width="20.28515625" style="92" customWidth="1"/>
    <col min="7444" max="7680" width="11.42578125" style="92"/>
    <col min="7681" max="7681" width="18.42578125" style="92" customWidth="1"/>
    <col min="7682" max="7699" width="20.28515625" style="92" customWidth="1"/>
    <col min="7700" max="7936" width="11.42578125" style="92"/>
    <col min="7937" max="7937" width="18.42578125" style="92" customWidth="1"/>
    <col min="7938" max="7955" width="20.28515625" style="92" customWidth="1"/>
    <col min="7956" max="8192" width="11.42578125" style="92"/>
    <col min="8193" max="8193" width="18.42578125" style="92" customWidth="1"/>
    <col min="8194" max="8211" width="20.28515625" style="92" customWidth="1"/>
    <col min="8212" max="8448" width="11.42578125" style="92"/>
    <col min="8449" max="8449" width="18.42578125" style="92" customWidth="1"/>
    <col min="8450" max="8467" width="20.28515625" style="92" customWidth="1"/>
    <col min="8468" max="8704" width="11.42578125" style="92"/>
    <col min="8705" max="8705" width="18.42578125" style="92" customWidth="1"/>
    <col min="8706" max="8723" width="20.28515625" style="92" customWidth="1"/>
    <col min="8724" max="8960" width="11.42578125" style="92"/>
    <col min="8961" max="8961" width="18.42578125" style="92" customWidth="1"/>
    <col min="8962" max="8979" width="20.28515625" style="92" customWidth="1"/>
    <col min="8980" max="9216" width="11.42578125" style="92"/>
    <col min="9217" max="9217" width="18.42578125" style="92" customWidth="1"/>
    <col min="9218" max="9235" width="20.28515625" style="92" customWidth="1"/>
    <col min="9236" max="9472" width="11.42578125" style="92"/>
    <col min="9473" max="9473" width="18.42578125" style="92" customWidth="1"/>
    <col min="9474" max="9491" width="20.28515625" style="92" customWidth="1"/>
    <col min="9492" max="9728" width="11.42578125" style="92"/>
    <col min="9729" max="9729" width="18.42578125" style="92" customWidth="1"/>
    <col min="9730" max="9747" width="20.28515625" style="92" customWidth="1"/>
    <col min="9748" max="9984" width="11.42578125" style="92"/>
    <col min="9985" max="9985" width="18.42578125" style="92" customWidth="1"/>
    <col min="9986" max="10003" width="20.28515625" style="92" customWidth="1"/>
    <col min="10004" max="10240" width="11.42578125" style="92"/>
    <col min="10241" max="10241" width="18.42578125" style="92" customWidth="1"/>
    <col min="10242" max="10259" width="20.28515625" style="92" customWidth="1"/>
    <col min="10260" max="10496" width="11.42578125" style="92"/>
    <col min="10497" max="10497" width="18.42578125" style="92" customWidth="1"/>
    <col min="10498" max="10515" width="20.28515625" style="92" customWidth="1"/>
    <col min="10516" max="10752" width="11.42578125" style="92"/>
    <col min="10753" max="10753" width="18.42578125" style="92" customWidth="1"/>
    <col min="10754" max="10771" width="20.28515625" style="92" customWidth="1"/>
    <col min="10772" max="11008" width="11.42578125" style="92"/>
    <col min="11009" max="11009" width="18.42578125" style="92" customWidth="1"/>
    <col min="11010" max="11027" width="20.28515625" style="92" customWidth="1"/>
    <col min="11028" max="11264" width="11.42578125" style="92"/>
    <col min="11265" max="11265" width="18.42578125" style="92" customWidth="1"/>
    <col min="11266" max="11283" width="20.28515625" style="92" customWidth="1"/>
    <col min="11284" max="11520" width="11.42578125" style="92"/>
    <col min="11521" max="11521" width="18.42578125" style="92" customWidth="1"/>
    <col min="11522" max="11539" width="20.28515625" style="92" customWidth="1"/>
    <col min="11540" max="11776" width="11.42578125" style="92"/>
    <col min="11777" max="11777" width="18.42578125" style="92" customWidth="1"/>
    <col min="11778" max="11795" width="20.28515625" style="92" customWidth="1"/>
    <col min="11796" max="12032" width="11.42578125" style="92"/>
    <col min="12033" max="12033" width="18.42578125" style="92" customWidth="1"/>
    <col min="12034" max="12051" width="20.28515625" style="92" customWidth="1"/>
    <col min="12052" max="12288" width="11.42578125" style="92"/>
    <col min="12289" max="12289" width="18.42578125" style="92" customWidth="1"/>
    <col min="12290" max="12307" width="20.28515625" style="92" customWidth="1"/>
    <col min="12308" max="12544" width="11.42578125" style="92"/>
    <col min="12545" max="12545" width="18.42578125" style="92" customWidth="1"/>
    <col min="12546" max="12563" width="20.28515625" style="92" customWidth="1"/>
    <col min="12564" max="12800" width="11.42578125" style="92"/>
    <col min="12801" max="12801" width="18.42578125" style="92" customWidth="1"/>
    <col min="12802" max="12819" width="20.28515625" style="92" customWidth="1"/>
    <col min="12820" max="13056" width="11.42578125" style="92"/>
    <col min="13057" max="13057" width="18.42578125" style="92" customWidth="1"/>
    <col min="13058" max="13075" width="20.28515625" style="92" customWidth="1"/>
    <col min="13076" max="13312" width="11.42578125" style="92"/>
    <col min="13313" max="13313" width="18.42578125" style="92" customWidth="1"/>
    <col min="13314" max="13331" width="20.28515625" style="92" customWidth="1"/>
    <col min="13332" max="13568" width="11.42578125" style="92"/>
    <col min="13569" max="13569" width="18.42578125" style="92" customWidth="1"/>
    <col min="13570" max="13587" width="20.28515625" style="92" customWidth="1"/>
    <col min="13588" max="13824" width="11.42578125" style="92"/>
    <col min="13825" max="13825" width="18.42578125" style="92" customWidth="1"/>
    <col min="13826" max="13843" width="20.28515625" style="92" customWidth="1"/>
    <col min="13844" max="14080" width="11.42578125" style="92"/>
    <col min="14081" max="14081" width="18.42578125" style="92" customWidth="1"/>
    <col min="14082" max="14099" width="20.28515625" style="92" customWidth="1"/>
    <col min="14100" max="14336" width="11.42578125" style="92"/>
    <col min="14337" max="14337" width="18.42578125" style="92" customWidth="1"/>
    <col min="14338" max="14355" width="20.28515625" style="92" customWidth="1"/>
    <col min="14356" max="14592" width="11.42578125" style="92"/>
    <col min="14593" max="14593" width="18.42578125" style="92" customWidth="1"/>
    <col min="14594" max="14611" width="20.28515625" style="92" customWidth="1"/>
    <col min="14612" max="14848" width="11.42578125" style="92"/>
    <col min="14849" max="14849" width="18.42578125" style="92" customWidth="1"/>
    <col min="14850" max="14867" width="20.28515625" style="92" customWidth="1"/>
    <col min="14868" max="15104" width="11.42578125" style="92"/>
    <col min="15105" max="15105" width="18.42578125" style="92" customWidth="1"/>
    <col min="15106" max="15123" width="20.28515625" style="92" customWidth="1"/>
    <col min="15124" max="15360" width="11.42578125" style="92"/>
    <col min="15361" max="15361" width="18.42578125" style="92" customWidth="1"/>
    <col min="15362" max="15379" width="20.28515625" style="92" customWidth="1"/>
    <col min="15380" max="15616" width="11.42578125" style="92"/>
    <col min="15617" max="15617" width="18.42578125" style="92" customWidth="1"/>
    <col min="15618" max="15635" width="20.28515625" style="92" customWidth="1"/>
    <col min="15636" max="15872" width="11.42578125" style="92"/>
    <col min="15873" max="15873" width="18.42578125" style="92" customWidth="1"/>
    <col min="15874" max="15891" width="20.28515625" style="92" customWidth="1"/>
    <col min="15892" max="16128" width="11.42578125" style="92"/>
    <col min="16129" max="16129" width="18.42578125" style="92" customWidth="1"/>
    <col min="16130" max="16147" width="20.28515625" style="92" customWidth="1"/>
    <col min="16148" max="16384" width="11.42578125" style="92"/>
  </cols>
  <sheetData>
    <row r="1" spans="1:19" s="58" customFormat="1" ht="51.75" customHeight="1">
      <c r="A1" s="57"/>
      <c r="B1" s="57"/>
      <c r="C1" s="57"/>
    </row>
    <row r="2" spans="1:19" s="58" customFormat="1" ht="12">
      <c r="A2" s="59"/>
      <c r="B2" s="59"/>
      <c r="C2" s="59"/>
    </row>
    <row r="3" spans="1:19" s="58" customFormat="1" ht="12">
      <c r="A3" s="143" t="s">
        <v>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19" s="58" customFormat="1" ht="1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s="65" customFormat="1">
      <c r="A5" s="263" t="s">
        <v>181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</row>
    <row r="6" spans="1:19" s="65" customFormat="1">
      <c r="A6" s="108" t="s">
        <v>74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</row>
    <row r="7" spans="1:19" s="65" customFormat="1">
      <c r="A7" s="66" t="s">
        <v>182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</row>
    <row r="8" spans="1:19" s="65" customFormat="1" ht="14.25">
      <c r="A8" s="267"/>
      <c r="B8" s="104"/>
      <c r="C8" s="104"/>
      <c r="D8" s="104"/>
      <c r="E8" s="104"/>
      <c r="F8" s="268"/>
    </row>
    <row r="9" spans="1:19" s="65" customFormat="1" ht="14.25">
      <c r="A9" s="267"/>
      <c r="B9" s="104"/>
      <c r="C9" s="104"/>
      <c r="D9" s="104"/>
      <c r="E9" s="104"/>
      <c r="F9" s="268"/>
    </row>
    <row r="10" spans="1:19" s="270" customFormat="1">
      <c r="A10" s="475"/>
      <c r="B10" s="476">
        <v>2015</v>
      </c>
      <c r="C10" s="476"/>
      <c r="D10" s="476"/>
      <c r="E10" s="269">
        <v>2016</v>
      </c>
      <c r="F10" s="269"/>
      <c r="G10" s="269"/>
      <c r="H10" s="269">
        <v>2017</v>
      </c>
      <c r="I10" s="269"/>
      <c r="J10" s="269"/>
      <c r="K10" s="269">
        <v>2018</v>
      </c>
      <c r="L10" s="269"/>
      <c r="M10" s="269"/>
      <c r="N10" s="269">
        <v>2019</v>
      </c>
      <c r="O10" s="269"/>
      <c r="P10" s="269"/>
      <c r="Q10" s="269">
        <v>2020</v>
      </c>
      <c r="R10" s="269"/>
      <c r="S10" s="269"/>
    </row>
    <row r="11" spans="1:19" s="272" customFormat="1" ht="42.75">
      <c r="A11" s="271" t="s">
        <v>183</v>
      </c>
      <c r="B11" s="271" t="s">
        <v>184</v>
      </c>
      <c r="C11" s="271" t="s">
        <v>185</v>
      </c>
      <c r="D11" s="271" t="s">
        <v>186</v>
      </c>
      <c r="E11" s="271" t="s">
        <v>184</v>
      </c>
      <c r="F11" s="271" t="s">
        <v>185</v>
      </c>
      <c r="G11" s="271" t="s">
        <v>186</v>
      </c>
      <c r="H11" s="271" t="s">
        <v>184</v>
      </c>
      <c r="I11" s="271" t="s">
        <v>185</v>
      </c>
      <c r="J11" s="271" t="s">
        <v>186</v>
      </c>
      <c r="K11" s="271" t="s">
        <v>184</v>
      </c>
      <c r="L11" s="271" t="s">
        <v>185</v>
      </c>
      <c r="M11" s="271" t="s">
        <v>186</v>
      </c>
      <c r="N11" s="271" t="s">
        <v>184</v>
      </c>
      <c r="O11" s="271" t="s">
        <v>185</v>
      </c>
      <c r="P11" s="271" t="s">
        <v>186</v>
      </c>
      <c r="Q11" s="271" t="s">
        <v>184</v>
      </c>
      <c r="R11" s="271" t="s">
        <v>185</v>
      </c>
      <c r="S11" s="271" t="s">
        <v>186</v>
      </c>
    </row>
    <row r="12" spans="1:19" s="275" customFormat="1">
      <c r="A12" s="273" t="s">
        <v>187</v>
      </c>
      <c r="B12" s="274">
        <v>5031349</v>
      </c>
      <c r="C12" s="274">
        <v>1518272.94</v>
      </c>
      <c r="D12" s="274">
        <v>2281738.9400000004</v>
      </c>
      <c r="E12" s="274">
        <v>4565920</v>
      </c>
      <c r="F12" s="274">
        <v>240566.1</v>
      </c>
      <c r="G12" s="274">
        <v>3268509.0799999996</v>
      </c>
      <c r="H12" s="274">
        <v>4929938</v>
      </c>
      <c r="I12" s="274">
        <v>632476.73</v>
      </c>
      <c r="J12" s="274">
        <v>3851953.5</v>
      </c>
      <c r="K12" s="274">
        <v>5206460</v>
      </c>
      <c r="L12" s="274">
        <v>654841.09</v>
      </c>
      <c r="M12" s="274">
        <v>4279577.57</v>
      </c>
      <c r="N12" s="274">
        <v>4647019</v>
      </c>
      <c r="O12" s="274">
        <v>476018.27</v>
      </c>
      <c r="P12" s="274">
        <v>3362415.4200000004</v>
      </c>
      <c r="Q12" s="274">
        <v>4376131</v>
      </c>
      <c r="R12" s="274">
        <v>66006.8</v>
      </c>
      <c r="S12" s="274">
        <v>4162789.0300000003</v>
      </c>
    </row>
    <row r="13" spans="1:19" s="275" customFormat="1">
      <c r="A13" s="276" t="s">
        <v>188</v>
      </c>
      <c r="B13" s="277">
        <v>59848</v>
      </c>
      <c r="C13" s="277">
        <v>3594.8</v>
      </c>
      <c r="D13" s="277">
        <v>865.76</v>
      </c>
      <c r="E13" s="277">
        <v>69233</v>
      </c>
      <c r="F13" s="277">
        <v>0</v>
      </c>
      <c r="G13" s="277">
        <v>334.35999999999996</v>
      </c>
      <c r="H13" s="277">
        <v>59946</v>
      </c>
      <c r="I13" s="277">
        <v>12931.18</v>
      </c>
      <c r="J13" s="277">
        <v>6510.82</v>
      </c>
      <c r="K13" s="277">
        <v>53541</v>
      </c>
      <c r="L13" s="277">
        <v>15677.25</v>
      </c>
      <c r="M13" s="277">
        <v>6144.75</v>
      </c>
      <c r="N13" s="277">
        <v>61466</v>
      </c>
      <c r="O13" s="277">
        <v>5.7</v>
      </c>
      <c r="P13" s="277">
        <v>5725</v>
      </c>
      <c r="Q13" s="277">
        <v>41980</v>
      </c>
      <c r="R13" s="277">
        <v>5839</v>
      </c>
      <c r="S13" s="277">
        <v>1476</v>
      </c>
    </row>
    <row r="14" spans="1:19" s="275" customFormat="1">
      <c r="A14" s="273" t="s">
        <v>189</v>
      </c>
      <c r="B14" s="274">
        <v>224832</v>
      </c>
      <c r="C14" s="274">
        <v>53893.2</v>
      </c>
      <c r="D14" s="274">
        <v>19049</v>
      </c>
      <c r="E14" s="274">
        <v>233986</v>
      </c>
      <c r="F14" s="274">
        <v>37919.300000000003</v>
      </c>
      <c r="G14" s="274">
        <v>29229</v>
      </c>
      <c r="H14" s="274">
        <v>293067</v>
      </c>
      <c r="I14" s="274">
        <v>130420</v>
      </c>
      <c r="J14" s="274">
        <v>9093.81</v>
      </c>
      <c r="K14" s="274">
        <v>245617</v>
      </c>
      <c r="L14" s="274">
        <v>64.38</v>
      </c>
      <c r="M14" s="274">
        <v>19109.939999999999</v>
      </c>
      <c r="N14" s="274">
        <v>3624201</v>
      </c>
      <c r="O14" s="274">
        <v>35875</v>
      </c>
      <c r="P14" s="274">
        <v>3429414.48</v>
      </c>
      <c r="Q14" s="274">
        <v>1220906</v>
      </c>
      <c r="R14" s="274">
        <v>4932.25</v>
      </c>
      <c r="S14" s="274">
        <v>11156.960000000001</v>
      </c>
    </row>
    <row r="15" spans="1:19" s="275" customFormat="1">
      <c r="A15" s="278" t="s">
        <v>190</v>
      </c>
      <c r="B15" s="279">
        <v>54197</v>
      </c>
      <c r="C15" s="279">
        <v>0</v>
      </c>
      <c r="D15" s="279">
        <v>0</v>
      </c>
      <c r="E15" s="279">
        <v>113568</v>
      </c>
      <c r="F15" s="279">
        <v>14.95</v>
      </c>
      <c r="G15" s="279">
        <v>2.8</v>
      </c>
      <c r="H15" s="279">
        <v>105672</v>
      </c>
      <c r="I15" s="279">
        <v>0</v>
      </c>
      <c r="J15" s="279">
        <v>0</v>
      </c>
      <c r="K15" s="279">
        <v>125970</v>
      </c>
      <c r="L15" s="279">
        <v>0</v>
      </c>
      <c r="M15" s="279">
        <v>0</v>
      </c>
      <c r="N15" s="279">
        <v>2272042</v>
      </c>
      <c r="O15" s="279">
        <v>2584</v>
      </c>
      <c r="P15" s="279">
        <v>0</v>
      </c>
      <c r="Q15" s="279">
        <v>7866535</v>
      </c>
      <c r="R15" s="279">
        <v>3676</v>
      </c>
      <c r="S15" s="279">
        <v>0</v>
      </c>
    </row>
    <row r="16" spans="1:19" s="65" customFormat="1" ht="14.25">
      <c r="A16" s="267"/>
      <c r="B16" s="104"/>
      <c r="C16" s="104"/>
      <c r="D16" s="104"/>
      <c r="E16" s="104"/>
      <c r="F16" s="268"/>
    </row>
    <row r="17" spans="1:19" ht="15">
      <c r="A17" s="280" t="s">
        <v>191</v>
      </c>
      <c r="B17" s="281"/>
      <c r="C17" s="281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167"/>
    </row>
    <row r="18" spans="1:19" ht="24.75" customHeight="1">
      <c r="A18" s="283" t="s">
        <v>192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5"/>
    </row>
    <row r="25" spans="1:19">
      <c r="C25" s="286"/>
    </row>
    <row r="26" spans="1:19">
      <c r="C26" s="286"/>
    </row>
    <row r="27" spans="1:19">
      <c r="C27" s="286"/>
    </row>
    <row r="28" spans="1:19">
      <c r="C28" s="286"/>
    </row>
    <row r="29" spans="1:19">
      <c r="C29" s="286"/>
    </row>
    <row r="30" spans="1:19">
      <c r="C30" s="286"/>
    </row>
    <row r="31" spans="1:19">
      <c r="C31" s="286"/>
    </row>
    <row r="32" spans="1:19">
      <c r="C32" s="286"/>
    </row>
    <row r="33" spans="3:3">
      <c r="C33" s="286"/>
    </row>
    <row r="34" spans="3:3">
      <c r="C34" s="286"/>
    </row>
    <row r="35" spans="3:3">
      <c r="C35" s="286"/>
    </row>
    <row r="36" spans="3:3">
      <c r="C36" s="286"/>
    </row>
  </sheetData>
  <mergeCells count="11">
    <mergeCell ref="A17:C17"/>
    <mergeCell ref="A18:S18"/>
    <mergeCell ref="A1:C1"/>
    <mergeCell ref="A3:S4"/>
    <mergeCell ref="A5:S5"/>
    <mergeCell ref="B10:D10"/>
    <mergeCell ref="E10:G10"/>
    <mergeCell ref="H10:J10"/>
    <mergeCell ref="K10:M10"/>
    <mergeCell ref="N10:P10"/>
    <mergeCell ref="Q10:S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showGridLines="0" zoomScale="80" zoomScaleNormal="80" workbookViewId="0">
      <selection activeCell="A14" sqref="A14"/>
    </sheetView>
  </sheetViews>
  <sheetFormatPr baseColWidth="10" defaultRowHeight="16.5"/>
  <cols>
    <col min="1" max="1" width="14.5703125" style="316" customWidth="1"/>
    <col min="2" max="2" width="47.85546875" style="316" customWidth="1"/>
    <col min="3" max="3" width="19" style="316" customWidth="1"/>
    <col min="4" max="4" width="19" style="297" customWidth="1"/>
    <col min="5" max="256" width="11.42578125" style="297"/>
    <col min="257" max="257" width="14.5703125" style="297" customWidth="1"/>
    <col min="258" max="258" width="47.85546875" style="297" customWidth="1"/>
    <col min="259" max="260" width="19" style="297" customWidth="1"/>
    <col min="261" max="512" width="11.42578125" style="297"/>
    <col min="513" max="513" width="14.5703125" style="297" customWidth="1"/>
    <col min="514" max="514" width="47.85546875" style="297" customWidth="1"/>
    <col min="515" max="516" width="19" style="297" customWidth="1"/>
    <col min="517" max="768" width="11.42578125" style="297"/>
    <col min="769" max="769" width="14.5703125" style="297" customWidth="1"/>
    <col min="770" max="770" width="47.85546875" style="297" customWidth="1"/>
    <col min="771" max="772" width="19" style="297" customWidth="1"/>
    <col min="773" max="1024" width="11.42578125" style="297"/>
    <col min="1025" max="1025" width="14.5703125" style="297" customWidth="1"/>
    <col min="1026" max="1026" width="47.85546875" style="297" customWidth="1"/>
    <col min="1027" max="1028" width="19" style="297" customWidth="1"/>
    <col min="1029" max="1280" width="11.42578125" style="297"/>
    <col min="1281" max="1281" width="14.5703125" style="297" customWidth="1"/>
    <col min="1282" max="1282" width="47.85546875" style="297" customWidth="1"/>
    <col min="1283" max="1284" width="19" style="297" customWidth="1"/>
    <col min="1285" max="1536" width="11.42578125" style="297"/>
    <col min="1537" max="1537" width="14.5703125" style="297" customWidth="1"/>
    <col min="1538" max="1538" width="47.85546875" style="297" customWidth="1"/>
    <col min="1539" max="1540" width="19" style="297" customWidth="1"/>
    <col min="1541" max="1792" width="11.42578125" style="297"/>
    <col min="1793" max="1793" width="14.5703125" style="297" customWidth="1"/>
    <col min="1794" max="1794" width="47.85546875" style="297" customWidth="1"/>
    <col min="1795" max="1796" width="19" style="297" customWidth="1"/>
    <col min="1797" max="2048" width="11.42578125" style="297"/>
    <col min="2049" max="2049" width="14.5703125" style="297" customWidth="1"/>
    <col min="2050" max="2050" width="47.85546875" style="297" customWidth="1"/>
    <col min="2051" max="2052" width="19" style="297" customWidth="1"/>
    <col min="2053" max="2304" width="11.42578125" style="297"/>
    <col min="2305" max="2305" width="14.5703125" style="297" customWidth="1"/>
    <col min="2306" max="2306" width="47.85546875" style="297" customWidth="1"/>
    <col min="2307" max="2308" width="19" style="297" customWidth="1"/>
    <col min="2309" max="2560" width="11.42578125" style="297"/>
    <col min="2561" max="2561" width="14.5703125" style="297" customWidth="1"/>
    <col min="2562" max="2562" width="47.85546875" style="297" customWidth="1"/>
    <col min="2563" max="2564" width="19" style="297" customWidth="1"/>
    <col min="2565" max="2816" width="11.42578125" style="297"/>
    <col min="2817" max="2817" width="14.5703125" style="297" customWidth="1"/>
    <col min="2818" max="2818" width="47.85546875" style="297" customWidth="1"/>
    <col min="2819" max="2820" width="19" style="297" customWidth="1"/>
    <col min="2821" max="3072" width="11.42578125" style="297"/>
    <col min="3073" max="3073" width="14.5703125" style="297" customWidth="1"/>
    <col min="3074" max="3074" width="47.85546875" style="297" customWidth="1"/>
    <col min="3075" max="3076" width="19" style="297" customWidth="1"/>
    <col min="3077" max="3328" width="11.42578125" style="297"/>
    <col min="3329" max="3329" width="14.5703125" style="297" customWidth="1"/>
    <col min="3330" max="3330" width="47.85546875" style="297" customWidth="1"/>
    <col min="3331" max="3332" width="19" style="297" customWidth="1"/>
    <col min="3333" max="3584" width="11.42578125" style="297"/>
    <col min="3585" max="3585" width="14.5703125" style="297" customWidth="1"/>
    <col min="3586" max="3586" width="47.85546875" style="297" customWidth="1"/>
    <col min="3587" max="3588" width="19" style="297" customWidth="1"/>
    <col min="3589" max="3840" width="11.42578125" style="297"/>
    <col min="3841" max="3841" width="14.5703125" style="297" customWidth="1"/>
    <col min="3842" max="3842" width="47.85546875" style="297" customWidth="1"/>
    <col min="3843" max="3844" width="19" style="297" customWidth="1"/>
    <col min="3845" max="4096" width="11.42578125" style="297"/>
    <col min="4097" max="4097" width="14.5703125" style="297" customWidth="1"/>
    <col min="4098" max="4098" width="47.85546875" style="297" customWidth="1"/>
    <col min="4099" max="4100" width="19" style="297" customWidth="1"/>
    <col min="4101" max="4352" width="11.42578125" style="297"/>
    <col min="4353" max="4353" width="14.5703125" style="297" customWidth="1"/>
    <col min="4354" max="4354" width="47.85546875" style="297" customWidth="1"/>
    <col min="4355" max="4356" width="19" style="297" customWidth="1"/>
    <col min="4357" max="4608" width="11.42578125" style="297"/>
    <col min="4609" max="4609" width="14.5703125" style="297" customWidth="1"/>
    <col min="4610" max="4610" width="47.85546875" style="297" customWidth="1"/>
    <col min="4611" max="4612" width="19" style="297" customWidth="1"/>
    <col min="4613" max="4864" width="11.42578125" style="297"/>
    <col min="4865" max="4865" width="14.5703125" style="297" customWidth="1"/>
    <col min="4866" max="4866" width="47.85546875" style="297" customWidth="1"/>
    <col min="4867" max="4868" width="19" style="297" customWidth="1"/>
    <col min="4869" max="5120" width="11.42578125" style="297"/>
    <col min="5121" max="5121" width="14.5703125" style="297" customWidth="1"/>
    <col min="5122" max="5122" width="47.85546875" style="297" customWidth="1"/>
    <col min="5123" max="5124" width="19" style="297" customWidth="1"/>
    <col min="5125" max="5376" width="11.42578125" style="297"/>
    <col min="5377" max="5377" width="14.5703125" style="297" customWidth="1"/>
    <col min="5378" max="5378" width="47.85546875" style="297" customWidth="1"/>
    <col min="5379" max="5380" width="19" style="297" customWidth="1"/>
    <col min="5381" max="5632" width="11.42578125" style="297"/>
    <col min="5633" max="5633" width="14.5703125" style="297" customWidth="1"/>
    <col min="5634" max="5634" width="47.85546875" style="297" customWidth="1"/>
    <col min="5635" max="5636" width="19" style="297" customWidth="1"/>
    <col min="5637" max="5888" width="11.42578125" style="297"/>
    <col min="5889" max="5889" width="14.5703125" style="297" customWidth="1"/>
    <col min="5890" max="5890" width="47.85546875" style="297" customWidth="1"/>
    <col min="5891" max="5892" width="19" style="297" customWidth="1"/>
    <col min="5893" max="6144" width="11.42578125" style="297"/>
    <col min="6145" max="6145" width="14.5703125" style="297" customWidth="1"/>
    <col min="6146" max="6146" width="47.85546875" style="297" customWidth="1"/>
    <col min="6147" max="6148" width="19" style="297" customWidth="1"/>
    <col min="6149" max="6400" width="11.42578125" style="297"/>
    <col min="6401" max="6401" width="14.5703125" style="297" customWidth="1"/>
    <col min="6402" max="6402" width="47.85546875" style="297" customWidth="1"/>
    <col min="6403" max="6404" width="19" style="297" customWidth="1"/>
    <col min="6405" max="6656" width="11.42578125" style="297"/>
    <col min="6657" max="6657" width="14.5703125" style="297" customWidth="1"/>
    <col min="6658" max="6658" width="47.85546875" style="297" customWidth="1"/>
    <col min="6659" max="6660" width="19" style="297" customWidth="1"/>
    <col min="6661" max="6912" width="11.42578125" style="297"/>
    <col min="6913" max="6913" width="14.5703125" style="297" customWidth="1"/>
    <col min="6914" max="6914" width="47.85546875" style="297" customWidth="1"/>
    <col min="6915" max="6916" width="19" style="297" customWidth="1"/>
    <col min="6917" max="7168" width="11.42578125" style="297"/>
    <col min="7169" max="7169" width="14.5703125" style="297" customWidth="1"/>
    <col min="7170" max="7170" width="47.85546875" style="297" customWidth="1"/>
    <col min="7171" max="7172" width="19" style="297" customWidth="1"/>
    <col min="7173" max="7424" width="11.42578125" style="297"/>
    <col min="7425" max="7425" width="14.5703125" style="297" customWidth="1"/>
    <col min="7426" max="7426" width="47.85546875" style="297" customWidth="1"/>
    <col min="7427" max="7428" width="19" style="297" customWidth="1"/>
    <col min="7429" max="7680" width="11.42578125" style="297"/>
    <col min="7681" max="7681" width="14.5703125" style="297" customWidth="1"/>
    <col min="7682" max="7682" width="47.85546875" style="297" customWidth="1"/>
    <col min="7683" max="7684" width="19" style="297" customWidth="1"/>
    <col min="7685" max="7936" width="11.42578125" style="297"/>
    <col min="7937" max="7937" width="14.5703125" style="297" customWidth="1"/>
    <col min="7938" max="7938" width="47.85546875" style="297" customWidth="1"/>
    <col min="7939" max="7940" width="19" style="297" customWidth="1"/>
    <col min="7941" max="8192" width="11.42578125" style="297"/>
    <col min="8193" max="8193" width="14.5703125" style="297" customWidth="1"/>
    <col min="8194" max="8194" width="47.85546875" style="297" customWidth="1"/>
    <col min="8195" max="8196" width="19" style="297" customWidth="1"/>
    <col min="8197" max="8448" width="11.42578125" style="297"/>
    <col min="8449" max="8449" width="14.5703125" style="297" customWidth="1"/>
    <col min="8450" max="8450" width="47.85546875" style="297" customWidth="1"/>
    <col min="8451" max="8452" width="19" style="297" customWidth="1"/>
    <col min="8453" max="8704" width="11.42578125" style="297"/>
    <col min="8705" max="8705" width="14.5703125" style="297" customWidth="1"/>
    <col min="8706" max="8706" width="47.85546875" style="297" customWidth="1"/>
    <col min="8707" max="8708" width="19" style="297" customWidth="1"/>
    <col min="8709" max="8960" width="11.42578125" style="297"/>
    <col min="8961" max="8961" width="14.5703125" style="297" customWidth="1"/>
    <col min="8962" max="8962" width="47.85546875" style="297" customWidth="1"/>
    <col min="8963" max="8964" width="19" style="297" customWidth="1"/>
    <col min="8965" max="9216" width="11.42578125" style="297"/>
    <col min="9217" max="9217" width="14.5703125" style="297" customWidth="1"/>
    <col min="9218" max="9218" width="47.85546875" style="297" customWidth="1"/>
    <col min="9219" max="9220" width="19" style="297" customWidth="1"/>
    <col min="9221" max="9472" width="11.42578125" style="297"/>
    <col min="9473" max="9473" width="14.5703125" style="297" customWidth="1"/>
    <col min="9474" max="9474" width="47.85546875" style="297" customWidth="1"/>
    <col min="9475" max="9476" width="19" style="297" customWidth="1"/>
    <col min="9477" max="9728" width="11.42578125" style="297"/>
    <col min="9729" max="9729" width="14.5703125" style="297" customWidth="1"/>
    <col min="9730" max="9730" width="47.85546875" style="297" customWidth="1"/>
    <col min="9731" max="9732" width="19" style="297" customWidth="1"/>
    <col min="9733" max="9984" width="11.42578125" style="297"/>
    <col min="9985" max="9985" width="14.5703125" style="297" customWidth="1"/>
    <col min="9986" max="9986" width="47.85546875" style="297" customWidth="1"/>
    <col min="9987" max="9988" width="19" style="297" customWidth="1"/>
    <col min="9989" max="10240" width="11.42578125" style="297"/>
    <col min="10241" max="10241" width="14.5703125" style="297" customWidth="1"/>
    <col min="10242" max="10242" width="47.85546875" style="297" customWidth="1"/>
    <col min="10243" max="10244" width="19" style="297" customWidth="1"/>
    <col min="10245" max="10496" width="11.42578125" style="297"/>
    <col min="10497" max="10497" width="14.5703125" style="297" customWidth="1"/>
    <col min="10498" max="10498" width="47.85546875" style="297" customWidth="1"/>
    <col min="10499" max="10500" width="19" style="297" customWidth="1"/>
    <col min="10501" max="10752" width="11.42578125" style="297"/>
    <col min="10753" max="10753" width="14.5703125" style="297" customWidth="1"/>
    <col min="10754" max="10754" width="47.85546875" style="297" customWidth="1"/>
    <col min="10755" max="10756" width="19" style="297" customWidth="1"/>
    <col min="10757" max="11008" width="11.42578125" style="297"/>
    <col min="11009" max="11009" width="14.5703125" style="297" customWidth="1"/>
    <col min="11010" max="11010" width="47.85546875" style="297" customWidth="1"/>
    <col min="11011" max="11012" width="19" style="297" customWidth="1"/>
    <col min="11013" max="11264" width="11.42578125" style="297"/>
    <col min="11265" max="11265" width="14.5703125" style="297" customWidth="1"/>
    <col min="11266" max="11266" width="47.85546875" style="297" customWidth="1"/>
    <col min="11267" max="11268" width="19" style="297" customWidth="1"/>
    <col min="11269" max="11520" width="11.42578125" style="297"/>
    <col min="11521" max="11521" width="14.5703125" style="297" customWidth="1"/>
    <col min="11522" max="11522" width="47.85546875" style="297" customWidth="1"/>
    <col min="11523" max="11524" width="19" style="297" customWidth="1"/>
    <col min="11525" max="11776" width="11.42578125" style="297"/>
    <col min="11777" max="11777" width="14.5703125" style="297" customWidth="1"/>
    <col min="11778" max="11778" width="47.85546875" style="297" customWidth="1"/>
    <col min="11779" max="11780" width="19" style="297" customWidth="1"/>
    <col min="11781" max="12032" width="11.42578125" style="297"/>
    <col min="12033" max="12033" width="14.5703125" style="297" customWidth="1"/>
    <col min="12034" max="12034" width="47.85546875" style="297" customWidth="1"/>
    <col min="12035" max="12036" width="19" style="297" customWidth="1"/>
    <col min="12037" max="12288" width="11.42578125" style="297"/>
    <col min="12289" max="12289" width="14.5703125" style="297" customWidth="1"/>
    <col min="12290" max="12290" width="47.85546875" style="297" customWidth="1"/>
    <col min="12291" max="12292" width="19" style="297" customWidth="1"/>
    <col min="12293" max="12544" width="11.42578125" style="297"/>
    <col min="12545" max="12545" width="14.5703125" style="297" customWidth="1"/>
    <col min="12546" max="12546" width="47.85546875" style="297" customWidth="1"/>
    <col min="12547" max="12548" width="19" style="297" customWidth="1"/>
    <col min="12549" max="12800" width="11.42578125" style="297"/>
    <col min="12801" max="12801" width="14.5703125" style="297" customWidth="1"/>
    <col min="12802" max="12802" width="47.85546875" style="297" customWidth="1"/>
    <col min="12803" max="12804" width="19" style="297" customWidth="1"/>
    <col min="12805" max="13056" width="11.42578125" style="297"/>
    <col min="13057" max="13057" width="14.5703125" style="297" customWidth="1"/>
    <col min="13058" max="13058" width="47.85546875" style="297" customWidth="1"/>
    <col min="13059" max="13060" width="19" style="297" customWidth="1"/>
    <col min="13061" max="13312" width="11.42578125" style="297"/>
    <col min="13313" max="13313" width="14.5703125" style="297" customWidth="1"/>
    <col min="13314" max="13314" width="47.85546875" style="297" customWidth="1"/>
    <col min="13315" max="13316" width="19" style="297" customWidth="1"/>
    <col min="13317" max="13568" width="11.42578125" style="297"/>
    <col min="13569" max="13569" width="14.5703125" style="297" customWidth="1"/>
    <col min="13570" max="13570" width="47.85546875" style="297" customWidth="1"/>
    <col min="13571" max="13572" width="19" style="297" customWidth="1"/>
    <col min="13573" max="13824" width="11.42578125" style="297"/>
    <col min="13825" max="13825" width="14.5703125" style="297" customWidth="1"/>
    <col min="13826" max="13826" width="47.85546875" style="297" customWidth="1"/>
    <col min="13827" max="13828" width="19" style="297" customWidth="1"/>
    <col min="13829" max="14080" width="11.42578125" style="297"/>
    <col min="14081" max="14081" width="14.5703125" style="297" customWidth="1"/>
    <col min="14082" max="14082" width="47.85546875" style="297" customWidth="1"/>
    <col min="14083" max="14084" width="19" style="297" customWidth="1"/>
    <col min="14085" max="14336" width="11.42578125" style="297"/>
    <col min="14337" max="14337" width="14.5703125" style="297" customWidth="1"/>
    <col min="14338" max="14338" width="47.85546875" style="297" customWidth="1"/>
    <col min="14339" max="14340" width="19" style="297" customWidth="1"/>
    <col min="14341" max="14592" width="11.42578125" style="297"/>
    <col min="14593" max="14593" width="14.5703125" style="297" customWidth="1"/>
    <col min="14594" max="14594" width="47.85546875" style="297" customWidth="1"/>
    <col min="14595" max="14596" width="19" style="297" customWidth="1"/>
    <col min="14597" max="14848" width="11.42578125" style="297"/>
    <col min="14849" max="14849" width="14.5703125" style="297" customWidth="1"/>
    <col min="14850" max="14850" width="47.85546875" style="297" customWidth="1"/>
    <col min="14851" max="14852" width="19" style="297" customWidth="1"/>
    <col min="14853" max="15104" width="11.42578125" style="297"/>
    <col min="15105" max="15105" width="14.5703125" style="297" customWidth="1"/>
    <col min="15106" max="15106" width="47.85546875" style="297" customWidth="1"/>
    <col min="15107" max="15108" width="19" style="297" customWidth="1"/>
    <col min="15109" max="15360" width="11.42578125" style="297"/>
    <col min="15361" max="15361" width="14.5703125" style="297" customWidth="1"/>
    <col min="15362" max="15362" width="47.85546875" style="297" customWidth="1"/>
    <col min="15363" max="15364" width="19" style="297" customWidth="1"/>
    <col min="15365" max="15616" width="11.42578125" style="297"/>
    <col min="15617" max="15617" width="14.5703125" style="297" customWidth="1"/>
    <col min="15618" max="15618" width="47.85546875" style="297" customWidth="1"/>
    <col min="15619" max="15620" width="19" style="297" customWidth="1"/>
    <col min="15621" max="15872" width="11.42578125" style="297"/>
    <col min="15873" max="15873" width="14.5703125" style="297" customWidth="1"/>
    <col min="15874" max="15874" width="47.85546875" style="297" customWidth="1"/>
    <col min="15875" max="15876" width="19" style="297" customWidth="1"/>
    <col min="15877" max="16128" width="11.42578125" style="297"/>
    <col min="16129" max="16129" width="14.5703125" style="297" customWidth="1"/>
    <col min="16130" max="16130" width="47.85546875" style="297" customWidth="1"/>
    <col min="16131" max="16132" width="19" style="297" customWidth="1"/>
    <col min="16133" max="16384" width="11.42578125" style="297"/>
  </cols>
  <sheetData>
    <row r="1" spans="1:4" s="288" customFormat="1" ht="60" customHeight="1">
      <c r="A1" s="287"/>
      <c r="B1" s="287"/>
      <c r="C1" s="287"/>
    </row>
    <row r="2" spans="1:4" s="288" customFormat="1" ht="8.4499999999999993" customHeight="1">
      <c r="A2" s="289"/>
      <c r="B2" s="289"/>
      <c r="C2" s="289"/>
    </row>
    <row r="3" spans="1:4" s="288" customFormat="1" ht="9.75" customHeight="1">
      <c r="A3" s="143" t="s">
        <v>4</v>
      </c>
      <c r="B3" s="143"/>
      <c r="C3" s="143"/>
      <c r="D3" s="143"/>
    </row>
    <row r="4" spans="1:4" s="288" customFormat="1" ht="6.75" customHeight="1">
      <c r="A4" s="144"/>
      <c r="B4" s="144"/>
      <c r="C4" s="144"/>
      <c r="D4" s="144"/>
    </row>
    <row r="5" spans="1:4" s="292" customFormat="1" ht="21" customHeight="1">
      <c r="A5" s="290" t="s">
        <v>193</v>
      </c>
      <c r="B5" s="291"/>
      <c r="C5" s="291"/>
      <c r="D5" s="291"/>
    </row>
    <row r="6" spans="1:4" s="292" customFormat="1">
      <c r="A6" s="293" t="s">
        <v>74</v>
      </c>
      <c r="B6" s="294"/>
      <c r="C6" s="294"/>
      <c r="D6" s="294"/>
    </row>
    <row r="7" spans="1:4" s="292" customFormat="1">
      <c r="A7" s="295" t="s">
        <v>194</v>
      </c>
      <c r="B7" s="296"/>
      <c r="C7" s="296"/>
      <c r="D7" s="296"/>
    </row>
    <row r="8" spans="1:4" ht="15">
      <c r="A8" s="297"/>
      <c r="B8" s="297"/>
      <c r="C8" s="297"/>
    </row>
    <row r="9" spans="1:4" ht="15">
      <c r="A9" s="298" t="s">
        <v>195</v>
      </c>
      <c r="B9" s="298" t="s">
        <v>196</v>
      </c>
      <c r="C9" s="299">
        <v>2019</v>
      </c>
      <c r="D9" s="299">
        <v>2020</v>
      </c>
    </row>
    <row r="10" spans="1:4" ht="39" customHeight="1">
      <c r="A10" s="300"/>
      <c r="B10" s="300"/>
      <c r="C10" s="271" t="s">
        <v>197</v>
      </c>
      <c r="D10" s="271" t="s">
        <v>197</v>
      </c>
    </row>
    <row r="11" spans="1:4" s="292" customFormat="1" ht="14.25">
      <c r="A11" s="301" t="s">
        <v>198</v>
      </c>
      <c r="B11" s="302" t="s">
        <v>199</v>
      </c>
      <c r="C11" s="303">
        <f>SUM(C12:C74)</f>
        <v>5228300.245000001</v>
      </c>
      <c r="D11" s="303">
        <f>SUM(D12:D74)</f>
        <v>5305487.0359999985</v>
      </c>
    </row>
    <row r="12" spans="1:4" ht="15">
      <c r="A12" s="304">
        <v>3310103</v>
      </c>
      <c r="B12" s="305" t="s">
        <v>200</v>
      </c>
      <c r="C12" s="306">
        <v>539985</v>
      </c>
      <c r="D12" s="306">
        <v>773413</v>
      </c>
    </row>
    <row r="13" spans="1:4" ht="15">
      <c r="A13" s="307">
        <v>3711103</v>
      </c>
      <c r="B13" s="308" t="s">
        <v>201</v>
      </c>
      <c r="C13" s="309">
        <v>713016.38300000003</v>
      </c>
      <c r="D13" s="309">
        <v>671551.022</v>
      </c>
    </row>
    <row r="14" spans="1:4" ht="15" customHeight="1">
      <c r="A14" s="304">
        <v>3924001</v>
      </c>
      <c r="B14" s="305" t="s">
        <v>202</v>
      </c>
      <c r="C14" s="306">
        <v>710223.59900000005</v>
      </c>
      <c r="D14" s="306">
        <v>660500.25199999998</v>
      </c>
    </row>
    <row r="15" spans="1:4" ht="15">
      <c r="A15" s="307">
        <v>3934002</v>
      </c>
      <c r="B15" s="308" t="s">
        <v>203</v>
      </c>
      <c r="C15" s="309">
        <v>809099.52800000005</v>
      </c>
      <c r="D15" s="309">
        <v>523485.35800000001</v>
      </c>
    </row>
    <row r="16" spans="1:4" ht="15">
      <c r="A16" s="304">
        <v>3934001</v>
      </c>
      <c r="B16" s="305" t="s">
        <v>204</v>
      </c>
      <c r="C16" s="306">
        <v>578316.63600000006</v>
      </c>
      <c r="D16" s="306">
        <v>488629.42200000002</v>
      </c>
    </row>
    <row r="17" spans="1:4" ht="15">
      <c r="A17" s="307">
        <v>3915201</v>
      </c>
      <c r="B17" s="308" t="s">
        <v>205</v>
      </c>
      <c r="C17" s="309">
        <v>42570</v>
      </c>
      <c r="D17" s="309">
        <v>452956</v>
      </c>
    </row>
    <row r="18" spans="1:4" ht="15">
      <c r="A18" s="304">
        <v>3924002</v>
      </c>
      <c r="B18" s="305" t="s">
        <v>206</v>
      </c>
      <c r="C18" s="306">
        <v>274660.092</v>
      </c>
      <c r="D18" s="306">
        <v>246531.55100000001</v>
      </c>
    </row>
    <row r="19" spans="1:4" ht="15">
      <c r="A19" s="307">
        <v>3915101</v>
      </c>
      <c r="B19" s="308" t="s">
        <v>207</v>
      </c>
      <c r="C19" s="309">
        <v>318019</v>
      </c>
      <c r="D19" s="309">
        <v>197163</v>
      </c>
    </row>
    <row r="20" spans="1:4" ht="27.95" customHeight="1">
      <c r="A20" s="304">
        <v>3911010</v>
      </c>
      <c r="B20" s="305" t="s">
        <v>208</v>
      </c>
      <c r="C20" s="306">
        <v>219963.63500000001</v>
      </c>
      <c r="D20" s="306">
        <v>183775.71799999999</v>
      </c>
    </row>
    <row r="21" spans="1:4" ht="15">
      <c r="A21" s="307">
        <v>3911005</v>
      </c>
      <c r="B21" s="308" t="s">
        <v>209</v>
      </c>
      <c r="C21" s="309">
        <v>157688.209</v>
      </c>
      <c r="D21" s="309">
        <v>162986.462</v>
      </c>
    </row>
    <row r="22" spans="1:4" ht="15">
      <c r="A22" s="304">
        <v>3912002</v>
      </c>
      <c r="B22" s="305" t="s">
        <v>210</v>
      </c>
      <c r="C22" s="306">
        <v>139426.85</v>
      </c>
      <c r="D22" s="306">
        <v>144158.98300000001</v>
      </c>
    </row>
    <row r="23" spans="1:4" ht="15">
      <c r="A23" s="307">
        <v>3912099</v>
      </c>
      <c r="B23" s="308" t="s">
        <v>211</v>
      </c>
      <c r="C23" s="309">
        <v>55445.158000000003</v>
      </c>
      <c r="D23" s="309">
        <v>103817.02099999999</v>
      </c>
    </row>
    <row r="24" spans="1:4" ht="15">
      <c r="A24" s="304">
        <v>3931001</v>
      </c>
      <c r="B24" s="305" t="s">
        <v>212</v>
      </c>
      <c r="C24" s="306">
        <v>93195</v>
      </c>
      <c r="D24" s="306">
        <v>98564</v>
      </c>
    </row>
    <row r="25" spans="1:4" ht="15">
      <c r="A25" s="307">
        <v>3912098</v>
      </c>
      <c r="B25" s="308" t="s">
        <v>213</v>
      </c>
      <c r="C25" s="309">
        <v>60057.993000000002</v>
      </c>
      <c r="D25" s="309">
        <v>87064.267999999996</v>
      </c>
    </row>
    <row r="26" spans="1:4" ht="15">
      <c r="A26" s="304">
        <v>3911008</v>
      </c>
      <c r="B26" s="305" t="s">
        <v>214</v>
      </c>
      <c r="C26" s="306">
        <v>51854.065000000002</v>
      </c>
      <c r="D26" s="306">
        <v>53580.269</v>
      </c>
    </row>
    <row r="27" spans="1:4" ht="15">
      <c r="A27" s="307">
        <v>3912001</v>
      </c>
      <c r="B27" s="308" t="s">
        <v>215</v>
      </c>
      <c r="C27" s="309">
        <v>51901.82</v>
      </c>
      <c r="D27" s="309">
        <v>52379.946000000004</v>
      </c>
    </row>
    <row r="28" spans="1:4" ht="15">
      <c r="A28" s="304">
        <v>3912007</v>
      </c>
      <c r="B28" s="305" t="s">
        <v>216</v>
      </c>
      <c r="C28" s="306">
        <v>88035.21</v>
      </c>
      <c r="D28" s="306">
        <v>52238.086000000003</v>
      </c>
    </row>
    <row r="29" spans="1:4" ht="15" customHeight="1">
      <c r="A29" s="307">
        <v>3914002</v>
      </c>
      <c r="B29" s="308" t="s">
        <v>217</v>
      </c>
      <c r="C29" s="309">
        <v>42871</v>
      </c>
      <c r="D29" s="309">
        <v>42549</v>
      </c>
    </row>
    <row r="30" spans="1:4" ht="15">
      <c r="A30" s="304">
        <v>3911003</v>
      </c>
      <c r="B30" s="305" t="s">
        <v>218</v>
      </c>
      <c r="C30" s="306">
        <v>41964.966999999997</v>
      </c>
      <c r="D30" s="306">
        <v>41589.870999999999</v>
      </c>
    </row>
    <row r="31" spans="1:4" ht="15" customHeight="1">
      <c r="A31" s="307">
        <v>3924003</v>
      </c>
      <c r="B31" s="308" t="s">
        <v>219</v>
      </c>
      <c r="C31" s="309">
        <v>41380.883000000002</v>
      </c>
      <c r="D31" s="309">
        <v>34198.557999999997</v>
      </c>
    </row>
    <row r="32" spans="1:4" ht="15">
      <c r="A32" s="304">
        <v>3911006</v>
      </c>
      <c r="B32" s="305" t="s">
        <v>220</v>
      </c>
      <c r="C32" s="306">
        <v>22212.032999999999</v>
      </c>
      <c r="D32" s="306">
        <v>27123.368999999999</v>
      </c>
    </row>
    <row r="33" spans="1:4" ht="15">
      <c r="A33" s="307">
        <v>3911001</v>
      </c>
      <c r="B33" s="308" t="s">
        <v>221</v>
      </c>
      <c r="C33" s="309">
        <v>21856.989000000001</v>
      </c>
      <c r="D33" s="309">
        <v>25956.138999999999</v>
      </c>
    </row>
    <row r="34" spans="1:4" ht="15">
      <c r="A34" s="304">
        <v>2342004</v>
      </c>
      <c r="B34" s="305" t="s">
        <v>222</v>
      </c>
      <c r="C34" s="306">
        <v>18544.54</v>
      </c>
      <c r="D34" s="306">
        <v>25256.187000000002</v>
      </c>
    </row>
    <row r="35" spans="1:4" ht="15">
      <c r="A35" s="307">
        <v>3927001</v>
      </c>
      <c r="B35" s="308" t="s">
        <v>223</v>
      </c>
      <c r="C35" s="309">
        <v>17302.955999999998</v>
      </c>
      <c r="D35" s="309">
        <v>18630.850999999999</v>
      </c>
    </row>
    <row r="36" spans="1:4" ht="15">
      <c r="A36" s="304">
        <v>3912004</v>
      </c>
      <c r="B36" s="305" t="s">
        <v>224</v>
      </c>
      <c r="C36" s="306">
        <v>7192.5550000000003</v>
      </c>
      <c r="D36" s="306">
        <v>17573.026000000002</v>
      </c>
    </row>
    <row r="37" spans="1:4" ht="15">
      <c r="A37" s="307">
        <v>3927002</v>
      </c>
      <c r="B37" s="308" t="s">
        <v>225</v>
      </c>
      <c r="C37" s="309">
        <v>18867.085999999999</v>
      </c>
      <c r="D37" s="309">
        <v>15813.84</v>
      </c>
    </row>
    <row r="38" spans="1:4" ht="15">
      <c r="A38" s="304">
        <v>3936301</v>
      </c>
      <c r="B38" s="305" t="s">
        <v>226</v>
      </c>
      <c r="C38" s="306">
        <v>15813.767</v>
      </c>
      <c r="D38" s="306">
        <v>15719.782999999999</v>
      </c>
    </row>
    <row r="39" spans="1:4" ht="15" customHeight="1">
      <c r="A39" s="307">
        <v>3929001</v>
      </c>
      <c r="B39" s="308" t="s">
        <v>227</v>
      </c>
      <c r="C39" s="309">
        <v>1043.1130000000001</v>
      </c>
      <c r="D39" s="309">
        <v>14497.302</v>
      </c>
    </row>
    <row r="40" spans="1:4" ht="15">
      <c r="A40" s="304">
        <v>3912005</v>
      </c>
      <c r="B40" s="305" t="s">
        <v>228</v>
      </c>
      <c r="C40" s="306">
        <v>10213.508</v>
      </c>
      <c r="D40" s="306">
        <v>10246.266</v>
      </c>
    </row>
    <row r="41" spans="1:4" ht="27.95" customHeight="1">
      <c r="A41" s="307">
        <v>3924004</v>
      </c>
      <c r="B41" s="308" t="s">
        <v>229</v>
      </c>
      <c r="C41" s="309">
        <v>7079.76</v>
      </c>
      <c r="D41" s="309">
        <v>8417.93</v>
      </c>
    </row>
    <row r="42" spans="1:4" ht="15">
      <c r="A42" s="304">
        <v>3934003</v>
      </c>
      <c r="B42" s="305" t="s">
        <v>230</v>
      </c>
      <c r="C42" s="306">
        <v>7363.0370000000003</v>
      </c>
      <c r="D42" s="306">
        <v>6883.1570000000002</v>
      </c>
    </row>
    <row r="43" spans="1:4" ht="15">
      <c r="A43" s="307">
        <v>3911002</v>
      </c>
      <c r="B43" s="308" t="s">
        <v>231</v>
      </c>
      <c r="C43" s="309">
        <v>3216.3620000000001</v>
      </c>
      <c r="D43" s="309">
        <v>5113.174</v>
      </c>
    </row>
    <row r="44" spans="1:4" ht="15">
      <c r="A44" s="304">
        <v>3912006</v>
      </c>
      <c r="B44" s="305" t="s">
        <v>232</v>
      </c>
      <c r="C44" s="306">
        <v>5044.4790000000003</v>
      </c>
      <c r="D44" s="306">
        <v>4425.857</v>
      </c>
    </row>
    <row r="45" spans="1:4" ht="15">
      <c r="A45" s="307">
        <v>3927004</v>
      </c>
      <c r="B45" s="308" t="s">
        <v>233</v>
      </c>
      <c r="C45" s="309">
        <v>5144.8580000000002</v>
      </c>
      <c r="D45" s="309">
        <v>4368.4170000000004</v>
      </c>
    </row>
    <row r="46" spans="1:4" ht="15">
      <c r="A46" s="304">
        <v>3938001</v>
      </c>
      <c r="B46" s="305" t="s">
        <v>234</v>
      </c>
      <c r="C46" s="306">
        <v>2381.4</v>
      </c>
      <c r="D46" s="306">
        <v>3734.6370000000002</v>
      </c>
    </row>
    <row r="47" spans="1:4" ht="15">
      <c r="A47" s="307">
        <v>3936101</v>
      </c>
      <c r="B47" s="308" t="s">
        <v>235</v>
      </c>
      <c r="C47" s="309">
        <v>4572.8519999999999</v>
      </c>
      <c r="D47" s="309">
        <v>3353.931</v>
      </c>
    </row>
    <row r="48" spans="1:4" ht="15">
      <c r="A48" s="304">
        <v>3921801</v>
      </c>
      <c r="B48" s="305" t="s">
        <v>236</v>
      </c>
      <c r="C48" s="306">
        <v>3466.9</v>
      </c>
      <c r="D48" s="306">
        <v>3183.86</v>
      </c>
    </row>
    <row r="49" spans="1:4" ht="15">
      <c r="A49" s="307">
        <v>3921603</v>
      </c>
      <c r="B49" s="308" t="s">
        <v>237</v>
      </c>
      <c r="C49" s="309">
        <v>3210.4009999999998</v>
      </c>
      <c r="D49" s="309">
        <v>3016.3290000000002</v>
      </c>
    </row>
    <row r="50" spans="1:4" ht="15">
      <c r="A50" s="304">
        <v>3911009</v>
      </c>
      <c r="B50" s="305" t="s">
        <v>238</v>
      </c>
      <c r="C50" s="306">
        <v>2967.893</v>
      </c>
      <c r="D50" s="306">
        <v>2989.6509999999998</v>
      </c>
    </row>
    <row r="51" spans="1:4" ht="15">
      <c r="A51" s="307">
        <v>2129901</v>
      </c>
      <c r="B51" s="308" t="s">
        <v>239</v>
      </c>
      <c r="C51" s="309">
        <v>1969.71</v>
      </c>
      <c r="D51" s="309">
        <v>2905.9920000000002</v>
      </c>
    </row>
    <row r="52" spans="1:4" ht="15">
      <c r="A52" s="304">
        <v>2173202</v>
      </c>
      <c r="B52" s="305" t="s">
        <v>240</v>
      </c>
      <c r="C52" s="306">
        <v>3905.08</v>
      </c>
      <c r="D52" s="306">
        <v>2490.4690000000001</v>
      </c>
    </row>
    <row r="53" spans="1:4" ht="15">
      <c r="A53" s="307">
        <v>3922001</v>
      </c>
      <c r="B53" s="308" t="s">
        <v>241</v>
      </c>
      <c r="C53" s="309">
        <v>2462.0189999999998</v>
      </c>
      <c r="D53" s="309">
        <v>2318.2829999999999</v>
      </c>
    </row>
    <row r="54" spans="1:4" ht="15">
      <c r="A54" s="304">
        <v>3936501</v>
      </c>
      <c r="B54" s="305" t="s">
        <v>242</v>
      </c>
      <c r="C54" s="306">
        <v>2052.4349999999999</v>
      </c>
      <c r="D54" s="306">
        <v>2254.1149999999998</v>
      </c>
    </row>
    <row r="55" spans="1:4" ht="15">
      <c r="A55" s="307">
        <v>2171009</v>
      </c>
      <c r="B55" s="308" t="s">
        <v>243</v>
      </c>
      <c r="C55" s="309">
        <v>3201.8829999999998</v>
      </c>
      <c r="D55" s="309">
        <v>1681.261</v>
      </c>
    </row>
    <row r="56" spans="1:4" ht="15">
      <c r="A56" s="304">
        <v>3932001</v>
      </c>
      <c r="B56" s="305" t="s">
        <v>244</v>
      </c>
      <c r="C56" s="306">
        <v>1383.702</v>
      </c>
      <c r="D56" s="306">
        <v>1440</v>
      </c>
    </row>
    <row r="57" spans="1:4" ht="15">
      <c r="A57" s="307">
        <v>3921501</v>
      </c>
      <c r="B57" s="308" t="s">
        <v>245</v>
      </c>
      <c r="C57" s="309">
        <v>1004.877</v>
      </c>
      <c r="D57" s="309">
        <v>1294.6010000000001</v>
      </c>
    </row>
    <row r="58" spans="1:4" ht="15">
      <c r="A58" s="304">
        <v>3936102</v>
      </c>
      <c r="B58" s="305" t="s">
        <v>246</v>
      </c>
      <c r="C58" s="306">
        <v>1862.463</v>
      </c>
      <c r="D58" s="306">
        <v>1246.7629999999999</v>
      </c>
    </row>
    <row r="59" spans="1:4" ht="15">
      <c r="A59" s="307">
        <v>3923001</v>
      </c>
      <c r="B59" s="308" t="s">
        <v>247</v>
      </c>
      <c r="C59" s="309">
        <v>1126.3510000000001</v>
      </c>
      <c r="D59" s="309">
        <v>821.13199999999995</v>
      </c>
    </row>
    <row r="60" spans="1:4" ht="15">
      <c r="A60" s="304">
        <v>3921401</v>
      </c>
      <c r="B60" s="305" t="s">
        <v>248</v>
      </c>
      <c r="C60" s="306">
        <v>347.404</v>
      </c>
      <c r="D60" s="306">
        <v>305.72899999999998</v>
      </c>
    </row>
    <row r="61" spans="1:4" ht="15">
      <c r="A61" s="307">
        <v>3925002</v>
      </c>
      <c r="B61" s="308" t="s">
        <v>249</v>
      </c>
      <c r="C61" s="309">
        <v>529.49900000000002</v>
      </c>
      <c r="D61" s="309">
        <v>293.37</v>
      </c>
    </row>
    <row r="62" spans="1:4" ht="15" customHeight="1">
      <c r="A62" s="304">
        <v>3921602</v>
      </c>
      <c r="B62" s="305" t="s">
        <v>250</v>
      </c>
      <c r="C62" s="306">
        <v>263.67200000000003</v>
      </c>
      <c r="D62" s="306">
        <v>271.08999999999997</v>
      </c>
    </row>
    <row r="63" spans="1:4" ht="15">
      <c r="A63" s="307">
        <v>3921604</v>
      </c>
      <c r="B63" s="308" t="s">
        <v>251</v>
      </c>
      <c r="C63" s="309">
        <v>289.27300000000002</v>
      </c>
      <c r="D63" s="309">
        <v>244.506</v>
      </c>
    </row>
    <row r="64" spans="1:4" ht="15">
      <c r="A64" s="304">
        <v>3761006</v>
      </c>
      <c r="B64" s="305" t="s">
        <v>252</v>
      </c>
      <c r="C64" s="306">
        <v>252.06100000000001</v>
      </c>
      <c r="D64" s="306">
        <v>194.75</v>
      </c>
    </row>
    <row r="65" spans="1:4" ht="15">
      <c r="A65" s="307">
        <v>3928001</v>
      </c>
      <c r="B65" s="308" t="s">
        <v>253</v>
      </c>
      <c r="C65" s="309">
        <v>91.451999999999998</v>
      </c>
      <c r="D65" s="309">
        <v>92</v>
      </c>
    </row>
    <row r="66" spans="1:4" ht="15">
      <c r="A66" s="304">
        <v>3922002</v>
      </c>
      <c r="B66" s="305" t="s">
        <v>254</v>
      </c>
      <c r="C66" s="306">
        <v>236.12799999999999</v>
      </c>
      <c r="D66" s="306">
        <v>80.676000000000002</v>
      </c>
    </row>
    <row r="67" spans="1:4" ht="27.95" customHeight="1">
      <c r="A67" s="307">
        <v>2171008</v>
      </c>
      <c r="B67" s="308" t="s">
        <v>255</v>
      </c>
      <c r="C67" s="309">
        <v>52.054000000000002</v>
      </c>
      <c r="D67" s="309">
        <v>37.600999999999999</v>
      </c>
    </row>
    <row r="68" spans="1:4" ht="15">
      <c r="A68" s="304">
        <v>3927003</v>
      </c>
      <c r="B68" s="305" t="s">
        <v>256</v>
      </c>
      <c r="C68" s="306">
        <v>30.45</v>
      </c>
      <c r="D68" s="306">
        <v>21.7</v>
      </c>
    </row>
    <row r="69" spans="1:4" ht="15" customHeight="1">
      <c r="A69" s="307">
        <v>2619003</v>
      </c>
      <c r="B69" s="308" t="s">
        <v>257</v>
      </c>
      <c r="C69" s="309">
        <v>0</v>
      </c>
      <c r="D69" s="309">
        <v>19.312000000000001</v>
      </c>
    </row>
    <row r="70" spans="1:4" ht="27.95" customHeight="1">
      <c r="A70" s="304">
        <v>3219932</v>
      </c>
      <c r="B70" s="305" t="s">
        <v>258</v>
      </c>
      <c r="C70" s="306">
        <v>50.433999999999997</v>
      </c>
      <c r="D70" s="306">
        <v>17.805</v>
      </c>
    </row>
    <row r="71" spans="1:4" ht="15">
      <c r="A71" s="307">
        <v>3921402</v>
      </c>
      <c r="B71" s="308" t="s">
        <v>259</v>
      </c>
      <c r="C71" s="309">
        <v>16.376999999999999</v>
      </c>
      <c r="D71" s="309">
        <v>16.402000000000001</v>
      </c>
    </row>
    <row r="72" spans="1:4" ht="15">
      <c r="A72" s="304">
        <v>3936401</v>
      </c>
      <c r="B72" s="305" t="s">
        <v>260</v>
      </c>
      <c r="C72" s="306">
        <v>1.19</v>
      </c>
      <c r="D72" s="306">
        <v>3.2530000000000001</v>
      </c>
    </row>
    <row r="73" spans="1:4" ht="15">
      <c r="A73" s="307">
        <v>3921601</v>
      </c>
      <c r="B73" s="308" t="s">
        <v>261</v>
      </c>
      <c r="C73" s="309">
        <v>1.9450000000000001</v>
      </c>
      <c r="D73" s="309">
        <v>0.73299999999999998</v>
      </c>
    </row>
    <row r="74" spans="1:4" ht="15">
      <c r="A74" s="310">
        <v>3912008</v>
      </c>
      <c r="B74" s="311" t="s">
        <v>262</v>
      </c>
      <c r="C74" s="312">
        <v>0.26900000000000002</v>
      </c>
      <c r="D74" s="312"/>
    </row>
    <row r="75" spans="1:4" s="292" customFormat="1" ht="14.25"/>
    <row r="76" spans="1:4" ht="30.75" customHeight="1">
      <c r="A76" s="313" t="s">
        <v>263</v>
      </c>
      <c r="B76" s="314"/>
      <c r="C76" s="314"/>
      <c r="D76" s="315"/>
    </row>
    <row r="77" spans="1:4">
      <c r="D77" s="317"/>
    </row>
  </sheetData>
  <mergeCells count="6">
    <mergeCell ref="A1:C1"/>
    <mergeCell ref="A3:D4"/>
    <mergeCell ref="A5:D5"/>
    <mergeCell ref="A9:A10"/>
    <mergeCell ref="B9:B10"/>
    <mergeCell ref="A76:C7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="80" zoomScaleNormal="80" workbookViewId="0">
      <selection activeCell="A4" sqref="A4:J5"/>
    </sheetView>
  </sheetViews>
  <sheetFormatPr baseColWidth="10" defaultRowHeight="15"/>
  <cols>
    <col min="1" max="1" width="18.7109375" customWidth="1"/>
    <col min="2" max="2" width="63" customWidth="1"/>
    <col min="3" max="3" width="16.85546875" bestFit="1" customWidth="1"/>
    <col min="4" max="4" width="12" customWidth="1"/>
    <col min="5" max="5" width="20.140625" customWidth="1"/>
    <col min="6" max="6" width="18.7109375" customWidth="1"/>
    <col min="7" max="7" width="15.42578125" customWidth="1"/>
    <col min="9" max="9" width="20" customWidth="1"/>
    <col min="10" max="10" width="19.85546875" customWidth="1"/>
    <col min="11" max="11" width="11.140625" bestFit="1" customWidth="1"/>
    <col min="257" max="257" width="18.7109375" customWidth="1"/>
    <col min="258" max="258" width="63" customWidth="1"/>
    <col min="259" max="259" width="16.85546875" bestFit="1" customWidth="1"/>
    <col min="260" max="260" width="12" customWidth="1"/>
    <col min="261" max="261" width="20.140625" customWidth="1"/>
    <col min="262" max="262" width="18.7109375" customWidth="1"/>
    <col min="263" max="263" width="15.42578125" customWidth="1"/>
    <col min="265" max="265" width="20" customWidth="1"/>
    <col min="266" max="266" width="19.85546875" customWidth="1"/>
    <col min="267" max="267" width="11.140625" bestFit="1" customWidth="1"/>
    <col min="513" max="513" width="18.7109375" customWidth="1"/>
    <col min="514" max="514" width="63" customWidth="1"/>
    <col min="515" max="515" width="16.85546875" bestFit="1" customWidth="1"/>
    <col min="516" max="516" width="12" customWidth="1"/>
    <col min="517" max="517" width="20.140625" customWidth="1"/>
    <col min="518" max="518" width="18.7109375" customWidth="1"/>
    <col min="519" max="519" width="15.42578125" customWidth="1"/>
    <col min="521" max="521" width="20" customWidth="1"/>
    <col min="522" max="522" width="19.85546875" customWidth="1"/>
    <col min="523" max="523" width="11.140625" bestFit="1" customWidth="1"/>
    <col min="769" max="769" width="18.7109375" customWidth="1"/>
    <col min="770" max="770" width="63" customWidth="1"/>
    <col min="771" max="771" width="16.85546875" bestFit="1" customWidth="1"/>
    <col min="772" max="772" width="12" customWidth="1"/>
    <col min="773" max="773" width="20.140625" customWidth="1"/>
    <col min="774" max="774" width="18.7109375" customWidth="1"/>
    <col min="775" max="775" width="15.42578125" customWidth="1"/>
    <col min="777" max="777" width="20" customWidth="1"/>
    <col min="778" max="778" width="19.85546875" customWidth="1"/>
    <col min="779" max="779" width="11.140625" bestFit="1" customWidth="1"/>
    <col min="1025" max="1025" width="18.7109375" customWidth="1"/>
    <col min="1026" max="1026" width="63" customWidth="1"/>
    <col min="1027" max="1027" width="16.85546875" bestFit="1" customWidth="1"/>
    <col min="1028" max="1028" width="12" customWidth="1"/>
    <col min="1029" max="1029" width="20.140625" customWidth="1"/>
    <col min="1030" max="1030" width="18.7109375" customWidth="1"/>
    <col min="1031" max="1031" width="15.42578125" customWidth="1"/>
    <col min="1033" max="1033" width="20" customWidth="1"/>
    <col min="1034" max="1034" width="19.85546875" customWidth="1"/>
    <col min="1035" max="1035" width="11.140625" bestFit="1" customWidth="1"/>
    <col min="1281" max="1281" width="18.7109375" customWidth="1"/>
    <col min="1282" max="1282" width="63" customWidth="1"/>
    <col min="1283" max="1283" width="16.85546875" bestFit="1" customWidth="1"/>
    <col min="1284" max="1284" width="12" customWidth="1"/>
    <col min="1285" max="1285" width="20.140625" customWidth="1"/>
    <col min="1286" max="1286" width="18.7109375" customWidth="1"/>
    <col min="1287" max="1287" width="15.42578125" customWidth="1"/>
    <col min="1289" max="1289" width="20" customWidth="1"/>
    <col min="1290" max="1290" width="19.85546875" customWidth="1"/>
    <col min="1291" max="1291" width="11.140625" bestFit="1" customWidth="1"/>
    <col min="1537" max="1537" width="18.7109375" customWidth="1"/>
    <col min="1538" max="1538" width="63" customWidth="1"/>
    <col min="1539" max="1539" width="16.85546875" bestFit="1" customWidth="1"/>
    <col min="1540" max="1540" width="12" customWidth="1"/>
    <col min="1541" max="1541" width="20.140625" customWidth="1"/>
    <col min="1542" max="1542" width="18.7109375" customWidth="1"/>
    <col min="1543" max="1543" width="15.42578125" customWidth="1"/>
    <col min="1545" max="1545" width="20" customWidth="1"/>
    <col min="1546" max="1546" width="19.85546875" customWidth="1"/>
    <col min="1547" max="1547" width="11.140625" bestFit="1" customWidth="1"/>
    <col min="1793" max="1793" width="18.7109375" customWidth="1"/>
    <col min="1794" max="1794" width="63" customWidth="1"/>
    <col min="1795" max="1795" width="16.85546875" bestFit="1" customWidth="1"/>
    <col min="1796" max="1796" width="12" customWidth="1"/>
    <col min="1797" max="1797" width="20.140625" customWidth="1"/>
    <col min="1798" max="1798" width="18.7109375" customWidth="1"/>
    <col min="1799" max="1799" width="15.42578125" customWidth="1"/>
    <col min="1801" max="1801" width="20" customWidth="1"/>
    <col min="1802" max="1802" width="19.85546875" customWidth="1"/>
    <col min="1803" max="1803" width="11.140625" bestFit="1" customWidth="1"/>
    <col min="2049" max="2049" width="18.7109375" customWidth="1"/>
    <col min="2050" max="2050" width="63" customWidth="1"/>
    <col min="2051" max="2051" width="16.85546875" bestFit="1" customWidth="1"/>
    <col min="2052" max="2052" width="12" customWidth="1"/>
    <col min="2053" max="2053" width="20.140625" customWidth="1"/>
    <col min="2054" max="2054" width="18.7109375" customWidth="1"/>
    <col min="2055" max="2055" width="15.42578125" customWidth="1"/>
    <col min="2057" max="2057" width="20" customWidth="1"/>
    <col min="2058" max="2058" width="19.85546875" customWidth="1"/>
    <col min="2059" max="2059" width="11.140625" bestFit="1" customWidth="1"/>
    <col min="2305" max="2305" width="18.7109375" customWidth="1"/>
    <col min="2306" max="2306" width="63" customWidth="1"/>
    <col min="2307" max="2307" width="16.85546875" bestFit="1" customWidth="1"/>
    <col min="2308" max="2308" width="12" customWidth="1"/>
    <col min="2309" max="2309" width="20.140625" customWidth="1"/>
    <col min="2310" max="2310" width="18.7109375" customWidth="1"/>
    <col min="2311" max="2311" width="15.42578125" customWidth="1"/>
    <col min="2313" max="2313" width="20" customWidth="1"/>
    <col min="2314" max="2314" width="19.85546875" customWidth="1"/>
    <col min="2315" max="2315" width="11.140625" bestFit="1" customWidth="1"/>
    <col min="2561" max="2561" width="18.7109375" customWidth="1"/>
    <col min="2562" max="2562" width="63" customWidth="1"/>
    <col min="2563" max="2563" width="16.85546875" bestFit="1" customWidth="1"/>
    <col min="2564" max="2564" width="12" customWidth="1"/>
    <col min="2565" max="2565" width="20.140625" customWidth="1"/>
    <col min="2566" max="2566" width="18.7109375" customWidth="1"/>
    <col min="2567" max="2567" width="15.42578125" customWidth="1"/>
    <col min="2569" max="2569" width="20" customWidth="1"/>
    <col min="2570" max="2570" width="19.85546875" customWidth="1"/>
    <col min="2571" max="2571" width="11.140625" bestFit="1" customWidth="1"/>
    <col min="2817" max="2817" width="18.7109375" customWidth="1"/>
    <col min="2818" max="2818" width="63" customWidth="1"/>
    <col min="2819" max="2819" width="16.85546875" bestFit="1" customWidth="1"/>
    <col min="2820" max="2820" width="12" customWidth="1"/>
    <col min="2821" max="2821" width="20.140625" customWidth="1"/>
    <col min="2822" max="2822" width="18.7109375" customWidth="1"/>
    <col min="2823" max="2823" width="15.42578125" customWidth="1"/>
    <col min="2825" max="2825" width="20" customWidth="1"/>
    <col min="2826" max="2826" width="19.85546875" customWidth="1"/>
    <col min="2827" max="2827" width="11.140625" bestFit="1" customWidth="1"/>
    <col min="3073" max="3073" width="18.7109375" customWidth="1"/>
    <col min="3074" max="3074" width="63" customWidth="1"/>
    <col min="3075" max="3075" width="16.85546875" bestFit="1" customWidth="1"/>
    <col min="3076" max="3076" width="12" customWidth="1"/>
    <col min="3077" max="3077" width="20.140625" customWidth="1"/>
    <col min="3078" max="3078" width="18.7109375" customWidth="1"/>
    <col min="3079" max="3079" width="15.42578125" customWidth="1"/>
    <col min="3081" max="3081" width="20" customWidth="1"/>
    <col min="3082" max="3082" width="19.85546875" customWidth="1"/>
    <col min="3083" max="3083" width="11.140625" bestFit="1" customWidth="1"/>
    <col min="3329" max="3329" width="18.7109375" customWidth="1"/>
    <col min="3330" max="3330" width="63" customWidth="1"/>
    <col min="3331" max="3331" width="16.85546875" bestFit="1" customWidth="1"/>
    <col min="3332" max="3332" width="12" customWidth="1"/>
    <col min="3333" max="3333" width="20.140625" customWidth="1"/>
    <col min="3334" max="3334" width="18.7109375" customWidth="1"/>
    <col min="3335" max="3335" width="15.42578125" customWidth="1"/>
    <col min="3337" max="3337" width="20" customWidth="1"/>
    <col min="3338" max="3338" width="19.85546875" customWidth="1"/>
    <col min="3339" max="3339" width="11.140625" bestFit="1" customWidth="1"/>
    <col min="3585" max="3585" width="18.7109375" customWidth="1"/>
    <col min="3586" max="3586" width="63" customWidth="1"/>
    <col min="3587" max="3587" width="16.85546875" bestFit="1" customWidth="1"/>
    <col min="3588" max="3588" width="12" customWidth="1"/>
    <col min="3589" max="3589" width="20.140625" customWidth="1"/>
    <col min="3590" max="3590" width="18.7109375" customWidth="1"/>
    <col min="3591" max="3591" width="15.42578125" customWidth="1"/>
    <col min="3593" max="3593" width="20" customWidth="1"/>
    <col min="3594" max="3594" width="19.85546875" customWidth="1"/>
    <col min="3595" max="3595" width="11.140625" bestFit="1" customWidth="1"/>
    <col min="3841" max="3841" width="18.7109375" customWidth="1"/>
    <col min="3842" max="3842" width="63" customWidth="1"/>
    <col min="3843" max="3843" width="16.85546875" bestFit="1" customWidth="1"/>
    <col min="3844" max="3844" width="12" customWidth="1"/>
    <col min="3845" max="3845" width="20.140625" customWidth="1"/>
    <col min="3846" max="3846" width="18.7109375" customWidth="1"/>
    <col min="3847" max="3847" width="15.42578125" customWidth="1"/>
    <col min="3849" max="3849" width="20" customWidth="1"/>
    <col min="3850" max="3850" width="19.85546875" customWidth="1"/>
    <col min="3851" max="3851" width="11.140625" bestFit="1" customWidth="1"/>
    <col min="4097" max="4097" width="18.7109375" customWidth="1"/>
    <col min="4098" max="4098" width="63" customWidth="1"/>
    <col min="4099" max="4099" width="16.85546875" bestFit="1" customWidth="1"/>
    <col min="4100" max="4100" width="12" customWidth="1"/>
    <col min="4101" max="4101" width="20.140625" customWidth="1"/>
    <col min="4102" max="4102" width="18.7109375" customWidth="1"/>
    <col min="4103" max="4103" width="15.42578125" customWidth="1"/>
    <col min="4105" max="4105" width="20" customWidth="1"/>
    <col min="4106" max="4106" width="19.85546875" customWidth="1"/>
    <col min="4107" max="4107" width="11.140625" bestFit="1" customWidth="1"/>
    <col min="4353" max="4353" width="18.7109375" customWidth="1"/>
    <col min="4354" max="4354" width="63" customWidth="1"/>
    <col min="4355" max="4355" width="16.85546875" bestFit="1" customWidth="1"/>
    <col min="4356" max="4356" width="12" customWidth="1"/>
    <col min="4357" max="4357" width="20.140625" customWidth="1"/>
    <col min="4358" max="4358" width="18.7109375" customWidth="1"/>
    <col min="4359" max="4359" width="15.42578125" customWidth="1"/>
    <col min="4361" max="4361" width="20" customWidth="1"/>
    <col min="4362" max="4362" width="19.85546875" customWidth="1"/>
    <col min="4363" max="4363" width="11.140625" bestFit="1" customWidth="1"/>
    <col min="4609" max="4609" width="18.7109375" customWidth="1"/>
    <col min="4610" max="4610" width="63" customWidth="1"/>
    <col min="4611" max="4611" width="16.85546875" bestFit="1" customWidth="1"/>
    <col min="4612" max="4612" width="12" customWidth="1"/>
    <col min="4613" max="4613" width="20.140625" customWidth="1"/>
    <col min="4614" max="4614" width="18.7109375" customWidth="1"/>
    <col min="4615" max="4615" width="15.42578125" customWidth="1"/>
    <col min="4617" max="4617" width="20" customWidth="1"/>
    <col min="4618" max="4618" width="19.85546875" customWidth="1"/>
    <col min="4619" max="4619" width="11.140625" bestFit="1" customWidth="1"/>
    <col min="4865" max="4865" width="18.7109375" customWidth="1"/>
    <col min="4866" max="4866" width="63" customWidth="1"/>
    <col min="4867" max="4867" width="16.85546875" bestFit="1" customWidth="1"/>
    <col min="4868" max="4868" width="12" customWidth="1"/>
    <col min="4869" max="4869" width="20.140625" customWidth="1"/>
    <col min="4870" max="4870" width="18.7109375" customWidth="1"/>
    <col min="4871" max="4871" width="15.42578125" customWidth="1"/>
    <col min="4873" max="4873" width="20" customWidth="1"/>
    <col min="4874" max="4874" width="19.85546875" customWidth="1"/>
    <col min="4875" max="4875" width="11.140625" bestFit="1" customWidth="1"/>
    <col min="5121" max="5121" width="18.7109375" customWidth="1"/>
    <col min="5122" max="5122" width="63" customWidth="1"/>
    <col min="5123" max="5123" width="16.85546875" bestFit="1" customWidth="1"/>
    <col min="5124" max="5124" width="12" customWidth="1"/>
    <col min="5125" max="5125" width="20.140625" customWidth="1"/>
    <col min="5126" max="5126" width="18.7109375" customWidth="1"/>
    <col min="5127" max="5127" width="15.42578125" customWidth="1"/>
    <col min="5129" max="5129" width="20" customWidth="1"/>
    <col min="5130" max="5130" width="19.85546875" customWidth="1"/>
    <col min="5131" max="5131" width="11.140625" bestFit="1" customWidth="1"/>
    <col min="5377" max="5377" width="18.7109375" customWidth="1"/>
    <col min="5378" max="5378" width="63" customWidth="1"/>
    <col min="5379" max="5379" width="16.85546875" bestFit="1" customWidth="1"/>
    <col min="5380" max="5380" width="12" customWidth="1"/>
    <col min="5381" max="5381" width="20.140625" customWidth="1"/>
    <col min="5382" max="5382" width="18.7109375" customWidth="1"/>
    <col min="5383" max="5383" width="15.42578125" customWidth="1"/>
    <col min="5385" max="5385" width="20" customWidth="1"/>
    <col min="5386" max="5386" width="19.85546875" customWidth="1"/>
    <col min="5387" max="5387" width="11.140625" bestFit="1" customWidth="1"/>
    <col min="5633" max="5633" width="18.7109375" customWidth="1"/>
    <col min="5634" max="5634" width="63" customWidth="1"/>
    <col min="5635" max="5635" width="16.85546875" bestFit="1" customWidth="1"/>
    <col min="5636" max="5636" width="12" customWidth="1"/>
    <col min="5637" max="5637" width="20.140625" customWidth="1"/>
    <col min="5638" max="5638" width="18.7109375" customWidth="1"/>
    <col min="5639" max="5639" width="15.42578125" customWidth="1"/>
    <col min="5641" max="5641" width="20" customWidth="1"/>
    <col min="5642" max="5642" width="19.85546875" customWidth="1"/>
    <col min="5643" max="5643" width="11.140625" bestFit="1" customWidth="1"/>
    <col min="5889" max="5889" width="18.7109375" customWidth="1"/>
    <col min="5890" max="5890" width="63" customWidth="1"/>
    <col min="5891" max="5891" width="16.85546875" bestFit="1" customWidth="1"/>
    <col min="5892" max="5892" width="12" customWidth="1"/>
    <col min="5893" max="5893" width="20.140625" customWidth="1"/>
    <col min="5894" max="5894" width="18.7109375" customWidth="1"/>
    <col min="5895" max="5895" width="15.42578125" customWidth="1"/>
    <col min="5897" max="5897" width="20" customWidth="1"/>
    <col min="5898" max="5898" width="19.85546875" customWidth="1"/>
    <col min="5899" max="5899" width="11.140625" bestFit="1" customWidth="1"/>
    <col min="6145" max="6145" width="18.7109375" customWidth="1"/>
    <col min="6146" max="6146" width="63" customWidth="1"/>
    <col min="6147" max="6147" width="16.85546875" bestFit="1" customWidth="1"/>
    <col min="6148" max="6148" width="12" customWidth="1"/>
    <col min="6149" max="6149" width="20.140625" customWidth="1"/>
    <col min="6150" max="6150" width="18.7109375" customWidth="1"/>
    <col min="6151" max="6151" width="15.42578125" customWidth="1"/>
    <col min="6153" max="6153" width="20" customWidth="1"/>
    <col min="6154" max="6154" width="19.85546875" customWidth="1"/>
    <col min="6155" max="6155" width="11.140625" bestFit="1" customWidth="1"/>
    <col min="6401" max="6401" width="18.7109375" customWidth="1"/>
    <col min="6402" max="6402" width="63" customWidth="1"/>
    <col min="6403" max="6403" width="16.85546875" bestFit="1" customWidth="1"/>
    <col min="6404" max="6404" width="12" customWidth="1"/>
    <col min="6405" max="6405" width="20.140625" customWidth="1"/>
    <col min="6406" max="6406" width="18.7109375" customWidth="1"/>
    <col min="6407" max="6407" width="15.42578125" customWidth="1"/>
    <col min="6409" max="6409" width="20" customWidth="1"/>
    <col min="6410" max="6410" width="19.85546875" customWidth="1"/>
    <col min="6411" max="6411" width="11.140625" bestFit="1" customWidth="1"/>
    <col min="6657" max="6657" width="18.7109375" customWidth="1"/>
    <col min="6658" max="6658" width="63" customWidth="1"/>
    <col min="6659" max="6659" width="16.85546875" bestFit="1" customWidth="1"/>
    <col min="6660" max="6660" width="12" customWidth="1"/>
    <col min="6661" max="6661" width="20.140625" customWidth="1"/>
    <col min="6662" max="6662" width="18.7109375" customWidth="1"/>
    <col min="6663" max="6663" width="15.42578125" customWidth="1"/>
    <col min="6665" max="6665" width="20" customWidth="1"/>
    <col min="6666" max="6666" width="19.85546875" customWidth="1"/>
    <col min="6667" max="6667" width="11.140625" bestFit="1" customWidth="1"/>
    <col min="6913" max="6913" width="18.7109375" customWidth="1"/>
    <col min="6914" max="6914" width="63" customWidth="1"/>
    <col min="6915" max="6915" width="16.85546875" bestFit="1" customWidth="1"/>
    <col min="6916" max="6916" width="12" customWidth="1"/>
    <col min="6917" max="6917" width="20.140625" customWidth="1"/>
    <col min="6918" max="6918" width="18.7109375" customWidth="1"/>
    <col min="6919" max="6919" width="15.42578125" customWidth="1"/>
    <col min="6921" max="6921" width="20" customWidth="1"/>
    <col min="6922" max="6922" width="19.85546875" customWidth="1"/>
    <col min="6923" max="6923" width="11.140625" bestFit="1" customWidth="1"/>
    <col min="7169" max="7169" width="18.7109375" customWidth="1"/>
    <col min="7170" max="7170" width="63" customWidth="1"/>
    <col min="7171" max="7171" width="16.85546875" bestFit="1" customWidth="1"/>
    <col min="7172" max="7172" width="12" customWidth="1"/>
    <col min="7173" max="7173" width="20.140625" customWidth="1"/>
    <col min="7174" max="7174" width="18.7109375" customWidth="1"/>
    <col min="7175" max="7175" width="15.42578125" customWidth="1"/>
    <col min="7177" max="7177" width="20" customWidth="1"/>
    <col min="7178" max="7178" width="19.85546875" customWidth="1"/>
    <col min="7179" max="7179" width="11.140625" bestFit="1" customWidth="1"/>
    <col min="7425" max="7425" width="18.7109375" customWidth="1"/>
    <col min="7426" max="7426" width="63" customWidth="1"/>
    <col min="7427" max="7427" width="16.85546875" bestFit="1" customWidth="1"/>
    <col min="7428" max="7428" width="12" customWidth="1"/>
    <col min="7429" max="7429" width="20.140625" customWidth="1"/>
    <col min="7430" max="7430" width="18.7109375" customWidth="1"/>
    <col min="7431" max="7431" width="15.42578125" customWidth="1"/>
    <col min="7433" max="7433" width="20" customWidth="1"/>
    <col min="7434" max="7434" width="19.85546875" customWidth="1"/>
    <col min="7435" max="7435" width="11.140625" bestFit="1" customWidth="1"/>
    <col min="7681" max="7681" width="18.7109375" customWidth="1"/>
    <col min="7682" max="7682" width="63" customWidth="1"/>
    <col min="7683" max="7683" width="16.85546875" bestFit="1" customWidth="1"/>
    <col min="7684" max="7684" width="12" customWidth="1"/>
    <col min="7685" max="7685" width="20.140625" customWidth="1"/>
    <col min="7686" max="7686" width="18.7109375" customWidth="1"/>
    <col min="7687" max="7687" width="15.42578125" customWidth="1"/>
    <col min="7689" max="7689" width="20" customWidth="1"/>
    <col min="7690" max="7690" width="19.85546875" customWidth="1"/>
    <col min="7691" max="7691" width="11.140625" bestFit="1" customWidth="1"/>
    <col min="7937" max="7937" width="18.7109375" customWidth="1"/>
    <col min="7938" max="7938" width="63" customWidth="1"/>
    <col min="7939" max="7939" width="16.85546875" bestFit="1" customWidth="1"/>
    <col min="7940" max="7940" width="12" customWidth="1"/>
    <col min="7941" max="7941" width="20.140625" customWidth="1"/>
    <col min="7942" max="7942" width="18.7109375" customWidth="1"/>
    <col min="7943" max="7943" width="15.42578125" customWidth="1"/>
    <col min="7945" max="7945" width="20" customWidth="1"/>
    <col min="7946" max="7946" width="19.85546875" customWidth="1"/>
    <col min="7947" max="7947" width="11.140625" bestFit="1" customWidth="1"/>
    <col min="8193" max="8193" width="18.7109375" customWidth="1"/>
    <col min="8194" max="8194" width="63" customWidth="1"/>
    <col min="8195" max="8195" width="16.85546875" bestFit="1" customWidth="1"/>
    <col min="8196" max="8196" width="12" customWidth="1"/>
    <col min="8197" max="8197" width="20.140625" customWidth="1"/>
    <col min="8198" max="8198" width="18.7109375" customWidth="1"/>
    <col min="8199" max="8199" width="15.42578125" customWidth="1"/>
    <col min="8201" max="8201" width="20" customWidth="1"/>
    <col min="8202" max="8202" width="19.85546875" customWidth="1"/>
    <col min="8203" max="8203" width="11.140625" bestFit="1" customWidth="1"/>
    <col min="8449" max="8449" width="18.7109375" customWidth="1"/>
    <col min="8450" max="8450" width="63" customWidth="1"/>
    <col min="8451" max="8451" width="16.85546875" bestFit="1" customWidth="1"/>
    <col min="8452" max="8452" width="12" customWidth="1"/>
    <col min="8453" max="8453" width="20.140625" customWidth="1"/>
    <col min="8454" max="8454" width="18.7109375" customWidth="1"/>
    <col min="8455" max="8455" width="15.42578125" customWidth="1"/>
    <col min="8457" max="8457" width="20" customWidth="1"/>
    <col min="8458" max="8458" width="19.85546875" customWidth="1"/>
    <col min="8459" max="8459" width="11.140625" bestFit="1" customWidth="1"/>
    <col min="8705" max="8705" width="18.7109375" customWidth="1"/>
    <col min="8706" max="8706" width="63" customWidth="1"/>
    <col min="8707" max="8707" width="16.85546875" bestFit="1" customWidth="1"/>
    <col min="8708" max="8708" width="12" customWidth="1"/>
    <col min="8709" max="8709" width="20.140625" customWidth="1"/>
    <col min="8710" max="8710" width="18.7109375" customWidth="1"/>
    <col min="8711" max="8711" width="15.42578125" customWidth="1"/>
    <col min="8713" max="8713" width="20" customWidth="1"/>
    <col min="8714" max="8714" width="19.85546875" customWidth="1"/>
    <col min="8715" max="8715" width="11.140625" bestFit="1" customWidth="1"/>
    <col min="8961" max="8961" width="18.7109375" customWidth="1"/>
    <col min="8962" max="8962" width="63" customWidth="1"/>
    <col min="8963" max="8963" width="16.85546875" bestFit="1" customWidth="1"/>
    <col min="8964" max="8964" width="12" customWidth="1"/>
    <col min="8965" max="8965" width="20.140625" customWidth="1"/>
    <col min="8966" max="8966" width="18.7109375" customWidth="1"/>
    <col min="8967" max="8967" width="15.42578125" customWidth="1"/>
    <col min="8969" max="8969" width="20" customWidth="1"/>
    <col min="8970" max="8970" width="19.85546875" customWidth="1"/>
    <col min="8971" max="8971" width="11.140625" bestFit="1" customWidth="1"/>
    <col min="9217" max="9217" width="18.7109375" customWidth="1"/>
    <col min="9218" max="9218" width="63" customWidth="1"/>
    <col min="9219" max="9219" width="16.85546875" bestFit="1" customWidth="1"/>
    <col min="9220" max="9220" width="12" customWidth="1"/>
    <col min="9221" max="9221" width="20.140625" customWidth="1"/>
    <col min="9222" max="9222" width="18.7109375" customWidth="1"/>
    <col min="9223" max="9223" width="15.42578125" customWidth="1"/>
    <col min="9225" max="9225" width="20" customWidth="1"/>
    <col min="9226" max="9226" width="19.85546875" customWidth="1"/>
    <col min="9227" max="9227" width="11.140625" bestFit="1" customWidth="1"/>
    <col min="9473" max="9473" width="18.7109375" customWidth="1"/>
    <col min="9474" max="9474" width="63" customWidth="1"/>
    <col min="9475" max="9475" width="16.85546875" bestFit="1" customWidth="1"/>
    <col min="9476" max="9476" width="12" customWidth="1"/>
    <col min="9477" max="9477" width="20.140625" customWidth="1"/>
    <col min="9478" max="9478" width="18.7109375" customWidth="1"/>
    <col min="9479" max="9479" width="15.42578125" customWidth="1"/>
    <col min="9481" max="9481" width="20" customWidth="1"/>
    <col min="9482" max="9482" width="19.85546875" customWidth="1"/>
    <col min="9483" max="9483" width="11.140625" bestFit="1" customWidth="1"/>
    <col min="9729" max="9729" width="18.7109375" customWidth="1"/>
    <col min="9730" max="9730" width="63" customWidth="1"/>
    <col min="9731" max="9731" width="16.85546875" bestFit="1" customWidth="1"/>
    <col min="9732" max="9732" width="12" customWidth="1"/>
    <col min="9733" max="9733" width="20.140625" customWidth="1"/>
    <col min="9734" max="9734" width="18.7109375" customWidth="1"/>
    <col min="9735" max="9735" width="15.42578125" customWidth="1"/>
    <col min="9737" max="9737" width="20" customWidth="1"/>
    <col min="9738" max="9738" width="19.85546875" customWidth="1"/>
    <col min="9739" max="9739" width="11.140625" bestFit="1" customWidth="1"/>
    <col min="9985" max="9985" width="18.7109375" customWidth="1"/>
    <col min="9986" max="9986" width="63" customWidth="1"/>
    <col min="9987" max="9987" width="16.85546875" bestFit="1" customWidth="1"/>
    <col min="9988" max="9988" width="12" customWidth="1"/>
    <col min="9989" max="9989" width="20.140625" customWidth="1"/>
    <col min="9990" max="9990" width="18.7109375" customWidth="1"/>
    <col min="9991" max="9991" width="15.42578125" customWidth="1"/>
    <col min="9993" max="9993" width="20" customWidth="1"/>
    <col min="9994" max="9994" width="19.85546875" customWidth="1"/>
    <col min="9995" max="9995" width="11.140625" bestFit="1" customWidth="1"/>
    <col min="10241" max="10241" width="18.7109375" customWidth="1"/>
    <col min="10242" max="10242" width="63" customWidth="1"/>
    <col min="10243" max="10243" width="16.85546875" bestFit="1" customWidth="1"/>
    <col min="10244" max="10244" width="12" customWidth="1"/>
    <col min="10245" max="10245" width="20.140625" customWidth="1"/>
    <col min="10246" max="10246" width="18.7109375" customWidth="1"/>
    <col min="10247" max="10247" width="15.42578125" customWidth="1"/>
    <col min="10249" max="10249" width="20" customWidth="1"/>
    <col min="10250" max="10250" width="19.85546875" customWidth="1"/>
    <col min="10251" max="10251" width="11.140625" bestFit="1" customWidth="1"/>
    <col min="10497" max="10497" width="18.7109375" customWidth="1"/>
    <col min="10498" max="10498" width="63" customWidth="1"/>
    <col min="10499" max="10499" width="16.85546875" bestFit="1" customWidth="1"/>
    <col min="10500" max="10500" width="12" customWidth="1"/>
    <col min="10501" max="10501" width="20.140625" customWidth="1"/>
    <col min="10502" max="10502" width="18.7109375" customWidth="1"/>
    <col min="10503" max="10503" width="15.42578125" customWidth="1"/>
    <col min="10505" max="10505" width="20" customWidth="1"/>
    <col min="10506" max="10506" width="19.85546875" customWidth="1"/>
    <col min="10507" max="10507" width="11.140625" bestFit="1" customWidth="1"/>
    <col min="10753" max="10753" width="18.7109375" customWidth="1"/>
    <col min="10754" max="10754" width="63" customWidth="1"/>
    <col min="10755" max="10755" width="16.85546875" bestFit="1" customWidth="1"/>
    <col min="10756" max="10756" width="12" customWidth="1"/>
    <col min="10757" max="10757" width="20.140625" customWidth="1"/>
    <col min="10758" max="10758" width="18.7109375" customWidth="1"/>
    <col min="10759" max="10759" width="15.42578125" customWidth="1"/>
    <col min="10761" max="10761" width="20" customWidth="1"/>
    <col min="10762" max="10762" width="19.85546875" customWidth="1"/>
    <col min="10763" max="10763" width="11.140625" bestFit="1" customWidth="1"/>
    <col min="11009" max="11009" width="18.7109375" customWidth="1"/>
    <col min="11010" max="11010" width="63" customWidth="1"/>
    <col min="11011" max="11011" width="16.85546875" bestFit="1" customWidth="1"/>
    <col min="11012" max="11012" width="12" customWidth="1"/>
    <col min="11013" max="11013" width="20.140625" customWidth="1"/>
    <col min="11014" max="11014" width="18.7109375" customWidth="1"/>
    <col min="11015" max="11015" width="15.42578125" customWidth="1"/>
    <col min="11017" max="11017" width="20" customWidth="1"/>
    <col min="11018" max="11018" width="19.85546875" customWidth="1"/>
    <col min="11019" max="11019" width="11.140625" bestFit="1" customWidth="1"/>
    <col min="11265" max="11265" width="18.7109375" customWidth="1"/>
    <col min="11266" max="11266" width="63" customWidth="1"/>
    <col min="11267" max="11267" width="16.85546875" bestFit="1" customWidth="1"/>
    <col min="11268" max="11268" width="12" customWidth="1"/>
    <col min="11269" max="11269" width="20.140625" customWidth="1"/>
    <col min="11270" max="11270" width="18.7109375" customWidth="1"/>
    <col min="11271" max="11271" width="15.42578125" customWidth="1"/>
    <col min="11273" max="11273" width="20" customWidth="1"/>
    <col min="11274" max="11274" width="19.85546875" customWidth="1"/>
    <col min="11275" max="11275" width="11.140625" bestFit="1" customWidth="1"/>
    <col min="11521" max="11521" width="18.7109375" customWidth="1"/>
    <col min="11522" max="11522" width="63" customWidth="1"/>
    <col min="11523" max="11523" width="16.85546875" bestFit="1" customWidth="1"/>
    <col min="11524" max="11524" width="12" customWidth="1"/>
    <col min="11525" max="11525" width="20.140625" customWidth="1"/>
    <col min="11526" max="11526" width="18.7109375" customWidth="1"/>
    <col min="11527" max="11527" width="15.42578125" customWidth="1"/>
    <col min="11529" max="11529" width="20" customWidth="1"/>
    <col min="11530" max="11530" width="19.85546875" customWidth="1"/>
    <col min="11531" max="11531" width="11.140625" bestFit="1" customWidth="1"/>
    <col min="11777" max="11777" width="18.7109375" customWidth="1"/>
    <col min="11778" max="11778" width="63" customWidth="1"/>
    <col min="11779" max="11779" width="16.85546875" bestFit="1" customWidth="1"/>
    <col min="11780" max="11780" width="12" customWidth="1"/>
    <col min="11781" max="11781" width="20.140625" customWidth="1"/>
    <col min="11782" max="11782" width="18.7109375" customWidth="1"/>
    <col min="11783" max="11783" width="15.42578125" customWidth="1"/>
    <col min="11785" max="11785" width="20" customWidth="1"/>
    <col min="11786" max="11786" width="19.85546875" customWidth="1"/>
    <col min="11787" max="11787" width="11.140625" bestFit="1" customWidth="1"/>
    <col min="12033" max="12033" width="18.7109375" customWidth="1"/>
    <col min="12034" max="12034" width="63" customWidth="1"/>
    <col min="12035" max="12035" width="16.85546875" bestFit="1" customWidth="1"/>
    <col min="12036" max="12036" width="12" customWidth="1"/>
    <col min="12037" max="12037" width="20.140625" customWidth="1"/>
    <col min="12038" max="12038" width="18.7109375" customWidth="1"/>
    <col min="12039" max="12039" width="15.42578125" customWidth="1"/>
    <col min="12041" max="12041" width="20" customWidth="1"/>
    <col min="12042" max="12042" width="19.85546875" customWidth="1"/>
    <col min="12043" max="12043" width="11.140625" bestFit="1" customWidth="1"/>
    <col min="12289" max="12289" width="18.7109375" customWidth="1"/>
    <col min="12290" max="12290" width="63" customWidth="1"/>
    <col min="12291" max="12291" width="16.85546875" bestFit="1" customWidth="1"/>
    <col min="12292" max="12292" width="12" customWidth="1"/>
    <col min="12293" max="12293" width="20.140625" customWidth="1"/>
    <col min="12294" max="12294" width="18.7109375" customWidth="1"/>
    <col min="12295" max="12295" width="15.42578125" customWidth="1"/>
    <col min="12297" max="12297" width="20" customWidth="1"/>
    <col min="12298" max="12298" width="19.85546875" customWidth="1"/>
    <col min="12299" max="12299" width="11.140625" bestFit="1" customWidth="1"/>
    <col min="12545" max="12545" width="18.7109375" customWidth="1"/>
    <col min="12546" max="12546" width="63" customWidth="1"/>
    <col min="12547" max="12547" width="16.85546875" bestFit="1" customWidth="1"/>
    <col min="12548" max="12548" width="12" customWidth="1"/>
    <col min="12549" max="12549" width="20.140625" customWidth="1"/>
    <col min="12550" max="12550" width="18.7109375" customWidth="1"/>
    <col min="12551" max="12551" width="15.42578125" customWidth="1"/>
    <col min="12553" max="12553" width="20" customWidth="1"/>
    <col min="12554" max="12554" width="19.85546875" customWidth="1"/>
    <col min="12555" max="12555" width="11.140625" bestFit="1" customWidth="1"/>
    <col min="12801" max="12801" width="18.7109375" customWidth="1"/>
    <col min="12802" max="12802" width="63" customWidth="1"/>
    <col min="12803" max="12803" width="16.85546875" bestFit="1" customWidth="1"/>
    <col min="12804" max="12804" width="12" customWidth="1"/>
    <col min="12805" max="12805" width="20.140625" customWidth="1"/>
    <col min="12806" max="12806" width="18.7109375" customWidth="1"/>
    <col min="12807" max="12807" width="15.42578125" customWidth="1"/>
    <col min="12809" max="12809" width="20" customWidth="1"/>
    <col min="12810" max="12810" width="19.85546875" customWidth="1"/>
    <col min="12811" max="12811" width="11.140625" bestFit="1" customWidth="1"/>
    <col min="13057" max="13057" width="18.7109375" customWidth="1"/>
    <col min="13058" max="13058" width="63" customWidth="1"/>
    <col min="13059" max="13059" width="16.85546875" bestFit="1" customWidth="1"/>
    <col min="13060" max="13060" width="12" customWidth="1"/>
    <col min="13061" max="13061" width="20.140625" customWidth="1"/>
    <col min="13062" max="13062" width="18.7109375" customWidth="1"/>
    <col min="13063" max="13063" width="15.42578125" customWidth="1"/>
    <col min="13065" max="13065" width="20" customWidth="1"/>
    <col min="13066" max="13066" width="19.85546875" customWidth="1"/>
    <col min="13067" max="13067" width="11.140625" bestFit="1" customWidth="1"/>
    <col min="13313" max="13313" width="18.7109375" customWidth="1"/>
    <col min="13314" max="13314" width="63" customWidth="1"/>
    <col min="13315" max="13315" width="16.85546875" bestFit="1" customWidth="1"/>
    <col min="13316" max="13316" width="12" customWidth="1"/>
    <col min="13317" max="13317" width="20.140625" customWidth="1"/>
    <col min="13318" max="13318" width="18.7109375" customWidth="1"/>
    <col min="13319" max="13319" width="15.42578125" customWidth="1"/>
    <col min="13321" max="13321" width="20" customWidth="1"/>
    <col min="13322" max="13322" width="19.85546875" customWidth="1"/>
    <col min="13323" max="13323" width="11.140625" bestFit="1" customWidth="1"/>
    <col min="13569" max="13569" width="18.7109375" customWidth="1"/>
    <col min="13570" max="13570" width="63" customWidth="1"/>
    <col min="13571" max="13571" width="16.85546875" bestFit="1" customWidth="1"/>
    <col min="13572" max="13572" width="12" customWidth="1"/>
    <col min="13573" max="13573" width="20.140625" customWidth="1"/>
    <col min="13574" max="13574" width="18.7109375" customWidth="1"/>
    <col min="13575" max="13575" width="15.42578125" customWidth="1"/>
    <col min="13577" max="13577" width="20" customWidth="1"/>
    <col min="13578" max="13578" width="19.85546875" customWidth="1"/>
    <col min="13579" max="13579" width="11.140625" bestFit="1" customWidth="1"/>
    <col min="13825" max="13825" width="18.7109375" customWidth="1"/>
    <col min="13826" max="13826" width="63" customWidth="1"/>
    <col min="13827" max="13827" width="16.85546875" bestFit="1" customWidth="1"/>
    <col min="13828" max="13828" width="12" customWidth="1"/>
    <col min="13829" max="13829" width="20.140625" customWidth="1"/>
    <col min="13830" max="13830" width="18.7109375" customWidth="1"/>
    <col min="13831" max="13831" width="15.42578125" customWidth="1"/>
    <col min="13833" max="13833" width="20" customWidth="1"/>
    <col min="13834" max="13834" width="19.85546875" customWidth="1"/>
    <col min="13835" max="13835" width="11.140625" bestFit="1" customWidth="1"/>
    <col min="14081" max="14081" width="18.7109375" customWidth="1"/>
    <col min="14082" max="14082" width="63" customWidth="1"/>
    <col min="14083" max="14083" width="16.85546875" bestFit="1" customWidth="1"/>
    <col min="14084" max="14084" width="12" customWidth="1"/>
    <col min="14085" max="14085" width="20.140625" customWidth="1"/>
    <col min="14086" max="14086" width="18.7109375" customWidth="1"/>
    <col min="14087" max="14087" width="15.42578125" customWidth="1"/>
    <col min="14089" max="14089" width="20" customWidth="1"/>
    <col min="14090" max="14090" width="19.85546875" customWidth="1"/>
    <col min="14091" max="14091" width="11.140625" bestFit="1" customWidth="1"/>
    <col min="14337" max="14337" width="18.7109375" customWidth="1"/>
    <col min="14338" max="14338" width="63" customWidth="1"/>
    <col min="14339" max="14339" width="16.85546875" bestFit="1" customWidth="1"/>
    <col min="14340" max="14340" width="12" customWidth="1"/>
    <col min="14341" max="14341" width="20.140625" customWidth="1"/>
    <col min="14342" max="14342" width="18.7109375" customWidth="1"/>
    <col min="14343" max="14343" width="15.42578125" customWidth="1"/>
    <col min="14345" max="14345" width="20" customWidth="1"/>
    <col min="14346" max="14346" width="19.85546875" customWidth="1"/>
    <col min="14347" max="14347" width="11.140625" bestFit="1" customWidth="1"/>
    <col min="14593" max="14593" width="18.7109375" customWidth="1"/>
    <col min="14594" max="14594" width="63" customWidth="1"/>
    <col min="14595" max="14595" width="16.85546875" bestFit="1" customWidth="1"/>
    <col min="14596" max="14596" width="12" customWidth="1"/>
    <col min="14597" max="14597" width="20.140625" customWidth="1"/>
    <col min="14598" max="14598" width="18.7109375" customWidth="1"/>
    <col min="14599" max="14599" width="15.42578125" customWidth="1"/>
    <col min="14601" max="14601" width="20" customWidth="1"/>
    <col min="14602" max="14602" width="19.85546875" customWidth="1"/>
    <col min="14603" max="14603" width="11.140625" bestFit="1" customWidth="1"/>
    <col min="14849" max="14849" width="18.7109375" customWidth="1"/>
    <col min="14850" max="14850" width="63" customWidth="1"/>
    <col min="14851" max="14851" width="16.85546875" bestFit="1" customWidth="1"/>
    <col min="14852" max="14852" width="12" customWidth="1"/>
    <col min="14853" max="14853" width="20.140625" customWidth="1"/>
    <col min="14854" max="14854" width="18.7109375" customWidth="1"/>
    <col min="14855" max="14855" width="15.42578125" customWidth="1"/>
    <col min="14857" max="14857" width="20" customWidth="1"/>
    <col min="14858" max="14858" width="19.85546875" customWidth="1"/>
    <col min="14859" max="14859" width="11.140625" bestFit="1" customWidth="1"/>
    <col min="15105" max="15105" width="18.7109375" customWidth="1"/>
    <col min="15106" max="15106" width="63" customWidth="1"/>
    <col min="15107" max="15107" width="16.85546875" bestFit="1" customWidth="1"/>
    <col min="15108" max="15108" width="12" customWidth="1"/>
    <col min="15109" max="15109" width="20.140625" customWidth="1"/>
    <col min="15110" max="15110" width="18.7109375" customWidth="1"/>
    <col min="15111" max="15111" width="15.42578125" customWidth="1"/>
    <col min="15113" max="15113" width="20" customWidth="1"/>
    <col min="15114" max="15114" width="19.85546875" customWidth="1"/>
    <col min="15115" max="15115" width="11.140625" bestFit="1" customWidth="1"/>
    <col min="15361" max="15361" width="18.7109375" customWidth="1"/>
    <col min="15362" max="15362" width="63" customWidth="1"/>
    <col min="15363" max="15363" width="16.85546875" bestFit="1" customWidth="1"/>
    <col min="15364" max="15364" width="12" customWidth="1"/>
    <col min="15365" max="15365" width="20.140625" customWidth="1"/>
    <col min="15366" max="15366" width="18.7109375" customWidth="1"/>
    <col min="15367" max="15367" width="15.42578125" customWidth="1"/>
    <col min="15369" max="15369" width="20" customWidth="1"/>
    <col min="15370" max="15370" width="19.85546875" customWidth="1"/>
    <col min="15371" max="15371" width="11.140625" bestFit="1" customWidth="1"/>
    <col min="15617" max="15617" width="18.7109375" customWidth="1"/>
    <col min="15618" max="15618" width="63" customWidth="1"/>
    <col min="15619" max="15619" width="16.85546875" bestFit="1" customWidth="1"/>
    <col min="15620" max="15620" width="12" customWidth="1"/>
    <col min="15621" max="15621" width="20.140625" customWidth="1"/>
    <col min="15622" max="15622" width="18.7109375" customWidth="1"/>
    <col min="15623" max="15623" width="15.42578125" customWidth="1"/>
    <col min="15625" max="15625" width="20" customWidth="1"/>
    <col min="15626" max="15626" width="19.85546875" customWidth="1"/>
    <col min="15627" max="15627" width="11.140625" bestFit="1" customWidth="1"/>
    <col min="15873" max="15873" width="18.7109375" customWidth="1"/>
    <col min="15874" max="15874" width="63" customWidth="1"/>
    <col min="15875" max="15875" width="16.85546875" bestFit="1" customWidth="1"/>
    <col min="15876" max="15876" width="12" customWidth="1"/>
    <col min="15877" max="15877" width="20.140625" customWidth="1"/>
    <col min="15878" max="15878" width="18.7109375" customWidth="1"/>
    <col min="15879" max="15879" width="15.42578125" customWidth="1"/>
    <col min="15881" max="15881" width="20" customWidth="1"/>
    <col min="15882" max="15882" width="19.85546875" customWidth="1"/>
    <col min="15883" max="15883" width="11.140625" bestFit="1" customWidth="1"/>
    <col min="16129" max="16129" width="18.7109375" customWidth="1"/>
    <col min="16130" max="16130" width="63" customWidth="1"/>
    <col min="16131" max="16131" width="16.85546875" bestFit="1" customWidth="1"/>
    <col min="16132" max="16132" width="12" customWidth="1"/>
    <col min="16133" max="16133" width="20.140625" customWidth="1"/>
    <col min="16134" max="16134" width="18.7109375" customWidth="1"/>
    <col min="16135" max="16135" width="15.42578125" customWidth="1"/>
    <col min="16137" max="16137" width="20" customWidth="1"/>
    <col min="16138" max="16138" width="19.85546875" customWidth="1"/>
    <col min="16139" max="16139" width="11.140625" bestFit="1" customWidth="1"/>
  </cols>
  <sheetData>
    <row r="1" spans="1:13" s="319" customFormat="1" ht="12">
      <c r="A1" s="318"/>
      <c r="B1" s="318"/>
      <c r="C1" s="318"/>
      <c r="D1" s="318"/>
      <c r="E1" s="318"/>
      <c r="F1" s="318"/>
    </row>
    <row r="2" spans="1:13" s="319" customFormat="1" ht="35.25" customHeight="1">
      <c r="A2" s="318"/>
      <c r="B2" s="318"/>
      <c r="C2" s="318"/>
      <c r="D2" s="318"/>
      <c r="E2" s="318"/>
      <c r="F2" s="318"/>
    </row>
    <row r="3" spans="1:13" s="319" customFormat="1" ht="12">
      <c r="A3" s="318"/>
      <c r="B3" s="318"/>
      <c r="C3" s="318"/>
      <c r="D3" s="318"/>
      <c r="E3" s="318"/>
      <c r="F3" s="318"/>
    </row>
    <row r="4" spans="1:13" s="319" customFormat="1" ht="12">
      <c r="A4" s="320" t="s">
        <v>4</v>
      </c>
      <c r="B4" s="320"/>
      <c r="C4" s="320"/>
      <c r="D4" s="320"/>
      <c r="E4" s="320"/>
      <c r="F4" s="320"/>
      <c r="G4" s="320"/>
      <c r="H4" s="320"/>
      <c r="I4" s="320"/>
      <c r="J4" s="320"/>
    </row>
    <row r="5" spans="1:13" s="319" customFormat="1" ht="12">
      <c r="A5" s="321"/>
      <c r="B5" s="321"/>
      <c r="C5" s="321"/>
      <c r="D5" s="321"/>
      <c r="E5" s="321"/>
      <c r="F5" s="321"/>
      <c r="G5" s="321"/>
      <c r="H5" s="321"/>
      <c r="I5" s="321"/>
      <c r="J5" s="321"/>
    </row>
    <row r="6" spans="1:13" s="319" customFormat="1" ht="12">
      <c r="A6" s="322" t="s">
        <v>264</v>
      </c>
      <c r="B6" s="322"/>
      <c r="C6" s="322"/>
      <c r="D6" s="322"/>
      <c r="E6" s="322"/>
      <c r="F6" s="322"/>
      <c r="G6" s="322"/>
      <c r="H6" s="322"/>
      <c r="I6" s="322"/>
      <c r="J6" s="322"/>
    </row>
    <row r="7" spans="1:13" s="319" customFormat="1" ht="12">
      <c r="A7" s="323"/>
      <c r="B7" s="323"/>
      <c r="C7" s="323"/>
      <c r="D7" s="323"/>
      <c r="E7" s="323"/>
      <c r="F7" s="323"/>
      <c r="G7" s="323"/>
      <c r="H7" s="323"/>
      <c r="I7" s="323"/>
      <c r="J7" s="323"/>
    </row>
    <row r="8" spans="1:13" s="319" customFormat="1" ht="12">
      <c r="A8" s="323"/>
      <c r="B8" s="323"/>
      <c r="C8" s="323"/>
      <c r="D8" s="323"/>
      <c r="E8" s="323"/>
      <c r="F8" s="323"/>
      <c r="G8" s="323"/>
      <c r="H8" s="323"/>
      <c r="I8" s="323"/>
      <c r="J8" s="323"/>
    </row>
    <row r="9" spans="1:13" s="319" customFormat="1" ht="12">
      <c r="A9" s="324"/>
      <c r="B9" s="324"/>
      <c r="C9" s="324"/>
      <c r="D9" s="324"/>
      <c r="E9" s="324"/>
      <c r="F9" s="324"/>
      <c r="G9" s="324"/>
      <c r="H9" s="324"/>
      <c r="I9" s="324"/>
      <c r="J9" s="324"/>
    </row>
    <row r="10" spans="1:13" s="319" customFormat="1" ht="12"/>
    <row r="11" spans="1:13" s="319" customFormat="1" ht="14.25">
      <c r="A11" s="325" t="s">
        <v>265</v>
      </c>
      <c r="B11" s="325" t="s">
        <v>266</v>
      </c>
      <c r="C11" s="326" t="s">
        <v>267</v>
      </c>
      <c r="D11" s="326"/>
      <c r="E11" s="326"/>
      <c r="F11" s="326"/>
      <c r="G11" s="326" t="s">
        <v>268</v>
      </c>
      <c r="H11" s="326"/>
      <c r="I11" s="326"/>
      <c r="J11" s="326"/>
    </row>
    <row r="12" spans="1:13" s="319" customFormat="1" ht="14.25">
      <c r="A12" s="327"/>
      <c r="B12" s="327"/>
      <c r="C12" s="328"/>
      <c r="D12" s="328"/>
      <c r="E12" s="327" t="s">
        <v>269</v>
      </c>
      <c r="F12" s="327"/>
      <c r="G12" s="328"/>
      <c r="H12" s="328"/>
      <c r="I12" s="327" t="s">
        <v>269</v>
      </c>
      <c r="J12" s="327"/>
    </row>
    <row r="13" spans="1:13" s="319" customFormat="1" ht="28.5">
      <c r="A13" s="329"/>
      <c r="B13" s="329"/>
      <c r="C13" s="330" t="s">
        <v>270</v>
      </c>
      <c r="D13" s="330" t="s">
        <v>271</v>
      </c>
      <c r="E13" s="271" t="s">
        <v>272</v>
      </c>
      <c r="F13" s="271" t="s">
        <v>273</v>
      </c>
      <c r="G13" s="330" t="s">
        <v>270</v>
      </c>
      <c r="H13" s="330" t="s">
        <v>271</v>
      </c>
      <c r="I13" s="271" t="s">
        <v>272</v>
      </c>
      <c r="J13" s="271" t="s">
        <v>273</v>
      </c>
      <c r="K13" s="331"/>
      <c r="L13" s="332"/>
      <c r="M13" s="332"/>
    </row>
    <row r="14" spans="1:13" s="319" customFormat="1" ht="14.25">
      <c r="A14" s="333"/>
      <c r="B14" s="333" t="s">
        <v>274</v>
      </c>
      <c r="C14" s="334">
        <v>9006140550.4562416</v>
      </c>
      <c r="D14" s="335">
        <v>0.56662476988964761</v>
      </c>
      <c r="E14" s="334">
        <v>8906119745.0431175</v>
      </c>
      <c r="F14" s="334">
        <v>9106161355.8693657</v>
      </c>
      <c r="G14" s="336">
        <v>1395987932.1493454</v>
      </c>
      <c r="H14" s="337">
        <v>0.94813556101371188</v>
      </c>
      <c r="I14" s="338">
        <v>1370045650.4454963</v>
      </c>
      <c r="J14" s="338">
        <v>1421930213.8531945</v>
      </c>
      <c r="K14" s="339"/>
      <c r="L14" s="340"/>
      <c r="M14" s="339"/>
    </row>
    <row r="15" spans="1:13" s="319" customFormat="1" ht="14.25">
      <c r="A15" s="341" t="s">
        <v>275</v>
      </c>
      <c r="B15" s="341" t="s">
        <v>276</v>
      </c>
      <c r="C15" s="342">
        <v>7062961216.4637671</v>
      </c>
      <c r="D15" s="343">
        <v>0.6556603355829691</v>
      </c>
      <c r="E15" s="342">
        <v>6972195507.4444027</v>
      </c>
      <c r="F15" s="342">
        <v>7153726925.4831314</v>
      </c>
      <c r="G15" s="344">
        <v>285449763.41006845</v>
      </c>
      <c r="H15" s="345">
        <v>2.7751606123648567</v>
      </c>
      <c r="I15" s="346">
        <v>269923252.18166846</v>
      </c>
      <c r="J15" s="346">
        <v>300976274.63846844</v>
      </c>
      <c r="K15" s="339"/>
      <c r="L15" s="332"/>
      <c r="M15" s="332"/>
    </row>
    <row r="16" spans="1:13" s="319" customFormat="1" ht="28.5">
      <c r="A16" s="347">
        <v>19</v>
      </c>
      <c r="B16" s="347" t="s">
        <v>277</v>
      </c>
      <c r="C16" s="348">
        <v>86229558</v>
      </c>
      <c r="D16" s="349">
        <v>0</v>
      </c>
      <c r="E16" s="348">
        <v>86229558</v>
      </c>
      <c r="F16" s="348">
        <v>86229558</v>
      </c>
      <c r="G16" s="350">
        <v>81775701.849999994</v>
      </c>
      <c r="H16" s="351">
        <v>0</v>
      </c>
      <c r="I16" s="352">
        <v>81775701.849999994</v>
      </c>
      <c r="J16" s="352">
        <v>81775701.849999994</v>
      </c>
      <c r="K16" s="339"/>
      <c r="L16" s="332"/>
      <c r="M16" s="332"/>
    </row>
    <row r="17" spans="1:14" s="319" customFormat="1" ht="14.25">
      <c r="A17" s="341">
        <v>22</v>
      </c>
      <c r="B17" s="341" t="s">
        <v>176</v>
      </c>
      <c r="C17" s="342">
        <v>70118950.879496723</v>
      </c>
      <c r="D17" s="343">
        <v>2.9989582049287327</v>
      </c>
      <c r="E17" s="342">
        <v>65997388.339499921</v>
      </c>
      <c r="F17" s="342">
        <v>74240513.419493526</v>
      </c>
      <c r="G17" s="344">
        <v>14715085.29534113</v>
      </c>
      <c r="H17" s="345">
        <v>2.8886120519558456</v>
      </c>
      <c r="I17" s="346">
        <v>13881964.30983939</v>
      </c>
      <c r="J17" s="346">
        <v>15548206.28084287</v>
      </c>
      <c r="K17" s="339"/>
      <c r="L17" s="332"/>
      <c r="M17" s="332"/>
    </row>
    <row r="18" spans="1:14" s="319" customFormat="1" ht="14.25">
      <c r="A18" s="347" t="s">
        <v>278</v>
      </c>
      <c r="B18" s="347" t="s">
        <v>175</v>
      </c>
      <c r="C18" s="348">
        <v>223615989.07272726</v>
      </c>
      <c r="D18" s="349">
        <v>2.6781331704921305</v>
      </c>
      <c r="E18" s="348">
        <v>211878070.47608095</v>
      </c>
      <c r="F18" s="348">
        <v>235353907.66937357</v>
      </c>
      <c r="G18" s="350">
        <v>52302488.493606068</v>
      </c>
      <c r="H18" s="351">
        <v>11.044978452540018</v>
      </c>
      <c r="I18" s="352">
        <v>40979963.268454485</v>
      </c>
      <c r="J18" s="352">
        <v>63625013.718757652</v>
      </c>
      <c r="K18" s="339"/>
      <c r="L18" s="332"/>
      <c r="M18" s="332"/>
    </row>
    <row r="19" spans="1:14" s="319" customFormat="1" ht="28.5">
      <c r="A19" s="341" t="s">
        <v>279</v>
      </c>
      <c r="B19" s="341" t="s">
        <v>280</v>
      </c>
      <c r="C19" s="342">
        <v>808555973.23316169</v>
      </c>
      <c r="D19" s="343">
        <v>1.0147004821741059</v>
      </c>
      <c r="E19" s="342">
        <v>792475307.3694346</v>
      </c>
      <c r="F19" s="342">
        <v>824636639.09688878</v>
      </c>
      <c r="G19" s="344">
        <v>647914188.03216541</v>
      </c>
      <c r="H19" s="345">
        <v>3.3637799307346165E-2</v>
      </c>
      <c r="I19" s="346">
        <v>647487017.64662743</v>
      </c>
      <c r="J19" s="346">
        <v>648341358.41770339</v>
      </c>
      <c r="K19" s="339"/>
      <c r="L19" s="332"/>
      <c r="M19" s="332"/>
    </row>
    <row r="20" spans="1:14" s="319" customFormat="1" ht="14.25">
      <c r="A20" s="347">
        <v>23</v>
      </c>
      <c r="B20" s="347" t="s">
        <v>281</v>
      </c>
      <c r="C20" s="348">
        <v>359160192.21250004</v>
      </c>
      <c r="D20" s="349">
        <v>4.8549964793738303</v>
      </c>
      <c r="E20" s="348">
        <v>324983251.42553091</v>
      </c>
      <c r="F20" s="348">
        <v>393337132.99946916</v>
      </c>
      <c r="G20" s="350">
        <v>234981304.73483333</v>
      </c>
      <c r="H20" s="351">
        <v>3.5256851004550658</v>
      </c>
      <c r="I20" s="352">
        <v>218743291.06904709</v>
      </c>
      <c r="J20" s="352">
        <v>251219318.40061957</v>
      </c>
      <c r="K20" s="339"/>
      <c r="L20" s="332"/>
      <c r="M20" s="332"/>
    </row>
    <row r="21" spans="1:14" s="319" customFormat="1" ht="14.25">
      <c r="A21" s="341" t="s">
        <v>282</v>
      </c>
      <c r="B21" s="341" t="s">
        <v>283</v>
      </c>
      <c r="C21" s="342">
        <v>229422717.19840649</v>
      </c>
      <c r="D21" s="343">
        <v>1.3457735761612462</v>
      </c>
      <c r="E21" s="342">
        <v>223371196.99910259</v>
      </c>
      <c r="F21" s="342">
        <v>235474237.39771038</v>
      </c>
      <c r="G21" s="344">
        <v>27380460.332354583</v>
      </c>
      <c r="H21" s="345">
        <v>1.9740550547450826</v>
      </c>
      <c r="I21" s="346">
        <v>26321069.824396081</v>
      </c>
      <c r="J21" s="346">
        <v>28439850.840313084</v>
      </c>
      <c r="K21" s="339"/>
      <c r="L21" s="332"/>
      <c r="M21" s="332"/>
    </row>
    <row r="22" spans="1:14" s="319" customFormat="1" ht="14.25">
      <c r="A22" s="347" t="s">
        <v>284</v>
      </c>
      <c r="B22" s="347" t="s">
        <v>285</v>
      </c>
      <c r="C22" s="348">
        <v>76297676.649509802</v>
      </c>
      <c r="D22" s="349">
        <v>4.0856964393993032</v>
      </c>
      <c r="E22" s="348">
        <v>70187785.391411513</v>
      </c>
      <c r="F22" s="348">
        <v>82407567.907608092</v>
      </c>
      <c r="G22" s="350">
        <v>32174420.211960785</v>
      </c>
      <c r="H22" s="351">
        <v>8.5667601225197547</v>
      </c>
      <c r="I22" s="352">
        <v>26772061.627235208</v>
      </c>
      <c r="J22" s="352">
        <v>37576778.796686366</v>
      </c>
      <c r="K22" s="339"/>
      <c r="L22" s="332"/>
    </row>
    <row r="23" spans="1:14" s="319" customFormat="1" ht="28.5">
      <c r="A23" s="353" t="s">
        <v>286</v>
      </c>
      <c r="B23" s="353" t="s">
        <v>287</v>
      </c>
      <c r="C23" s="354">
        <v>89778276.746675938</v>
      </c>
      <c r="D23" s="355">
        <v>5.9705661061343962</v>
      </c>
      <c r="E23" s="354">
        <v>79272144.876943141</v>
      </c>
      <c r="F23" s="354">
        <v>100284408.61640874</v>
      </c>
      <c r="G23" s="356">
        <v>19294519.789015152</v>
      </c>
      <c r="H23" s="357">
        <v>7.8764552241293302</v>
      </c>
      <c r="I23" s="358">
        <v>16315860.333705751</v>
      </c>
      <c r="J23" s="358">
        <v>22273179.24432455</v>
      </c>
      <c r="K23" s="339"/>
      <c r="L23" s="332"/>
    </row>
    <row r="24" spans="1:14" s="319" customFormat="1" ht="12">
      <c r="A24" s="359"/>
      <c r="B24" s="360"/>
      <c r="C24" s="361"/>
      <c r="D24" s="362"/>
      <c r="E24" s="362"/>
      <c r="F24" s="361"/>
      <c r="G24" s="362"/>
      <c r="H24" s="362"/>
      <c r="I24" s="362"/>
      <c r="J24" s="362"/>
      <c r="K24" s="339"/>
      <c r="L24" s="332"/>
    </row>
    <row r="25" spans="1:14" s="319" customFormat="1" ht="12">
      <c r="A25" s="363"/>
      <c r="B25" s="364"/>
      <c r="C25" s="365"/>
      <c r="D25" s="366"/>
      <c r="E25" s="366"/>
      <c r="F25" s="366"/>
      <c r="G25" s="366"/>
      <c r="H25" s="366"/>
      <c r="I25" s="366"/>
      <c r="J25" s="366"/>
    </row>
    <row r="26" spans="1:14" s="370" customFormat="1" ht="12">
      <c r="A26" s="367" t="s">
        <v>288</v>
      </c>
      <c r="B26" s="368"/>
      <c r="C26" s="368"/>
      <c r="D26" s="368"/>
      <c r="E26" s="368"/>
      <c r="F26" s="368"/>
      <c r="G26" s="368"/>
      <c r="H26" s="368"/>
      <c r="I26" s="368"/>
      <c r="J26" s="369"/>
    </row>
    <row r="27" spans="1:14" s="370" customFormat="1" ht="12">
      <c r="A27" s="371"/>
      <c r="B27" s="372"/>
      <c r="C27" s="372"/>
      <c r="D27" s="372"/>
      <c r="E27" s="372"/>
      <c r="F27" s="372"/>
      <c r="G27" s="372"/>
      <c r="H27" s="372"/>
      <c r="I27" s="372"/>
      <c r="J27" s="373"/>
      <c r="K27" s="374"/>
      <c r="L27" s="374"/>
      <c r="M27" s="374"/>
      <c r="N27" s="374"/>
    </row>
    <row r="28" spans="1:14" s="370" customFormat="1" ht="12">
      <c r="A28" s="375" t="s">
        <v>289</v>
      </c>
      <c r="B28" s="376"/>
      <c r="C28" s="376"/>
      <c r="D28" s="376"/>
      <c r="E28" s="376"/>
      <c r="F28" s="376"/>
      <c r="G28" s="376"/>
      <c r="H28" s="376"/>
      <c r="I28" s="376"/>
      <c r="J28" s="377"/>
    </row>
    <row r="29" spans="1:14" s="370" customFormat="1" ht="19.5" customHeight="1">
      <c r="A29" s="375" t="s">
        <v>290</v>
      </c>
      <c r="B29" s="376"/>
      <c r="C29" s="376"/>
      <c r="D29" s="376"/>
      <c r="E29" s="376"/>
      <c r="F29" s="376"/>
      <c r="G29" s="376"/>
      <c r="H29" s="376"/>
      <c r="I29" s="376"/>
      <c r="J29" s="377"/>
    </row>
    <row r="30" spans="1:14" s="370" customFormat="1" ht="12">
      <c r="A30" s="378" t="s">
        <v>291</v>
      </c>
      <c r="B30" s="379"/>
      <c r="C30" s="379"/>
      <c r="D30" s="379"/>
      <c r="E30" s="379"/>
      <c r="F30" s="379"/>
      <c r="G30" s="379"/>
      <c r="H30" s="379"/>
      <c r="I30" s="379"/>
      <c r="J30" s="380"/>
    </row>
    <row r="31" spans="1:14" s="370" customFormat="1" ht="12">
      <c r="A31" s="378" t="s">
        <v>292</v>
      </c>
      <c r="B31" s="379"/>
      <c r="C31" s="379"/>
      <c r="D31" s="379"/>
      <c r="E31" s="379"/>
      <c r="F31" s="379"/>
      <c r="G31" s="379"/>
      <c r="H31" s="379"/>
      <c r="I31" s="379"/>
      <c r="J31" s="380"/>
    </row>
    <row r="32" spans="1:14" s="370" customFormat="1" ht="12">
      <c r="A32" s="381"/>
      <c r="B32" s="382"/>
      <c r="C32" s="382"/>
      <c r="D32" s="382"/>
      <c r="E32" s="382"/>
      <c r="F32" s="382"/>
      <c r="G32" s="382"/>
      <c r="H32" s="382"/>
      <c r="I32" s="382"/>
      <c r="J32" s="383"/>
    </row>
    <row r="33" spans="1:10">
      <c r="A33" s="384"/>
      <c r="B33" s="385"/>
      <c r="C33" s="385"/>
      <c r="D33" s="385"/>
      <c r="E33" s="385"/>
      <c r="F33" s="385"/>
      <c r="G33" s="385"/>
      <c r="H33" s="385"/>
      <c r="I33" s="385"/>
      <c r="J33" s="386"/>
    </row>
    <row r="39" spans="1:10">
      <c r="A39" s="387"/>
      <c r="B39" s="387"/>
    </row>
    <row r="40" spans="1:10">
      <c r="A40" s="388"/>
      <c r="B40" s="388"/>
    </row>
  </sheetData>
  <mergeCells count="14">
    <mergeCell ref="A26:J26"/>
    <mergeCell ref="A28:J28"/>
    <mergeCell ref="A29:J29"/>
    <mergeCell ref="A30:J30"/>
    <mergeCell ref="A31:J31"/>
    <mergeCell ref="A1:F3"/>
    <mergeCell ref="A4:J5"/>
    <mergeCell ref="A6:J9"/>
    <mergeCell ref="A11:A13"/>
    <mergeCell ref="B11:B13"/>
    <mergeCell ref="C11:F11"/>
    <mergeCell ref="G11:J11"/>
    <mergeCell ref="E12:F12"/>
    <mergeCell ref="I12:J1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26"/>
  <sheetViews>
    <sheetView zoomScale="80" zoomScaleNormal="80" workbookViewId="0">
      <selection activeCell="A4" sqref="A4:G4"/>
    </sheetView>
  </sheetViews>
  <sheetFormatPr baseColWidth="10" defaultColWidth="11.5703125" defaultRowHeight="12"/>
  <cols>
    <col min="1" max="1" width="16.140625" style="227" customWidth="1"/>
    <col min="2" max="2" width="19.28515625" style="227" customWidth="1"/>
    <col min="3" max="3" width="12.28515625" style="227" customWidth="1"/>
    <col min="4" max="4" width="8.7109375" style="227" customWidth="1"/>
    <col min="5" max="5" width="10" style="227" customWidth="1"/>
    <col min="6" max="6" width="16.28515625" style="227" customWidth="1"/>
    <col min="7" max="7" width="5.85546875" style="227" customWidth="1"/>
    <col min="8" max="52" width="11.5703125" style="226"/>
    <col min="53" max="256" width="11.5703125" style="227"/>
    <col min="257" max="257" width="16.140625" style="227" customWidth="1"/>
    <col min="258" max="258" width="19.28515625" style="227" customWidth="1"/>
    <col min="259" max="259" width="4.42578125" style="227" customWidth="1"/>
    <col min="260" max="260" width="8.7109375" style="227" customWidth="1"/>
    <col min="261" max="261" width="10" style="227" customWidth="1"/>
    <col min="262" max="262" width="14.85546875" style="227" customWidth="1"/>
    <col min="263" max="263" width="5.85546875" style="227" customWidth="1"/>
    <col min="264" max="512" width="11.5703125" style="227"/>
    <col min="513" max="513" width="16.140625" style="227" customWidth="1"/>
    <col min="514" max="514" width="19.28515625" style="227" customWidth="1"/>
    <col min="515" max="515" width="4.42578125" style="227" customWidth="1"/>
    <col min="516" max="516" width="8.7109375" style="227" customWidth="1"/>
    <col min="517" max="517" width="10" style="227" customWidth="1"/>
    <col min="518" max="518" width="14.85546875" style="227" customWidth="1"/>
    <col min="519" max="519" width="5.85546875" style="227" customWidth="1"/>
    <col min="520" max="768" width="11.5703125" style="227"/>
    <col min="769" max="769" width="16.140625" style="227" customWidth="1"/>
    <col min="770" max="770" width="19.28515625" style="227" customWidth="1"/>
    <col min="771" max="771" width="4.42578125" style="227" customWidth="1"/>
    <col min="772" max="772" width="8.7109375" style="227" customWidth="1"/>
    <col min="773" max="773" width="10" style="227" customWidth="1"/>
    <col min="774" max="774" width="14.85546875" style="227" customWidth="1"/>
    <col min="775" max="775" width="5.85546875" style="227" customWidth="1"/>
    <col min="776" max="1024" width="11.5703125" style="227"/>
    <col min="1025" max="1025" width="16.140625" style="227" customWidth="1"/>
    <col min="1026" max="1026" width="19.28515625" style="227" customWidth="1"/>
    <col min="1027" max="1027" width="4.42578125" style="227" customWidth="1"/>
    <col min="1028" max="1028" width="8.7109375" style="227" customWidth="1"/>
    <col min="1029" max="1029" width="10" style="227" customWidth="1"/>
    <col min="1030" max="1030" width="14.85546875" style="227" customWidth="1"/>
    <col min="1031" max="1031" width="5.85546875" style="227" customWidth="1"/>
    <col min="1032" max="1280" width="11.5703125" style="227"/>
    <col min="1281" max="1281" width="16.140625" style="227" customWidth="1"/>
    <col min="1282" max="1282" width="19.28515625" style="227" customWidth="1"/>
    <col min="1283" max="1283" width="4.42578125" style="227" customWidth="1"/>
    <col min="1284" max="1284" width="8.7109375" style="227" customWidth="1"/>
    <col min="1285" max="1285" width="10" style="227" customWidth="1"/>
    <col min="1286" max="1286" width="14.85546875" style="227" customWidth="1"/>
    <col min="1287" max="1287" width="5.85546875" style="227" customWidth="1"/>
    <col min="1288" max="1536" width="11.5703125" style="227"/>
    <col min="1537" max="1537" width="16.140625" style="227" customWidth="1"/>
    <col min="1538" max="1538" width="19.28515625" style="227" customWidth="1"/>
    <col min="1539" max="1539" width="4.42578125" style="227" customWidth="1"/>
    <col min="1540" max="1540" width="8.7109375" style="227" customWidth="1"/>
    <col min="1541" max="1541" width="10" style="227" customWidth="1"/>
    <col min="1542" max="1542" width="14.85546875" style="227" customWidth="1"/>
    <col min="1543" max="1543" width="5.85546875" style="227" customWidth="1"/>
    <col min="1544" max="1792" width="11.5703125" style="227"/>
    <col min="1793" max="1793" width="16.140625" style="227" customWidth="1"/>
    <col min="1794" max="1794" width="19.28515625" style="227" customWidth="1"/>
    <col min="1795" max="1795" width="4.42578125" style="227" customWidth="1"/>
    <col min="1796" max="1796" width="8.7109375" style="227" customWidth="1"/>
    <col min="1797" max="1797" width="10" style="227" customWidth="1"/>
    <col min="1798" max="1798" width="14.85546875" style="227" customWidth="1"/>
    <col min="1799" max="1799" width="5.85546875" style="227" customWidth="1"/>
    <col min="1800" max="2048" width="11.5703125" style="227"/>
    <col min="2049" max="2049" width="16.140625" style="227" customWidth="1"/>
    <col min="2050" max="2050" width="19.28515625" style="227" customWidth="1"/>
    <col min="2051" max="2051" width="4.42578125" style="227" customWidth="1"/>
    <col min="2052" max="2052" width="8.7109375" style="227" customWidth="1"/>
    <col min="2053" max="2053" width="10" style="227" customWidth="1"/>
    <col min="2054" max="2054" width="14.85546875" style="227" customWidth="1"/>
    <col min="2055" max="2055" width="5.85546875" style="227" customWidth="1"/>
    <col min="2056" max="2304" width="11.5703125" style="227"/>
    <col min="2305" max="2305" width="16.140625" style="227" customWidth="1"/>
    <col min="2306" max="2306" width="19.28515625" style="227" customWidth="1"/>
    <col min="2307" max="2307" width="4.42578125" style="227" customWidth="1"/>
    <col min="2308" max="2308" width="8.7109375" style="227" customWidth="1"/>
    <col min="2309" max="2309" width="10" style="227" customWidth="1"/>
    <col min="2310" max="2310" width="14.85546875" style="227" customWidth="1"/>
    <col min="2311" max="2311" width="5.85546875" style="227" customWidth="1"/>
    <col min="2312" max="2560" width="11.5703125" style="227"/>
    <col min="2561" max="2561" width="16.140625" style="227" customWidth="1"/>
    <col min="2562" max="2562" width="19.28515625" style="227" customWidth="1"/>
    <col min="2563" max="2563" width="4.42578125" style="227" customWidth="1"/>
    <col min="2564" max="2564" width="8.7109375" style="227" customWidth="1"/>
    <col min="2565" max="2565" width="10" style="227" customWidth="1"/>
    <col min="2566" max="2566" width="14.85546875" style="227" customWidth="1"/>
    <col min="2567" max="2567" width="5.85546875" style="227" customWidth="1"/>
    <col min="2568" max="2816" width="11.5703125" style="227"/>
    <col min="2817" max="2817" width="16.140625" style="227" customWidth="1"/>
    <col min="2818" max="2818" width="19.28515625" style="227" customWidth="1"/>
    <col min="2819" max="2819" width="4.42578125" style="227" customWidth="1"/>
    <col min="2820" max="2820" width="8.7109375" style="227" customWidth="1"/>
    <col min="2821" max="2821" width="10" style="227" customWidth="1"/>
    <col min="2822" max="2822" width="14.85546875" style="227" customWidth="1"/>
    <col min="2823" max="2823" width="5.85546875" style="227" customWidth="1"/>
    <col min="2824" max="3072" width="11.5703125" style="227"/>
    <col min="3073" max="3073" width="16.140625" style="227" customWidth="1"/>
    <col min="3074" max="3074" width="19.28515625" style="227" customWidth="1"/>
    <col min="3075" max="3075" width="4.42578125" style="227" customWidth="1"/>
    <col min="3076" max="3076" width="8.7109375" style="227" customWidth="1"/>
    <col min="3077" max="3077" width="10" style="227" customWidth="1"/>
    <col min="3078" max="3078" width="14.85546875" style="227" customWidth="1"/>
    <col min="3079" max="3079" width="5.85546875" style="227" customWidth="1"/>
    <col min="3080" max="3328" width="11.5703125" style="227"/>
    <col min="3329" max="3329" width="16.140625" style="227" customWidth="1"/>
    <col min="3330" max="3330" width="19.28515625" style="227" customWidth="1"/>
    <col min="3331" max="3331" width="4.42578125" style="227" customWidth="1"/>
    <col min="3332" max="3332" width="8.7109375" style="227" customWidth="1"/>
    <col min="3333" max="3333" width="10" style="227" customWidth="1"/>
    <col min="3334" max="3334" width="14.85546875" style="227" customWidth="1"/>
    <col min="3335" max="3335" width="5.85546875" style="227" customWidth="1"/>
    <col min="3336" max="3584" width="11.5703125" style="227"/>
    <col min="3585" max="3585" width="16.140625" style="227" customWidth="1"/>
    <col min="3586" max="3586" width="19.28515625" style="227" customWidth="1"/>
    <col min="3587" max="3587" width="4.42578125" style="227" customWidth="1"/>
    <col min="3588" max="3588" width="8.7109375" style="227" customWidth="1"/>
    <col min="3589" max="3589" width="10" style="227" customWidth="1"/>
    <col min="3590" max="3590" width="14.85546875" style="227" customWidth="1"/>
    <col min="3591" max="3591" width="5.85546875" style="227" customWidth="1"/>
    <col min="3592" max="3840" width="11.5703125" style="227"/>
    <col min="3841" max="3841" width="16.140625" style="227" customWidth="1"/>
    <col min="3842" max="3842" width="19.28515625" style="227" customWidth="1"/>
    <col min="3843" max="3843" width="4.42578125" style="227" customWidth="1"/>
    <col min="3844" max="3844" width="8.7109375" style="227" customWidth="1"/>
    <col min="3845" max="3845" width="10" style="227" customWidth="1"/>
    <col min="3846" max="3846" width="14.85546875" style="227" customWidth="1"/>
    <col min="3847" max="3847" width="5.85546875" style="227" customWidth="1"/>
    <col min="3848" max="4096" width="11.5703125" style="227"/>
    <col min="4097" max="4097" width="16.140625" style="227" customWidth="1"/>
    <col min="4098" max="4098" width="19.28515625" style="227" customWidth="1"/>
    <col min="4099" max="4099" width="4.42578125" style="227" customWidth="1"/>
    <col min="4100" max="4100" width="8.7109375" style="227" customWidth="1"/>
    <col min="4101" max="4101" width="10" style="227" customWidth="1"/>
    <col min="4102" max="4102" width="14.85546875" style="227" customWidth="1"/>
    <col min="4103" max="4103" width="5.85546875" style="227" customWidth="1"/>
    <col min="4104" max="4352" width="11.5703125" style="227"/>
    <col min="4353" max="4353" width="16.140625" style="227" customWidth="1"/>
    <col min="4354" max="4354" width="19.28515625" style="227" customWidth="1"/>
    <col min="4355" max="4355" width="4.42578125" style="227" customWidth="1"/>
    <col min="4356" max="4356" width="8.7109375" style="227" customWidth="1"/>
    <col min="4357" max="4357" width="10" style="227" customWidth="1"/>
    <col min="4358" max="4358" width="14.85546875" style="227" customWidth="1"/>
    <col min="4359" max="4359" width="5.85546875" style="227" customWidth="1"/>
    <col min="4360" max="4608" width="11.5703125" style="227"/>
    <col min="4609" max="4609" width="16.140625" style="227" customWidth="1"/>
    <col min="4610" max="4610" width="19.28515625" style="227" customWidth="1"/>
    <col min="4611" max="4611" width="4.42578125" style="227" customWidth="1"/>
    <col min="4612" max="4612" width="8.7109375" style="227" customWidth="1"/>
    <col min="4613" max="4613" width="10" style="227" customWidth="1"/>
    <col min="4614" max="4614" width="14.85546875" style="227" customWidth="1"/>
    <col min="4615" max="4615" width="5.85546875" style="227" customWidth="1"/>
    <col min="4616" max="4864" width="11.5703125" style="227"/>
    <col min="4865" max="4865" width="16.140625" style="227" customWidth="1"/>
    <col min="4866" max="4866" width="19.28515625" style="227" customWidth="1"/>
    <col min="4867" max="4867" width="4.42578125" style="227" customWidth="1"/>
    <col min="4868" max="4868" width="8.7109375" style="227" customWidth="1"/>
    <col min="4869" max="4869" width="10" style="227" customWidth="1"/>
    <col min="4870" max="4870" width="14.85546875" style="227" customWidth="1"/>
    <col min="4871" max="4871" width="5.85546875" style="227" customWidth="1"/>
    <col min="4872" max="5120" width="11.5703125" style="227"/>
    <col min="5121" max="5121" width="16.140625" style="227" customWidth="1"/>
    <col min="5122" max="5122" width="19.28515625" style="227" customWidth="1"/>
    <col min="5123" max="5123" width="4.42578125" style="227" customWidth="1"/>
    <col min="5124" max="5124" width="8.7109375" style="227" customWidth="1"/>
    <col min="5125" max="5125" width="10" style="227" customWidth="1"/>
    <col min="5126" max="5126" width="14.85546875" style="227" customWidth="1"/>
    <col min="5127" max="5127" width="5.85546875" style="227" customWidth="1"/>
    <col min="5128" max="5376" width="11.5703125" style="227"/>
    <col min="5377" max="5377" width="16.140625" style="227" customWidth="1"/>
    <col min="5378" max="5378" width="19.28515625" style="227" customWidth="1"/>
    <col min="5379" max="5379" width="4.42578125" style="227" customWidth="1"/>
    <col min="5380" max="5380" width="8.7109375" style="227" customWidth="1"/>
    <col min="5381" max="5381" width="10" style="227" customWidth="1"/>
    <col min="5382" max="5382" width="14.85546875" style="227" customWidth="1"/>
    <col min="5383" max="5383" width="5.85546875" style="227" customWidth="1"/>
    <col min="5384" max="5632" width="11.5703125" style="227"/>
    <col min="5633" max="5633" width="16.140625" style="227" customWidth="1"/>
    <col min="5634" max="5634" width="19.28515625" style="227" customWidth="1"/>
    <col min="5635" max="5635" width="4.42578125" style="227" customWidth="1"/>
    <col min="5636" max="5636" width="8.7109375" style="227" customWidth="1"/>
    <col min="5637" max="5637" width="10" style="227" customWidth="1"/>
    <col min="5638" max="5638" width="14.85546875" style="227" customWidth="1"/>
    <col min="5639" max="5639" width="5.85546875" style="227" customWidth="1"/>
    <col min="5640" max="5888" width="11.5703125" style="227"/>
    <col min="5889" max="5889" width="16.140625" style="227" customWidth="1"/>
    <col min="5890" max="5890" width="19.28515625" style="227" customWidth="1"/>
    <col min="5891" max="5891" width="4.42578125" style="227" customWidth="1"/>
    <col min="5892" max="5892" width="8.7109375" style="227" customWidth="1"/>
    <col min="5893" max="5893" width="10" style="227" customWidth="1"/>
    <col min="5894" max="5894" width="14.85546875" style="227" customWidth="1"/>
    <col min="5895" max="5895" width="5.85546875" style="227" customWidth="1"/>
    <col min="5896" max="6144" width="11.5703125" style="227"/>
    <col min="6145" max="6145" width="16.140625" style="227" customWidth="1"/>
    <col min="6146" max="6146" width="19.28515625" style="227" customWidth="1"/>
    <col min="6147" max="6147" width="4.42578125" style="227" customWidth="1"/>
    <col min="6148" max="6148" width="8.7109375" style="227" customWidth="1"/>
    <col min="6149" max="6149" width="10" style="227" customWidth="1"/>
    <col min="6150" max="6150" width="14.85546875" style="227" customWidth="1"/>
    <col min="6151" max="6151" width="5.85546875" style="227" customWidth="1"/>
    <col min="6152" max="6400" width="11.5703125" style="227"/>
    <col min="6401" max="6401" width="16.140625" style="227" customWidth="1"/>
    <col min="6402" max="6402" width="19.28515625" style="227" customWidth="1"/>
    <col min="6403" max="6403" width="4.42578125" style="227" customWidth="1"/>
    <col min="6404" max="6404" width="8.7109375" style="227" customWidth="1"/>
    <col min="6405" max="6405" width="10" style="227" customWidth="1"/>
    <col min="6406" max="6406" width="14.85546875" style="227" customWidth="1"/>
    <col min="6407" max="6407" width="5.85546875" style="227" customWidth="1"/>
    <col min="6408" max="6656" width="11.5703125" style="227"/>
    <col min="6657" max="6657" width="16.140625" style="227" customWidth="1"/>
    <col min="6658" max="6658" width="19.28515625" style="227" customWidth="1"/>
    <col min="6659" max="6659" width="4.42578125" style="227" customWidth="1"/>
    <col min="6660" max="6660" width="8.7109375" style="227" customWidth="1"/>
    <col min="6661" max="6661" width="10" style="227" customWidth="1"/>
    <col min="6662" max="6662" width="14.85546875" style="227" customWidth="1"/>
    <col min="6663" max="6663" width="5.85546875" style="227" customWidth="1"/>
    <col min="6664" max="6912" width="11.5703125" style="227"/>
    <col min="6913" max="6913" width="16.140625" style="227" customWidth="1"/>
    <col min="6914" max="6914" width="19.28515625" style="227" customWidth="1"/>
    <col min="6915" max="6915" width="4.42578125" style="227" customWidth="1"/>
    <col min="6916" max="6916" width="8.7109375" style="227" customWidth="1"/>
    <col min="6917" max="6917" width="10" style="227" customWidth="1"/>
    <col min="6918" max="6918" width="14.85546875" style="227" customWidth="1"/>
    <col min="6919" max="6919" width="5.85546875" style="227" customWidth="1"/>
    <col min="6920" max="7168" width="11.5703125" style="227"/>
    <col min="7169" max="7169" width="16.140625" style="227" customWidth="1"/>
    <col min="7170" max="7170" width="19.28515625" style="227" customWidth="1"/>
    <col min="7171" max="7171" width="4.42578125" style="227" customWidth="1"/>
    <col min="7172" max="7172" width="8.7109375" style="227" customWidth="1"/>
    <col min="7173" max="7173" width="10" style="227" customWidth="1"/>
    <col min="7174" max="7174" width="14.85546875" style="227" customWidth="1"/>
    <col min="7175" max="7175" width="5.85546875" style="227" customWidth="1"/>
    <col min="7176" max="7424" width="11.5703125" style="227"/>
    <col min="7425" max="7425" width="16.140625" style="227" customWidth="1"/>
    <col min="7426" max="7426" width="19.28515625" style="227" customWidth="1"/>
    <col min="7427" max="7427" width="4.42578125" style="227" customWidth="1"/>
    <col min="7428" max="7428" width="8.7109375" style="227" customWidth="1"/>
    <col min="7429" max="7429" width="10" style="227" customWidth="1"/>
    <col min="7430" max="7430" width="14.85546875" style="227" customWidth="1"/>
    <col min="7431" max="7431" width="5.85546875" style="227" customWidth="1"/>
    <col min="7432" max="7680" width="11.5703125" style="227"/>
    <col min="7681" max="7681" width="16.140625" style="227" customWidth="1"/>
    <col min="7682" max="7682" width="19.28515625" style="227" customWidth="1"/>
    <col min="7683" max="7683" width="4.42578125" style="227" customWidth="1"/>
    <col min="7684" max="7684" width="8.7109375" style="227" customWidth="1"/>
    <col min="7685" max="7685" width="10" style="227" customWidth="1"/>
    <col min="7686" max="7686" width="14.85546875" style="227" customWidth="1"/>
    <col min="7687" max="7687" width="5.85546875" style="227" customWidth="1"/>
    <col min="7688" max="7936" width="11.5703125" style="227"/>
    <col min="7937" max="7937" width="16.140625" style="227" customWidth="1"/>
    <col min="7938" max="7938" width="19.28515625" style="227" customWidth="1"/>
    <col min="7939" max="7939" width="4.42578125" style="227" customWidth="1"/>
    <col min="7940" max="7940" width="8.7109375" style="227" customWidth="1"/>
    <col min="7941" max="7941" width="10" style="227" customWidth="1"/>
    <col min="7942" max="7942" width="14.85546875" style="227" customWidth="1"/>
    <col min="7943" max="7943" width="5.85546875" style="227" customWidth="1"/>
    <col min="7944" max="8192" width="11.5703125" style="227"/>
    <col min="8193" max="8193" width="16.140625" style="227" customWidth="1"/>
    <col min="8194" max="8194" width="19.28515625" style="227" customWidth="1"/>
    <col min="8195" max="8195" width="4.42578125" style="227" customWidth="1"/>
    <col min="8196" max="8196" width="8.7109375" style="227" customWidth="1"/>
    <col min="8197" max="8197" width="10" style="227" customWidth="1"/>
    <col min="8198" max="8198" width="14.85546875" style="227" customWidth="1"/>
    <col min="8199" max="8199" width="5.85546875" style="227" customWidth="1"/>
    <col min="8200" max="8448" width="11.5703125" style="227"/>
    <col min="8449" max="8449" width="16.140625" style="227" customWidth="1"/>
    <col min="8450" max="8450" width="19.28515625" style="227" customWidth="1"/>
    <col min="8451" max="8451" width="4.42578125" style="227" customWidth="1"/>
    <col min="8452" max="8452" width="8.7109375" style="227" customWidth="1"/>
    <col min="8453" max="8453" width="10" style="227" customWidth="1"/>
    <col min="8454" max="8454" width="14.85546875" style="227" customWidth="1"/>
    <col min="8455" max="8455" width="5.85546875" style="227" customWidth="1"/>
    <col min="8456" max="8704" width="11.5703125" style="227"/>
    <col min="8705" max="8705" width="16.140625" style="227" customWidth="1"/>
    <col min="8706" max="8706" width="19.28515625" style="227" customWidth="1"/>
    <col min="8707" max="8707" width="4.42578125" style="227" customWidth="1"/>
    <col min="8708" max="8708" width="8.7109375" style="227" customWidth="1"/>
    <col min="8709" max="8709" width="10" style="227" customWidth="1"/>
    <col min="8710" max="8710" width="14.85546875" style="227" customWidth="1"/>
    <col min="8711" max="8711" width="5.85546875" style="227" customWidth="1"/>
    <col min="8712" max="8960" width="11.5703125" style="227"/>
    <col min="8961" max="8961" width="16.140625" style="227" customWidth="1"/>
    <col min="8962" max="8962" width="19.28515625" style="227" customWidth="1"/>
    <col min="8963" max="8963" width="4.42578125" style="227" customWidth="1"/>
    <col min="8964" max="8964" width="8.7109375" style="227" customWidth="1"/>
    <col min="8965" max="8965" width="10" style="227" customWidth="1"/>
    <col min="8966" max="8966" width="14.85546875" style="227" customWidth="1"/>
    <col min="8967" max="8967" width="5.85546875" style="227" customWidth="1"/>
    <col min="8968" max="9216" width="11.5703125" style="227"/>
    <col min="9217" max="9217" width="16.140625" style="227" customWidth="1"/>
    <col min="9218" max="9218" width="19.28515625" style="227" customWidth="1"/>
    <col min="9219" max="9219" width="4.42578125" style="227" customWidth="1"/>
    <col min="9220" max="9220" width="8.7109375" style="227" customWidth="1"/>
    <col min="9221" max="9221" width="10" style="227" customWidth="1"/>
    <col min="9222" max="9222" width="14.85546875" style="227" customWidth="1"/>
    <col min="9223" max="9223" width="5.85546875" style="227" customWidth="1"/>
    <col min="9224" max="9472" width="11.5703125" style="227"/>
    <col min="9473" max="9473" width="16.140625" style="227" customWidth="1"/>
    <col min="9474" max="9474" width="19.28515625" style="227" customWidth="1"/>
    <col min="9475" max="9475" width="4.42578125" style="227" customWidth="1"/>
    <col min="9476" max="9476" width="8.7109375" style="227" customWidth="1"/>
    <col min="9477" max="9477" width="10" style="227" customWidth="1"/>
    <col min="9478" max="9478" width="14.85546875" style="227" customWidth="1"/>
    <col min="9479" max="9479" width="5.85546875" style="227" customWidth="1"/>
    <col min="9480" max="9728" width="11.5703125" style="227"/>
    <col min="9729" max="9729" width="16.140625" style="227" customWidth="1"/>
    <col min="9730" max="9730" width="19.28515625" style="227" customWidth="1"/>
    <col min="9731" max="9731" width="4.42578125" style="227" customWidth="1"/>
    <col min="9732" max="9732" width="8.7109375" style="227" customWidth="1"/>
    <col min="9733" max="9733" width="10" style="227" customWidth="1"/>
    <col min="9734" max="9734" width="14.85546875" style="227" customWidth="1"/>
    <col min="9735" max="9735" width="5.85546875" style="227" customWidth="1"/>
    <col min="9736" max="9984" width="11.5703125" style="227"/>
    <col min="9985" max="9985" width="16.140625" style="227" customWidth="1"/>
    <col min="9986" max="9986" width="19.28515625" style="227" customWidth="1"/>
    <col min="9987" max="9987" width="4.42578125" style="227" customWidth="1"/>
    <col min="9988" max="9988" width="8.7109375" style="227" customWidth="1"/>
    <col min="9989" max="9989" width="10" style="227" customWidth="1"/>
    <col min="9990" max="9990" width="14.85546875" style="227" customWidth="1"/>
    <col min="9991" max="9991" width="5.85546875" style="227" customWidth="1"/>
    <col min="9992" max="10240" width="11.5703125" style="227"/>
    <col min="10241" max="10241" width="16.140625" style="227" customWidth="1"/>
    <col min="10242" max="10242" width="19.28515625" style="227" customWidth="1"/>
    <col min="10243" max="10243" width="4.42578125" style="227" customWidth="1"/>
    <col min="10244" max="10244" width="8.7109375" style="227" customWidth="1"/>
    <col min="10245" max="10245" width="10" style="227" customWidth="1"/>
    <col min="10246" max="10246" width="14.85546875" style="227" customWidth="1"/>
    <col min="10247" max="10247" width="5.85546875" style="227" customWidth="1"/>
    <col min="10248" max="10496" width="11.5703125" style="227"/>
    <col min="10497" max="10497" width="16.140625" style="227" customWidth="1"/>
    <col min="10498" max="10498" width="19.28515625" style="227" customWidth="1"/>
    <col min="10499" max="10499" width="4.42578125" style="227" customWidth="1"/>
    <col min="10500" max="10500" width="8.7109375" style="227" customWidth="1"/>
    <col min="10501" max="10501" width="10" style="227" customWidth="1"/>
    <col min="10502" max="10502" width="14.85546875" style="227" customWidth="1"/>
    <col min="10503" max="10503" width="5.85546875" style="227" customWidth="1"/>
    <col min="10504" max="10752" width="11.5703125" style="227"/>
    <col min="10753" max="10753" width="16.140625" style="227" customWidth="1"/>
    <col min="10754" max="10754" width="19.28515625" style="227" customWidth="1"/>
    <col min="10755" max="10755" width="4.42578125" style="227" customWidth="1"/>
    <col min="10756" max="10756" width="8.7109375" style="227" customWidth="1"/>
    <col min="10757" max="10757" width="10" style="227" customWidth="1"/>
    <col min="10758" max="10758" width="14.85546875" style="227" customWidth="1"/>
    <col min="10759" max="10759" width="5.85546875" style="227" customWidth="1"/>
    <col min="10760" max="11008" width="11.5703125" style="227"/>
    <col min="11009" max="11009" width="16.140625" style="227" customWidth="1"/>
    <col min="11010" max="11010" width="19.28515625" style="227" customWidth="1"/>
    <col min="11011" max="11011" width="4.42578125" style="227" customWidth="1"/>
    <col min="11012" max="11012" width="8.7109375" style="227" customWidth="1"/>
    <col min="11013" max="11013" width="10" style="227" customWidth="1"/>
    <col min="11014" max="11014" width="14.85546875" style="227" customWidth="1"/>
    <col min="11015" max="11015" width="5.85546875" style="227" customWidth="1"/>
    <col min="11016" max="11264" width="11.5703125" style="227"/>
    <col min="11265" max="11265" width="16.140625" style="227" customWidth="1"/>
    <col min="11266" max="11266" width="19.28515625" style="227" customWidth="1"/>
    <col min="11267" max="11267" width="4.42578125" style="227" customWidth="1"/>
    <col min="11268" max="11268" width="8.7109375" style="227" customWidth="1"/>
    <col min="11269" max="11269" width="10" style="227" customWidth="1"/>
    <col min="11270" max="11270" width="14.85546875" style="227" customWidth="1"/>
    <col min="11271" max="11271" width="5.85546875" style="227" customWidth="1"/>
    <col min="11272" max="11520" width="11.5703125" style="227"/>
    <col min="11521" max="11521" width="16.140625" style="227" customWidth="1"/>
    <col min="11522" max="11522" width="19.28515625" style="227" customWidth="1"/>
    <col min="11523" max="11523" width="4.42578125" style="227" customWidth="1"/>
    <col min="11524" max="11524" width="8.7109375" style="227" customWidth="1"/>
    <col min="11525" max="11525" width="10" style="227" customWidth="1"/>
    <col min="11526" max="11526" width="14.85546875" style="227" customWidth="1"/>
    <col min="11527" max="11527" width="5.85546875" style="227" customWidth="1"/>
    <col min="11528" max="11776" width="11.5703125" style="227"/>
    <col min="11777" max="11777" width="16.140625" style="227" customWidth="1"/>
    <col min="11778" max="11778" width="19.28515625" style="227" customWidth="1"/>
    <col min="11779" max="11779" width="4.42578125" style="227" customWidth="1"/>
    <col min="11780" max="11780" width="8.7109375" style="227" customWidth="1"/>
    <col min="11781" max="11781" width="10" style="227" customWidth="1"/>
    <col min="11782" max="11782" width="14.85546875" style="227" customWidth="1"/>
    <col min="11783" max="11783" width="5.85546875" style="227" customWidth="1"/>
    <col min="11784" max="12032" width="11.5703125" style="227"/>
    <col min="12033" max="12033" width="16.140625" style="227" customWidth="1"/>
    <col min="12034" max="12034" width="19.28515625" style="227" customWidth="1"/>
    <col min="12035" max="12035" width="4.42578125" style="227" customWidth="1"/>
    <col min="12036" max="12036" width="8.7109375" style="227" customWidth="1"/>
    <col min="12037" max="12037" width="10" style="227" customWidth="1"/>
    <col min="12038" max="12038" width="14.85546875" style="227" customWidth="1"/>
    <col min="12039" max="12039" width="5.85546875" style="227" customWidth="1"/>
    <col min="12040" max="12288" width="11.5703125" style="227"/>
    <col min="12289" max="12289" width="16.140625" style="227" customWidth="1"/>
    <col min="12290" max="12290" width="19.28515625" style="227" customWidth="1"/>
    <col min="12291" max="12291" width="4.42578125" style="227" customWidth="1"/>
    <col min="12292" max="12292" width="8.7109375" style="227" customWidth="1"/>
    <col min="12293" max="12293" width="10" style="227" customWidth="1"/>
    <col min="12294" max="12294" width="14.85546875" style="227" customWidth="1"/>
    <col min="12295" max="12295" width="5.85546875" style="227" customWidth="1"/>
    <col min="12296" max="12544" width="11.5703125" style="227"/>
    <col min="12545" max="12545" width="16.140625" style="227" customWidth="1"/>
    <col min="12546" max="12546" width="19.28515625" style="227" customWidth="1"/>
    <col min="12547" max="12547" width="4.42578125" style="227" customWidth="1"/>
    <col min="12548" max="12548" width="8.7109375" style="227" customWidth="1"/>
    <col min="12549" max="12549" width="10" style="227" customWidth="1"/>
    <col min="12550" max="12550" width="14.85546875" style="227" customWidth="1"/>
    <col min="12551" max="12551" width="5.85546875" style="227" customWidth="1"/>
    <col min="12552" max="12800" width="11.5703125" style="227"/>
    <col min="12801" max="12801" width="16.140625" style="227" customWidth="1"/>
    <col min="12802" max="12802" width="19.28515625" style="227" customWidth="1"/>
    <col min="12803" max="12803" width="4.42578125" style="227" customWidth="1"/>
    <col min="12804" max="12804" width="8.7109375" style="227" customWidth="1"/>
    <col min="12805" max="12805" width="10" style="227" customWidth="1"/>
    <col min="12806" max="12806" width="14.85546875" style="227" customWidth="1"/>
    <col min="12807" max="12807" width="5.85546875" style="227" customWidth="1"/>
    <col min="12808" max="13056" width="11.5703125" style="227"/>
    <col min="13057" max="13057" width="16.140625" style="227" customWidth="1"/>
    <col min="13058" max="13058" width="19.28515625" style="227" customWidth="1"/>
    <col min="13059" max="13059" width="4.42578125" style="227" customWidth="1"/>
    <col min="13060" max="13060" width="8.7109375" style="227" customWidth="1"/>
    <col min="13061" max="13061" width="10" style="227" customWidth="1"/>
    <col min="13062" max="13062" width="14.85546875" style="227" customWidth="1"/>
    <col min="13063" max="13063" width="5.85546875" style="227" customWidth="1"/>
    <col min="13064" max="13312" width="11.5703125" style="227"/>
    <col min="13313" max="13313" width="16.140625" style="227" customWidth="1"/>
    <col min="13314" max="13314" width="19.28515625" style="227" customWidth="1"/>
    <col min="13315" max="13315" width="4.42578125" style="227" customWidth="1"/>
    <col min="13316" max="13316" width="8.7109375" style="227" customWidth="1"/>
    <col min="13317" max="13317" width="10" style="227" customWidth="1"/>
    <col min="13318" max="13318" width="14.85546875" style="227" customWidth="1"/>
    <col min="13319" max="13319" width="5.85546875" style="227" customWidth="1"/>
    <col min="13320" max="13568" width="11.5703125" style="227"/>
    <col min="13569" max="13569" width="16.140625" style="227" customWidth="1"/>
    <col min="13570" max="13570" width="19.28515625" style="227" customWidth="1"/>
    <col min="13571" max="13571" width="4.42578125" style="227" customWidth="1"/>
    <col min="13572" max="13572" width="8.7109375" style="227" customWidth="1"/>
    <col min="13573" max="13573" width="10" style="227" customWidth="1"/>
    <col min="13574" max="13574" width="14.85546875" style="227" customWidth="1"/>
    <col min="13575" max="13575" width="5.85546875" style="227" customWidth="1"/>
    <col min="13576" max="13824" width="11.5703125" style="227"/>
    <col min="13825" max="13825" width="16.140625" style="227" customWidth="1"/>
    <col min="13826" max="13826" width="19.28515625" style="227" customWidth="1"/>
    <col min="13827" max="13827" width="4.42578125" style="227" customWidth="1"/>
    <col min="13828" max="13828" width="8.7109375" style="227" customWidth="1"/>
    <col min="13829" max="13829" width="10" style="227" customWidth="1"/>
    <col min="13830" max="13830" width="14.85546875" style="227" customWidth="1"/>
    <col min="13831" max="13831" width="5.85546875" style="227" customWidth="1"/>
    <col min="13832" max="14080" width="11.5703125" style="227"/>
    <col min="14081" max="14081" width="16.140625" style="227" customWidth="1"/>
    <col min="14082" max="14082" width="19.28515625" style="227" customWidth="1"/>
    <col min="14083" max="14083" width="4.42578125" style="227" customWidth="1"/>
    <col min="14084" max="14084" width="8.7109375" style="227" customWidth="1"/>
    <col min="14085" max="14085" width="10" style="227" customWidth="1"/>
    <col min="14086" max="14086" width="14.85546875" style="227" customWidth="1"/>
    <col min="14087" max="14087" width="5.85546875" style="227" customWidth="1"/>
    <col min="14088" max="14336" width="11.5703125" style="227"/>
    <col min="14337" max="14337" width="16.140625" style="227" customWidth="1"/>
    <col min="14338" max="14338" width="19.28515625" style="227" customWidth="1"/>
    <col min="14339" max="14339" width="4.42578125" style="227" customWidth="1"/>
    <col min="14340" max="14340" width="8.7109375" style="227" customWidth="1"/>
    <col min="14341" max="14341" width="10" style="227" customWidth="1"/>
    <col min="14342" max="14342" width="14.85546875" style="227" customWidth="1"/>
    <col min="14343" max="14343" width="5.85546875" style="227" customWidth="1"/>
    <col min="14344" max="14592" width="11.5703125" style="227"/>
    <col min="14593" max="14593" width="16.140625" style="227" customWidth="1"/>
    <col min="14594" max="14594" width="19.28515625" style="227" customWidth="1"/>
    <col min="14595" max="14595" width="4.42578125" style="227" customWidth="1"/>
    <col min="14596" max="14596" width="8.7109375" style="227" customWidth="1"/>
    <col min="14597" max="14597" width="10" style="227" customWidth="1"/>
    <col min="14598" max="14598" width="14.85546875" style="227" customWidth="1"/>
    <col min="14599" max="14599" width="5.85546875" style="227" customWidth="1"/>
    <col min="14600" max="14848" width="11.5703125" style="227"/>
    <col min="14849" max="14849" width="16.140625" style="227" customWidth="1"/>
    <col min="14850" max="14850" width="19.28515625" style="227" customWidth="1"/>
    <col min="14851" max="14851" width="4.42578125" style="227" customWidth="1"/>
    <col min="14852" max="14852" width="8.7109375" style="227" customWidth="1"/>
    <col min="14853" max="14853" width="10" style="227" customWidth="1"/>
    <col min="14854" max="14854" width="14.85546875" style="227" customWidth="1"/>
    <col min="14855" max="14855" width="5.85546875" style="227" customWidth="1"/>
    <col min="14856" max="15104" width="11.5703125" style="227"/>
    <col min="15105" max="15105" width="16.140625" style="227" customWidth="1"/>
    <col min="15106" max="15106" width="19.28515625" style="227" customWidth="1"/>
    <col min="15107" max="15107" width="4.42578125" style="227" customWidth="1"/>
    <col min="15108" max="15108" width="8.7109375" style="227" customWidth="1"/>
    <col min="15109" max="15109" width="10" style="227" customWidth="1"/>
    <col min="15110" max="15110" width="14.85546875" style="227" customWidth="1"/>
    <col min="15111" max="15111" width="5.85546875" style="227" customWidth="1"/>
    <col min="15112" max="15360" width="11.5703125" style="227"/>
    <col min="15361" max="15361" width="16.140625" style="227" customWidth="1"/>
    <col min="15362" max="15362" width="19.28515625" style="227" customWidth="1"/>
    <col min="15363" max="15363" width="4.42578125" style="227" customWidth="1"/>
    <col min="15364" max="15364" width="8.7109375" style="227" customWidth="1"/>
    <col min="15365" max="15365" width="10" style="227" customWidth="1"/>
    <col min="15366" max="15366" width="14.85546875" style="227" customWidth="1"/>
    <col min="15367" max="15367" width="5.85546875" style="227" customWidth="1"/>
    <col min="15368" max="15616" width="11.5703125" style="227"/>
    <col min="15617" max="15617" width="16.140625" style="227" customWidth="1"/>
    <col min="15618" max="15618" width="19.28515625" style="227" customWidth="1"/>
    <col min="15619" max="15619" width="4.42578125" style="227" customWidth="1"/>
    <col min="15620" max="15620" width="8.7109375" style="227" customWidth="1"/>
    <col min="15621" max="15621" width="10" style="227" customWidth="1"/>
    <col min="15622" max="15622" width="14.85546875" style="227" customWidth="1"/>
    <col min="15623" max="15623" width="5.85546875" style="227" customWidth="1"/>
    <col min="15624" max="15872" width="11.5703125" style="227"/>
    <col min="15873" max="15873" width="16.140625" style="227" customWidth="1"/>
    <col min="15874" max="15874" width="19.28515625" style="227" customWidth="1"/>
    <col min="15875" max="15875" width="4.42578125" style="227" customWidth="1"/>
    <col min="15876" max="15876" width="8.7109375" style="227" customWidth="1"/>
    <col min="15877" max="15877" width="10" style="227" customWidth="1"/>
    <col min="15878" max="15878" width="14.85546875" style="227" customWidth="1"/>
    <col min="15879" max="15879" width="5.85546875" style="227" customWidth="1"/>
    <col min="15880" max="16128" width="11.5703125" style="227"/>
    <col min="16129" max="16129" width="16.140625" style="227" customWidth="1"/>
    <col min="16130" max="16130" width="19.28515625" style="227" customWidth="1"/>
    <col min="16131" max="16131" width="4.42578125" style="227" customWidth="1"/>
    <col min="16132" max="16132" width="8.7109375" style="227" customWidth="1"/>
    <col min="16133" max="16133" width="10" style="227" customWidth="1"/>
    <col min="16134" max="16134" width="14.85546875" style="227" customWidth="1"/>
    <col min="16135" max="16135" width="5.85546875" style="227" customWidth="1"/>
    <col min="16136" max="16384" width="11.5703125" style="227"/>
  </cols>
  <sheetData>
    <row r="1" spans="1:60" s="215" customFormat="1" ht="59.25" customHeight="1"/>
    <row r="2" spans="1:60" s="215" customFormat="1" ht="3.75" customHeight="1"/>
    <row r="3" spans="1:60" s="4" customFormat="1" ht="19.5" customHeight="1">
      <c r="A3" s="216" t="s">
        <v>4</v>
      </c>
      <c r="B3" s="216"/>
      <c r="C3" s="216"/>
      <c r="D3" s="216"/>
      <c r="E3" s="216"/>
      <c r="F3" s="216"/>
      <c r="G3" s="216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</row>
    <row r="4" spans="1:60" s="4" customFormat="1" ht="40.5" customHeight="1">
      <c r="A4" s="290" t="s">
        <v>293</v>
      </c>
      <c r="B4" s="291"/>
      <c r="C4" s="291"/>
      <c r="D4" s="291"/>
      <c r="E4" s="291"/>
      <c r="F4" s="291"/>
      <c r="G4" s="29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</row>
    <row r="5" spans="1:60" s="4" customFormat="1" ht="19.149999999999999" customHeight="1">
      <c r="A5" s="389" t="s">
        <v>294</v>
      </c>
      <c r="B5" s="390"/>
      <c r="C5" s="390"/>
      <c r="D5" s="390"/>
      <c r="E5" s="390"/>
      <c r="F5" s="390"/>
      <c r="G5" s="390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</row>
    <row r="6" spans="1:60" s="31" customFormat="1" ht="9" customHeight="1"/>
    <row r="7" spans="1:60" ht="53.45" customHeight="1">
      <c r="A7" s="269" t="s">
        <v>25</v>
      </c>
      <c r="B7" s="269"/>
      <c r="C7" s="269"/>
      <c r="D7" s="269" t="s">
        <v>295</v>
      </c>
      <c r="E7" s="269"/>
      <c r="F7" s="269"/>
      <c r="G7" s="269"/>
    </row>
    <row r="8" spans="1:60" ht="15.75" customHeight="1">
      <c r="A8" s="391">
        <v>2012</v>
      </c>
      <c r="B8" s="391"/>
      <c r="C8" s="391"/>
      <c r="D8" s="392">
        <v>78.5</v>
      </c>
      <c r="E8" s="392"/>
      <c r="F8" s="392"/>
      <c r="G8" s="392"/>
    </row>
    <row r="9" spans="1:60" ht="15.75" customHeight="1">
      <c r="A9" s="393">
        <v>2013</v>
      </c>
      <c r="B9" s="393"/>
      <c r="C9" s="393"/>
      <c r="D9" s="394">
        <v>79.3</v>
      </c>
      <c r="E9" s="394"/>
      <c r="F9" s="394"/>
      <c r="G9" s="394"/>
    </row>
    <row r="10" spans="1:60" ht="15.75" customHeight="1">
      <c r="A10" s="391">
        <v>2014</v>
      </c>
      <c r="B10" s="391"/>
      <c r="C10" s="391"/>
      <c r="D10" s="392">
        <v>82.6</v>
      </c>
      <c r="E10" s="392"/>
      <c r="F10" s="392"/>
      <c r="G10" s="392"/>
    </row>
    <row r="11" spans="1:60" ht="15.75" customHeight="1">
      <c r="A11" s="393">
        <v>2015</v>
      </c>
      <c r="B11" s="393"/>
      <c r="C11" s="393"/>
      <c r="D11" s="394">
        <v>84.5</v>
      </c>
      <c r="E11" s="394"/>
      <c r="F11" s="394"/>
      <c r="G11" s="394"/>
    </row>
    <row r="12" spans="1:60" ht="15.75" customHeight="1">
      <c r="A12" s="391">
        <v>2016</v>
      </c>
      <c r="B12" s="391"/>
      <c r="C12" s="391"/>
      <c r="D12" s="392">
        <v>81.900000000000006</v>
      </c>
      <c r="E12" s="392"/>
      <c r="F12" s="392"/>
      <c r="G12" s="392"/>
    </row>
    <row r="13" spans="1:60" ht="15.75" customHeight="1">
      <c r="A13" s="393">
        <v>2018</v>
      </c>
      <c r="B13" s="393"/>
      <c r="C13" s="393"/>
      <c r="D13" s="394">
        <v>79.400000000000006</v>
      </c>
      <c r="E13" s="394"/>
      <c r="F13" s="394"/>
      <c r="G13" s="394"/>
    </row>
    <row r="14" spans="1:60" ht="15.75" customHeight="1">
      <c r="A14" s="391">
        <v>2019</v>
      </c>
      <c r="B14" s="391"/>
      <c r="C14" s="391"/>
      <c r="D14" s="392">
        <v>80.900000000000006</v>
      </c>
      <c r="E14" s="392"/>
      <c r="F14" s="392"/>
      <c r="G14" s="392"/>
    </row>
    <row r="15" spans="1:60" ht="15.75" customHeight="1">
      <c r="A15" s="395">
        <v>2020</v>
      </c>
      <c r="B15" s="395"/>
      <c r="C15" s="395"/>
      <c r="D15" s="396">
        <v>79.939854742921298</v>
      </c>
      <c r="E15" s="396"/>
      <c r="F15" s="396"/>
      <c r="G15" s="396"/>
    </row>
    <row r="16" spans="1:60" ht="9" customHeight="1">
      <c r="A16" s="397"/>
      <c r="B16" s="397"/>
      <c r="C16" s="397"/>
      <c r="D16" s="397"/>
      <c r="E16" s="397"/>
      <c r="F16" s="397"/>
      <c r="G16" s="226"/>
    </row>
    <row r="17" spans="1:52" s="401" customFormat="1" ht="30.75" customHeight="1">
      <c r="A17" s="398" t="s">
        <v>296</v>
      </c>
      <c r="B17" s="399"/>
      <c r="C17" s="399"/>
      <c r="D17" s="399"/>
      <c r="E17" s="399"/>
      <c r="F17" s="399"/>
      <c r="G17" s="400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</row>
    <row r="18" spans="1:52" s="401" customFormat="1" ht="21" customHeight="1">
      <c r="A18" s="402"/>
      <c r="B18" s="403"/>
      <c r="C18" s="403"/>
      <c r="D18" s="403"/>
      <c r="E18" s="403"/>
      <c r="F18" s="403"/>
      <c r="G18" s="404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</row>
    <row r="19" spans="1:52" s="401" customFormat="1" ht="20.25" customHeight="1">
      <c r="A19" s="402"/>
      <c r="B19" s="403"/>
      <c r="C19" s="403"/>
      <c r="D19" s="403"/>
      <c r="E19" s="403"/>
      <c r="F19" s="403"/>
      <c r="G19" s="404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</row>
    <row r="20" spans="1:52" s="225" customFormat="1" ht="28.5" customHeight="1">
      <c r="A20" s="402"/>
      <c r="B20" s="403"/>
      <c r="C20" s="403"/>
      <c r="D20" s="403"/>
      <c r="E20" s="403"/>
      <c r="F20" s="403"/>
      <c r="G20" s="404"/>
    </row>
    <row r="21" spans="1:52" s="225" customFormat="1" ht="31.5" customHeight="1">
      <c r="A21" s="405"/>
      <c r="B21" s="406"/>
      <c r="C21" s="406"/>
      <c r="D21" s="406"/>
      <c r="E21" s="406"/>
      <c r="F21" s="406"/>
      <c r="G21" s="407"/>
    </row>
    <row r="22" spans="1:52" s="226" customFormat="1" ht="24" customHeight="1"/>
    <row r="23" spans="1:52" s="226" customFormat="1"/>
    <row r="24" spans="1:52" s="226" customFormat="1"/>
    <row r="25" spans="1:52" s="226" customFormat="1"/>
    <row r="26" spans="1:52" s="226" customFormat="1"/>
    <row r="27" spans="1:52" s="226" customFormat="1"/>
    <row r="28" spans="1:52" s="226" customFormat="1"/>
    <row r="29" spans="1:52" s="226" customFormat="1"/>
    <row r="30" spans="1:52" s="226" customFormat="1"/>
    <row r="31" spans="1:52" s="226" customFormat="1"/>
    <row r="32" spans="1:52" s="226" customFormat="1"/>
    <row r="33" s="226" customFormat="1"/>
    <row r="34" s="226" customFormat="1"/>
    <row r="35" s="226" customFormat="1"/>
    <row r="36" s="226" customFormat="1"/>
    <row r="37" s="226" customFormat="1"/>
    <row r="38" s="226" customFormat="1"/>
    <row r="39" s="226" customFormat="1"/>
    <row r="40" s="226" customFormat="1"/>
    <row r="41" s="226" customFormat="1"/>
    <row r="42" s="226" customFormat="1"/>
    <row r="43" s="226" customFormat="1"/>
    <row r="44" s="226" customFormat="1"/>
    <row r="45" s="226" customFormat="1"/>
    <row r="46" s="226" customFormat="1"/>
    <row r="47" s="226" customFormat="1"/>
    <row r="48" s="226" customFormat="1"/>
    <row r="49" s="226" customFormat="1"/>
    <row r="50" s="226" customFormat="1"/>
    <row r="51" s="226" customFormat="1"/>
    <row r="52" s="226" customFormat="1"/>
    <row r="53" s="226" customFormat="1"/>
    <row r="54" s="226" customFormat="1"/>
    <row r="55" s="226" customFormat="1"/>
    <row r="56" s="226" customFormat="1"/>
    <row r="57" s="226" customFormat="1"/>
    <row r="58" s="226" customFormat="1"/>
    <row r="59" s="226" customFormat="1"/>
    <row r="60" s="226" customFormat="1"/>
    <row r="61" s="226" customFormat="1"/>
    <row r="62" s="226" customFormat="1"/>
    <row r="63" s="226" customFormat="1"/>
    <row r="64" s="226" customFormat="1"/>
    <row r="65" s="226" customFormat="1"/>
    <row r="66" s="226" customFormat="1"/>
    <row r="67" s="226" customFormat="1"/>
    <row r="68" s="226" customFormat="1"/>
    <row r="69" s="226" customFormat="1"/>
    <row r="70" s="226" customFormat="1"/>
    <row r="71" s="226" customFormat="1"/>
    <row r="72" s="226" customFormat="1"/>
    <row r="73" s="226" customFormat="1"/>
    <row r="74" s="226" customFormat="1"/>
    <row r="75" s="226" customFormat="1"/>
    <row r="76" s="226" customFormat="1"/>
    <row r="77" s="226" customFormat="1"/>
    <row r="78" s="226" customFormat="1"/>
    <row r="79" s="226" customFormat="1"/>
    <row r="80" s="226" customFormat="1"/>
    <row r="81" s="226" customFormat="1"/>
    <row r="82" s="226" customFormat="1"/>
    <row r="83" s="226" customFormat="1"/>
    <row r="84" s="226" customFormat="1"/>
    <row r="85" s="226" customFormat="1"/>
    <row r="86" s="226" customFormat="1"/>
    <row r="87" s="226" customFormat="1"/>
    <row r="88" s="226" customFormat="1"/>
    <row r="89" s="226" customFormat="1"/>
    <row r="90" s="226" customFormat="1"/>
    <row r="91" s="226" customFormat="1"/>
    <row r="92" s="226" customFormat="1"/>
    <row r="93" s="226" customFormat="1"/>
    <row r="94" s="226" customFormat="1"/>
    <row r="95" s="226" customFormat="1"/>
    <row r="96" s="226" customFormat="1"/>
    <row r="97" s="226" customFormat="1"/>
    <row r="98" s="226" customFormat="1"/>
    <row r="99" s="226" customFormat="1"/>
    <row r="100" s="226" customFormat="1"/>
    <row r="101" s="226" customFormat="1"/>
    <row r="102" s="226" customFormat="1"/>
    <row r="103" s="226" customFormat="1"/>
    <row r="104" s="226" customFormat="1"/>
    <row r="105" s="226" customFormat="1"/>
    <row r="106" s="226" customFormat="1"/>
    <row r="107" s="226" customFormat="1"/>
    <row r="108" s="226" customFormat="1"/>
    <row r="109" s="226" customFormat="1"/>
    <row r="110" s="226" customFormat="1"/>
    <row r="111" s="226" customFormat="1"/>
    <row r="112" s="226" customFormat="1"/>
    <row r="113" s="226" customFormat="1"/>
    <row r="114" s="226" customFormat="1"/>
    <row r="115" s="226" customFormat="1"/>
    <row r="116" s="226" customFormat="1"/>
    <row r="117" s="226" customFormat="1"/>
    <row r="118" s="226" customFormat="1"/>
    <row r="119" s="226" customFormat="1"/>
    <row r="120" s="226" customFormat="1"/>
    <row r="121" s="226" customFormat="1"/>
    <row r="122" s="226" customFormat="1"/>
    <row r="123" s="226" customFormat="1"/>
    <row r="124" s="226" customFormat="1"/>
    <row r="125" s="226" customFormat="1"/>
    <row r="126" s="226" customFormat="1"/>
    <row r="127" s="226" customFormat="1"/>
    <row r="128" s="226" customFormat="1"/>
    <row r="129" s="226" customFormat="1"/>
    <row r="130" s="226" customFormat="1"/>
    <row r="131" s="226" customFormat="1"/>
    <row r="132" s="226" customFormat="1"/>
    <row r="133" s="226" customFormat="1"/>
    <row r="134" s="226" customFormat="1"/>
    <row r="135" s="226" customFormat="1"/>
    <row r="136" s="226" customFormat="1"/>
    <row r="137" s="226" customFormat="1"/>
    <row r="138" s="226" customFormat="1"/>
    <row r="139" s="226" customFormat="1"/>
    <row r="140" s="226" customFormat="1"/>
    <row r="141" s="226" customFormat="1"/>
    <row r="142" s="226" customFormat="1"/>
    <row r="143" s="226" customFormat="1"/>
    <row r="144" s="226" customFormat="1"/>
    <row r="145" s="226" customFormat="1"/>
    <row r="146" s="226" customFormat="1"/>
    <row r="147" s="226" customFormat="1"/>
    <row r="148" s="226" customFormat="1"/>
    <row r="149" s="226" customFormat="1"/>
    <row r="150" s="226" customFormat="1"/>
    <row r="151" s="226" customFormat="1"/>
    <row r="152" s="226" customFormat="1"/>
    <row r="153" s="226" customFormat="1"/>
    <row r="154" s="226" customFormat="1"/>
    <row r="155" s="226" customFormat="1"/>
    <row r="156" s="226" customFormat="1"/>
    <row r="157" s="226" customFormat="1"/>
    <row r="158" s="226" customFormat="1"/>
    <row r="159" s="226" customFormat="1"/>
    <row r="160" s="226" customFormat="1"/>
    <row r="161" s="226" customFormat="1"/>
    <row r="162" s="226" customFormat="1"/>
    <row r="163" s="226" customFormat="1"/>
    <row r="164" s="226" customFormat="1"/>
    <row r="165" s="226" customFormat="1"/>
    <row r="166" s="226" customFormat="1"/>
    <row r="167" s="226" customFormat="1"/>
    <row r="168" s="226" customFormat="1"/>
    <row r="169" s="226" customFormat="1"/>
    <row r="170" s="226" customFormat="1"/>
    <row r="171" s="226" customFormat="1"/>
    <row r="172" s="226" customFormat="1"/>
    <row r="173" s="226" customFormat="1"/>
    <row r="174" s="226" customFormat="1"/>
    <row r="175" s="226" customFormat="1"/>
    <row r="176" s="226" customFormat="1"/>
    <row r="177" s="226" customFormat="1"/>
    <row r="178" s="226" customFormat="1"/>
    <row r="179" s="226" customFormat="1"/>
    <row r="180" s="226" customFormat="1"/>
    <row r="181" s="226" customFormat="1"/>
    <row r="182" s="226" customFormat="1"/>
    <row r="183" s="226" customFormat="1"/>
    <row r="184" s="226" customFormat="1"/>
    <row r="185" s="226" customFormat="1"/>
    <row r="186" s="226" customFormat="1"/>
    <row r="187" s="226" customFormat="1"/>
    <row r="188" s="226" customFormat="1"/>
    <row r="189" s="226" customFormat="1"/>
    <row r="190" s="226" customFormat="1"/>
    <row r="191" s="226" customFormat="1"/>
    <row r="192" s="226" customFormat="1"/>
    <row r="193" s="226" customFormat="1"/>
    <row r="194" s="226" customFormat="1"/>
    <row r="195" s="226" customFormat="1"/>
    <row r="196" s="226" customFormat="1"/>
    <row r="197" s="226" customFormat="1"/>
    <row r="198" s="226" customFormat="1"/>
    <row r="199" s="226" customFormat="1"/>
    <row r="200" s="226" customFormat="1"/>
    <row r="201" s="226" customFormat="1"/>
    <row r="202" s="226" customFormat="1"/>
    <row r="203" s="226" customFormat="1"/>
    <row r="204" s="226" customFormat="1"/>
    <row r="205" s="226" customFormat="1"/>
    <row r="206" s="226" customFormat="1"/>
    <row r="207" s="226" customFormat="1"/>
    <row r="208" s="226" customFormat="1"/>
    <row r="209" s="226" customFormat="1"/>
    <row r="210" s="226" customFormat="1"/>
    <row r="211" s="226" customFormat="1"/>
    <row r="212" s="226" customFormat="1"/>
    <row r="213" s="226" customFormat="1"/>
    <row r="214" s="226" customFormat="1"/>
    <row r="215" s="226" customFormat="1"/>
    <row r="216" s="226" customFormat="1"/>
    <row r="217" s="226" customFormat="1"/>
    <row r="218" s="226" customFormat="1"/>
    <row r="219" s="226" customFormat="1"/>
    <row r="220" s="226" customFormat="1"/>
    <row r="221" s="226" customFormat="1"/>
    <row r="222" s="226" customFormat="1"/>
    <row r="223" s="226" customFormat="1"/>
    <row r="224" s="226" customFormat="1"/>
    <row r="225" s="226" customFormat="1"/>
    <row r="226" s="226" customFormat="1"/>
  </sheetData>
  <mergeCells count="23">
    <mergeCell ref="A15:C15"/>
    <mergeCell ref="D15:G15"/>
    <mergeCell ref="A16:F16"/>
    <mergeCell ref="A17:G21"/>
    <mergeCell ref="A12:C12"/>
    <mergeCell ref="D12:G12"/>
    <mergeCell ref="A13:C13"/>
    <mergeCell ref="D13:G13"/>
    <mergeCell ref="A14:C14"/>
    <mergeCell ref="D14:G14"/>
    <mergeCell ref="A9:C9"/>
    <mergeCell ref="D9:G9"/>
    <mergeCell ref="A10:C10"/>
    <mergeCell ref="D10:G10"/>
    <mergeCell ref="A11:C11"/>
    <mergeCell ref="D11:G11"/>
    <mergeCell ref="A3:G3"/>
    <mergeCell ref="A4:G4"/>
    <mergeCell ref="A5:G5"/>
    <mergeCell ref="A7:C7"/>
    <mergeCell ref="D7:G7"/>
    <mergeCell ref="A8:C8"/>
    <mergeCell ref="D8:G8"/>
  </mergeCells>
  <conditionalFormatting sqref="A5">
    <cfRule type="duplicateValues" dxfId="9" priority="1"/>
  </conditionalFormatting>
  <conditionalFormatting sqref="A4">
    <cfRule type="duplicateValues" dxfId="8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70" zoomScaleNormal="70" workbookViewId="0">
      <selection activeCell="A15" sqref="A15:Q15"/>
    </sheetView>
  </sheetViews>
  <sheetFormatPr baseColWidth="10" defaultColWidth="11.42578125" defaultRowHeight="15"/>
  <cols>
    <col min="1" max="1" width="51.140625" style="3" customWidth="1"/>
    <col min="2" max="17" width="10.85546875" style="3" customWidth="1"/>
    <col min="18" max="16384" width="11.42578125" style="3"/>
  </cols>
  <sheetData>
    <row r="1" spans="1:17" s="1" customFormat="1" ht="59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2" customFormat="1" ht="3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8.5" customHeight="1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37" t="s">
        <v>62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4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4" customFormat="1" ht="14.25">
      <c r="A7" s="15" t="s">
        <v>19</v>
      </c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  <c r="O7" s="16">
        <v>2018</v>
      </c>
      <c r="P7" s="16">
        <v>2019</v>
      </c>
      <c r="Q7" s="17" t="s">
        <v>7</v>
      </c>
    </row>
    <row r="8" spans="1:17" s="4" customFormat="1" ht="21.75" customHeight="1">
      <c r="A8" s="9" t="s">
        <v>20</v>
      </c>
      <c r="B8" s="20">
        <v>12.833286539435257</v>
      </c>
      <c r="C8" s="20">
        <v>12.584120172679125</v>
      </c>
      <c r="D8" s="20">
        <v>12.315580442927967</v>
      </c>
      <c r="E8" s="20">
        <v>12.3242639761826</v>
      </c>
      <c r="F8" s="20">
        <v>12.85815725334408</v>
      </c>
      <c r="G8" s="20">
        <v>12.37661351556568</v>
      </c>
      <c r="H8" s="20">
        <v>12.635334008335491</v>
      </c>
      <c r="I8" s="20">
        <v>12.55417228951449</v>
      </c>
      <c r="J8" s="20">
        <v>12.846510314864744</v>
      </c>
      <c r="K8" s="20">
        <v>11.725258029024991</v>
      </c>
      <c r="L8" s="20">
        <v>10.976089513586178</v>
      </c>
      <c r="M8" s="20">
        <v>11.333304846956944</v>
      </c>
      <c r="N8" s="20">
        <v>11.512349199730949</v>
      </c>
      <c r="O8" s="20">
        <v>13.377113315635041</v>
      </c>
      <c r="P8" s="20">
        <v>12.951866782939526</v>
      </c>
      <c r="Q8" s="21">
        <v>14.439390403388799</v>
      </c>
    </row>
    <row r="9" spans="1:17" s="4" customFormat="1" ht="21.75" customHeight="1">
      <c r="A9" s="6" t="s">
        <v>21</v>
      </c>
      <c r="B9" s="22">
        <v>17.760084085035309</v>
      </c>
      <c r="C9" s="22">
        <v>20.445798851772821</v>
      </c>
      <c r="D9" s="22">
        <v>20.028296392095353</v>
      </c>
      <c r="E9" s="22">
        <v>19.678759142867644</v>
      </c>
      <c r="F9" s="22">
        <v>18.513107643886617</v>
      </c>
      <c r="G9" s="22">
        <v>21.856111222659955</v>
      </c>
      <c r="H9" s="22">
        <v>19.706374061079845</v>
      </c>
      <c r="I9" s="22">
        <v>21.453746863094082</v>
      </c>
      <c r="J9" s="22">
        <v>19.81559323331475</v>
      </c>
      <c r="K9" s="22">
        <v>25.753785298894538</v>
      </c>
      <c r="L9" s="22">
        <v>27.765026836283841</v>
      </c>
      <c r="M9" s="22">
        <v>28.497770941047445</v>
      </c>
      <c r="N9" s="22">
        <v>30.904663942067522</v>
      </c>
      <c r="O9" s="22">
        <v>24.418482174525209</v>
      </c>
      <c r="P9" s="22">
        <v>26.017578291663114</v>
      </c>
      <c r="Q9" s="23">
        <v>20.326638808283541</v>
      </c>
    </row>
    <row r="10" spans="1:17" s="4" customFormat="1" ht="21.75" customHeight="1">
      <c r="A10" s="9" t="s">
        <v>22</v>
      </c>
      <c r="B10" s="20">
        <v>7.4783848186196513</v>
      </c>
      <c r="C10" s="20">
        <v>6.5881349857935572</v>
      </c>
      <c r="D10" s="20">
        <v>7.5845337515879461</v>
      </c>
      <c r="E10" s="20">
        <v>7.7213584739221517</v>
      </c>
      <c r="F10" s="20">
        <v>5.6662252672385671</v>
      </c>
      <c r="G10" s="20">
        <v>5.1715582758087484</v>
      </c>
      <c r="H10" s="20">
        <v>5.1550542748828558</v>
      </c>
      <c r="I10" s="20">
        <v>4.7358216530120147</v>
      </c>
      <c r="J10" s="20">
        <v>4.626916019321083</v>
      </c>
      <c r="K10" s="20">
        <v>4.4443425717329417</v>
      </c>
      <c r="L10" s="20">
        <v>7.7689806165920388</v>
      </c>
      <c r="M10" s="20">
        <v>5.54812875028232</v>
      </c>
      <c r="N10" s="20">
        <v>6.2863110527205999</v>
      </c>
      <c r="O10" s="20">
        <v>4.9965069163057141</v>
      </c>
      <c r="P10" s="20">
        <v>5.6780837455955417</v>
      </c>
      <c r="Q10" s="21">
        <v>7.3995711159352009</v>
      </c>
    </row>
    <row r="11" spans="1:17" s="4" customFormat="1" ht="21.75" customHeight="1">
      <c r="A11" s="6" t="s">
        <v>23</v>
      </c>
      <c r="B11" s="22">
        <v>32.984178863076252</v>
      </c>
      <c r="C11" s="22">
        <v>31.797835186534211</v>
      </c>
      <c r="D11" s="22">
        <v>30.591977032685314</v>
      </c>
      <c r="E11" s="22">
        <v>30.070386297643985</v>
      </c>
      <c r="F11" s="22">
        <v>30.761701882664518</v>
      </c>
      <c r="G11" s="22">
        <v>28.935847105769074</v>
      </c>
      <c r="H11" s="22">
        <v>28.813016553250609</v>
      </c>
      <c r="I11" s="22">
        <v>27.874668768461845</v>
      </c>
      <c r="J11" s="22">
        <v>27.711255559356822</v>
      </c>
      <c r="K11" s="22">
        <v>24.540263006234611</v>
      </c>
      <c r="L11" s="22">
        <v>21.492947444375254</v>
      </c>
      <c r="M11" s="22">
        <v>21.335075071775496</v>
      </c>
      <c r="N11" s="22">
        <v>18.660881810350595</v>
      </c>
      <c r="O11" s="22">
        <v>20.531808557517653</v>
      </c>
      <c r="P11" s="22">
        <v>18.342529017917535</v>
      </c>
      <c r="Q11" s="23">
        <v>18.761035838679707</v>
      </c>
    </row>
    <row r="12" spans="1:17" s="4" customFormat="1" ht="21.75" customHeight="1">
      <c r="A12" s="30" t="s">
        <v>24</v>
      </c>
      <c r="B12" s="32">
        <v>28.944065693833526</v>
      </c>
      <c r="C12" s="32">
        <v>28.58411080322028</v>
      </c>
      <c r="D12" s="32">
        <v>29.479612380703418</v>
      </c>
      <c r="E12" s="32">
        <v>30.205232109383612</v>
      </c>
      <c r="F12" s="32">
        <v>32.200807952866214</v>
      </c>
      <c r="G12" s="32">
        <v>31.659869880196538</v>
      </c>
      <c r="H12" s="32">
        <v>33.690221102451204</v>
      </c>
      <c r="I12" s="32">
        <v>33.381590425917565</v>
      </c>
      <c r="J12" s="32">
        <v>34.999724873142597</v>
      </c>
      <c r="K12" s="32">
        <v>33.536351094112923</v>
      </c>
      <c r="L12" s="32">
        <v>31.996955589162688</v>
      </c>
      <c r="M12" s="32">
        <v>33.285720389937801</v>
      </c>
      <c r="N12" s="32">
        <v>32.635793995130335</v>
      </c>
      <c r="O12" s="32">
        <v>36.676089036016378</v>
      </c>
      <c r="P12" s="32">
        <v>37.009942161884283</v>
      </c>
      <c r="Q12" s="33">
        <v>39.073363833712754</v>
      </c>
    </row>
    <row r="13" spans="1:17" s="4" customFormat="1" ht="1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4" customFormat="1" ht="12">
      <c r="A14" s="48" t="s">
        <v>60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50"/>
    </row>
    <row r="15" spans="1:17" s="4" customFormat="1" ht="12">
      <c r="A15" s="51" t="s">
        <v>16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</row>
    <row r="16" spans="1:17" s="4" customFormat="1" ht="12">
      <c r="A16" s="34" t="s">
        <v>17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</row>
    <row r="17" s="4" customFormat="1" ht="12"/>
    <row r="18" s="4" customFormat="1" ht="12"/>
    <row r="19" s="4" customFormat="1" ht="12"/>
    <row r="20" s="4" customFormat="1" ht="12"/>
    <row r="21" s="4" customFormat="1" ht="12"/>
    <row r="22" s="4" customFormat="1" ht="12"/>
    <row r="23" s="4" customFormat="1" ht="12"/>
  </sheetData>
  <mergeCells count="6">
    <mergeCell ref="A14:Q14"/>
    <mergeCell ref="A15:Q15"/>
    <mergeCell ref="A16:Q16"/>
    <mergeCell ref="A3:Q3"/>
    <mergeCell ref="A4:Q4"/>
    <mergeCell ref="A5:Q5"/>
  </mergeCells>
  <conditionalFormatting sqref="A4:A5">
    <cfRule type="duplicateValues" dxfId="22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85" zoomScaleNormal="85" workbookViewId="0">
      <selection activeCell="A3" sqref="A3:Q3"/>
    </sheetView>
  </sheetViews>
  <sheetFormatPr baseColWidth="10" defaultColWidth="11.42578125" defaultRowHeight="15"/>
  <cols>
    <col min="1" max="1" width="51.140625" style="3" customWidth="1"/>
    <col min="2" max="17" width="10.85546875" style="3" customWidth="1"/>
    <col min="18" max="16384" width="11.42578125" style="3"/>
  </cols>
  <sheetData>
    <row r="1" spans="1:17" s="1" customFormat="1" ht="59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2" customFormat="1" ht="3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8.5" customHeight="1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37" t="s">
        <v>29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4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4" customFormat="1" ht="14.25">
      <c r="A7" s="15" t="s">
        <v>25</v>
      </c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  <c r="O7" s="16">
        <v>2018</v>
      </c>
      <c r="P7" s="16">
        <v>2019</v>
      </c>
      <c r="Q7" s="17" t="s">
        <v>7</v>
      </c>
    </row>
    <row r="8" spans="1:17" s="4" customFormat="1" ht="21.75" customHeight="1">
      <c r="A8" s="9" t="s">
        <v>26</v>
      </c>
      <c r="B8" s="10">
        <v>2092295</v>
      </c>
      <c r="C8" s="10">
        <v>2245253</v>
      </c>
      <c r="D8" s="10">
        <v>2288276</v>
      </c>
      <c r="E8" s="10">
        <v>2413814</v>
      </c>
      <c r="F8" s="10">
        <v>2207138</v>
      </c>
      <c r="G8" s="10">
        <v>2851587</v>
      </c>
      <c r="H8" s="10">
        <v>2459581</v>
      </c>
      <c r="I8" s="10">
        <v>2615004</v>
      </c>
      <c r="J8" s="10">
        <v>2619867</v>
      </c>
      <c r="K8" s="10">
        <v>2433176</v>
      </c>
      <c r="L8" s="10">
        <v>2269819</v>
      </c>
      <c r="M8" s="10">
        <v>2322355</v>
      </c>
      <c r="N8" s="10">
        <v>2478632</v>
      </c>
      <c r="O8" s="10">
        <v>2390321</v>
      </c>
      <c r="P8" s="10">
        <v>2461103</v>
      </c>
      <c r="Q8" s="11">
        <v>2080339</v>
      </c>
    </row>
    <row r="9" spans="1:17" s="4" customFormat="1" ht="21.75" customHeight="1">
      <c r="A9" s="6" t="s">
        <v>27</v>
      </c>
      <c r="B9" s="7">
        <v>41671.877999999997</v>
      </c>
      <c r="C9" s="7">
        <v>42170.125999999997</v>
      </c>
      <c r="D9" s="7">
        <v>42658.63</v>
      </c>
      <c r="E9" s="7">
        <v>43134.017</v>
      </c>
      <c r="F9" s="7">
        <v>43608.63</v>
      </c>
      <c r="G9" s="7">
        <v>44086.292000000001</v>
      </c>
      <c r="H9" s="7">
        <v>44553.415999999997</v>
      </c>
      <c r="I9" s="7">
        <v>45001.571000000004</v>
      </c>
      <c r="J9" s="7">
        <v>45434.942000000003</v>
      </c>
      <c r="K9" s="7">
        <v>45866.01</v>
      </c>
      <c r="L9" s="7">
        <v>46313.898000000001</v>
      </c>
      <c r="M9" s="7">
        <v>46830.116000000002</v>
      </c>
      <c r="N9" s="7">
        <v>47419.199999999997</v>
      </c>
      <c r="O9" s="7">
        <v>48258.493999999999</v>
      </c>
      <c r="P9" s="7">
        <v>49395.678</v>
      </c>
      <c r="Q9" s="8">
        <v>50372.423999999999</v>
      </c>
    </row>
    <row r="10" spans="1:17" s="4" customFormat="1" ht="21.75" customHeight="1">
      <c r="A10" s="30" t="s">
        <v>28</v>
      </c>
      <c r="B10" s="32">
        <v>50.208800284930767</v>
      </c>
      <c r="C10" s="32">
        <v>53.242738710337271</v>
      </c>
      <c r="D10" s="32">
        <v>53.641572643097071</v>
      </c>
      <c r="E10" s="32">
        <v>55.960797715640538</v>
      </c>
      <c r="F10" s="32">
        <v>50.612413185188345</v>
      </c>
      <c r="G10" s="32">
        <v>64.681942405135814</v>
      </c>
      <c r="H10" s="32">
        <v>55.205217036556753</v>
      </c>
      <c r="I10" s="32">
        <v>58.10917134426262</v>
      </c>
      <c r="J10" s="32">
        <v>57.661942211789331</v>
      </c>
      <c r="K10" s="32">
        <v>53.049654853343462</v>
      </c>
      <c r="L10" s="32">
        <v>49.009457161217568</v>
      </c>
      <c r="M10" s="32">
        <v>49.591058027701656</v>
      </c>
      <c r="N10" s="32">
        <v>52.270641427944803</v>
      </c>
      <c r="O10" s="32">
        <v>49.53161198938367</v>
      </c>
      <c r="P10" s="32">
        <v>49.824257903697564</v>
      </c>
      <c r="Q10" s="33">
        <v>41.299164002907624</v>
      </c>
    </row>
    <row r="11" spans="1:17" s="4" customFormat="1" ht="1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s="4" customFormat="1" ht="12">
      <c r="A12" s="48" t="s">
        <v>60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 s="4" customFormat="1" ht="12">
      <c r="A13" s="51" t="s">
        <v>16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3"/>
    </row>
    <row r="14" spans="1:17" s="4" customFormat="1" ht="12">
      <c r="A14" s="34" t="s">
        <v>17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7" s="4" customFormat="1" ht="12"/>
    <row r="16" spans="1:17" s="4" customFormat="1" ht="12"/>
    <row r="17" s="4" customFormat="1" ht="12"/>
    <row r="18" s="4" customFormat="1" ht="12"/>
    <row r="19" s="4" customFormat="1" ht="12"/>
    <row r="20" s="4" customFormat="1" ht="12"/>
    <row r="21" s="4" customFormat="1" ht="12"/>
  </sheetData>
  <mergeCells count="6">
    <mergeCell ref="A14:Q14"/>
    <mergeCell ref="A3:Q3"/>
    <mergeCell ref="A4:Q4"/>
    <mergeCell ref="A5:Q5"/>
    <mergeCell ref="A12:Q12"/>
    <mergeCell ref="A13:Q13"/>
  </mergeCells>
  <conditionalFormatting sqref="A4:A5">
    <cfRule type="duplicateValues" dxfId="21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80" zoomScaleNormal="80" workbookViewId="0">
      <selection activeCell="A8" sqref="A8"/>
    </sheetView>
  </sheetViews>
  <sheetFormatPr baseColWidth="10" defaultColWidth="11.42578125" defaultRowHeight="15"/>
  <cols>
    <col min="1" max="1" width="51.140625" style="3" customWidth="1"/>
    <col min="2" max="17" width="10.85546875" style="3" customWidth="1"/>
    <col min="18" max="16384" width="11.42578125" style="3"/>
  </cols>
  <sheetData>
    <row r="1" spans="1:17" s="1" customFormat="1" ht="59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2" customFormat="1" ht="3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8.5" customHeight="1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37" t="s">
        <v>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4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4" customFormat="1" ht="24">
      <c r="A7" s="15" t="s">
        <v>6</v>
      </c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  <c r="O7" s="16">
        <v>2018</v>
      </c>
      <c r="P7" s="16">
        <v>2019</v>
      </c>
      <c r="Q7" s="17" t="s">
        <v>7</v>
      </c>
    </row>
    <row r="8" spans="1:17" s="4" customFormat="1" ht="26.25" customHeight="1">
      <c r="A8" s="9" t="s">
        <v>8</v>
      </c>
      <c r="B8" s="10">
        <v>7233</v>
      </c>
      <c r="C8" s="10">
        <v>7332</v>
      </c>
      <c r="D8" s="10">
        <v>8536</v>
      </c>
      <c r="E8" s="10">
        <v>8124</v>
      </c>
      <c r="F8" s="10">
        <v>8184</v>
      </c>
      <c r="G8" s="10">
        <v>9474</v>
      </c>
      <c r="H8" s="10">
        <v>11057</v>
      </c>
      <c r="I8" s="10">
        <v>9726</v>
      </c>
      <c r="J8" s="10">
        <v>12045</v>
      </c>
      <c r="K8" s="10">
        <v>8200</v>
      </c>
      <c r="L8" s="10">
        <v>7994</v>
      </c>
      <c r="M8" s="10">
        <v>10474</v>
      </c>
      <c r="N8" s="10">
        <v>10532</v>
      </c>
      <c r="O8" s="10">
        <v>17156</v>
      </c>
      <c r="P8" s="10">
        <v>17484</v>
      </c>
      <c r="Q8" s="11">
        <v>16973</v>
      </c>
    </row>
    <row r="9" spans="1:17" s="4" customFormat="1" ht="26.25" customHeight="1">
      <c r="A9" s="6" t="s">
        <v>9</v>
      </c>
      <c r="B9" s="7">
        <v>35398</v>
      </c>
      <c r="C9" s="7">
        <v>41263</v>
      </c>
      <c r="D9" s="7">
        <v>44634</v>
      </c>
      <c r="E9" s="7">
        <v>43004</v>
      </c>
      <c r="F9" s="7">
        <v>44996</v>
      </c>
      <c r="G9" s="7">
        <v>51613</v>
      </c>
      <c r="H9" s="7">
        <v>63752</v>
      </c>
      <c r="I9" s="7">
        <v>59553</v>
      </c>
      <c r="J9" s="7">
        <v>63981</v>
      </c>
      <c r="K9" s="7">
        <v>46600</v>
      </c>
      <c r="L9" s="7">
        <v>37768</v>
      </c>
      <c r="M9" s="7">
        <v>43860</v>
      </c>
      <c r="N9" s="7">
        <v>41167</v>
      </c>
      <c r="O9" s="7">
        <v>51104</v>
      </c>
      <c r="P9" s="7">
        <v>36013</v>
      </c>
      <c r="Q9" s="8">
        <v>26059</v>
      </c>
    </row>
    <row r="10" spans="1:17" s="4" customFormat="1" ht="26.25" customHeight="1">
      <c r="A10" s="9" t="s">
        <v>10</v>
      </c>
      <c r="B10" s="10">
        <v>1065693</v>
      </c>
      <c r="C10" s="10">
        <v>1162688</v>
      </c>
      <c r="D10" s="10">
        <v>1206798</v>
      </c>
      <c r="E10" s="10">
        <v>1233359</v>
      </c>
      <c r="F10" s="10">
        <v>1069523</v>
      </c>
      <c r="G10" s="10">
        <v>1667438</v>
      </c>
      <c r="H10" s="10">
        <v>1168378</v>
      </c>
      <c r="I10" s="10">
        <v>1229419</v>
      </c>
      <c r="J10" s="10">
        <v>1214840</v>
      </c>
      <c r="K10" s="10">
        <v>1056315</v>
      </c>
      <c r="L10" s="10">
        <v>882887</v>
      </c>
      <c r="M10" s="10">
        <v>980990</v>
      </c>
      <c r="N10" s="10">
        <v>1125100</v>
      </c>
      <c r="O10" s="10">
        <v>1033002</v>
      </c>
      <c r="P10" s="10">
        <v>1106243</v>
      </c>
      <c r="Q10" s="11">
        <v>817105</v>
      </c>
    </row>
    <row r="11" spans="1:17" s="4" customFormat="1" ht="26.25" customHeight="1">
      <c r="A11" s="6" t="s">
        <v>55</v>
      </c>
      <c r="B11" s="7">
        <v>413937</v>
      </c>
      <c r="C11" s="7">
        <v>438106</v>
      </c>
      <c r="D11" s="7">
        <v>404431</v>
      </c>
      <c r="E11" s="7">
        <v>514163</v>
      </c>
      <c r="F11" s="7">
        <v>478452</v>
      </c>
      <c r="G11" s="7">
        <v>490798</v>
      </c>
      <c r="H11" s="7">
        <v>558200</v>
      </c>
      <c r="I11" s="7">
        <v>664361</v>
      </c>
      <c r="J11" s="7">
        <v>669558</v>
      </c>
      <c r="K11" s="7">
        <v>679440</v>
      </c>
      <c r="L11" s="7">
        <v>645631</v>
      </c>
      <c r="M11" s="7">
        <v>567978</v>
      </c>
      <c r="N11" s="7">
        <v>574821</v>
      </c>
      <c r="O11" s="7">
        <v>564230</v>
      </c>
      <c r="P11" s="7">
        <v>574603</v>
      </c>
      <c r="Q11" s="8">
        <v>565546</v>
      </c>
    </row>
    <row r="12" spans="1:17" s="4" customFormat="1" ht="26.25" customHeight="1">
      <c r="A12" s="9" t="s">
        <v>11</v>
      </c>
      <c r="B12" s="10">
        <v>4290</v>
      </c>
      <c r="C12" s="10">
        <v>4668</v>
      </c>
      <c r="D12" s="10">
        <v>6267</v>
      </c>
      <c r="E12" s="10">
        <v>5048</v>
      </c>
      <c r="F12" s="10">
        <v>4915</v>
      </c>
      <c r="G12" s="10">
        <v>5819</v>
      </c>
      <c r="H12" s="10">
        <v>7049</v>
      </c>
      <c r="I12" s="10">
        <v>5906</v>
      </c>
      <c r="J12" s="10">
        <v>7441</v>
      </c>
      <c r="K12" s="10">
        <v>5138</v>
      </c>
      <c r="L12" s="10">
        <v>5081</v>
      </c>
      <c r="M12" s="10">
        <v>8417</v>
      </c>
      <c r="N12" s="10">
        <v>7080</v>
      </c>
      <c r="O12" s="10">
        <v>9782</v>
      </c>
      <c r="P12" s="10">
        <v>8709</v>
      </c>
      <c r="Q12" s="11">
        <v>6474</v>
      </c>
    </row>
    <row r="13" spans="1:17" s="4" customFormat="1" ht="26.25" customHeight="1">
      <c r="A13" s="6" t="s">
        <v>56</v>
      </c>
      <c r="B13" s="7">
        <v>86073</v>
      </c>
      <c r="C13" s="7">
        <v>97160</v>
      </c>
      <c r="D13" s="7">
        <v>109026</v>
      </c>
      <c r="E13" s="7">
        <v>104611</v>
      </c>
      <c r="F13" s="7">
        <v>107001</v>
      </c>
      <c r="G13" s="7">
        <v>122328</v>
      </c>
      <c r="H13" s="7">
        <v>150513</v>
      </c>
      <c r="I13" s="7">
        <v>136204</v>
      </c>
      <c r="J13" s="7">
        <v>151554</v>
      </c>
      <c r="K13" s="7">
        <v>103928</v>
      </c>
      <c r="L13" s="7">
        <v>96125</v>
      </c>
      <c r="M13" s="7">
        <v>124694</v>
      </c>
      <c r="N13" s="7">
        <v>106148</v>
      </c>
      <c r="O13" s="7">
        <v>146746</v>
      </c>
      <c r="P13" s="7">
        <v>126449</v>
      </c>
      <c r="Q13" s="8">
        <v>115545</v>
      </c>
    </row>
    <row r="14" spans="1:17" s="4" customFormat="1" ht="26.25" customHeight="1">
      <c r="A14" s="9" t="s">
        <v>12</v>
      </c>
      <c r="B14" s="10">
        <v>1185</v>
      </c>
      <c r="C14" s="10">
        <v>1508</v>
      </c>
      <c r="D14" s="10">
        <v>1715</v>
      </c>
      <c r="E14" s="10">
        <v>1661</v>
      </c>
      <c r="F14" s="10">
        <v>1763</v>
      </c>
      <c r="G14" s="10">
        <v>1886</v>
      </c>
      <c r="H14" s="10">
        <v>1972</v>
      </c>
      <c r="I14" s="10">
        <v>1935</v>
      </c>
      <c r="J14" s="10">
        <v>2275</v>
      </c>
      <c r="K14" s="10">
        <v>1927</v>
      </c>
      <c r="L14" s="10">
        <v>2102</v>
      </c>
      <c r="M14" s="10">
        <v>2222</v>
      </c>
      <c r="N14" s="10">
        <v>2216</v>
      </c>
      <c r="O14" s="10">
        <v>3153</v>
      </c>
      <c r="P14" s="10">
        <v>3464</v>
      </c>
      <c r="Q14" s="11">
        <v>3537</v>
      </c>
    </row>
    <row r="15" spans="1:17" s="4" customFormat="1" ht="26.25" customHeight="1">
      <c r="A15" s="6" t="s">
        <v>13</v>
      </c>
      <c r="B15" s="7">
        <v>2954</v>
      </c>
      <c r="C15" s="7">
        <v>3117</v>
      </c>
      <c r="D15" s="7">
        <v>3382</v>
      </c>
      <c r="E15" s="7">
        <v>3253</v>
      </c>
      <c r="F15" s="7">
        <v>3423</v>
      </c>
      <c r="G15" s="7">
        <v>3517</v>
      </c>
      <c r="H15" s="7">
        <v>3474</v>
      </c>
      <c r="I15" s="7">
        <v>3711</v>
      </c>
      <c r="J15" s="7">
        <v>4109</v>
      </c>
      <c r="K15" s="7">
        <v>4362</v>
      </c>
      <c r="L15" s="7">
        <v>4144</v>
      </c>
      <c r="M15" s="7">
        <v>4547</v>
      </c>
      <c r="N15" s="7">
        <v>4250</v>
      </c>
      <c r="O15" s="7">
        <v>4986</v>
      </c>
      <c r="P15" s="7">
        <v>5364</v>
      </c>
      <c r="Q15" s="8">
        <v>4962</v>
      </c>
    </row>
    <row r="16" spans="1:17" s="4" customFormat="1" ht="26.25" customHeight="1">
      <c r="A16" s="9" t="s">
        <v>14</v>
      </c>
      <c r="B16" s="10">
        <v>628</v>
      </c>
      <c r="C16" s="10">
        <v>967</v>
      </c>
      <c r="D16" s="10">
        <v>1006</v>
      </c>
      <c r="E16" s="10">
        <v>1083</v>
      </c>
      <c r="F16" s="10">
        <v>1053</v>
      </c>
      <c r="G16" s="10">
        <v>1108</v>
      </c>
      <c r="H16" s="10">
        <v>1157</v>
      </c>
      <c r="I16" s="10">
        <v>1389</v>
      </c>
      <c r="J16" s="10">
        <v>1622</v>
      </c>
      <c r="K16" s="10">
        <v>974</v>
      </c>
      <c r="L16" s="10">
        <v>993</v>
      </c>
      <c r="M16" s="10">
        <v>1027</v>
      </c>
      <c r="N16" s="10">
        <v>931</v>
      </c>
      <c r="O16" s="10">
        <v>1109</v>
      </c>
      <c r="P16" s="10">
        <v>1051</v>
      </c>
      <c r="Q16" s="11">
        <v>1016</v>
      </c>
    </row>
    <row r="17" spans="1:17" s="4" customFormat="1" ht="26.25" customHeight="1">
      <c r="A17" s="6" t="s">
        <v>57</v>
      </c>
      <c r="B17" s="7">
        <v>2655</v>
      </c>
      <c r="C17" s="7">
        <v>2492</v>
      </c>
      <c r="D17" s="7">
        <v>2989</v>
      </c>
      <c r="E17" s="7">
        <v>2783</v>
      </c>
      <c r="F17" s="7">
        <v>2835</v>
      </c>
      <c r="G17" s="7">
        <v>3025</v>
      </c>
      <c r="H17" s="7">
        <v>2976</v>
      </c>
      <c r="I17" s="7">
        <v>2829</v>
      </c>
      <c r="J17" s="7">
        <v>3729</v>
      </c>
      <c r="K17" s="7">
        <v>3562</v>
      </c>
      <c r="L17" s="7">
        <v>3686</v>
      </c>
      <c r="M17" s="7">
        <v>3663</v>
      </c>
      <c r="N17" s="7">
        <v>3865</v>
      </c>
      <c r="O17" s="7">
        <v>5957</v>
      </c>
      <c r="P17" s="7">
        <v>6271</v>
      </c>
      <c r="Q17" s="8">
        <v>5520</v>
      </c>
    </row>
    <row r="18" spans="1:17" s="4" customFormat="1" ht="26.25" customHeight="1">
      <c r="A18" s="9" t="s">
        <v>58</v>
      </c>
      <c r="B18" s="10">
        <v>55050</v>
      </c>
      <c r="C18" s="10">
        <v>58538</v>
      </c>
      <c r="D18" s="10">
        <v>62845</v>
      </c>
      <c r="E18" s="10">
        <v>60860</v>
      </c>
      <c r="F18" s="10">
        <v>67528</v>
      </c>
      <c r="G18" s="10">
        <v>60679</v>
      </c>
      <c r="H18" s="10">
        <v>65756</v>
      </c>
      <c r="I18" s="10">
        <v>71749</v>
      </c>
      <c r="J18" s="10">
        <v>69977</v>
      </c>
      <c r="K18" s="10">
        <v>62995</v>
      </c>
      <c r="L18" s="10">
        <v>75811</v>
      </c>
      <c r="M18" s="10">
        <v>81197</v>
      </c>
      <c r="N18" s="10">
        <v>92216</v>
      </c>
      <c r="O18" s="10">
        <v>85737</v>
      </c>
      <c r="P18" s="10">
        <v>91919</v>
      </c>
      <c r="Q18" s="11">
        <v>60585</v>
      </c>
    </row>
    <row r="19" spans="1:17" s="4" customFormat="1" ht="26.25" customHeight="1">
      <c r="A19" s="12" t="s">
        <v>59</v>
      </c>
      <c r="B19" s="13">
        <v>478</v>
      </c>
      <c r="C19" s="13">
        <v>495</v>
      </c>
      <c r="D19" s="13">
        <v>549</v>
      </c>
      <c r="E19" s="13">
        <v>553</v>
      </c>
      <c r="F19" s="13">
        <v>609</v>
      </c>
      <c r="G19" s="13">
        <v>609</v>
      </c>
      <c r="H19" s="13">
        <v>607</v>
      </c>
      <c r="I19" s="13">
        <v>651</v>
      </c>
      <c r="J19" s="13">
        <v>747</v>
      </c>
      <c r="K19" s="13">
        <v>1647</v>
      </c>
      <c r="L19" s="13">
        <v>1752</v>
      </c>
      <c r="M19" s="13">
        <v>1823</v>
      </c>
      <c r="N19" s="13">
        <v>1852</v>
      </c>
      <c r="O19" s="13">
        <v>2154</v>
      </c>
      <c r="P19" s="13">
        <v>3054</v>
      </c>
      <c r="Q19" s="14">
        <v>2815</v>
      </c>
    </row>
    <row r="20" spans="1:17" s="4" customFormat="1" ht="12"/>
    <row r="21" spans="1:17" s="4" customFormat="1" ht="14.25">
      <c r="A21" s="38" t="s">
        <v>50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7" s="4" customFormat="1" ht="14.25">
      <c r="A22" s="41" t="s">
        <v>51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s="4" customFormat="1" ht="14.25">
      <c r="A23" s="41" t="s">
        <v>53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s="4" customFormat="1" ht="14.25">
      <c r="A24" s="41" t="s">
        <v>54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s="4" customFormat="1" ht="14.25">
      <c r="A25" s="45" t="s">
        <v>52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</row>
    <row r="26" spans="1:17" s="4" customFormat="1" ht="12"/>
    <row r="27" spans="1:17" s="4" customFormat="1" ht="12">
      <c r="A27" s="48" t="s">
        <v>60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0"/>
    </row>
    <row r="28" spans="1:17" s="4" customFormat="1" ht="12">
      <c r="A28" s="51" t="s">
        <v>16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3"/>
    </row>
    <row r="29" spans="1:17" s="4" customFormat="1" ht="12">
      <c r="A29" s="34" t="s">
        <v>17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/>
    </row>
    <row r="30" spans="1:17" s="4" customFormat="1" ht="12"/>
    <row r="31" spans="1:17" s="4" customFormat="1" ht="12"/>
    <row r="32" spans="1:17" s="4" customFormat="1" ht="12"/>
    <row r="33" s="4" customFormat="1" ht="12"/>
    <row r="34" s="4" customFormat="1" ht="12"/>
    <row r="35" s="4" customFormat="1" ht="12"/>
    <row r="36" s="4" customFormat="1" ht="12"/>
  </sheetData>
  <mergeCells count="11">
    <mergeCell ref="A3:Q3"/>
    <mergeCell ref="A4:Q4"/>
    <mergeCell ref="A25:Q25"/>
    <mergeCell ref="A27:Q27"/>
    <mergeCell ref="A28:Q28"/>
    <mergeCell ref="A29:Q29"/>
    <mergeCell ref="A5:Q5"/>
    <mergeCell ref="A21:Q21"/>
    <mergeCell ref="A22:Q22"/>
    <mergeCell ref="A23:Q23"/>
    <mergeCell ref="A24:Q24"/>
  </mergeCells>
  <conditionalFormatting sqref="A4:A5">
    <cfRule type="duplicateValues" dxfId="20" priority="1"/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zoomScale="80" zoomScaleNormal="80" workbookViewId="0"/>
  </sheetViews>
  <sheetFormatPr baseColWidth="10" defaultColWidth="11.42578125" defaultRowHeight="15"/>
  <cols>
    <col min="1" max="1" width="51.140625" style="3" customWidth="1"/>
    <col min="2" max="17" width="10.85546875" style="3" customWidth="1"/>
    <col min="18" max="16384" width="11.42578125" style="3"/>
  </cols>
  <sheetData>
    <row r="1" spans="1:17" s="1" customFormat="1" ht="59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2" customFormat="1" ht="3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8.5" customHeight="1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37" t="s">
        <v>18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4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4" customFormat="1" ht="24">
      <c r="A7" s="15" t="s">
        <v>6</v>
      </c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  <c r="O7" s="16">
        <v>2018</v>
      </c>
      <c r="P7" s="16">
        <v>2019</v>
      </c>
      <c r="Q7" s="17" t="s">
        <v>7</v>
      </c>
    </row>
    <row r="8" spans="1:17" s="4" customFormat="1" ht="26.25" customHeight="1">
      <c r="A8" s="9" t="s">
        <v>8</v>
      </c>
      <c r="B8" s="24">
        <v>0.19079901870268273</v>
      </c>
      <c r="C8" s="24">
        <v>0.18937417671823747</v>
      </c>
      <c r="D8" s="24">
        <v>0.21213250826312782</v>
      </c>
      <c r="E8" s="24">
        <v>0.20353250657647501</v>
      </c>
      <c r="F8" s="24">
        <v>0.20551453970167244</v>
      </c>
      <c r="G8" s="24">
        <v>0.23718799288986805</v>
      </c>
      <c r="H8" s="24">
        <v>0.2716307178302953</v>
      </c>
      <c r="I8" s="24">
        <v>0.23309766327142001</v>
      </c>
      <c r="J8" s="24">
        <v>0.2686517229842757</v>
      </c>
      <c r="K8" s="24">
        <v>0.1777199826614651</v>
      </c>
      <c r="L8" s="24">
        <v>0.16611254259828775</v>
      </c>
      <c r="M8" s="24">
        <v>0.21184846584818268</v>
      </c>
      <c r="N8" s="24">
        <v>0.2017701827656232</v>
      </c>
      <c r="O8" s="24">
        <v>0.32351499151423724</v>
      </c>
      <c r="P8" s="24">
        <v>0.32097813515448587</v>
      </c>
      <c r="Q8" s="25">
        <v>0.30538512747620505</v>
      </c>
    </row>
    <row r="9" spans="1:17" s="4" customFormat="1" ht="26.25" customHeight="1">
      <c r="A9" s="6" t="s">
        <v>9</v>
      </c>
      <c r="B9" s="26">
        <v>1.2904848705796572</v>
      </c>
      <c r="C9" s="26">
        <v>1.470579849602623</v>
      </c>
      <c r="D9" s="26">
        <v>1.5697404515720617</v>
      </c>
      <c r="E9" s="26">
        <v>1.3827208128356001</v>
      </c>
      <c r="F9" s="26">
        <v>1.298248651144003</v>
      </c>
      <c r="G9" s="26">
        <v>1.3431441434408098</v>
      </c>
      <c r="H9" s="26">
        <v>1.4497657706826761</v>
      </c>
      <c r="I9" s="26">
        <v>1.2852703140174815</v>
      </c>
      <c r="J9" s="26">
        <v>1.311247284502193</v>
      </c>
      <c r="K9" s="26">
        <v>0.96809041050357325</v>
      </c>
      <c r="L9" s="26">
        <v>0.79299556973985341</v>
      </c>
      <c r="M9" s="26">
        <v>0.94826281538494805</v>
      </c>
      <c r="N9" s="26">
        <v>0.94437052670214716</v>
      </c>
      <c r="O9" s="26">
        <v>1.192124661752356</v>
      </c>
      <c r="P9" s="26">
        <v>0.82422813723021993</v>
      </c>
      <c r="Q9" s="27">
        <v>0.7065506208990836</v>
      </c>
    </row>
    <row r="10" spans="1:17" s="4" customFormat="1" ht="26.25" customHeight="1">
      <c r="A10" s="9" t="s">
        <v>10</v>
      </c>
      <c r="B10" s="24">
        <v>13.795021488116813</v>
      </c>
      <c r="C10" s="24">
        <v>14.02772516136816</v>
      </c>
      <c r="D10" s="24">
        <v>13.510949395432155</v>
      </c>
      <c r="E10" s="24">
        <v>13.759178482580127</v>
      </c>
      <c r="F10" s="24">
        <v>12.385332468675452</v>
      </c>
      <c r="G10" s="24">
        <v>18.952466469652194</v>
      </c>
      <c r="H10" s="24">
        <v>12.577269204271444</v>
      </c>
      <c r="I10" s="24">
        <v>13.125423041199141</v>
      </c>
      <c r="J10" s="24">
        <v>12.776895489109286</v>
      </c>
      <c r="K10" s="24">
        <v>10.797565139171411</v>
      </c>
      <c r="L10" s="24">
        <v>8.8475383058252905</v>
      </c>
      <c r="M10" s="24">
        <v>9.523619983301943</v>
      </c>
      <c r="N10" s="24">
        <v>11.124734266079992</v>
      </c>
      <c r="O10" s="24">
        <v>10.065587028754615</v>
      </c>
      <c r="P10" s="24">
        <v>10.650982544313182</v>
      </c>
      <c r="Q10" s="25">
        <v>8.7223924251966825</v>
      </c>
    </row>
    <row r="11" spans="1:17" s="4" customFormat="1" ht="26.25" customHeight="1">
      <c r="A11" s="6" t="s">
        <v>55</v>
      </c>
      <c r="B11" s="26">
        <v>22.153438587101952</v>
      </c>
      <c r="C11" s="26">
        <v>22.262614970272878</v>
      </c>
      <c r="D11" s="26">
        <v>19.717761201306615</v>
      </c>
      <c r="E11" s="26">
        <v>24.936369368058585</v>
      </c>
      <c r="F11" s="26">
        <v>22.66148818263629</v>
      </c>
      <c r="G11" s="26">
        <v>22.375108274447232</v>
      </c>
      <c r="H11" s="26">
        <v>24.690375088464261</v>
      </c>
      <c r="I11" s="26">
        <v>28.7676885771196</v>
      </c>
      <c r="J11" s="26">
        <v>27.956492693110647</v>
      </c>
      <c r="K11" s="26">
        <v>27.426633835223832</v>
      </c>
      <c r="L11" s="26">
        <v>26.246229521525265</v>
      </c>
      <c r="M11" s="26">
        <v>23.091352603976095</v>
      </c>
      <c r="N11" s="26">
        <v>22.713913146560241</v>
      </c>
      <c r="O11" s="26">
        <v>21.741291615289764</v>
      </c>
      <c r="P11" s="26">
        <v>21.597556850216126</v>
      </c>
      <c r="Q11" s="27">
        <v>21.830695591754807</v>
      </c>
    </row>
    <row r="12" spans="1:17" s="4" customFormat="1" ht="26.25" customHeight="1">
      <c r="A12" s="9" t="s">
        <v>11</v>
      </c>
      <c r="B12" s="24">
        <v>0.14392109500805153</v>
      </c>
      <c r="C12" s="24">
        <v>0.13964759027133755</v>
      </c>
      <c r="D12" s="24">
        <v>0.17531541108344756</v>
      </c>
      <c r="E12" s="24">
        <v>0.128483799536766</v>
      </c>
      <c r="F12" s="24">
        <v>0.1219118960214307</v>
      </c>
      <c r="G12" s="24">
        <v>0.1453006392329205</v>
      </c>
      <c r="H12" s="24">
        <v>0.16571845025390258</v>
      </c>
      <c r="I12" s="24">
        <v>0.13109586912610152</v>
      </c>
      <c r="J12" s="24">
        <v>0.14843111049051486</v>
      </c>
      <c r="K12" s="24">
        <v>9.4099117248452435E-2</v>
      </c>
      <c r="L12" s="24">
        <v>8.7540057199958651E-2</v>
      </c>
      <c r="M12" s="24">
        <v>0.13999168399168399</v>
      </c>
      <c r="N12" s="24">
        <v>0.12018945116879148</v>
      </c>
      <c r="O12" s="24">
        <v>0.16821996010729762</v>
      </c>
      <c r="P12" s="24">
        <v>0.1558155761902206</v>
      </c>
      <c r="Q12" s="25">
        <v>0.15819954548786747</v>
      </c>
    </row>
    <row r="13" spans="1:17" s="4" customFormat="1" ht="26.25" customHeight="1">
      <c r="A13" s="6" t="s">
        <v>56</v>
      </c>
      <c r="B13" s="26">
        <v>1.0075620120102544</v>
      </c>
      <c r="C13" s="26">
        <v>1.0569371015817071</v>
      </c>
      <c r="D13" s="26">
        <v>1.097470380399223</v>
      </c>
      <c r="E13" s="26">
        <v>1.022130811169953</v>
      </c>
      <c r="F13" s="26">
        <v>1.0471302050203064</v>
      </c>
      <c r="G13" s="26">
        <v>1.1363809488420487</v>
      </c>
      <c r="H13" s="26">
        <v>1.3080920886818526</v>
      </c>
      <c r="I13" s="26">
        <v>1.1402308857877157</v>
      </c>
      <c r="J13" s="26">
        <v>1.2109885017059665</v>
      </c>
      <c r="K13" s="26">
        <v>0.79296216323447499</v>
      </c>
      <c r="L13" s="26">
        <v>0.7097815091302454</v>
      </c>
      <c r="M13" s="26">
        <v>0.89665338760013236</v>
      </c>
      <c r="N13" s="26">
        <v>0.74935758054951573</v>
      </c>
      <c r="O13" s="26">
        <v>1.0090003987953631</v>
      </c>
      <c r="P13" s="26">
        <v>0.83802107495526545</v>
      </c>
      <c r="Q13" s="27">
        <v>0.8872107130242487</v>
      </c>
    </row>
    <row r="14" spans="1:17" s="4" customFormat="1" ht="26.25" customHeight="1">
      <c r="A14" s="9" t="s">
        <v>12</v>
      </c>
      <c r="B14" s="24">
        <v>9.3087195600942654E-2</v>
      </c>
      <c r="C14" s="24">
        <v>0.10308291749265158</v>
      </c>
      <c r="D14" s="24">
        <v>0.10232086391026789</v>
      </c>
      <c r="E14" s="24">
        <v>9.7021028037383175E-2</v>
      </c>
      <c r="F14" s="24">
        <v>0.11251515731699534</v>
      </c>
      <c r="G14" s="24">
        <v>0.10330850131463629</v>
      </c>
      <c r="H14" s="24">
        <v>9.7851436510693196E-2</v>
      </c>
      <c r="I14" s="24">
        <v>9.4783247612049967E-2</v>
      </c>
      <c r="J14" s="24">
        <v>0.10239445494643983</v>
      </c>
      <c r="K14" s="24">
        <v>8.1466136805614278E-2</v>
      </c>
      <c r="L14" s="24">
        <v>8.7725887901172736E-2</v>
      </c>
      <c r="M14" s="24">
        <v>9.3345656192236601E-2</v>
      </c>
      <c r="N14" s="24">
        <v>9.3273844599713787E-2</v>
      </c>
      <c r="O14" s="24">
        <v>0.12819678796503353</v>
      </c>
      <c r="P14" s="24">
        <v>0.13955924418838886</v>
      </c>
      <c r="Q14" s="25">
        <v>0.1463081695966908</v>
      </c>
    </row>
    <row r="15" spans="1:17" s="4" customFormat="1" ht="26.25" customHeight="1">
      <c r="A15" s="6" t="s">
        <v>13</v>
      </c>
      <c r="B15" s="26">
        <v>0.19151970954356848</v>
      </c>
      <c r="C15" s="26">
        <v>0.1895985401459854</v>
      </c>
      <c r="D15" s="26">
        <v>0.18083627419527323</v>
      </c>
      <c r="E15" s="26">
        <v>0.1579279541703078</v>
      </c>
      <c r="F15" s="26">
        <v>0.16059113300492611</v>
      </c>
      <c r="G15" s="26">
        <v>0.15762818214413768</v>
      </c>
      <c r="H15" s="26">
        <v>0.14034095499717217</v>
      </c>
      <c r="I15" s="26">
        <v>0.13937504694659356</v>
      </c>
      <c r="J15" s="26">
        <v>0.1409122085048011</v>
      </c>
      <c r="K15" s="26">
        <v>0.13572295342107721</v>
      </c>
      <c r="L15" s="26">
        <v>0.1194373991238183</v>
      </c>
      <c r="M15" s="26">
        <v>0.12727425404467335</v>
      </c>
      <c r="N15" s="26">
        <v>0.11287880799978753</v>
      </c>
      <c r="O15" s="26">
        <v>0.1276595744680851</v>
      </c>
      <c r="P15" s="26">
        <v>0.12923744127213588</v>
      </c>
      <c r="Q15" s="27">
        <v>0.11691524704884428</v>
      </c>
    </row>
    <row r="16" spans="1:17" s="4" customFormat="1" ht="26.25" customHeight="1">
      <c r="A16" s="9" t="s">
        <v>14</v>
      </c>
      <c r="B16" s="24">
        <v>1.2501741882826031E-2</v>
      </c>
      <c r="C16" s="24">
        <v>1.8501865493159859E-2</v>
      </c>
      <c r="D16" s="24">
        <v>1.855232826187183E-2</v>
      </c>
      <c r="E16" s="24">
        <v>1.9432631748936856E-2</v>
      </c>
      <c r="F16" s="24">
        <v>1.8197214253620433E-2</v>
      </c>
      <c r="G16" s="24">
        <v>1.8487619301875459E-2</v>
      </c>
      <c r="H16" s="24">
        <v>1.8773933926137468E-2</v>
      </c>
      <c r="I16" s="24">
        <v>2.1846836219506442E-2</v>
      </c>
      <c r="J16" s="24">
        <v>2.4716190476190475E-2</v>
      </c>
      <c r="K16" s="24">
        <v>1.4394655947032396E-2</v>
      </c>
      <c r="L16" s="24">
        <v>1.4221267454350161E-2</v>
      </c>
      <c r="M16" s="24">
        <v>1.4206864114872248E-2</v>
      </c>
      <c r="N16" s="24">
        <v>1.2497483052553863E-2</v>
      </c>
      <c r="O16" s="24">
        <v>1.4319100311172514E-2</v>
      </c>
      <c r="P16" s="24">
        <v>1.3143414536541444E-2</v>
      </c>
      <c r="Q16" s="25">
        <v>1.2520024645717807E-2</v>
      </c>
    </row>
    <row r="17" spans="1:17" s="4" customFormat="1" ht="26.25" customHeight="1">
      <c r="A17" s="6" t="s">
        <v>57</v>
      </c>
      <c r="B17" s="26">
        <v>7.3633413761544225E-2</v>
      </c>
      <c r="C17" s="26">
        <v>6.4572968490878943E-2</v>
      </c>
      <c r="D17" s="26">
        <v>7.2467633225040004E-2</v>
      </c>
      <c r="E17" s="26">
        <v>6.5023364485981311E-2</v>
      </c>
      <c r="F17" s="26">
        <v>6.4434747033956088E-2</v>
      </c>
      <c r="G17" s="26">
        <v>6.6697534947303433E-2</v>
      </c>
      <c r="H17" s="26">
        <v>6.127491352330753E-2</v>
      </c>
      <c r="I17" s="26">
        <v>5.5571925275502386E-2</v>
      </c>
      <c r="J17" s="26">
        <v>6.9579982460395942E-2</v>
      </c>
      <c r="K17" s="26">
        <v>6.1947826086956523E-2</v>
      </c>
      <c r="L17" s="26">
        <v>6.4224979091162537E-2</v>
      </c>
      <c r="M17" s="26">
        <v>6.5416555049557998E-2</v>
      </c>
      <c r="N17" s="26">
        <v>6.8033796866748805E-2</v>
      </c>
      <c r="O17" s="26">
        <v>0.10083635255476923</v>
      </c>
      <c r="P17" s="26">
        <v>0.10263670436504689</v>
      </c>
      <c r="Q17" s="27">
        <v>9.55794504181601E-2</v>
      </c>
    </row>
    <row r="18" spans="1:17" s="4" customFormat="1" ht="26.25" customHeight="1">
      <c r="A18" s="9" t="s">
        <v>58</v>
      </c>
      <c r="B18" s="24">
        <v>0.77336967210811725</v>
      </c>
      <c r="C18" s="24">
        <v>0.78607205682901615</v>
      </c>
      <c r="D18" s="24">
        <v>0.81075676651959649</v>
      </c>
      <c r="E18" s="24">
        <v>0.76875465787512476</v>
      </c>
      <c r="F18" s="24">
        <v>0.82774175359458702</v>
      </c>
      <c r="G18" s="24">
        <v>0.71084323235163183</v>
      </c>
      <c r="H18" s="24">
        <v>0.72847726139699776</v>
      </c>
      <c r="I18" s="24">
        <v>0.7530094560414764</v>
      </c>
      <c r="J18" s="24">
        <v>0.69607384786782189</v>
      </c>
      <c r="K18" s="24">
        <v>0.5920137583640328</v>
      </c>
      <c r="L18" s="24">
        <v>0.67641889058415194</v>
      </c>
      <c r="M18" s="24">
        <v>0.69878139038537668</v>
      </c>
      <c r="N18" s="24">
        <v>0.76704762855384201</v>
      </c>
      <c r="O18" s="24">
        <v>0.68090631849804628</v>
      </c>
      <c r="P18" s="24">
        <v>0.69460376474499941</v>
      </c>
      <c r="Q18" s="25">
        <v>0.45719697541391852</v>
      </c>
    </row>
    <row r="19" spans="1:17" s="4" customFormat="1" ht="26.25" customHeight="1">
      <c r="A19" s="12" t="s">
        <v>59</v>
      </c>
      <c r="B19" s="28">
        <v>3.7413901064495929E-2</v>
      </c>
      <c r="C19" s="28">
        <v>3.687425506555423E-2</v>
      </c>
      <c r="D19" s="28">
        <v>3.8839759462327553E-2</v>
      </c>
      <c r="E19" s="28">
        <v>3.7985987086138207E-2</v>
      </c>
      <c r="F19" s="28">
        <v>4.0880714237765993E-2</v>
      </c>
      <c r="G19" s="28">
        <v>3.9910872272101709E-2</v>
      </c>
      <c r="H19" s="28">
        <v>3.7496911292315298E-2</v>
      </c>
      <c r="I19" s="28">
        <v>3.9035797805360678E-2</v>
      </c>
      <c r="J19" s="28">
        <v>4.2160514730782257E-2</v>
      </c>
      <c r="K19" s="28">
        <v>9.0444810543657328E-2</v>
      </c>
      <c r="L19" s="28">
        <v>9.2297966494573808E-2</v>
      </c>
      <c r="M19" s="28">
        <v>9.0995307976440051E-2</v>
      </c>
      <c r="N19" s="28">
        <v>9.0535784122017987E-2</v>
      </c>
      <c r="O19" s="28">
        <v>0.10293906810035842</v>
      </c>
      <c r="P19" s="28">
        <v>0.12911681393480742</v>
      </c>
      <c r="Q19" s="29">
        <v>0.13427140472215598</v>
      </c>
    </row>
    <row r="20" spans="1:17" s="4" customFormat="1" ht="12"/>
    <row r="21" spans="1:17" s="4" customFormat="1" ht="14.25">
      <c r="A21" s="38" t="s">
        <v>50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7" s="4" customFormat="1" ht="14.25">
      <c r="A22" s="41" t="s">
        <v>51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3"/>
    </row>
    <row r="23" spans="1:17" s="4" customFormat="1" ht="14.25">
      <c r="A23" s="41" t="s">
        <v>53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s="4" customFormat="1" ht="14.25">
      <c r="A24" s="41" t="s">
        <v>54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s="4" customFormat="1" ht="14.25">
      <c r="A25" s="45" t="s">
        <v>52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7"/>
    </row>
    <row r="26" spans="1:17" s="4" customFormat="1" ht="12"/>
    <row r="27" spans="1:17" s="4" customFormat="1" ht="12">
      <c r="A27" s="48" t="s">
        <v>60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50"/>
    </row>
    <row r="28" spans="1:17" s="4" customFormat="1" ht="12">
      <c r="A28" s="51" t="s">
        <v>16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3"/>
    </row>
    <row r="29" spans="1:17" s="4" customFormat="1" ht="12">
      <c r="A29" s="34" t="s">
        <v>17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/>
    </row>
    <row r="30" spans="1:17" s="4" customFormat="1" ht="12"/>
    <row r="31" spans="1:17" s="4" customFormat="1" ht="12"/>
    <row r="32" spans="1:17" s="4" customFormat="1" ht="12"/>
    <row r="33" s="4" customFormat="1" ht="12"/>
    <row r="34" s="4" customFormat="1" ht="12"/>
    <row r="35" s="4" customFormat="1" ht="12"/>
    <row r="36" s="4" customFormat="1" ht="12"/>
  </sheetData>
  <mergeCells count="11">
    <mergeCell ref="A23:Q23"/>
    <mergeCell ref="A3:Q3"/>
    <mergeCell ref="A4:Q4"/>
    <mergeCell ref="A5:Q5"/>
    <mergeCell ref="A21:Q21"/>
    <mergeCell ref="A22:Q22"/>
    <mergeCell ref="A24:Q24"/>
    <mergeCell ref="A25:Q25"/>
    <mergeCell ref="A27:Q27"/>
    <mergeCell ref="A28:Q28"/>
    <mergeCell ref="A29:Q29"/>
  </mergeCells>
  <conditionalFormatting sqref="A4:A5">
    <cfRule type="duplicateValues" dxfId="19" priority="1"/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70" zoomScaleNormal="70" workbookViewId="0">
      <selection activeCell="A9" sqref="A9"/>
    </sheetView>
  </sheetViews>
  <sheetFormatPr baseColWidth="10" defaultColWidth="11.42578125" defaultRowHeight="15"/>
  <cols>
    <col min="1" max="1" width="51.140625" style="3" customWidth="1"/>
    <col min="2" max="17" width="10.85546875" style="3" customWidth="1"/>
    <col min="18" max="16384" width="11.42578125" style="3"/>
  </cols>
  <sheetData>
    <row r="1" spans="1:17" s="1" customFormat="1" ht="59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2" customFormat="1" ht="3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8.5" customHeight="1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37" t="s">
        <v>44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4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4" customFormat="1" ht="14.25">
      <c r="A7" s="15" t="s">
        <v>25</v>
      </c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  <c r="O7" s="16">
        <v>2018</v>
      </c>
      <c r="P7" s="16">
        <v>2019</v>
      </c>
      <c r="Q7" s="17" t="s">
        <v>7</v>
      </c>
    </row>
    <row r="8" spans="1:17" s="4" customFormat="1" ht="21.75" customHeight="1">
      <c r="A8" s="9" t="s">
        <v>41</v>
      </c>
      <c r="B8" s="10">
        <v>386824</v>
      </c>
      <c r="C8" s="10">
        <v>396957</v>
      </c>
      <c r="D8" s="10">
        <v>396675</v>
      </c>
      <c r="E8" s="10">
        <v>393387</v>
      </c>
      <c r="F8" s="10">
        <v>398127</v>
      </c>
      <c r="G8" s="10">
        <v>385946</v>
      </c>
      <c r="H8" s="10">
        <v>427409</v>
      </c>
      <c r="I8" s="10">
        <v>415438</v>
      </c>
      <c r="J8" s="10">
        <v>404735</v>
      </c>
      <c r="K8" s="10">
        <v>417612</v>
      </c>
      <c r="L8" s="10">
        <v>414802</v>
      </c>
      <c r="M8" s="10">
        <v>411837</v>
      </c>
      <c r="N8" s="10">
        <v>443155</v>
      </c>
      <c r="O8" s="10">
        <v>447649</v>
      </c>
      <c r="P8" s="10">
        <v>425612</v>
      </c>
      <c r="Q8" s="11">
        <v>405296</v>
      </c>
    </row>
    <row r="9" spans="1:17" s="4" customFormat="1" ht="21.75" customHeight="1">
      <c r="A9" s="6" t="s">
        <v>42</v>
      </c>
      <c r="B9" s="7">
        <v>3415458</v>
      </c>
      <c r="C9" s="7">
        <v>3615925</v>
      </c>
      <c r="D9" s="7">
        <v>3749255</v>
      </c>
      <c r="E9" s="7">
        <v>4050446</v>
      </c>
      <c r="F9" s="7">
        <v>4251570</v>
      </c>
      <c r="G9" s="7">
        <v>4544085</v>
      </c>
      <c r="H9" s="7">
        <v>5169640</v>
      </c>
      <c r="I9" s="7">
        <v>5380275</v>
      </c>
      <c r="J9" s="7">
        <v>5423046</v>
      </c>
      <c r="K9" s="7">
        <v>5451237</v>
      </c>
      <c r="L9" s="7">
        <v>5308868</v>
      </c>
      <c r="M9" s="7">
        <v>5146775</v>
      </c>
      <c r="N9" s="7">
        <v>5101038</v>
      </c>
      <c r="O9" s="7">
        <v>5021706</v>
      </c>
      <c r="P9" s="7">
        <v>5029520</v>
      </c>
      <c r="Q9" s="8">
        <v>3937144</v>
      </c>
    </row>
    <row r="10" spans="1:17" s="4" customFormat="1" ht="21.75" customHeight="1">
      <c r="A10" s="30" t="s">
        <v>43</v>
      </c>
      <c r="B10" s="32">
        <v>11.325684578759276</v>
      </c>
      <c r="C10" s="32">
        <v>10.97802083837469</v>
      </c>
      <c r="D10" s="32">
        <v>10.580101913580165</v>
      </c>
      <c r="E10" s="32">
        <v>9.7121897193543631</v>
      </c>
      <c r="F10" s="32">
        <v>9.3642348591226305</v>
      </c>
      <c r="G10" s="32">
        <v>8.493371052698178</v>
      </c>
      <c r="H10" s="32">
        <v>8.2676743448286523</v>
      </c>
      <c r="I10" s="32">
        <v>7.7215012243797956</v>
      </c>
      <c r="J10" s="32">
        <v>7.4632411379140065</v>
      </c>
      <c r="K10" s="32">
        <v>7.6608666986960934</v>
      </c>
      <c r="L10" s="32">
        <v>7.8133794247662589</v>
      </c>
      <c r="M10" s="32">
        <v>8.0018458160692862</v>
      </c>
      <c r="N10" s="32">
        <v>8.6875456446989165</v>
      </c>
      <c r="O10" s="32">
        <v>8.9142887418828405</v>
      </c>
      <c r="P10" s="32">
        <v>8.4622787065167255</v>
      </c>
      <c r="Q10" s="33">
        <v>10.29416246903847</v>
      </c>
    </row>
    <row r="11" spans="1:17" s="4" customFormat="1" ht="1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s="4" customFormat="1" ht="12">
      <c r="A12" s="48" t="s">
        <v>60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1:17" s="4" customFormat="1" ht="12">
      <c r="A13" s="51" t="s">
        <v>16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3"/>
    </row>
    <row r="14" spans="1:17" s="4" customFormat="1" ht="12">
      <c r="A14" s="34" t="s">
        <v>17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7" s="4" customFormat="1" ht="12"/>
    <row r="16" spans="1:17" s="4" customFormat="1" ht="12"/>
    <row r="17" s="4" customFormat="1" ht="12"/>
    <row r="18" s="4" customFormat="1" ht="12"/>
    <row r="19" s="4" customFormat="1" ht="12"/>
    <row r="20" s="4" customFormat="1" ht="12"/>
    <row r="21" s="4" customFormat="1" ht="12"/>
  </sheetData>
  <mergeCells count="6">
    <mergeCell ref="A14:Q14"/>
    <mergeCell ref="A3:Q3"/>
    <mergeCell ref="A4:Q4"/>
    <mergeCell ref="A5:Q5"/>
    <mergeCell ref="A12:Q12"/>
    <mergeCell ref="A13:Q13"/>
  </mergeCells>
  <conditionalFormatting sqref="A4:A5">
    <cfRule type="duplicateValues" dxfId="18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70" zoomScaleNormal="70" workbookViewId="0">
      <selection activeCell="A3" sqref="A3:Q3"/>
    </sheetView>
  </sheetViews>
  <sheetFormatPr baseColWidth="10" defaultColWidth="11.42578125" defaultRowHeight="15"/>
  <cols>
    <col min="1" max="1" width="51.140625" style="3" customWidth="1"/>
    <col min="2" max="17" width="10.85546875" style="3" customWidth="1"/>
    <col min="18" max="16384" width="11.42578125" style="3"/>
  </cols>
  <sheetData>
    <row r="1" spans="1:17" s="1" customFormat="1" ht="59.2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s="2" customFormat="1" ht="3.7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28.5" customHeight="1">
      <c r="A3" s="44" t="s">
        <v>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>
      <c r="A4" s="37" t="s">
        <v>40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4" customForma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s="4" customFormat="1" ht="24">
      <c r="A7" s="15" t="s">
        <v>30</v>
      </c>
      <c r="B7" s="16">
        <v>2005</v>
      </c>
      <c r="C7" s="16">
        <v>2006</v>
      </c>
      <c r="D7" s="16">
        <v>2007</v>
      </c>
      <c r="E7" s="16">
        <v>2008</v>
      </c>
      <c r="F7" s="16">
        <v>2009</v>
      </c>
      <c r="G7" s="16">
        <v>2010</v>
      </c>
      <c r="H7" s="16">
        <v>2011</v>
      </c>
      <c r="I7" s="16">
        <v>2012</v>
      </c>
      <c r="J7" s="16">
        <v>2013</v>
      </c>
      <c r="K7" s="16">
        <v>2014</v>
      </c>
      <c r="L7" s="16">
        <v>2015</v>
      </c>
      <c r="M7" s="16">
        <v>2016</v>
      </c>
      <c r="N7" s="16">
        <v>2017</v>
      </c>
      <c r="O7" s="16">
        <v>2018</v>
      </c>
      <c r="P7" s="16">
        <v>2019</v>
      </c>
      <c r="Q7" s="17" t="s">
        <v>7</v>
      </c>
    </row>
    <row r="8" spans="1:17" s="4" customFormat="1" ht="26.25" customHeight="1">
      <c r="A8" s="9" t="s">
        <v>35</v>
      </c>
      <c r="B8" s="24">
        <v>3.2530904359141188E-2</v>
      </c>
      <c r="C8" s="24">
        <v>2.5866528711846869E-2</v>
      </c>
      <c r="D8" s="24">
        <v>3.2164683177870697E-2</v>
      </c>
      <c r="E8" s="24">
        <v>1.7562346329469618E-2</v>
      </c>
      <c r="F8" s="24">
        <v>3.2456994482310937E-2</v>
      </c>
      <c r="G8" s="24">
        <v>3.341129301703976E-2</v>
      </c>
      <c r="H8" s="24">
        <v>2.440214738897023E-2</v>
      </c>
      <c r="I8" s="24">
        <v>1.4729709824716454E-2</v>
      </c>
      <c r="J8" s="24">
        <v>1.763046544428773E-2</v>
      </c>
      <c r="K8" s="24">
        <v>1.5900779138177772E-2</v>
      </c>
      <c r="L8" s="24">
        <v>2.7307482250136534E-2</v>
      </c>
      <c r="M8" s="24">
        <v>3.0721966205837174E-2</v>
      </c>
      <c r="N8" s="24">
        <v>2.4242424242424242E-2</v>
      </c>
      <c r="O8" s="24">
        <v>2.9086678301337987E-2</v>
      </c>
      <c r="P8" s="24">
        <v>2.978850163836759E-2</v>
      </c>
      <c r="Q8" s="25">
        <v>3.2456994482310937E-2</v>
      </c>
    </row>
    <row r="9" spans="1:17" s="4" customFormat="1" ht="26.25" customHeight="1">
      <c r="A9" s="6" t="s">
        <v>31</v>
      </c>
      <c r="B9" s="26">
        <v>0.23108030040439051</v>
      </c>
      <c r="C9" s="26">
        <v>0.21401819154628141</v>
      </c>
      <c r="D9" s="26">
        <v>0.18527095877721167</v>
      </c>
      <c r="E9" s="26">
        <v>0.21019442984760903</v>
      </c>
      <c r="F9" s="26">
        <v>0.18859028760018859</v>
      </c>
      <c r="G9" s="26">
        <v>0.18181818181818182</v>
      </c>
      <c r="H9" s="26">
        <v>0.17043033659991477</v>
      </c>
      <c r="I9" s="26">
        <v>0.16842105263157894</v>
      </c>
      <c r="J9" s="26">
        <v>0.15168752370117558</v>
      </c>
      <c r="K9" s="26">
        <v>0.17774617845716317</v>
      </c>
      <c r="L9" s="26">
        <v>0.18424689083371718</v>
      </c>
      <c r="M9" s="26">
        <v>0.22016732716864817</v>
      </c>
      <c r="N9" s="26">
        <v>0.22904260192395787</v>
      </c>
      <c r="O9" s="26">
        <v>0.22461814914645103</v>
      </c>
      <c r="P9" s="26">
        <v>0.22532672374943669</v>
      </c>
      <c r="Q9" s="27">
        <v>0.17476406850751486</v>
      </c>
    </row>
    <row r="10" spans="1:17" s="4" customFormat="1" ht="26.25" customHeight="1">
      <c r="A10" s="9" t="s">
        <v>32</v>
      </c>
      <c r="B10" s="24">
        <v>91.563216717026464</v>
      </c>
      <c r="C10" s="24">
        <v>85.458673169091057</v>
      </c>
      <c r="D10" s="24">
        <v>95.237165532658466</v>
      </c>
      <c r="E10" s="24">
        <v>84.033281252941279</v>
      </c>
      <c r="F10" s="24">
        <v>93.289351613235752</v>
      </c>
      <c r="G10" s="24">
        <v>94.21215097516486</v>
      </c>
      <c r="H10" s="24">
        <v>91.239948480523552</v>
      </c>
      <c r="I10" s="24">
        <v>81.149471700652796</v>
      </c>
      <c r="J10" s="24">
        <v>85.599313599313604</v>
      </c>
      <c r="K10" s="24">
        <v>83.763266509433961</v>
      </c>
      <c r="L10" s="24">
        <v>92.417972933502085</v>
      </c>
      <c r="M10" s="24">
        <v>96.348381101009124</v>
      </c>
      <c r="N10" s="24">
        <v>92.185541837468975</v>
      </c>
      <c r="O10" s="24">
        <v>96.515040352164334</v>
      </c>
      <c r="P10" s="24">
        <v>96.961144944124555</v>
      </c>
      <c r="Q10" s="25">
        <v>97.095971635878186</v>
      </c>
    </row>
    <row r="11" spans="1:17" s="4" customFormat="1" ht="26.25" customHeight="1">
      <c r="A11" s="6" t="s">
        <v>36</v>
      </c>
      <c r="B11" s="26">
        <v>6.8704992137224294E-2</v>
      </c>
      <c r="C11" s="26">
        <v>0.60481385518985387</v>
      </c>
      <c r="D11" s="26">
        <v>0.57827041932872136</v>
      </c>
      <c r="E11" s="26">
        <v>0.65501080169733594</v>
      </c>
      <c r="F11" s="26">
        <v>1.6102294419948882</v>
      </c>
      <c r="G11" s="26">
        <v>1.3650600271477151</v>
      </c>
      <c r="H11" s="26">
        <v>2.713933927137723</v>
      </c>
      <c r="I11" s="26">
        <v>2.8949318370592545</v>
      </c>
      <c r="J11" s="26">
        <v>3.0251962678285174</v>
      </c>
      <c r="K11" s="26">
        <v>3.9407252505496633</v>
      </c>
      <c r="L11" s="26">
        <v>4.8788781501738523</v>
      </c>
      <c r="M11" s="26">
        <v>3.7758335816246378</v>
      </c>
      <c r="N11" s="26">
        <v>3.1306582224125599</v>
      </c>
      <c r="O11" s="26">
        <v>3.6656243348995594</v>
      </c>
      <c r="P11" s="26">
        <v>3.345011687842935</v>
      </c>
      <c r="Q11" s="27">
        <v>4.4883967626181933</v>
      </c>
    </row>
    <row r="12" spans="1:17" s="4" customFormat="1" ht="26.25" customHeight="1">
      <c r="A12" s="9" t="s">
        <v>37</v>
      </c>
      <c r="B12" s="24"/>
      <c r="C12" s="24"/>
      <c r="D12" s="24"/>
      <c r="E12" s="24">
        <v>9.9245732433505349E-3</v>
      </c>
      <c r="F12" s="24">
        <v>7.5731497418244406E-2</v>
      </c>
      <c r="G12" s="24">
        <v>0.17261219792865362</v>
      </c>
      <c r="H12" s="24">
        <v>0.17742673992673993</v>
      </c>
      <c r="I12" s="24">
        <v>0.14604183669086379</v>
      </c>
      <c r="J12" s="24">
        <v>0.16177490177952392</v>
      </c>
      <c r="K12" s="24">
        <v>0.14714898835070508</v>
      </c>
      <c r="L12" s="24">
        <v>0.18179981820018182</v>
      </c>
      <c r="M12" s="24">
        <v>0.18697579998931566</v>
      </c>
      <c r="N12" s="24">
        <v>0.18664909969257795</v>
      </c>
      <c r="O12" s="24">
        <v>0.16421398345228322</v>
      </c>
      <c r="P12" s="24">
        <v>0.21873391662377764</v>
      </c>
      <c r="Q12" s="25">
        <v>0.28968713789107764</v>
      </c>
    </row>
    <row r="13" spans="1:17" s="4" customFormat="1" ht="26.25" customHeight="1">
      <c r="A13" s="12" t="s">
        <v>33</v>
      </c>
      <c r="B13" s="28">
        <v>1.5983374267901</v>
      </c>
      <c r="C13" s="28">
        <v>1.3930053349140488</v>
      </c>
      <c r="D13" s="28">
        <v>1.2446062171603018</v>
      </c>
      <c r="E13" s="28">
        <v>0.73748355377051444</v>
      </c>
      <c r="F13" s="28">
        <v>1.3517791566417627</v>
      </c>
      <c r="G13" s="28">
        <v>1.3019726858877085</v>
      </c>
      <c r="H13" s="28">
        <v>1.1062800689495484</v>
      </c>
      <c r="I13" s="28">
        <v>1.0809458275991493</v>
      </c>
      <c r="J13" s="28">
        <v>1.0218737491464764</v>
      </c>
      <c r="K13" s="28">
        <v>1.0332488091570491</v>
      </c>
      <c r="L13" s="28">
        <v>1.2621187041853867</v>
      </c>
      <c r="M13" s="28">
        <v>1.3277145990879178</v>
      </c>
      <c r="N13" s="28">
        <v>1.3259805440237933</v>
      </c>
      <c r="O13" s="28">
        <v>1.413850946561227</v>
      </c>
      <c r="P13" s="28">
        <v>1.6420361247947455</v>
      </c>
      <c r="Q13" s="29">
        <v>2.3965763195435095</v>
      </c>
    </row>
    <row r="14" spans="1:17" s="4" customFormat="1" ht="12"/>
    <row r="15" spans="1:17" s="4" customFormat="1" ht="18.75">
      <c r="A15" s="38" t="s">
        <v>34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</row>
    <row r="16" spans="1:17" s="4" customFormat="1" ht="17.25">
      <c r="A16" s="41" t="s">
        <v>38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3"/>
    </row>
    <row r="17" spans="1:17" s="4" customFormat="1" ht="27" customHeight="1">
      <c r="A17" s="54" t="s">
        <v>39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</row>
    <row r="18" spans="1:17" s="4" customFormat="1" ht="12"/>
    <row r="19" spans="1:17" s="4" customFormat="1" ht="12">
      <c r="A19" s="48" t="s">
        <v>60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</row>
    <row r="20" spans="1:17" s="4" customFormat="1" ht="12">
      <c r="A20" s="51" t="s">
        <v>16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3"/>
    </row>
    <row r="21" spans="1:17" s="4" customFormat="1" ht="12">
      <c r="A21" s="34" t="s">
        <v>17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/>
    </row>
    <row r="22" spans="1:17" s="4" customFormat="1" ht="12"/>
    <row r="23" spans="1:17" s="4" customFormat="1" ht="12"/>
    <row r="24" spans="1:17" s="4" customFormat="1" ht="12"/>
    <row r="25" spans="1:17" s="4" customFormat="1" ht="12"/>
    <row r="26" spans="1:17" s="4" customFormat="1" ht="12"/>
    <row r="27" spans="1:17" s="4" customFormat="1" ht="12"/>
    <row r="28" spans="1:17" s="4" customFormat="1" ht="12"/>
  </sheetData>
  <mergeCells count="9">
    <mergeCell ref="A19:Q19"/>
    <mergeCell ref="A20:Q20"/>
    <mergeCell ref="A21:Q21"/>
    <mergeCell ref="A3:Q3"/>
    <mergeCell ref="A4:Q4"/>
    <mergeCell ref="A5:Q5"/>
    <mergeCell ref="A15:Q15"/>
    <mergeCell ref="A16:Q16"/>
    <mergeCell ref="A17:Q17"/>
  </mergeCells>
  <conditionalFormatting sqref="A4:A5">
    <cfRule type="duplicateValues" dxfId="17" priority="1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80" zoomScaleNormal="80" workbookViewId="0">
      <selection activeCell="A3" sqref="A3:N4"/>
    </sheetView>
  </sheetViews>
  <sheetFormatPr baseColWidth="10" defaultRowHeight="15"/>
  <cols>
    <col min="1" max="1" width="12.85546875" style="92" customWidth="1"/>
    <col min="2" max="2" width="12.42578125" style="92" customWidth="1"/>
    <col min="3" max="3" width="18" style="92" customWidth="1"/>
    <col min="4" max="4" width="10.5703125" style="92" bestFit="1" customWidth="1"/>
    <col min="5" max="5" width="17.140625" style="92" customWidth="1"/>
    <col min="6" max="6" width="23.140625" style="92" customWidth="1"/>
    <col min="7" max="7" width="14.140625" style="92" customWidth="1"/>
    <col min="8" max="8" width="15.140625" style="92" bestFit="1" customWidth="1"/>
    <col min="9" max="9" width="18.85546875" style="92" customWidth="1"/>
    <col min="10" max="10" width="14.7109375" style="92" customWidth="1"/>
    <col min="11" max="11" width="12.5703125" style="92" customWidth="1"/>
    <col min="12" max="12" width="14.42578125" style="92" bestFit="1" customWidth="1"/>
    <col min="13" max="13" width="14.28515625" style="92" bestFit="1" customWidth="1"/>
    <col min="14" max="14" width="9.85546875" style="92" bestFit="1" customWidth="1"/>
    <col min="15" max="16384" width="11.42578125" style="92"/>
  </cols>
  <sheetData>
    <row r="1" spans="1:14" s="58" customFormat="1" ht="45.75" customHeight="1">
      <c r="A1" s="57"/>
      <c r="B1" s="57"/>
      <c r="C1" s="57"/>
      <c r="D1" s="57"/>
      <c r="E1" s="57"/>
      <c r="F1" s="57"/>
      <c r="G1" s="57"/>
    </row>
    <row r="2" spans="1:14" s="58" customFormat="1" ht="12">
      <c r="A2" s="59"/>
      <c r="B2" s="59"/>
      <c r="C2" s="59"/>
      <c r="D2" s="59"/>
      <c r="E2" s="59"/>
      <c r="F2" s="59"/>
      <c r="G2" s="59"/>
    </row>
    <row r="3" spans="1:14" s="58" customFormat="1" ht="12">
      <c r="A3" s="60" t="s">
        <v>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58" customFormat="1" ht="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65" customFormat="1" ht="16.5">
      <c r="A5" s="62" t="s">
        <v>73</v>
      </c>
      <c r="B5" s="63"/>
      <c r="C5" s="63"/>
      <c r="D5" s="63"/>
      <c r="E5" s="63"/>
      <c r="F5" s="63"/>
      <c r="G5" s="64"/>
      <c r="H5" s="64"/>
      <c r="I5" s="64"/>
      <c r="J5" s="64"/>
      <c r="K5" s="64"/>
      <c r="L5" s="64"/>
      <c r="M5" s="64"/>
      <c r="N5" s="64"/>
    </row>
    <row r="6" spans="1:14" s="65" customFormat="1" ht="16.5">
      <c r="A6" s="62" t="s">
        <v>74</v>
      </c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</row>
    <row r="7" spans="1:14" s="65" customFormat="1" ht="16.5">
      <c r="A7" s="66" t="s">
        <v>75</v>
      </c>
      <c r="B7" s="67"/>
      <c r="C7" s="67"/>
      <c r="D7" s="67"/>
      <c r="E7" s="67"/>
      <c r="F7" s="67"/>
      <c r="G7" s="68"/>
      <c r="H7" s="68"/>
      <c r="I7" s="68"/>
      <c r="J7" s="68"/>
      <c r="K7" s="68"/>
      <c r="L7" s="68"/>
      <c r="M7" s="68"/>
      <c r="N7" s="68"/>
    </row>
    <row r="9" spans="1:14" s="71" customFormat="1" ht="14.25">
      <c r="A9" s="69" t="s">
        <v>76</v>
      </c>
      <c r="B9" s="70" t="s">
        <v>77</v>
      </c>
      <c r="C9" s="70"/>
      <c r="D9" s="70" t="s">
        <v>78</v>
      </c>
      <c r="E9" s="70"/>
      <c r="F9" s="70" t="s">
        <v>79</v>
      </c>
      <c r="G9" s="70" t="s">
        <v>80</v>
      </c>
      <c r="H9" s="70"/>
      <c r="I9" s="70"/>
      <c r="J9" s="70"/>
      <c r="K9" s="70"/>
      <c r="L9" s="70"/>
      <c r="M9" s="70"/>
      <c r="N9" s="70"/>
    </row>
    <row r="10" spans="1:14" s="71" customFormat="1" ht="42.75">
      <c r="A10" s="69"/>
      <c r="B10" s="72" t="s">
        <v>81</v>
      </c>
      <c r="C10" s="72" t="s">
        <v>82</v>
      </c>
      <c r="D10" s="72" t="s">
        <v>81</v>
      </c>
      <c r="E10" s="72" t="s">
        <v>82</v>
      </c>
      <c r="F10" s="70"/>
      <c r="G10" s="72" t="s">
        <v>83</v>
      </c>
      <c r="H10" s="72" t="s">
        <v>84</v>
      </c>
      <c r="I10" s="72" t="s">
        <v>85</v>
      </c>
      <c r="J10" s="72" t="s">
        <v>86</v>
      </c>
      <c r="K10" s="72" t="s">
        <v>87</v>
      </c>
      <c r="L10" s="72" t="s">
        <v>88</v>
      </c>
      <c r="M10" s="72" t="s">
        <v>89</v>
      </c>
      <c r="N10" s="72" t="s">
        <v>90</v>
      </c>
    </row>
    <row r="11" spans="1:14" s="77" customFormat="1" ht="14.25">
      <c r="A11" s="73" t="s">
        <v>91</v>
      </c>
      <c r="B11" s="74">
        <v>424</v>
      </c>
      <c r="C11" s="75">
        <v>1550420</v>
      </c>
      <c r="D11" s="74">
        <v>950</v>
      </c>
      <c r="E11" s="75">
        <v>2993056</v>
      </c>
      <c r="F11" s="76">
        <v>44.6</v>
      </c>
      <c r="G11" s="75">
        <v>322</v>
      </c>
      <c r="H11" s="74">
        <v>125</v>
      </c>
      <c r="I11" s="75">
        <v>101</v>
      </c>
      <c r="J11" s="74">
        <v>79</v>
      </c>
      <c r="K11" s="75">
        <v>18</v>
      </c>
      <c r="L11" s="74">
        <v>30</v>
      </c>
      <c r="M11" s="74">
        <v>33</v>
      </c>
      <c r="N11" s="75">
        <v>526</v>
      </c>
    </row>
    <row r="12" spans="1:14" s="77" customFormat="1" ht="14.25">
      <c r="A12" s="78" t="s">
        <v>92</v>
      </c>
      <c r="B12" s="79">
        <v>237</v>
      </c>
      <c r="C12" s="80">
        <v>830917</v>
      </c>
      <c r="D12" s="79">
        <v>742</v>
      </c>
      <c r="E12" s="80">
        <v>2595946</v>
      </c>
      <c r="F12" s="81">
        <v>31.9</v>
      </c>
      <c r="G12" s="80">
        <v>203</v>
      </c>
      <c r="H12" s="79">
        <v>29</v>
      </c>
      <c r="I12" s="80">
        <v>29</v>
      </c>
      <c r="J12" s="79">
        <v>33</v>
      </c>
      <c r="K12" s="80">
        <v>9</v>
      </c>
      <c r="L12" s="79">
        <v>5</v>
      </c>
      <c r="M12" s="79">
        <v>15</v>
      </c>
      <c r="N12" s="80">
        <v>505</v>
      </c>
    </row>
    <row r="13" spans="1:14" s="77" customFormat="1" ht="14.25">
      <c r="A13" s="82" t="s">
        <v>93</v>
      </c>
      <c r="B13" s="83">
        <v>205</v>
      </c>
      <c r="C13" s="84">
        <v>646240</v>
      </c>
      <c r="D13" s="83">
        <v>553</v>
      </c>
      <c r="E13" s="84">
        <v>2114435</v>
      </c>
      <c r="F13" s="85">
        <v>37.1</v>
      </c>
      <c r="G13" s="84">
        <v>192</v>
      </c>
      <c r="H13" s="83">
        <v>16</v>
      </c>
      <c r="I13" s="84">
        <v>6</v>
      </c>
      <c r="J13" s="83">
        <v>23</v>
      </c>
      <c r="K13" s="84">
        <v>5</v>
      </c>
      <c r="L13" s="83">
        <v>3</v>
      </c>
      <c r="M13" s="83">
        <v>4</v>
      </c>
      <c r="N13" s="84">
        <v>348</v>
      </c>
    </row>
    <row r="14" spans="1:14" s="77" customFormat="1" ht="14.25">
      <c r="A14" s="78" t="s">
        <v>94</v>
      </c>
      <c r="B14" s="79">
        <v>296</v>
      </c>
      <c r="C14" s="80">
        <v>570541</v>
      </c>
      <c r="D14" s="79">
        <v>576</v>
      </c>
      <c r="E14" s="80">
        <v>1541162</v>
      </c>
      <c r="F14" s="81">
        <v>51.388888888888886</v>
      </c>
      <c r="G14" s="80">
        <v>268</v>
      </c>
      <c r="H14" s="79">
        <v>91</v>
      </c>
      <c r="I14" s="80">
        <v>131</v>
      </c>
      <c r="J14" s="79">
        <v>21</v>
      </c>
      <c r="K14" s="80">
        <v>3</v>
      </c>
      <c r="L14" s="79">
        <v>8</v>
      </c>
      <c r="M14" s="79">
        <v>60</v>
      </c>
      <c r="N14" s="80">
        <v>280</v>
      </c>
    </row>
    <row r="15" spans="1:14" s="77" customFormat="1" ht="14.25">
      <c r="A15" s="82" t="s">
        <v>95</v>
      </c>
      <c r="B15" s="83">
        <v>194</v>
      </c>
      <c r="C15" s="84">
        <v>520376</v>
      </c>
      <c r="D15" s="83">
        <v>435</v>
      </c>
      <c r="E15" s="84">
        <v>1380701</v>
      </c>
      <c r="F15" s="85">
        <v>44.597701149425291</v>
      </c>
      <c r="G15" s="84">
        <v>163</v>
      </c>
      <c r="H15" s="83">
        <v>37</v>
      </c>
      <c r="I15" s="84">
        <v>21</v>
      </c>
      <c r="J15" s="83">
        <v>26</v>
      </c>
      <c r="K15" s="84">
        <v>1</v>
      </c>
      <c r="L15" s="83">
        <v>5</v>
      </c>
      <c r="M15" s="83">
        <v>7</v>
      </c>
      <c r="N15" s="84">
        <v>241</v>
      </c>
    </row>
    <row r="16" spans="1:14" s="77" customFormat="1" ht="14.25">
      <c r="A16" s="78" t="s">
        <v>96</v>
      </c>
      <c r="B16" s="79">
        <v>263</v>
      </c>
      <c r="C16" s="80">
        <v>1073832</v>
      </c>
      <c r="D16" s="79">
        <v>581</v>
      </c>
      <c r="E16" s="80">
        <v>2343486</v>
      </c>
      <c r="F16" s="81">
        <v>45.266781411359723</v>
      </c>
      <c r="G16" s="80">
        <v>259</v>
      </c>
      <c r="H16" s="79">
        <v>45</v>
      </c>
      <c r="I16" s="80">
        <v>30</v>
      </c>
      <c r="J16" s="79">
        <v>20</v>
      </c>
      <c r="K16" s="80">
        <v>3</v>
      </c>
      <c r="L16" s="79">
        <v>3</v>
      </c>
      <c r="M16" s="79">
        <v>5</v>
      </c>
      <c r="N16" s="80">
        <v>225</v>
      </c>
    </row>
    <row r="17" spans="1:14" s="77" customFormat="1" ht="14.25">
      <c r="A17" s="82" t="s">
        <v>97</v>
      </c>
      <c r="B17" s="83">
        <v>263</v>
      </c>
      <c r="C17" s="84">
        <v>766467</v>
      </c>
      <c r="D17" s="83">
        <v>628</v>
      </c>
      <c r="E17" s="84">
        <v>1960897</v>
      </c>
      <c r="F17" s="85">
        <v>41.878980891719749</v>
      </c>
      <c r="G17" s="84">
        <v>196</v>
      </c>
      <c r="H17" s="83">
        <v>48</v>
      </c>
      <c r="I17" s="84">
        <v>36</v>
      </c>
      <c r="J17" s="83">
        <v>97</v>
      </c>
      <c r="K17" s="84">
        <v>5</v>
      </c>
      <c r="L17" s="83">
        <v>13</v>
      </c>
      <c r="M17" s="83">
        <v>11</v>
      </c>
      <c r="N17" s="84">
        <v>230</v>
      </c>
    </row>
    <row r="18" spans="1:14" s="77" customFormat="1" ht="14.25">
      <c r="A18" s="78" t="s">
        <v>98</v>
      </c>
      <c r="B18" s="79">
        <v>218</v>
      </c>
      <c r="C18" s="80">
        <v>724304</v>
      </c>
      <c r="D18" s="79">
        <v>556</v>
      </c>
      <c r="E18" s="80">
        <v>1979524</v>
      </c>
      <c r="F18" s="81">
        <v>39.208633093525179</v>
      </c>
      <c r="G18" s="80">
        <v>184</v>
      </c>
      <c r="H18" s="79">
        <v>28</v>
      </c>
      <c r="I18" s="80">
        <v>42</v>
      </c>
      <c r="J18" s="79">
        <v>11</v>
      </c>
      <c r="K18" s="80">
        <v>1</v>
      </c>
      <c r="L18" s="79">
        <v>9</v>
      </c>
      <c r="M18" s="79">
        <v>7</v>
      </c>
      <c r="N18" s="80">
        <v>216</v>
      </c>
    </row>
    <row r="19" spans="1:14" s="77" customFormat="1" ht="14.25">
      <c r="A19" s="82" t="s">
        <v>99</v>
      </c>
      <c r="B19" s="83">
        <v>178</v>
      </c>
      <c r="C19" s="84">
        <v>684684</v>
      </c>
      <c r="D19" s="83">
        <v>519</v>
      </c>
      <c r="E19" s="84">
        <v>1828412</v>
      </c>
      <c r="F19" s="85">
        <f>+B19/D19*100</f>
        <v>34.296724470134876</v>
      </c>
      <c r="G19" s="84">
        <v>175</v>
      </c>
      <c r="H19" s="83">
        <v>34</v>
      </c>
      <c r="I19" s="84">
        <v>23</v>
      </c>
      <c r="J19" s="83">
        <v>19</v>
      </c>
      <c r="K19" s="84">
        <v>0</v>
      </c>
      <c r="L19" s="83">
        <v>10</v>
      </c>
      <c r="M19" s="83">
        <v>6</v>
      </c>
      <c r="N19" s="84">
        <v>189</v>
      </c>
    </row>
    <row r="20" spans="1:14" s="77" customFormat="1" ht="14.25">
      <c r="A20" s="86" t="s">
        <v>100</v>
      </c>
      <c r="B20" s="87">
        <v>341</v>
      </c>
      <c r="C20" s="88">
        <v>936174</v>
      </c>
      <c r="D20" s="87">
        <v>680</v>
      </c>
      <c r="E20" s="88">
        <v>2454490</v>
      </c>
      <c r="F20" s="89">
        <f>+B20/D20*100</f>
        <v>50.147058823529413</v>
      </c>
      <c r="G20" s="88">
        <v>331</v>
      </c>
      <c r="H20" s="87">
        <v>38</v>
      </c>
      <c r="I20" s="88">
        <v>32</v>
      </c>
      <c r="J20" s="87">
        <v>15</v>
      </c>
      <c r="K20" s="88">
        <v>13</v>
      </c>
      <c r="L20" s="87">
        <v>15</v>
      </c>
      <c r="M20" s="87">
        <v>25</v>
      </c>
      <c r="N20" s="88">
        <v>155</v>
      </c>
    </row>
    <row r="21" spans="1:14">
      <c r="A21" s="90"/>
      <c r="B21" s="90"/>
      <c r="C21" s="91"/>
      <c r="D21" s="90"/>
      <c r="E21" s="91"/>
      <c r="F21" s="90"/>
      <c r="G21" s="91"/>
      <c r="H21" s="90"/>
      <c r="I21" s="91"/>
      <c r="J21" s="90"/>
      <c r="K21" s="91"/>
      <c r="L21" s="90"/>
      <c r="M21" s="90"/>
      <c r="N21" s="91"/>
    </row>
    <row r="22" spans="1:14">
      <c r="A22" s="93" t="s">
        <v>101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5"/>
    </row>
    <row r="23" spans="1:14">
      <c r="A23" s="96" t="s">
        <v>102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</row>
    <row r="24" spans="1:14">
      <c r="A24" s="96" t="s">
        <v>103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</row>
    <row r="25" spans="1:14" ht="6.75" customHeight="1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1"/>
    </row>
    <row r="28" spans="1:14">
      <c r="A28" s="102"/>
    </row>
  </sheetData>
  <mergeCells count="11">
    <mergeCell ref="A22:N22"/>
    <mergeCell ref="A23:N23"/>
    <mergeCell ref="A24:N24"/>
    <mergeCell ref="A25:N25"/>
    <mergeCell ref="A1:G1"/>
    <mergeCell ref="A3:N4"/>
    <mergeCell ref="A9:A10"/>
    <mergeCell ref="B9:C9"/>
    <mergeCell ref="D9:E9"/>
    <mergeCell ref="F9:F10"/>
    <mergeCell ref="G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="70" zoomScaleNormal="70" workbookViewId="0">
      <selection activeCell="C13" sqref="C13"/>
    </sheetView>
  </sheetViews>
  <sheetFormatPr baseColWidth="10" defaultRowHeight="16.5"/>
  <cols>
    <col min="1" max="1" width="12.5703125" style="139" customWidth="1"/>
    <col min="2" max="2" width="10.42578125" style="139" customWidth="1"/>
    <col min="3" max="3" width="14.85546875" style="139" bestFit="1" customWidth="1"/>
    <col min="4" max="4" width="10.85546875" style="139" bestFit="1" customWidth="1"/>
    <col min="5" max="5" width="14.85546875" style="139" bestFit="1" customWidth="1"/>
    <col min="6" max="6" width="15.42578125" style="139" customWidth="1"/>
    <col min="7" max="7" width="11.42578125" style="139"/>
    <col min="8" max="8" width="12.28515625" style="139" customWidth="1"/>
    <col min="9" max="9" width="13" style="139" bestFit="1" customWidth="1"/>
    <col min="10" max="10" width="14.28515625" style="139" customWidth="1"/>
    <col min="11" max="11" width="15.5703125" style="139" customWidth="1"/>
    <col min="12" max="12" width="13.7109375" style="139" customWidth="1"/>
    <col min="13" max="13" width="17.5703125" style="139" customWidth="1"/>
    <col min="14" max="14" width="12.5703125" style="139" customWidth="1"/>
    <col min="15" max="15" width="15.5703125" style="139" bestFit="1" customWidth="1"/>
    <col min="16" max="16" width="14.140625" style="139" bestFit="1" customWidth="1"/>
    <col min="17" max="17" width="13.42578125" style="139" bestFit="1" customWidth="1"/>
    <col min="18" max="18" width="11.85546875" style="139" bestFit="1" customWidth="1"/>
    <col min="19" max="16384" width="11.42578125" style="139"/>
  </cols>
  <sheetData>
    <row r="1" spans="1:18" s="104" customFormat="1" ht="44.25" customHeight="1">
      <c r="A1" s="103"/>
      <c r="B1" s="103"/>
      <c r="C1" s="103"/>
      <c r="D1" s="103"/>
      <c r="E1" s="103"/>
      <c r="F1" s="103"/>
      <c r="G1" s="103"/>
    </row>
    <row r="2" spans="1:18" s="104" customFormat="1" ht="12">
      <c r="A2" s="105"/>
      <c r="B2" s="105"/>
      <c r="C2" s="105"/>
      <c r="D2" s="105"/>
      <c r="E2" s="105"/>
      <c r="F2" s="105"/>
      <c r="G2" s="105"/>
    </row>
    <row r="3" spans="1:18" s="104" customFormat="1" ht="12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8" s="104" customFormat="1" ht="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</row>
    <row r="5" spans="1:18" s="111" customFormat="1">
      <c r="A5" s="108" t="s">
        <v>104</v>
      </c>
      <c r="B5" s="109"/>
      <c r="C5" s="109"/>
      <c r="D5" s="110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s="111" customFormat="1">
      <c r="A6" s="108" t="s">
        <v>74</v>
      </c>
      <c r="B6" s="109"/>
      <c r="C6" s="109"/>
      <c r="D6" s="110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s="111" customFormat="1">
      <c r="A7" s="66" t="s">
        <v>75</v>
      </c>
      <c r="B7" s="112"/>
      <c r="C7" s="112"/>
      <c r="D7" s="113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</row>
    <row r="9" spans="1:18" s="116" customFormat="1" ht="14.25">
      <c r="A9" s="114" t="s">
        <v>76</v>
      </c>
      <c r="B9" s="115" t="s">
        <v>105</v>
      </c>
      <c r="C9" s="115"/>
      <c r="D9" s="115" t="s">
        <v>78</v>
      </c>
      <c r="E9" s="115"/>
      <c r="F9" s="115" t="s">
        <v>106</v>
      </c>
      <c r="G9" s="115" t="s">
        <v>107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0" spans="1:18" s="116" customFormat="1" ht="57">
      <c r="A10" s="117"/>
      <c r="B10" s="118" t="s">
        <v>81</v>
      </c>
      <c r="C10" s="118" t="s">
        <v>82</v>
      </c>
      <c r="D10" s="118" t="s">
        <v>81</v>
      </c>
      <c r="E10" s="118" t="s">
        <v>82</v>
      </c>
      <c r="F10" s="115"/>
      <c r="G10" s="118" t="s">
        <v>108</v>
      </c>
      <c r="H10" s="118" t="s">
        <v>109</v>
      </c>
      <c r="I10" s="118" t="s">
        <v>110</v>
      </c>
      <c r="J10" s="118" t="s">
        <v>111</v>
      </c>
      <c r="K10" s="118" t="s">
        <v>112</v>
      </c>
      <c r="L10" s="118" t="s">
        <v>113</v>
      </c>
      <c r="M10" s="118" t="s">
        <v>114</v>
      </c>
      <c r="N10" s="118" t="s">
        <v>115</v>
      </c>
      <c r="O10" s="118" t="s">
        <v>116</v>
      </c>
      <c r="P10" s="118" t="s">
        <v>117</v>
      </c>
      <c r="Q10" s="118" t="s">
        <v>118</v>
      </c>
      <c r="R10" s="118" t="s">
        <v>90</v>
      </c>
    </row>
    <row r="11" spans="1:18" s="116" customFormat="1" ht="14.25">
      <c r="A11" s="119" t="s">
        <v>91</v>
      </c>
      <c r="B11" s="120">
        <v>481</v>
      </c>
      <c r="C11" s="121">
        <v>1729517</v>
      </c>
      <c r="D11" s="120">
        <v>950</v>
      </c>
      <c r="E11" s="121">
        <v>2993056</v>
      </c>
      <c r="F11" s="122">
        <v>50.6</v>
      </c>
      <c r="G11" s="120">
        <v>185</v>
      </c>
      <c r="H11" s="120">
        <v>360</v>
      </c>
      <c r="I11" s="120">
        <v>327</v>
      </c>
      <c r="J11" s="120">
        <v>14</v>
      </c>
      <c r="K11" s="120">
        <v>39</v>
      </c>
      <c r="L11" s="120">
        <v>157</v>
      </c>
      <c r="M11" s="120">
        <v>22</v>
      </c>
      <c r="N11" s="120">
        <v>10</v>
      </c>
      <c r="O11" s="120">
        <v>86</v>
      </c>
      <c r="P11" s="120">
        <v>16</v>
      </c>
      <c r="Q11" s="120">
        <v>72</v>
      </c>
      <c r="R11" s="120">
        <v>469</v>
      </c>
    </row>
    <row r="12" spans="1:18" s="116" customFormat="1" ht="14.25">
      <c r="A12" s="123" t="s">
        <v>92</v>
      </c>
      <c r="B12" s="124">
        <v>280</v>
      </c>
      <c r="C12" s="125">
        <v>1615450</v>
      </c>
      <c r="D12" s="124">
        <v>742</v>
      </c>
      <c r="E12" s="125">
        <v>2595946</v>
      </c>
      <c r="F12" s="126">
        <v>37.700000000000003</v>
      </c>
      <c r="G12" s="124">
        <v>121</v>
      </c>
      <c r="H12" s="124">
        <v>228</v>
      </c>
      <c r="I12" s="124">
        <v>214</v>
      </c>
      <c r="J12" s="124">
        <v>22</v>
      </c>
      <c r="K12" s="124">
        <v>18</v>
      </c>
      <c r="L12" s="124">
        <v>83</v>
      </c>
      <c r="M12" s="124">
        <v>38</v>
      </c>
      <c r="N12" s="124">
        <v>10</v>
      </c>
      <c r="O12" s="124">
        <v>59</v>
      </c>
      <c r="P12" s="124">
        <v>3</v>
      </c>
      <c r="Q12" s="124">
        <v>36</v>
      </c>
      <c r="R12" s="124">
        <v>462</v>
      </c>
    </row>
    <row r="13" spans="1:18" s="116" customFormat="1" ht="14.25">
      <c r="A13" s="127" t="s">
        <v>93</v>
      </c>
      <c r="B13" s="128">
        <v>273</v>
      </c>
      <c r="C13" s="129">
        <v>792134</v>
      </c>
      <c r="D13" s="128">
        <v>553</v>
      </c>
      <c r="E13" s="129">
        <v>2114435</v>
      </c>
      <c r="F13" s="130">
        <v>49.4</v>
      </c>
      <c r="G13" s="128">
        <v>152</v>
      </c>
      <c r="H13" s="128">
        <v>248</v>
      </c>
      <c r="I13" s="128">
        <v>222</v>
      </c>
      <c r="J13" s="128">
        <v>8</v>
      </c>
      <c r="K13" s="128">
        <v>16</v>
      </c>
      <c r="L13" s="128">
        <v>55</v>
      </c>
      <c r="M13" s="128">
        <v>12</v>
      </c>
      <c r="N13" s="128">
        <v>4</v>
      </c>
      <c r="O13" s="128">
        <v>45</v>
      </c>
      <c r="P13" s="128">
        <v>6</v>
      </c>
      <c r="Q13" s="128">
        <v>36</v>
      </c>
      <c r="R13" s="128">
        <v>280</v>
      </c>
    </row>
    <row r="14" spans="1:18" s="116" customFormat="1" ht="14.25">
      <c r="A14" s="123" t="s">
        <v>94</v>
      </c>
      <c r="B14" s="124">
        <v>303</v>
      </c>
      <c r="C14" s="125">
        <v>586700</v>
      </c>
      <c r="D14" s="124">
        <v>576</v>
      </c>
      <c r="E14" s="125">
        <v>1541162</v>
      </c>
      <c r="F14" s="126">
        <v>52.604166666666664</v>
      </c>
      <c r="G14" s="124">
        <v>144</v>
      </c>
      <c r="H14" s="124">
        <v>245</v>
      </c>
      <c r="I14" s="124">
        <v>249</v>
      </c>
      <c r="J14" s="124">
        <v>8</v>
      </c>
      <c r="K14" s="124">
        <v>6</v>
      </c>
      <c r="L14" s="124">
        <v>123</v>
      </c>
      <c r="M14" s="124">
        <v>7</v>
      </c>
      <c r="N14" s="124">
        <v>5</v>
      </c>
      <c r="O14" s="124">
        <v>79</v>
      </c>
      <c r="P14" s="124">
        <v>2</v>
      </c>
      <c r="Q14" s="124">
        <v>20</v>
      </c>
      <c r="R14" s="124">
        <v>273</v>
      </c>
    </row>
    <row r="15" spans="1:18" s="116" customFormat="1" ht="14.25">
      <c r="A15" s="127" t="s">
        <v>95</v>
      </c>
      <c r="B15" s="128">
        <v>204</v>
      </c>
      <c r="C15" s="129">
        <v>582672</v>
      </c>
      <c r="D15" s="128">
        <v>435</v>
      </c>
      <c r="E15" s="129">
        <v>1380701</v>
      </c>
      <c r="F15" s="130">
        <v>46.896551724137929</v>
      </c>
      <c r="G15" s="128">
        <v>102</v>
      </c>
      <c r="H15" s="128">
        <v>170</v>
      </c>
      <c r="I15" s="128">
        <v>147</v>
      </c>
      <c r="J15" s="128">
        <v>2</v>
      </c>
      <c r="K15" s="128">
        <v>8</v>
      </c>
      <c r="L15" s="128">
        <v>38</v>
      </c>
      <c r="M15" s="128">
        <v>2</v>
      </c>
      <c r="N15" s="128">
        <v>2</v>
      </c>
      <c r="O15" s="128">
        <v>22</v>
      </c>
      <c r="P15" s="128">
        <v>1</v>
      </c>
      <c r="Q15" s="128">
        <v>26</v>
      </c>
      <c r="R15" s="128">
        <v>231</v>
      </c>
    </row>
    <row r="16" spans="1:18" s="116" customFormat="1" ht="14.25">
      <c r="A16" s="123" t="s">
        <v>96</v>
      </c>
      <c r="B16" s="124">
        <v>290</v>
      </c>
      <c r="C16" s="125">
        <v>1186848</v>
      </c>
      <c r="D16" s="124">
        <v>581</v>
      </c>
      <c r="E16" s="125">
        <v>2343486</v>
      </c>
      <c r="F16" s="126">
        <v>49.913941480206539</v>
      </c>
      <c r="G16" s="124">
        <v>115</v>
      </c>
      <c r="H16" s="124">
        <v>226</v>
      </c>
      <c r="I16" s="124">
        <v>214</v>
      </c>
      <c r="J16" s="124">
        <v>6</v>
      </c>
      <c r="K16" s="124">
        <v>2</v>
      </c>
      <c r="L16" s="124">
        <v>83</v>
      </c>
      <c r="M16" s="124">
        <v>10</v>
      </c>
      <c r="N16" s="124">
        <v>2</v>
      </c>
      <c r="O16" s="124">
        <v>40</v>
      </c>
      <c r="P16" s="124">
        <v>0</v>
      </c>
      <c r="Q16" s="124">
        <v>49</v>
      </c>
      <c r="R16" s="124">
        <v>189</v>
      </c>
    </row>
    <row r="17" spans="1:18" s="116" customFormat="1" ht="14.25">
      <c r="A17" s="127" t="s">
        <v>97</v>
      </c>
      <c r="B17" s="128">
        <v>312</v>
      </c>
      <c r="C17" s="129">
        <v>919118</v>
      </c>
      <c r="D17" s="128">
        <v>628</v>
      </c>
      <c r="E17" s="129">
        <v>1960897</v>
      </c>
      <c r="F17" s="130">
        <v>49.681528662420384</v>
      </c>
      <c r="G17" s="128">
        <v>191</v>
      </c>
      <c r="H17" s="128">
        <v>258</v>
      </c>
      <c r="I17" s="128">
        <v>237</v>
      </c>
      <c r="J17" s="128">
        <v>5</v>
      </c>
      <c r="K17" s="128">
        <v>36</v>
      </c>
      <c r="L17" s="128">
        <v>123</v>
      </c>
      <c r="M17" s="128">
        <v>10</v>
      </c>
      <c r="N17" s="128">
        <v>1</v>
      </c>
      <c r="O17" s="128">
        <v>26</v>
      </c>
      <c r="P17" s="128">
        <v>1</v>
      </c>
      <c r="Q17" s="128">
        <v>32</v>
      </c>
      <c r="R17" s="128">
        <v>182</v>
      </c>
    </row>
    <row r="18" spans="1:18" s="116" customFormat="1" ht="14.25">
      <c r="A18" s="123" t="s">
        <v>98</v>
      </c>
      <c r="B18" s="124">
        <v>211</v>
      </c>
      <c r="C18" s="125">
        <v>729898</v>
      </c>
      <c r="D18" s="124">
        <v>556</v>
      </c>
      <c r="E18" s="125">
        <v>1979524</v>
      </c>
      <c r="F18" s="126">
        <v>37.949640287769789</v>
      </c>
      <c r="G18" s="124">
        <v>85</v>
      </c>
      <c r="H18" s="124">
        <v>169</v>
      </c>
      <c r="I18" s="124">
        <v>173</v>
      </c>
      <c r="J18" s="124">
        <v>11</v>
      </c>
      <c r="K18" s="124">
        <v>10</v>
      </c>
      <c r="L18" s="124">
        <v>47</v>
      </c>
      <c r="M18" s="124">
        <v>2</v>
      </c>
      <c r="N18" s="124">
        <v>0</v>
      </c>
      <c r="O18" s="124">
        <v>21</v>
      </c>
      <c r="P18" s="124">
        <v>3</v>
      </c>
      <c r="Q18" s="124">
        <v>19</v>
      </c>
      <c r="R18" s="124">
        <v>215</v>
      </c>
    </row>
    <row r="19" spans="1:18" s="116" customFormat="1" ht="14.25">
      <c r="A19" s="127" t="s">
        <v>99</v>
      </c>
      <c r="B19" s="128">
        <v>220</v>
      </c>
      <c r="C19" s="129">
        <v>839345</v>
      </c>
      <c r="D19" s="128">
        <v>519</v>
      </c>
      <c r="E19" s="129">
        <v>1828412</v>
      </c>
      <c r="F19" s="130">
        <f>+B19/D19*100</f>
        <v>42.389210019267821</v>
      </c>
      <c r="G19" s="128">
        <v>80</v>
      </c>
      <c r="H19" s="128">
        <v>176</v>
      </c>
      <c r="I19" s="128">
        <v>168</v>
      </c>
      <c r="J19" s="128">
        <v>11</v>
      </c>
      <c r="K19" s="128">
        <v>1</v>
      </c>
      <c r="L19" s="128">
        <v>61</v>
      </c>
      <c r="M19" s="128">
        <v>3</v>
      </c>
      <c r="N19" s="128">
        <v>3</v>
      </c>
      <c r="O19" s="128">
        <v>27</v>
      </c>
      <c r="P19" s="128">
        <v>4</v>
      </c>
      <c r="Q19" s="128">
        <v>30</v>
      </c>
      <c r="R19" s="128">
        <v>153</v>
      </c>
    </row>
    <row r="20" spans="1:18" s="116" customFormat="1" ht="14.25">
      <c r="A20" s="131" t="s">
        <v>100</v>
      </c>
      <c r="B20" s="132">
        <v>403</v>
      </c>
      <c r="C20" s="133">
        <v>1011108</v>
      </c>
      <c r="D20" s="132">
        <v>680</v>
      </c>
      <c r="E20" s="133">
        <v>2454490</v>
      </c>
      <c r="F20" s="134">
        <f>+B20/D20*100</f>
        <v>59.264705882352942</v>
      </c>
      <c r="G20" s="132">
        <v>215</v>
      </c>
      <c r="H20" s="132">
        <v>271</v>
      </c>
      <c r="I20" s="132">
        <v>256</v>
      </c>
      <c r="J20" s="132">
        <v>14</v>
      </c>
      <c r="K20" s="132">
        <v>14</v>
      </c>
      <c r="L20" s="132">
        <v>94</v>
      </c>
      <c r="M20" s="132">
        <v>16</v>
      </c>
      <c r="N20" s="132">
        <v>3</v>
      </c>
      <c r="O20" s="132">
        <v>42</v>
      </c>
      <c r="P20" s="132">
        <v>0</v>
      </c>
      <c r="Q20" s="132">
        <v>21</v>
      </c>
      <c r="R20" s="132">
        <v>101</v>
      </c>
    </row>
    <row r="21" spans="1:18">
      <c r="A21" s="135"/>
      <c r="B21" s="135"/>
      <c r="C21" s="136"/>
      <c r="D21" s="135"/>
      <c r="E21" s="136"/>
      <c r="F21" s="135"/>
      <c r="G21" s="137"/>
      <c r="H21" s="138"/>
      <c r="I21" s="137"/>
      <c r="J21" s="138"/>
      <c r="K21" s="137"/>
      <c r="L21" s="138"/>
      <c r="M21" s="138"/>
      <c r="N21" s="137"/>
      <c r="O21" s="138"/>
      <c r="P21" s="137"/>
      <c r="Q21" s="138"/>
      <c r="R21" s="137"/>
    </row>
    <row r="22" spans="1:18">
      <c r="A22" s="93" t="s">
        <v>101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</row>
    <row r="23" spans="1:18">
      <c r="A23" s="96" t="s">
        <v>119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</row>
    <row r="24" spans="1:18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2"/>
    </row>
    <row r="25" spans="1:18">
      <c r="A25" s="102"/>
    </row>
  </sheetData>
  <mergeCells count="10">
    <mergeCell ref="A22:R22"/>
    <mergeCell ref="A23:R23"/>
    <mergeCell ref="A24:R24"/>
    <mergeCell ref="A1:G1"/>
    <mergeCell ref="A3:R4"/>
    <mergeCell ref="A9:A10"/>
    <mergeCell ref="B9:C9"/>
    <mergeCell ref="D9:E9"/>
    <mergeCell ref="F9:F10"/>
    <mergeCell ref="G9:R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Lista de indicadores</vt:lpstr>
      <vt:lpstr>Cuadro 1 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RODRIGUEZ YATE</dc:creator>
  <cp:lastModifiedBy>ANGELICA OBANDO RODRIGUEZ</cp:lastModifiedBy>
  <dcterms:created xsi:type="dcterms:W3CDTF">2020-09-09T14:41:30Z</dcterms:created>
  <dcterms:modified xsi:type="dcterms:W3CDTF">2022-05-31T19:29:36Z</dcterms:modified>
</cp:coreProperties>
</file>