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https://danegovco-my.sharepoint.com/personal/mhsanchezf_dane_gov_co/Documents/Escritorio/DIMPE/Coordinación Servicios/EMAV/Productos/"/>
    </mc:Choice>
  </mc:AlternateContent>
  <xr:revisionPtr revIDLastSave="0" documentId="8_{29F57D69-D7A0-4E30-AE58-549CC537D399}" xr6:coauthVersionLast="47" xr6:coauthVersionMax="47" xr10:uidLastSave="{00000000-0000-0000-0000-000000000000}"/>
  <bookViews>
    <workbookView xWindow="-120" yWindow="-120" windowWidth="20730" windowHeight="11040" tabRatio="815" xr2:uid="{00000000-000D-0000-FFFF-FFFF00000000}"/>
  </bookViews>
  <sheets>
    <sheet name="Índice" sheetId="519" r:id="rId1"/>
    <sheet name="1. Var. Ingr. nominales" sheetId="536" r:id="rId2"/>
    <sheet name="2. Var. Personal ocupado total" sheetId="522" r:id="rId3"/>
    <sheet name="3. Var. Salarios" sheetId="530" r:id="rId4"/>
    <sheet name="4. Ind. EMAV" sheetId="525" r:id="rId5"/>
    <sheet name="5. Ind. empalmados.MTA" sheetId="550" r:id="rId6"/>
    <sheet name="6. Coeficientes de variación" sheetId="524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530" l="1"/>
  <c r="A3" i="522"/>
  <c r="A21" i="524"/>
  <c r="A29" i="525"/>
</calcChain>
</file>

<file path=xl/sharedStrings.xml><?xml version="1.0" encoding="utf-8"?>
<sst xmlns="http://schemas.openxmlformats.org/spreadsheetml/2006/main" count="238" uniqueCount="98">
  <si>
    <t xml:space="preserve">ENCUESTA MENSUAL DE AGENCIAS DE VIAJE - EMAV </t>
  </si>
  <si>
    <t>Temática de Servicios</t>
  </si>
  <si>
    <t xml:space="preserve">1. </t>
  </si>
  <si>
    <t>2.</t>
  </si>
  <si>
    <t>3.</t>
  </si>
  <si>
    <t>Coeficientes de variación estimado porcentual</t>
  </si>
  <si>
    <t>Inicio</t>
  </si>
  <si>
    <t>Año</t>
  </si>
  <si>
    <t>Mes</t>
  </si>
  <si>
    <t>Variaciones anuales</t>
  </si>
  <si>
    <t>Variaciones año corrido</t>
  </si>
  <si>
    <t>2023 (p)</t>
  </si>
  <si>
    <t xml:space="preserve">Enero </t>
  </si>
  <si>
    <t xml:space="preserve">Febrero </t>
  </si>
  <si>
    <t xml:space="preserve">Marzo </t>
  </si>
  <si>
    <r>
      <rPr>
        <b/>
        <sz val="8"/>
        <rFont val="Segoe UI"/>
        <family val="2"/>
      </rPr>
      <t>Fuente:</t>
    </r>
    <r>
      <rPr>
        <sz val="8"/>
        <rFont val="Segoe UI"/>
        <family val="2"/>
      </rPr>
      <t xml:space="preserve"> DANE.</t>
    </r>
  </si>
  <si>
    <t>(p): cifra provisional</t>
  </si>
  <si>
    <t>Actualizado el 15 de mayo de 2023</t>
  </si>
  <si>
    <t xml:space="preserve">Año </t>
  </si>
  <si>
    <t>4. Índices</t>
  </si>
  <si>
    <t>Base 2022=100</t>
  </si>
  <si>
    <t>Años</t>
  </si>
  <si>
    <t xml:space="preserve">Ingresos nominales </t>
  </si>
  <si>
    <t>2022 (p)</t>
  </si>
  <si>
    <t xml:space="preserve">Abril </t>
  </si>
  <si>
    <t>Mayo</t>
  </si>
  <si>
    <t xml:space="preserve">Junio </t>
  </si>
  <si>
    <t xml:space="preserve">Julio </t>
  </si>
  <si>
    <t>Agosto</t>
  </si>
  <si>
    <t>Septiembre</t>
  </si>
  <si>
    <t>Octubre</t>
  </si>
  <si>
    <t>Noviembre</t>
  </si>
  <si>
    <t>Diciembre</t>
  </si>
  <si>
    <t>Ingresos nominales</t>
  </si>
  <si>
    <t>Personal total</t>
  </si>
  <si>
    <t>III trimestre</t>
  </si>
  <si>
    <t>IV trimestre</t>
  </si>
  <si>
    <t>I trimestre</t>
  </si>
  <si>
    <t>II trimestre</t>
  </si>
  <si>
    <t>Febrero</t>
  </si>
  <si>
    <t>Marzo</t>
  </si>
  <si>
    <t>Abril</t>
  </si>
  <si>
    <t>Junio</t>
  </si>
  <si>
    <t>Julio</t>
  </si>
  <si>
    <t>2023(p)</t>
  </si>
  <si>
    <t>6. Coeficientes de variación estimado porcentual</t>
  </si>
  <si>
    <t>Ingresos nominales totales</t>
  </si>
  <si>
    <t>Personal total*</t>
  </si>
  <si>
    <t xml:space="preserve">Variación </t>
  </si>
  <si>
    <r>
      <t>CVE</t>
    </r>
    <r>
      <rPr>
        <b/>
        <sz val="9"/>
        <color rgb="FFFF0000"/>
        <rFont val="Segoe UI"/>
        <family val="2"/>
      </rPr>
      <t xml:space="preserve">
</t>
    </r>
  </si>
  <si>
    <t>Limites</t>
  </si>
  <si>
    <t>Variación</t>
  </si>
  <si>
    <t>CVE</t>
  </si>
  <si>
    <t>Inferior</t>
  </si>
  <si>
    <t>Superior</t>
  </si>
  <si>
    <t>Índices de agencias de viaje - EMAV</t>
  </si>
  <si>
    <r>
      <rPr>
        <b/>
        <sz val="8"/>
        <color rgb="FF000000"/>
        <rFont val="Segoe UI"/>
        <family val="2"/>
      </rPr>
      <t>Nota:</t>
    </r>
    <r>
      <rPr>
        <sz val="8"/>
        <color rgb="FF000000"/>
        <rFont val="Segoe UI"/>
        <family val="2"/>
      </rPr>
      <t xml:space="preserve"> Los coeficientes de variación estimados (CVE) permiten evaluar la precisión de las estimaciones. Se pueden considerar excelentes si están entre 0 y 5%, buenos si están entre 5% y 10%, aceptables entre 10% y 15%. Cuando un CVE supera el 15% se recomienda usar la estimación con fines descriptivos (tendencias) ya que esta no es muy precisa.</t>
    </r>
    <r>
      <rPr>
        <b/>
        <sz val="8"/>
        <color rgb="FF000000"/>
        <rFont val="Segoe UI"/>
        <family val="2"/>
      </rPr>
      <t xml:space="preserve">
Nota: </t>
    </r>
    <r>
      <rPr>
        <sz val="8"/>
        <color rgb="FF000000"/>
        <rFont val="Segoe UI"/>
        <family val="2"/>
      </rPr>
      <t>no se publica el CVE de personal contratado a través de agencias de suministro de personal debido a que supera el 15%.</t>
    </r>
  </si>
  <si>
    <t>1. Variaciones anuales y año corrido de los ingresos totales nominales</t>
  </si>
  <si>
    <t>Variaciones de ingresos totales nominales</t>
  </si>
  <si>
    <t>2. Variación anual y año corrido del personal ocupado total</t>
  </si>
  <si>
    <t>Variaciones anuales del personal ocupado total</t>
  </si>
  <si>
    <t>Variaciones año corrido personal ocupado total</t>
  </si>
  <si>
    <t>Variaciones anuales personal ocupado total *</t>
  </si>
  <si>
    <t>Variaciones anuales y año corrido de salario promedio nominal del personal ocupado sin agencias</t>
  </si>
  <si>
    <t xml:space="preserve">Personal ocupado sin agencias </t>
  </si>
  <si>
    <t>Salario promedio nominal del personal ocupado sin agencias</t>
  </si>
  <si>
    <t xml:space="preserve">Salario promedio  nominal del personal ocupado sin agencias ** </t>
  </si>
  <si>
    <t xml:space="preserve">Personal ocupado sin agencias * </t>
  </si>
  <si>
    <t>ENCUESTA MENSUAL DE AGENCIAS DE VIAJE - EMAV</t>
  </si>
  <si>
    <r>
      <t>III Trimestre de 2004 - marzo 2023</t>
    </r>
    <r>
      <rPr>
        <vertAlign val="superscript"/>
        <sz val="11"/>
        <rFont val="Segoe UI"/>
        <family val="2"/>
      </rPr>
      <t>p</t>
    </r>
  </si>
  <si>
    <t>Salario promedio nominal de personal ocupado sin agencias**</t>
  </si>
  <si>
    <t>4.</t>
  </si>
  <si>
    <t>5.</t>
  </si>
  <si>
    <t>6.</t>
  </si>
  <si>
    <t>3. Variaciones anuales y año corrido de salario promedio nominal del personal ocupado sin agencias</t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</si>
  <si>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debido al cambio de periodicidad de difusion de información a partir del año 2022 la publicación de los indices es mensual.</t>
    </r>
  </si>
  <si>
    <t xml:space="preserve"> </t>
  </si>
  <si>
    <t>Índices empalmados de la Muestra Trimestral de Agencias de Viaje</t>
  </si>
  <si>
    <t xml:space="preserve">5. Series de índices empalmados de la Muestra Trimestral de Agencias de Viaje </t>
  </si>
  <si>
    <r>
      <t>Enero 2022 - marzo 2023</t>
    </r>
    <r>
      <rPr>
        <b/>
        <vertAlign val="superscript"/>
        <sz val="12"/>
        <rFont val="Segoe UI"/>
        <family val="2"/>
      </rPr>
      <t>P</t>
    </r>
  </si>
  <si>
    <r>
      <t>Enero - marzo 2023</t>
    </r>
    <r>
      <rPr>
        <vertAlign val="superscript"/>
        <sz val="11"/>
        <rFont val="Segoe UI"/>
        <family val="2"/>
      </rPr>
      <t>p</t>
    </r>
  </si>
  <si>
    <r>
      <t>Enero 2022 - marzo 2023</t>
    </r>
    <r>
      <rPr>
        <vertAlign val="superscript"/>
        <sz val="11"/>
        <rFont val="Segoe UI"/>
        <family val="2"/>
      </rPr>
      <t>p</t>
    </r>
  </si>
  <si>
    <t>Periodo</t>
  </si>
  <si>
    <r>
      <t xml:space="preserve">Nota metodológica: 
</t>
    </r>
    <r>
      <rPr>
        <sz val="8"/>
        <rFont val="Segoe UI"/>
        <family val="2"/>
      </rPr>
      <t>Variación anual = ((Valor mes año actual-valor mes año anterior)/(valor mes año anterior))*100
Variación año corrido= ((valor de los meses transcurridos del año de referencia-valor de los mismos meses transcurridos del año anterior)/(valor de los meses transcurridos del año anterior))*100</t>
    </r>
  </si>
  <si>
    <r>
      <t>(p):</t>
    </r>
    <r>
      <rPr>
        <b/>
        <sz val="8"/>
        <rFont val="Segoe UI"/>
        <family val="2"/>
      </rPr>
      <t xml:space="preserve"> </t>
    </r>
    <r>
      <rPr>
        <sz val="8"/>
        <rFont val="Segoe UI"/>
        <family val="2"/>
      </rPr>
      <t>cifra provisional</t>
    </r>
  </si>
  <si>
    <r>
      <t xml:space="preserve">Enero - marzo 2023 </t>
    </r>
    <r>
      <rPr>
        <b/>
        <vertAlign val="superscript"/>
        <sz val="12"/>
        <rFont val="Segoe UI"/>
        <family val="2"/>
      </rPr>
      <t>P</t>
    </r>
  </si>
  <si>
    <r>
      <t xml:space="preserve">Enero - marzo 2023 </t>
    </r>
    <r>
      <rPr>
        <b/>
        <vertAlign val="superscript"/>
        <sz val="12"/>
        <color rgb="FF000000"/>
        <rFont val="Segoe UI"/>
        <family val="2"/>
      </rPr>
      <t>P</t>
    </r>
  </si>
  <si>
    <r>
      <t xml:space="preserve">Enero -  marzo 2023 </t>
    </r>
    <r>
      <rPr>
        <b/>
        <vertAlign val="superscript"/>
        <sz val="12"/>
        <color rgb="FF000000"/>
        <rFont val="Segoe UI"/>
        <family val="2"/>
      </rPr>
      <t>P</t>
    </r>
  </si>
  <si>
    <r>
      <t xml:space="preserve">Enero 2022 - marzo 2023 </t>
    </r>
    <r>
      <rPr>
        <b/>
        <vertAlign val="superscript"/>
        <sz val="12"/>
        <rFont val="Segoe UI"/>
        <family val="2"/>
      </rPr>
      <t>P</t>
    </r>
  </si>
  <si>
    <t>III Trim 2004 - IV Trim 2021</t>
  </si>
  <si>
    <r>
      <t xml:space="preserve">Nota metodológica: 
</t>
    </r>
    <r>
      <rPr>
        <sz val="8"/>
        <rFont val="Segoe UI"/>
        <family val="2"/>
      </rPr>
      <t xml:space="preserve">Variación anual = ((Valor mes año actual-valor mes año anterior)/(valor mes año anterior))*100
Variación año corrido= ((valor de los meses transcurridos del año de referencia-valor de los mismos meses transcurridos del año anterior)/(valor de los meses transcurridos del año anterior))*100
</t>
    </r>
    <r>
      <rPr>
        <sz val="8"/>
        <color theme="1"/>
        <rFont val="Segoe UI"/>
        <family val="2"/>
      </rPr>
      <t>* Incluye propietarios, socios y familiares sin remuneración, personal permanente, personal temporal directo, temporal contratado a través de agencias de suministro de personal y aprendices y pasantes.</t>
    </r>
  </si>
  <si>
    <r>
      <t xml:space="preserve">Nota metodológica: 
</t>
    </r>
    <r>
      <rPr>
        <sz val="8"/>
        <color rgb="FF000000"/>
        <rFont val="Segoe UI"/>
        <family val="2"/>
      </rPr>
      <t xml:space="preserve">Variación anual = ((Valor mes año actual-valor mes año anterior)/(valor mes año anterior))*100
Variación año corrido= ((valor de los meses transcurridos del año de referencia-valor de los mismos meses transcurridos del año anterior)/(valor de los meses transcurridos del año anterior))*100
* Incluye personal permanente, personal temporal directo y aprendices y pasantes, excepto personal contratado a través de agencias de suministro de personal.
** Incluye los sueldos y salarios del permanente, personal temporal directo y aprendices y pasantes, excepto los costos del personal contratado a través de agencias de suministro de personal. 
</t>
    </r>
    <r>
      <rPr>
        <b/>
        <sz val="8"/>
        <color rgb="FF000000"/>
        <rFont val="Segoe UI"/>
        <family val="2"/>
      </rPr>
      <t xml:space="preserve">
Nota: </t>
    </r>
    <r>
      <rPr>
        <sz val="8"/>
        <color rgb="FF000000"/>
        <rFont val="Segoe UI"/>
        <family val="2"/>
      </rPr>
      <t>no se publica el CVE de personal contratado a través de agencias de suministro de personal debido a que supera el 15%.</t>
    </r>
  </si>
  <si>
    <t>* Incluye propietarios, socios y familiares sin remuneración, personal permanente, personal temporal directo, temporal contratado a través de agencias de suministro de personal y aprendices y pasantes.</t>
  </si>
  <si>
    <t xml:space="preserve">** Incluye los sueldos y salarios del permanente, personal temporal directo y aprendices y pasantes, excluye los costos del personal contratado a través de agencias de suministro de personal. </t>
  </si>
  <si>
    <t xml:space="preserve">Personal total** </t>
  </si>
  <si>
    <t xml:space="preserve">Salarios nominales de personal ocupado sin agencias*** </t>
  </si>
  <si>
    <t>* Incluye personal permanente, personal temporal directo y aprendices y pasantes, excepto personal contratado a través de agencias de suministro de personal.
** Incluye propietarios, socios y familiares sin remuneración, personal permanente, personal temporal directo, temporal contratado a través de agencias de suministro de personal y aprendices y pasantes.</t>
  </si>
  <si>
    <t>*** Incluye los sueldos y salarios del permanente, personal temporal directo y aprendices y pasantes, excepto los costos del personal contratado a través de agencias de suministro de personal.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</si>
</sst>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 * #,##0.00_ ;_ * \-#,##0.00_ ;_ * &quot;-&quot;??_ ;_ @_ "/>
    <numFmt numFmtId="165" formatCode="0.0"/>
    <numFmt numFmtId="166" formatCode="_-* #,##0.00\ [$€]_-;\-* #,##0.00\ [$€]_-;_-* &quot;-&quot;??\ [$€]_-;_-@_-"/>
    <numFmt numFmtId="167" formatCode="#,##0.0"/>
    <numFmt numFmtId="168" formatCode="_-* #,##0.00000_-;\-* #,##0.00000_-;_-* &quot;-&quot;??_-;_-@_-"/>
  </numFmts>
  <fonts count="40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Segoe UI"/>
      <family val="2"/>
    </font>
    <font>
      <b/>
      <sz val="12"/>
      <name val="Segoe UI"/>
      <family val="2"/>
    </font>
    <font>
      <sz val="11"/>
      <name val="Segoe UI"/>
      <family val="2"/>
    </font>
    <font>
      <sz val="9"/>
      <name val="Segoe UI"/>
      <family val="2"/>
    </font>
    <font>
      <b/>
      <sz val="9"/>
      <name val="Segoe UI"/>
      <family val="2"/>
    </font>
    <font>
      <sz val="8"/>
      <name val="Segoe UI"/>
      <family val="2"/>
    </font>
    <font>
      <b/>
      <sz val="8"/>
      <name val="Segoe UI"/>
      <family val="2"/>
    </font>
    <font>
      <b/>
      <u/>
      <sz val="11"/>
      <color indexed="12"/>
      <name val="Segoe UI"/>
      <family val="2"/>
    </font>
    <font>
      <b/>
      <vertAlign val="superscript"/>
      <sz val="12"/>
      <name val="Segoe UI"/>
      <family val="2"/>
    </font>
    <font>
      <b/>
      <sz val="11"/>
      <name val="Segoe UI"/>
      <family val="2"/>
    </font>
    <font>
      <b/>
      <u/>
      <sz val="10"/>
      <color indexed="12"/>
      <name val="Arial"/>
      <family val="2"/>
    </font>
    <font>
      <b/>
      <sz val="10"/>
      <name val="Segoe UI"/>
      <family val="2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B6004B"/>
      <name val="Segoe UI"/>
      <family val="2"/>
    </font>
    <font>
      <sz val="11"/>
      <color rgb="FFB6004B"/>
      <name val="Segoe UI"/>
      <family val="2"/>
    </font>
    <font>
      <sz val="10"/>
      <color theme="4" tint="-0.249977111117893"/>
      <name val="Segoe UI"/>
      <family val="2"/>
    </font>
    <font>
      <b/>
      <sz val="12"/>
      <color rgb="FF404040"/>
      <name val="Segoe UI"/>
      <family val="2"/>
    </font>
    <font>
      <b/>
      <sz val="14"/>
      <color theme="0"/>
      <name val="Segoe UI"/>
      <family val="2"/>
    </font>
    <font>
      <b/>
      <sz val="8"/>
      <color rgb="FF000000"/>
      <name val="Segoe UI"/>
      <family val="2"/>
    </font>
    <font>
      <b/>
      <sz val="9"/>
      <color rgb="FF000000"/>
      <name val="Segoe UI"/>
      <family val="2"/>
    </font>
    <font>
      <b/>
      <sz val="9"/>
      <color rgb="FFFF0000"/>
      <name val="Segoe UI"/>
      <family val="2"/>
    </font>
    <font>
      <b/>
      <sz val="12"/>
      <color rgb="FF000000"/>
      <name val="Segoe UI"/>
      <family val="2"/>
    </font>
    <font>
      <b/>
      <vertAlign val="superscript"/>
      <sz val="12"/>
      <color rgb="FF000000"/>
      <name val="Segoe UI"/>
      <family val="2"/>
    </font>
    <font>
      <sz val="10"/>
      <name val="MS Sans Serif"/>
      <family val="2"/>
    </font>
    <font>
      <sz val="8"/>
      <color theme="1"/>
      <name val="Segoe UI"/>
      <family val="2"/>
    </font>
    <font>
      <vertAlign val="superscript"/>
      <sz val="11"/>
      <name val="Segoe UI"/>
      <family val="2"/>
    </font>
    <font>
      <sz val="8"/>
      <color rgb="FF000000"/>
      <name val="Segoe UI"/>
      <family val="2"/>
    </font>
    <font>
      <u/>
      <sz val="10"/>
      <color indexed="12"/>
      <name val="Segoe UI"/>
      <family val="2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249977111117893"/>
        <bgColor rgb="FF000000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</borders>
  <cellStyleXfs count="19">
    <xf numFmtId="0" fontId="0" fillId="0" borderId="0"/>
    <xf numFmtId="0" fontId="20" fillId="2" borderId="15" applyNumberFormat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164" fontId="6" fillId="0" borderId="0" applyFont="0" applyFill="0" applyBorder="0" applyAlignment="0" applyProtection="0"/>
    <xf numFmtId="0" fontId="21" fillId="3" borderId="0" applyNumberFormat="0" applyBorder="0" applyAlignment="0" applyProtection="0"/>
    <xf numFmtId="0" fontId="19" fillId="0" borderId="0"/>
    <xf numFmtId="0" fontId="3" fillId="0" borderId="0"/>
    <xf numFmtId="0" fontId="3" fillId="0" borderId="0"/>
    <xf numFmtId="0" fontId="19" fillId="4" borderId="16" applyNumberFormat="0" applyFont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2" fillId="2" borderId="17" applyNumberFormat="0" applyAlignment="0" applyProtection="0"/>
    <xf numFmtId="0" fontId="23" fillId="0" borderId="18" applyNumberFormat="0" applyFill="0" applyAlignment="0" applyProtection="0"/>
    <xf numFmtId="0" fontId="34" fillId="0" borderId="0"/>
    <xf numFmtId="43" fontId="39" fillId="0" borderId="0" applyFont="0" applyFill="0" applyBorder="0" applyAlignment="0" applyProtection="0"/>
  </cellStyleXfs>
  <cellXfs count="223">
    <xf numFmtId="0" fontId="0" fillId="0" borderId="0" xfId="0"/>
    <xf numFmtId="0" fontId="7" fillId="5" borderId="0" xfId="0" applyFont="1" applyFill="1"/>
    <xf numFmtId="0" fontId="24" fillId="5" borderId="1" xfId="0" applyFont="1" applyFill="1" applyBorder="1" applyAlignment="1">
      <alignment horizontal="right" vertical="center"/>
    </xf>
    <xf numFmtId="0" fontId="9" fillId="5" borderId="2" xfId="0" applyFont="1" applyFill="1" applyBorder="1" applyAlignment="1">
      <alignment vertical="center"/>
    </xf>
    <xf numFmtId="0" fontId="9" fillId="5" borderId="0" xfId="0" applyFont="1" applyFill="1" applyAlignment="1">
      <alignment vertical="center"/>
    </xf>
    <xf numFmtId="0" fontId="25" fillId="5" borderId="3" xfId="0" applyFont="1" applyFill="1" applyBorder="1" applyAlignment="1">
      <alignment horizontal="right" vertical="center"/>
    </xf>
    <xf numFmtId="0" fontId="9" fillId="5" borderId="4" xfId="0" applyFont="1" applyFill="1" applyBorder="1" applyAlignment="1">
      <alignment vertical="center"/>
    </xf>
    <xf numFmtId="0" fontId="9" fillId="5" borderId="5" xfId="0" applyFont="1" applyFill="1" applyBorder="1" applyAlignment="1">
      <alignment vertical="center"/>
    </xf>
    <xf numFmtId="0" fontId="26" fillId="6" borderId="3" xfId="0" applyFont="1" applyFill="1" applyBorder="1"/>
    <xf numFmtId="0" fontId="7" fillId="6" borderId="4" xfId="0" applyFont="1" applyFill="1" applyBorder="1"/>
    <xf numFmtId="0" fontId="7" fillId="6" borderId="5" xfId="0" applyFont="1" applyFill="1" applyBorder="1"/>
    <xf numFmtId="0" fontId="26" fillId="5" borderId="0" xfId="0" applyFont="1" applyFill="1"/>
    <xf numFmtId="0" fontId="10" fillId="0" borderId="0" xfId="0" applyFont="1"/>
    <xf numFmtId="165" fontId="10" fillId="0" borderId="0" xfId="11" applyNumberFormat="1" applyFont="1" applyFill="1" applyBorder="1" applyAlignment="1"/>
    <xf numFmtId="165" fontId="10" fillId="7" borderId="0" xfId="11" applyNumberFormat="1" applyFont="1" applyFill="1" applyBorder="1" applyAlignment="1"/>
    <xf numFmtId="0" fontId="10" fillId="0" borderId="0" xfId="0" applyFont="1" applyAlignment="1">
      <alignment vertical="center"/>
    </xf>
    <xf numFmtId="0" fontId="7" fillId="0" borderId="0" xfId="0" applyFont="1"/>
    <xf numFmtId="0" fontId="14" fillId="5" borderId="0" xfId="4" quotePrefix="1" applyFont="1" applyFill="1" applyBorder="1" applyAlignment="1" applyProtection="1">
      <alignment vertical="center"/>
    </xf>
    <xf numFmtId="0" fontId="7" fillId="0" borderId="0" xfId="0" applyFont="1" applyAlignment="1">
      <alignment wrapText="1"/>
    </xf>
    <xf numFmtId="1" fontId="10" fillId="0" borderId="6" xfId="0" applyNumberFormat="1" applyFont="1" applyBorder="1" applyAlignment="1">
      <alignment horizontal="center"/>
    </xf>
    <xf numFmtId="1" fontId="10" fillId="7" borderId="6" xfId="0" applyNumberFormat="1" applyFont="1" applyFill="1" applyBorder="1" applyAlignment="1">
      <alignment horizontal="center"/>
    </xf>
    <xf numFmtId="0" fontId="2" fillId="0" borderId="0" xfId="4" applyFill="1" applyBorder="1" applyAlignment="1" applyProtection="1"/>
    <xf numFmtId="0" fontId="10" fillId="0" borderId="0" xfId="0" applyFont="1" applyAlignment="1">
      <alignment horizontal="center" vertical="center"/>
    </xf>
    <xf numFmtId="0" fontId="26" fillId="5" borderId="0" xfId="0" applyFont="1" applyFill="1" applyAlignment="1">
      <alignment horizontal="center"/>
    </xf>
    <xf numFmtId="0" fontId="26" fillId="5" borderId="4" xfId="0" applyFont="1" applyFill="1" applyBorder="1"/>
    <xf numFmtId="0" fontId="9" fillId="0" borderId="0" xfId="0" applyFont="1" applyAlignment="1">
      <alignment vertical="center"/>
    </xf>
    <xf numFmtId="0" fontId="16" fillId="5" borderId="0" xfId="0" applyFont="1" applyFill="1" applyAlignment="1">
      <alignment vertical="center"/>
    </xf>
    <xf numFmtId="0" fontId="18" fillId="5" borderId="0" xfId="0" applyFont="1" applyFill="1"/>
    <xf numFmtId="0" fontId="17" fillId="0" borderId="0" xfId="4" quotePrefix="1" applyFont="1" applyFill="1" applyAlignment="1" applyProtection="1"/>
    <xf numFmtId="0" fontId="16" fillId="5" borderId="2" xfId="0" applyFont="1" applyFill="1" applyBorder="1" applyAlignment="1">
      <alignment vertical="center"/>
    </xf>
    <xf numFmtId="0" fontId="10" fillId="0" borderId="0" xfId="8" applyFont="1"/>
    <xf numFmtId="0" fontId="10" fillId="5" borderId="0" xfId="8" applyFont="1" applyFill="1"/>
    <xf numFmtId="0" fontId="11" fillId="0" borderId="9" xfId="8" applyFont="1" applyBorder="1" applyAlignment="1">
      <alignment horizontal="center" vertical="center"/>
    </xf>
    <xf numFmtId="0" fontId="11" fillId="0" borderId="8" xfId="8" applyFont="1" applyBorder="1" applyAlignment="1">
      <alignment horizontal="center" vertical="center" wrapText="1"/>
    </xf>
    <xf numFmtId="1" fontId="10" fillId="0" borderId="6" xfId="8" applyNumberFormat="1" applyFont="1" applyBorder="1" applyAlignment="1">
      <alignment horizontal="center"/>
    </xf>
    <xf numFmtId="165" fontId="10" fillId="0" borderId="0" xfId="14" applyNumberFormat="1" applyFont="1" applyFill="1" applyBorder="1" applyAlignment="1"/>
    <xf numFmtId="165" fontId="10" fillId="5" borderId="0" xfId="14" applyNumberFormat="1" applyFont="1" applyFill="1" applyBorder="1" applyAlignment="1">
      <alignment horizontal="center" vertical="center"/>
    </xf>
    <xf numFmtId="165" fontId="10" fillId="5" borderId="0" xfId="8" applyNumberFormat="1" applyFont="1" applyFill="1"/>
    <xf numFmtId="1" fontId="10" fillId="7" borderId="6" xfId="8" applyNumberFormat="1" applyFont="1" applyFill="1" applyBorder="1" applyAlignment="1">
      <alignment horizontal="center"/>
    </xf>
    <xf numFmtId="165" fontId="10" fillId="7" borderId="0" xfId="14" applyNumberFormat="1" applyFont="1" applyFill="1" applyBorder="1" applyAlignment="1"/>
    <xf numFmtId="0" fontId="10" fillId="0" borderId="0" xfId="8" applyFont="1" applyAlignment="1">
      <alignment vertical="center"/>
    </xf>
    <xf numFmtId="0" fontId="10" fillId="5" borderId="0" xfId="8" applyFont="1" applyFill="1" applyAlignment="1">
      <alignment vertical="center"/>
    </xf>
    <xf numFmtId="0" fontId="7" fillId="0" borderId="0" xfId="8" applyFont="1"/>
    <xf numFmtId="0" fontId="7" fillId="5" borderId="0" xfId="8" applyFont="1" applyFill="1"/>
    <xf numFmtId="0" fontId="7" fillId="0" borderId="0" xfId="8" applyFont="1" applyAlignment="1">
      <alignment wrapText="1"/>
    </xf>
    <xf numFmtId="0" fontId="2" fillId="5" borderId="0" xfId="4" quotePrefix="1" applyFill="1" applyBorder="1" applyAlignment="1" applyProtection="1">
      <alignment vertical="center"/>
    </xf>
    <xf numFmtId="0" fontId="10" fillId="0" borderId="0" xfId="0" applyFont="1" applyAlignment="1">
      <alignment horizontal="center"/>
    </xf>
    <xf numFmtId="0" fontId="10" fillId="0" borderId="13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2" fillId="0" borderId="11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165" fontId="11" fillId="8" borderId="14" xfId="17" applyNumberFormat="1" applyFont="1" applyFill="1" applyBorder="1" applyAlignment="1">
      <alignment horizontal="center" vertical="center" wrapText="1"/>
    </xf>
    <xf numFmtId="165" fontId="11" fillId="8" borderId="7" xfId="17" applyNumberFormat="1" applyFont="1" applyFill="1" applyBorder="1" applyAlignment="1">
      <alignment horizontal="center" vertical="center" wrapText="1"/>
    </xf>
    <xf numFmtId="1" fontId="10" fillId="0" borderId="10" xfId="0" applyNumberFormat="1" applyFont="1" applyBorder="1" applyAlignment="1">
      <alignment horizontal="center"/>
    </xf>
    <xf numFmtId="165" fontId="10" fillId="0" borderId="4" xfId="11" applyNumberFormat="1" applyFont="1" applyFill="1" applyBorder="1" applyAlignment="1"/>
    <xf numFmtId="1" fontId="10" fillId="0" borderId="19" xfId="0" applyNumberFormat="1" applyFont="1" applyBorder="1" applyAlignment="1">
      <alignment horizontal="center"/>
    </xf>
    <xf numFmtId="0" fontId="11" fillId="0" borderId="7" xfId="8" applyFont="1" applyBorder="1" applyAlignment="1">
      <alignment horizontal="center" vertical="center" wrapText="1"/>
    </xf>
    <xf numFmtId="0" fontId="11" fillId="5" borderId="0" xfId="8" applyFont="1" applyFill="1" applyAlignment="1">
      <alignment horizontal="center" vertical="center" wrapText="1"/>
    </xf>
    <xf numFmtId="0" fontId="11" fillId="8" borderId="9" xfId="0" applyFont="1" applyFill="1" applyBorder="1" applyAlignment="1">
      <alignment horizontal="center" vertical="center"/>
    </xf>
    <xf numFmtId="0" fontId="11" fillId="8" borderId="9" xfId="0" applyFont="1" applyFill="1" applyBorder="1" applyAlignment="1">
      <alignment horizontal="center" vertical="center" wrapText="1"/>
    </xf>
    <xf numFmtId="0" fontId="30" fillId="8" borderId="9" xfId="0" applyFont="1" applyFill="1" applyBorder="1" applyAlignment="1">
      <alignment horizontal="center" vertical="center" wrapText="1"/>
    </xf>
    <xf numFmtId="0" fontId="29" fillId="8" borderId="9" xfId="0" applyFont="1" applyFill="1" applyBorder="1" applyAlignment="1">
      <alignment horizontal="center" vertical="center" wrapText="1"/>
    </xf>
    <xf numFmtId="0" fontId="29" fillId="10" borderId="9" xfId="0" applyFont="1" applyFill="1" applyBorder="1" applyAlignment="1">
      <alignment horizontal="center" vertical="center" wrapText="1"/>
    </xf>
    <xf numFmtId="0" fontId="30" fillId="8" borderId="8" xfId="0" applyFont="1" applyFill="1" applyBorder="1" applyAlignment="1">
      <alignment horizontal="center" vertical="center" wrapText="1"/>
    </xf>
    <xf numFmtId="165" fontId="10" fillId="0" borderId="12" xfId="11" applyNumberFormat="1" applyFont="1" applyFill="1" applyBorder="1" applyAlignment="1">
      <alignment horizontal="center" vertical="center"/>
    </xf>
    <xf numFmtId="165" fontId="10" fillId="0" borderId="13" xfId="11" applyNumberFormat="1" applyFont="1" applyFill="1" applyBorder="1" applyAlignment="1">
      <alignment horizontal="center" vertical="center"/>
    </xf>
    <xf numFmtId="165" fontId="10" fillId="7" borderId="0" xfId="11" applyNumberFormat="1" applyFont="1" applyFill="1" applyBorder="1" applyAlignment="1">
      <alignment horizontal="center" vertical="center"/>
    </xf>
    <xf numFmtId="165" fontId="10" fillId="7" borderId="2" xfId="11" applyNumberFormat="1" applyFont="1" applyFill="1" applyBorder="1" applyAlignment="1">
      <alignment horizontal="center" vertical="center"/>
    </xf>
    <xf numFmtId="165" fontId="10" fillId="0" borderId="4" xfId="11" applyNumberFormat="1" applyFont="1" applyFill="1" applyBorder="1" applyAlignment="1">
      <alignment horizontal="center" vertical="center"/>
    </xf>
    <xf numFmtId="165" fontId="10" fillId="0" borderId="5" xfId="11" applyNumberFormat="1" applyFont="1" applyFill="1" applyBorder="1" applyAlignment="1">
      <alignment horizontal="center" vertical="center"/>
    </xf>
    <xf numFmtId="165" fontId="10" fillId="0" borderId="13" xfId="0" applyNumberFormat="1" applyFont="1" applyBorder="1" applyAlignment="1">
      <alignment horizontal="center" vertical="center"/>
    </xf>
    <xf numFmtId="165" fontId="10" fillId="0" borderId="0" xfId="11" applyNumberFormat="1" applyFont="1" applyFill="1" applyBorder="1" applyAlignment="1">
      <alignment horizontal="center" vertical="center"/>
    </xf>
    <xf numFmtId="165" fontId="10" fillId="0" borderId="2" xfId="11" applyNumberFormat="1" applyFont="1" applyFill="1" applyBorder="1" applyAlignment="1">
      <alignment horizontal="center" vertical="center"/>
    </xf>
    <xf numFmtId="165" fontId="10" fillId="0" borderId="19" xfId="11" applyNumberFormat="1" applyFont="1" applyFill="1" applyBorder="1" applyAlignment="1"/>
    <xf numFmtId="165" fontId="10" fillId="7" borderId="6" xfId="11" applyNumberFormat="1" applyFont="1" applyFill="1" applyBorder="1" applyAlignment="1"/>
    <xf numFmtId="165" fontId="10" fillId="0" borderId="10" xfId="11" applyNumberFormat="1" applyFont="1" applyFill="1" applyBorder="1" applyAlignment="1"/>
    <xf numFmtId="165" fontId="10" fillId="0" borderId="1" xfId="11" applyNumberFormat="1" applyFont="1" applyFill="1" applyBorder="1" applyAlignment="1">
      <alignment horizontal="center" vertical="center"/>
    </xf>
    <xf numFmtId="165" fontId="10" fillId="0" borderId="11" xfId="11" applyNumberFormat="1" applyFont="1" applyFill="1" applyBorder="1" applyAlignment="1">
      <alignment horizontal="center" vertical="center"/>
    </xf>
    <xf numFmtId="165" fontId="10" fillId="7" borderId="1" xfId="11" applyNumberFormat="1" applyFont="1" applyFill="1" applyBorder="1" applyAlignment="1">
      <alignment horizontal="center" vertical="center"/>
    </xf>
    <xf numFmtId="165" fontId="10" fillId="0" borderId="3" xfId="11" applyNumberFormat="1" applyFont="1" applyFill="1" applyBorder="1" applyAlignment="1">
      <alignment horizontal="center" vertical="center"/>
    </xf>
    <xf numFmtId="0" fontId="30" fillId="8" borderId="9" xfId="0" applyFont="1" applyFill="1" applyBorder="1" applyAlignment="1">
      <alignment horizontal="center" vertical="top" wrapText="1"/>
    </xf>
    <xf numFmtId="0" fontId="12" fillId="0" borderId="13" xfId="0" applyFont="1" applyBorder="1" applyAlignment="1">
      <alignment vertical="center"/>
    </xf>
    <xf numFmtId="165" fontId="10" fillId="0" borderId="6" xfId="11" applyNumberFormat="1" applyFont="1" applyFill="1" applyBorder="1" applyAlignment="1"/>
    <xf numFmtId="165" fontId="11" fillId="8" borderId="3" xfId="17" applyNumberFormat="1" applyFont="1" applyFill="1" applyBorder="1" applyAlignment="1">
      <alignment horizontal="center" vertical="center" wrapText="1"/>
    </xf>
    <xf numFmtId="165" fontId="11" fillId="8" borderId="4" xfId="17" applyNumberFormat="1" applyFont="1" applyFill="1" applyBorder="1" applyAlignment="1">
      <alignment horizontal="center" vertical="center" wrapText="1"/>
    </xf>
    <xf numFmtId="165" fontId="10" fillId="0" borderId="20" xfId="11" applyNumberFormat="1" applyFont="1" applyFill="1" applyBorder="1" applyAlignment="1">
      <alignment horizontal="center" vertical="center"/>
    </xf>
    <xf numFmtId="165" fontId="10" fillId="7" borderId="21" xfId="11" applyNumberFormat="1" applyFont="1" applyFill="1" applyBorder="1" applyAlignment="1">
      <alignment horizontal="center" vertical="center"/>
    </xf>
    <xf numFmtId="165" fontId="10" fillId="0" borderId="22" xfId="11" applyNumberFormat="1" applyFont="1" applyFill="1" applyBorder="1" applyAlignment="1">
      <alignment horizontal="center" vertical="center"/>
    </xf>
    <xf numFmtId="165" fontId="10" fillId="0" borderId="23" xfId="11" applyNumberFormat="1" applyFont="1" applyFill="1" applyBorder="1" applyAlignment="1">
      <alignment horizontal="center" vertical="center"/>
    </xf>
    <xf numFmtId="165" fontId="10" fillId="7" borderId="23" xfId="11" applyNumberFormat="1" applyFont="1" applyFill="1" applyBorder="1" applyAlignment="1">
      <alignment horizontal="center" vertical="center"/>
    </xf>
    <xf numFmtId="165" fontId="10" fillId="0" borderId="24" xfId="11" applyNumberFormat="1" applyFont="1" applyFill="1" applyBorder="1" applyAlignment="1">
      <alignment horizontal="center" vertical="center"/>
    </xf>
    <xf numFmtId="165" fontId="11" fillId="0" borderId="0" xfId="17" applyNumberFormat="1" applyFont="1" applyAlignment="1">
      <alignment horizontal="center" vertical="center" wrapText="1"/>
    </xf>
    <xf numFmtId="165" fontId="10" fillId="0" borderId="25" xfId="11" applyNumberFormat="1" applyFont="1" applyFill="1" applyBorder="1" applyAlignment="1">
      <alignment horizontal="center" vertical="center"/>
    </xf>
    <xf numFmtId="167" fontId="10" fillId="0" borderId="0" xfId="14" applyNumberFormat="1" applyFont="1" applyFill="1" applyBorder="1" applyAlignment="1">
      <alignment horizontal="center"/>
    </xf>
    <xf numFmtId="167" fontId="10" fillId="0" borderId="30" xfId="14" applyNumberFormat="1" applyFont="1" applyFill="1" applyBorder="1" applyAlignment="1">
      <alignment horizontal="center"/>
    </xf>
    <xf numFmtId="167" fontId="10" fillId="7" borderId="0" xfId="14" applyNumberFormat="1" applyFont="1" applyFill="1" applyBorder="1" applyAlignment="1">
      <alignment horizontal="center"/>
    </xf>
    <xf numFmtId="167" fontId="10" fillId="7" borderId="30" xfId="14" applyNumberFormat="1" applyFont="1" applyFill="1" applyBorder="1" applyAlignment="1">
      <alignment horizontal="center"/>
    </xf>
    <xf numFmtId="0" fontId="10" fillId="0" borderId="2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38" fillId="5" borderId="0" xfId="4" quotePrefix="1" applyFont="1" applyFill="1" applyBorder="1" applyAlignment="1" applyProtection="1">
      <alignment vertical="center"/>
    </xf>
    <xf numFmtId="165" fontId="10" fillId="0" borderId="19" xfId="11" applyNumberFormat="1" applyFont="1" applyFill="1" applyBorder="1" applyAlignment="1">
      <alignment horizontal="center" vertical="center"/>
    </xf>
    <xf numFmtId="165" fontId="10" fillId="7" borderId="6" xfId="11" applyNumberFormat="1" applyFont="1" applyFill="1" applyBorder="1" applyAlignment="1">
      <alignment horizontal="center" vertical="center"/>
    </xf>
    <xf numFmtId="165" fontId="10" fillId="0" borderId="10" xfId="11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right" vertical="center"/>
    </xf>
    <xf numFmtId="0" fontId="38" fillId="0" borderId="0" xfId="4" quotePrefix="1" applyFont="1" applyFill="1" applyBorder="1" applyAlignment="1" applyProtection="1">
      <alignment vertical="center"/>
    </xf>
    <xf numFmtId="0" fontId="16" fillId="0" borderId="0" xfId="0" applyFont="1" applyAlignment="1">
      <alignment vertical="center"/>
    </xf>
    <xf numFmtId="0" fontId="16" fillId="0" borderId="2" xfId="0" applyFont="1" applyBorder="1" applyAlignment="1">
      <alignment vertical="center"/>
    </xf>
    <xf numFmtId="0" fontId="25" fillId="0" borderId="3" xfId="0" applyFont="1" applyBorder="1" applyAlignment="1">
      <alignment horizontal="right" vertical="center"/>
    </xf>
    <xf numFmtId="0" fontId="9" fillId="0" borderId="4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3" fontId="13" fillId="0" borderId="3" xfId="0" applyNumberFormat="1" applyFont="1" applyBorder="1" applyAlignment="1">
      <alignment vertical="center"/>
    </xf>
    <xf numFmtId="3" fontId="13" fillId="0" borderId="4" xfId="0" applyNumberFormat="1" applyFont="1" applyBorder="1" applyAlignment="1">
      <alignment vertical="center"/>
    </xf>
    <xf numFmtId="0" fontId="10" fillId="0" borderId="2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65" fontId="10" fillId="0" borderId="6" xfId="11" applyNumberFormat="1" applyFont="1" applyFill="1" applyBorder="1" applyAlignment="1">
      <alignment horizontal="center" vertical="center"/>
    </xf>
    <xf numFmtId="168" fontId="10" fillId="0" borderId="0" xfId="18" applyNumberFormat="1" applyFont="1"/>
    <xf numFmtId="165" fontId="10" fillId="0" borderId="0" xfId="0" applyNumberFormat="1" applyFont="1"/>
    <xf numFmtId="0" fontId="27" fillId="6" borderId="11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0" fontId="27" fillId="6" borderId="13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6" borderId="0" xfId="0" applyFont="1" applyFill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28" fillId="9" borderId="11" xfId="0" applyFont="1" applyFill="1" applyBorder="1" applyAlignment="1">
      <alignment horizontal="center" vertical="center" wrapText="1"/>
    </xf>
    <xf numFmtId="0" fontId="28" fillId="9" borderId="12" xfId="0" applyFont="1" applyFill="1" applyBorder="1" applyAlignment="1">
      <alignment horizontal="center" vertical="center" wrapText="1"/>
    </xf>
    <xf numFmtId="0" fontId="28" fillId="9" borderId="13" xfId="0" applyFont="1" applyFill="1" applyBorder="1" applyAlignment="1">
      <alignment horizontal="center" vertical="center" wrapText="1"/>
    </xf>
    <xf numFmtId="0" fontId="28" fillId="9" borderId="3" xfId="0" applyFont="1" applyFill="1" applyBorder="1" applyAlignment="1">
      <alignment horizontal="center" vertical="center" wrapText="1"/>
    </xf>
    <xf numFmtId="0" fontId="28" fillId="9" borderId="4" xfId="0" applyFont="1" applyFill="1" applyBorder="1" applyAlignment="1">
      <alignment horizontal="center" vertical="center" wrapText="1"/>
    </xf>
    <xf numFmtId="0" fontId="28" fillId="9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2" fillId="0" borderId="1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13" fillId="0" borderId="2" xfId="0" applyFont="1" applyBorder="1" applyAlignment="1">
      <alignment horizontal="left" vertical="top" wrapText="1"/>
    </xf>
    <xf numFmtId="3" fontId="13" fillId="0" borderId="3" xfId="0" applyNumberFormat="1" applyFont="1" applyBorder="1" applyAlignment="1">
      <alignment horizontal="left" vertical="center"/>
    </xf>
    <xf numFmtId="3" fontId="13" fillId="0" borderId="4" xfId="0" applyNumberFormat="1" applyFont="1" applyBorder="1" applyAlignment="1">
      <alignment horizontal="left" vertical="center"/>
    </xf>
    <xf numFmtId="3" fontId="13" fillId="0" borderId="5" xfId="0" applyNumberFormat="1" applyFont="1" applyBorder="1" applyAlignment="1">
      <alignment horizontal="left" vertical="center"/>
    </xf>
    <xf numFmtId="0" fontId="8" fillId="6" borderId="3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28" fillId="9" borderId="1" xfId="0" applyFont="1" applyFill="1" applyBorder="1" applyAlignment="1">
      <alignment horizontal="center" vertical="center"/>
    </xf>
    <xf numFmtId="0" fontId="28" fillId="9" borderId="0" xfId="0" applyFont="1" applyFill="1" applyAlignment="1">
      <alignment horizontal="center" vertical="center"/>
    </xf>
    <xf numFmtId="0" fontId="11" fillId="7" borderId="1" xfId="0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32" fillId="6" borderId="3" xfId="0" applyFont="1" applyFill="1" applyBorder="1" applyAlignment="1">
      <alignment horizontal="center" vertical="center"/>
    </xf>
    <xf numFmtId="0" fontId="12" fillId="0" borderId="11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0" fontId="10" fillId="0" borderId="0" xfId="0" applyFont="1" applyAlignment="1">
      <alignment horizontal="center" wrapText="1"/>
    </xf>
    <xf numFmtId="0" fontId="32" fillId="6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11" fillId="8" borderId="14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horizontal="center" vertical="center"/>
    </xf>
    <xf numFmtId="0" fontId="13" fillId="8" borderId="19" xfId="0" applyFont="1" applyFill="1" applyBorder="1" applyAlignment="1">
      <alignment horizontal="center" vertical="center" wrapText="1"/>
    </xf>
    <xf numFmtId="0" fontId="13" fillId="8" borderId="10" xfId="0" applyFont="1" applyFill="1" applyBorder="1" applyAlignment="1">
      <alignment horizontal="center" vertical="center" wrapText="1"/>
    </xf>
    <xf numFmtId="0" fontId="13" fillId="8" borderId="11" xfId="0" applyFont="1" applyFill="1" applyBorder="1" applyAlignment="1">
      <alignment horizontal="center" vertical="center"/>
    </xf>
    <xf numFmtId="0" fontId="13" fillId="8" borderId="3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left" vertical="top" wrapText="1"/>
    </xf>
    <xf numFmtId="0" fontId="29" fillId="0" borderId="0" xfId="0" applyFont="1" applyAlignment="1">
      <alignment horizontal="left" vertical="top" wrapText="1"/>
    </xf>
    <xf numFmtId="0" fontId="29" fillId="0" borderId="2" xfId="0" applyFont="1" applyBorder="1" applyAlignment="1">
      <alignment horizontal="left" vertical="top" wrapText="1"/>
    </xf>
    <xf numFmtId="0" fontId="12" fillId="0" borderId="11" xfId="0" applyFont="1" applyBorder="1" applyAlignment="1">
      <alignment horizontal="left" vertical="center"/>
    </xf>
    <xf numFmtId="0" fontId="12" fillId="0" borderId="12" xfId="0" applyFont="1" applyBorder="1" applyAlignment="1">
      <alignment horizontal="left" vertical="center"/>
    </xf>
    <xf numFmtId="0" fontId="12" fillId="0" borderId="13" xfId="0" applyFont="1" applyBorder="1" applyAlignment="1">
      <alignment horizontal="left" vertical="center"/>
    </xf>
    <xf numFmtId="0" fontId="35" fillId="0" borderId="1" xfId="0" applyFont="1" applyBorder="1" applyAlignment="1">
      <alignment horizontal="left" vertical="top" wrapText="1"/>
    </xf>
    <xf numFmtId="0" fontId="35" fillId="0" borderId="0" xfId="0" applyFont="1" applyAlignment="1">
      <alignment horizontal="left" vertical="top" wrapText="1"/>
    </xf>
    <xf numFmtId="0" fontId="35" fillId="0" borderId="2" xfId="0" applyFont="1" applyBorder="1" applyAlignment="1">
      <alignment horizontal="left" vertical="top" wrapText="1"/>
    </xf>
    <xf numFmtId="0" fontId="8" fillId="6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3" fontId="13" fillId="0" borderId="3" xfId="8" applyNumberFormat="1" applyFont="1" applyBorder="1" applyAlignment="1">
      <alignment horizontal="left" vertical="center"/>
    </xf>
    <xf numFmtId="3" fontId="13" fillId="0" borderId="4" xfId="8" applyNumberFormat="1" applyFont="1" applyBorder="1" applyAlignment="1">
      <alignment horizontal="left" vertical="center"/>
    </xf>
    <xf numFmtId="3" fontId="13" fillId="0" borderId="5" xfId="8" applyNumberFormat="1" applyFont="1" applyBorder="1" applyAlignment="1">
      <alignment horizontal="left" vertical="center"/>
    </xf>
    <xf numFmtId="0" fontId="10" fillId="0" borderId="0" xfId="8" applyFont="1" applyAlignment="1">
      <alignment horizontal="center"/>
    </xf>
    <xf numFmtId="0" fontId="28" fillId="9" borderId="0" xfId="8" applyFont="1" applyFill="1" applyAlignment="1">
      <alignment horizontal="center" vertical="center"/>
    </xf>
    <xf numFmtId="0" fontId="11" fillId="7" borderId="0" xfId="8" applyFont="1" applyFill="1" applyAlignment="1">
      <alignment horizontal="left" vertical="center" wrapText="1"/>
    </xf>
    <xf numFmtId="0" fontId="8" fillId="8" borderId="14" xfId="8" applyFont="1" applyFill="1" applyBorder="1" applyAlignment="1">
      <alignment horizontal="center" vertical="center" wrapText="1"/>
    </xf>
    <xf numFmtId="0" fontId="8" fillId="8" borderId="8" xfId="8" applyFont="1" applyFill="1" applyBorder="1" applyAlignment="1">
      <alignment horizontal="center" vertical="center"/>
    </xf>
    <xf numFmtId="0" fontId="8" fillId="8" borderId="7" xfId="8" applyFont="1" applyFill="1" applyBorder="1" applyAlignment="1">
      <alignment horizontal="center" vertical="center"/>
    </xf>
    <xf numFmtId="0" fontId="12" fillId="0" borderId="11" xfId="8" applyFont="1" applyBorder="1" applyAlignment="1">
      <alignment horizontal="left" vertical="center"/>
    </xf>
    <xf numFmtId="0" fontId="12" fillId="0" borderId="12" xfId="8" applyFont="1" applyBorder="1" applyAlignment="1">
      <alignment horizontal="left" vertical="center"/>
    </xf>
    <xf numFmtId="0" fontId="12" fillId="0" borderId="13" xfId="8" applyFont="1" applyBorder="1" applyAlignment="1">
      <alignment horizontal="left" vertical="center"/>
    </xf>
    <xf numFmtId="0" fontId="12" fillId="0" borderId="1" xfId="8" applyFont="1" applyBorder="1" applyAlignment="1">
      <alignment horizontal="left" vertical="center" wrapText="1"/>
    </xf>
    <xf numFmtId="0" fontId="12" fillId="0" borderId="0" xfId="8" applyFont="1" applyAlignment="1">
      <alignment horizontal="left" vertical="center" wrapText="1"/>
    </xf>
    <xf numFmtId="0" fontId="12" fillId="0" borderId="2" xfId="8" applyFont="1" applyBorder="1" applyAlignment="1">
      <alignment horizontal="left" vertical="center" wrapText="1"/>
    </xf>
    <xf numFmtId="0" fontId="12" fillId="0" borderId="1" xfId="8" applyFont="1" applyBorder="1" applyAlignment="1">
      <alignment horizontal="left" vertical="top" wrapText="1"/>
    </xf>
    <xf numFmtId="0" fontId="12" fillId="0" borderId="0" xfId="8" applyFont="1" applyAlignment="1">
      <alignment horizontal="left" vertical="top" wrapText="1"/>
    </xf>
    <xf numFmtId="0" fontId="12" fillId="0" borderId="2" xfId="8" applyFont="1" applyBorder="1" applyAlignment="1">
      <alignment horizontal="left" vertical="top" wrapText="1"/>
    </xf>
    <xf numFmtId="0" fontId="8" fillId="8" borderId="8" xfId="8" applyFont="1" applyFill="1" applyBorder="1" applyAlignment="1">
      <alignment horizontal="center" vertical="center" wrapText="1"/>
    </xf>
    <xf numFmtId="0" fontId="8" fillId="8" borderId="7" xfId="8" applyFont="1" applyFill="1" applyBorder="1" applyAlignment="1">
      <alignment horizontal="center" vertical="center" wrapText="1"/>
    </xf>
    <xf numFmtId="0" fontId="11" fillId="8" borderId="9" xfId="0" applyFont="1" applyFill="1" applyBorder="1" applyAlignment="1">
      <alignment horizontal="center" vertical="center"/>
    </xf>
    <xf numFmtId="0" fontId="11" fillId="8" borderId="12" xfId="0" applyFont="1" applyFill="1" applyBorder="1" applyAlignment="1">
      <alignment horizontal="center" vertical="center" wrapText="1"/>
    </xf>
    <xf numFmtId="0" fontId="11" fillId="8" borderId="0" xfId="0" applyFont="1" applyFill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165" fontId="11" fillId="8" borderId="14" xfId="17" applyNumberFormat="1" applyFont="1" applyFill="1" applyBorder="1" applyAlignment="1">
      <alignment horizontal="center" vertical="center" wrapText="1"/>
    </xf>
    <xf numFmtId="165" fontId="11" fillId="8" borderId="8" xfId="17" applyNumberFormat="1" applyFont="1" applyFill="1" applyBorder="1" applyAlignment="1">
      <alignment horizontal="center" vertical="center" wrapText="1"/>
    </xf>
    <xf numFmtId="165" fontId="11" fillId="8" borderId="7" xfId="17" applyNumberFormat="1" applyFont="1" applyFill="1" applyBorder="1" applyAlignment="1">
      <alignment horizontal="center" vertical="center" wrapText="1"/>
    </xf>
    <xf numFmtId="165" fontId="11" fillId="8" borderId="12" xfId="17" applyNumberFormat="1" applyFont="1" applyFill="1" applyBorder="1" applyAlignment="1">
      <alignment horizontal="center" vertical="center" wrapText="1"/>
    </xf>
    <xf numFmtId="165" fontId="11" fillId="8" borderId="19" xfId="17" applyNumberFormat="1" applyFont="1" applyFill="1" applyBorder="1" applyAlignment="1">
      <alignment horizontal="center" vertical="center" wrapText="1"/>
    </xf>
    <xf numFmtId="165" fontId="11" fillId="8" borderId="6" xfId="17" applyNumberFormat="1" applyFont="1" applyFill="1" applyBorder="1" applyAlignment="1">
      <alignment horizontal="center" vertical="center" wrapText="1"/>
    </xf>
    <xf numFmtId="165" fontId="11" fillId="8" borderId="10" xfId="17" applyNumberFormat="1" applyFont="1" applyFill="1" applyBorder="1" applyAlignment="1">
      <alignment horizontal="center" vertical="center" wrapText="1"/>
    </xf>
    <xf numFmtId="165" fontId="11" fillId="8" borderId="11" xfId="17" applyNumberFormat="1" applyFont="1" applyFill="1" applyBorder="1" applyAlignment="1">
      <alignment horizontal="center" vertical="center" wrapText="1"/>
    </xf>
    <xf numFmtId="165" fontId="11" fillId="8" borderId="13" xfId="17" applyNumberFormat="1" applyFont="1" applyFill="1" applyBorder="1" applyAlignment="1">
      <alignment horizontal="center" vertical="center" wrapText="1"/>
    </xf>
    <xf numFmtId="165" fontId="11" fillId="8" borderId="3" xfId="17" applyNumberFormat="1" applyFont="1" applyFill="1" applyBorder="1" applyAlignment="1">
      <alignment horizontal="center" vertical="center" wrapText="1"/>
    </xf>
    <xf numFmtId="165" fontId="11" fillId="8" borderId="5" xfId="17" applyNumberFormat="1" applyFont="1" applyFill="1" applyBorder="1" applyAlignment="1">
      <alignment horizontal="center" vertical="center" wrapText="1"/>
    </xf>
    <xf numFmtId="165" fontId="11" fillId="8" borderId="2" xfId="17" applyNumberFormat="1" applyFont="1" applyFill="1" applyBorder="1" applyAlignment="1">
      <alignment horizontal="center" vertical="center" wrapText="1"/>
    </xf>
    <xf numFmtId="165" fontId="11" fillId="8" borderId="1" xfId="17" applyNumberFormat="1" applyFont="1" applyFill="1" applyBorder="1" applyAlignment="1">
      <alignment horizontal="center" vertical="center" wrapText="1"/>
    </xf>
    <xf numFmtId="165" fontId="11" fillId="8" borderId="26" xfId="17" applyNumberFormat="1" applyFont="1" applyFill="1" applyBorder="1" applyAlignment="1">
      <alignment horizontal="center" vertical="center" wrapText="1"/>
    </xf>
    <xf numFmtId="165" fontId="11" fillId="8" borderId="27" xfId="17" applyNumberFormat="1" applyFont="1" applyFill="1" applyBorder="1" applyAlignment="1">
      <alignment horizontal="center" vertical="center" wrapText="1"/>
    </xf>
    <xf numFmtId="165" fontId="11" fillId="8" borderId="28" xfId="17" applyNumberFormat="1" applyFont="1" applyFill="1" applyBorder="1" applyAlignment="1">
      <alignment horizontal="center" vertical="center" wrapText="1"/>
    </xf>
    <xf numFmtId="165" fontId="11" fillId="8" borderId="29" xfId="17" applyNumberFormat="1" applyFont="1" applyFill="1" applyBorder="1" applyAlignment="1">
      <alignment horizontal="center" vertical="center" wrapText="1"/>
    </xf>
    <xf numFmtId="165" fontId="11" fillId="8" borderId="22" xfId="17" applyNumberFormat="1" applyFont="1" applyFill="1" applyBorder="1" applyAlignment="1">
      <alignment horizontal="center" vertical="center" wrapText="1"/>
    </xf>
    <xf numFmtId="165" fontId="11" fillId="0" borderId="0" xfId="17" applyNumberFormat="1" applyFont="1" applyAlignment="1">
      <alignment horizontal="center" vertical="center" wrapText="1"/>
    </xf>
    <xf numFmtId="0" fontId="35" fillId="0" borderId="1" xfId="0" applyFont="1" applyBorder="1" applyAlignment="1">
      <alignment horizontal="left" vertical="center" wrapText="1"/>
    </xf>
    <xf numFmtId="0" fontId="35" fillId="0" borderId="0" xfId="0" applyFont="1" applyAlignment="1">
      <alignment horizontal="left" vertical="center" wrapText="1"/>
    </xf>
    <xf numFmtId="0" fontId="35" fillId="0" borderId="2" xfId="0" applyFont="1" applyBorder="1" applyAlignment="1">
      <alignment horizontal="left" vertical="center" wrapText="1"/>
    </xf>
    <xf numFmtId="0" fontId="37" fillId="0" borderId="1" xfId="0" applyFont="1" applyBorder="1" applyAlignment="1">
      <alignment horizontal="left" vertical="top" wrapText="1"/>
    </xf>
    <xf numFmtId="0" fontId="37" fillId="0" borderId="0" xfId="0" applyFont="1" applyAlignment="1">
      <alignment horizontal="left" vertical="top" wrapText="1"/>
    </xf>
    <xf numFmtId="0" fontId="37" fillId="0" borderId="2" xfId="0" applyFont="1" applyBorder="1" applyAlignment="1">
      <alignment horizontal="left" vertical="top" wrapText="1"/>
    </xf>
  </cellXfs>
  <cellStyles count="19">
    <cellStyle name="Cálculo 2" xfId="1" xr:uid="{00000000-0005-0000-0000-000000000000}"/>
    <cellStyle name="Euro" xfId="2" xr:uid="{00000000-0005-0000-0000-000001000000}"/>
    <cellStyle name="Euro 2" xfId="3" xr:uid="{00000000-0005-0000-0000-000002000000}"/>
    <cellStyle name="Hipervínculo" xfId="4" builtinId="8"/>
    <cellStyle name="Millares" xfId="18" builtinId="3"/>
    <cellStyle name="Millares 2" xfId="5" xr:uid="{00000000-0005-0000-0000-000004000000}"/>
    <cellStyle name="Neutral" xfId="6" builtinId="28" customBuiltin="1"/>
    <cellStyle name="Normal" xfId="0" builtinId="0"/>
    <cellStyle name="Normal 2" xfId="7" xr:uid="{00000000-0005-0000-0000-000007000000}"/>
    <cellStyle name="Normal 8" xfId="8" xr:uid="{00000000-0005-0000-0000-000008000000}"/>
    <cellStyle name="Normal 8 2" xfId="9" xr:uid="{00000000-0005-0000-0000-000009000000}"/>
    <cellStyle name="Normal_empalme indice sin trilla" xfId="17" xr:uid="{00000000-0005-0000-0000-00000A000000}"/>
    <cellStyle name="Notas 2" xfId="10" xr:uid="{00000000-0005-0000-0000-00000B000000}"/>
    <cellStyle name="Porcentaje" xfId="11" builtinId="5"/>
    <cellStyle name="Porcentaje 2" xfId="12" xr:uid="{00000000-0005-0000-0000-00000D000000}"/>
    <cellStyle name="Porcentaje 3" xfId="13" xr:uid="{00000000-0005-0000-0000-00000E000000}"/>
    <cellStyle name="Porcentaje 4" xfId="14" xr:uid="{00000000-0005-0000-0000-00000F000000}"/>
    <cellStyle name="Salida 2" xfId="15" xr:uid="{00000000-0005-0000-0000-000010000000}"/>
    <cellStyle name="Total" xfId="16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DDDDD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6.png"/><Relationship Id="rId1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7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9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47625</xdr:colOff>
      <xdr:row>0</xdr:row>
      <xdr:rowOff>171450</xdr:rowOff>
    </xdr:from>
    <xdr:to>
      <xdr:col>7</xdr:col>
      <xdr:colOff>0</xdr:colOff>
      <xdr:row>1</xdr:row>
      <xdr:rowOff>28575</xdr:rowOff>
    </xdr:to>
    <xdr:pic>
      <xdr:nvPicPr>
        <xdr:cNvPr id="21438444" name="Imagen 10">
          <a:extLst>
            <a:ext uri="{FF2B5EF4-FFF2-40B4-BE49-F238E27FC236}">
              <a16:creationId xmlns:a16="http://schemas.microsoft.com/office/drawing/2014/main" id="{AD0C8DAE-985A-35D4-14CF-AC973D3B6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0" y="171450"/>
          <a:ext cx="25622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</xdr:colOff>
      <xdr:row>1</xdr:row>
      <xdr:rowOff>200025</xdr:rowOff>
    </xdr:from>
    <xdr:to>
      <xdr:col>7</xdr:col>
      <xdr:colOff>9525</xdr:colOff>
      <xdr:row>2</xdr:row>
      <xdr:rowOff>104775</xdr:rowOff>
    </xdr:to>
    <xdr:pic>
      <xdr:nvPicPr>
        <xdr:cNvPr id="21438446" name="Imagen 12">
          <a:extLst>
            <a:ext uri="{FF2B5EF4-FFF2-40B4-BE49-F238E27FC236}">
              <a16:creationId xmlns:a16="http://schemas.microsoft.com/office/drawing/2014/main" id="{661BB022-EA13-F22E-A7DC-F64D26B06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19050" y="962025"/>
          <a:ext cx="91249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47625</xdr:colOff>
      <xdr:row>0</xdr:row>
      <xdr:rowOff>171451</xdr:rowOff>
    </xdr:from>
    <xdr:to>
      <xdr:col>7</xdr:col>
      <xdr:colOff>6985</xdr:colOff>
      <xdr:row>1</xdr:row>
      <xdr:rowOff>42931</xdr:rowOff>
    </xdr:to>
    <xdr:pic>
      <xdr:nvPicPr>
        <xdr:cNvPr id="2" name="Imagen 10">
          <a:extLst>
            <a:ext uri="{FF2B5EF4-FFF2-40B4-BE49-F238E27FC236}">
              <a16:creationId xmlns:a16="http://schemas.microsoft.com/office/drawing/2014/main" id="{72B96214-2449-4DBF-B7A6-D57C53789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5371" y="171451"/>
          <a:ext cx="2612185" cy="633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</xdr:colOff>
      <xdr:row>1</xdr:row>
      <xdr:rowOff>200025</xdr:rowOff>
    </xdr:from>
    <xdr:to>
      <xdr:col>6</xdr:col>
      <xdr:colOff>1266825</xdr:colOff>
      <xdr:row>2</xdr:row>
      <xdr:rowOff>158115</xdr:rowOff>
    </xdr:to>
    <xdr:pic>
      <xdr:nvPicPr>
        <xdr:cNvPr id="4" name="Imagen 12">
          <a:extLst>
            <a:ext uri="{FF2B5EF4-FFF2-40B4-BE49-F238E27FC236}">
              <a16:creationId xmlns:a16="http://schemas.microsoft.com/office/drawing/2014/main" id="{228368E2-37BB-4CBB-A5B5-57F2873DA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19050" y="962025"/>
          <a:ext cx="929449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179917</xdr:colOff>
      <xdr:row>0</xdr:row>
      <xdr:rowOff>190500</xdr:rowOff>
    </xdr:from>
    <xdr:to>
      <xdr:col>1</xdr:col>
      <xdr:colOff>990689</xdr:colOff>
      <xdr:row>0</xdr:row>
      <xdr:rowOff>693914</xdr:rowOff>
    </xdr:to>
    <xdr:pic>
      <xdr:nvPicPr>
        <xdr:cNvPr id="5" name="Imagen 17">
          <a:extLst>
            <a:ext uri="{FF2B5EF4-FFF2-40B4-BE49-F238E27FC236}">
              <a16:creationId xmlns:a16="http://schemas.microsoft.com/office/drawing/2014/main" id="{5C5A8460-5FE9-4880-9F4C-949A2BB35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917" y="190500"/>
          <a:ext cx="2112522" cy="503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152401</xdr:rowOff>
    </xdr:from>
    <xdr:to>
      <xdr:col>4</xdr:col>
      <xdr:colOff>69453</xdr:colOff>
      <xdr:row>0</xdr:row>
      <xdr:rowOff>635001</xdr:rowOff>
    </xdr:to>
    <xdr:pic>
      <xdr:nvPicPr>
        <xdr:cNvPr id="24445160" name="Imagen 5">
          <a:extLst>
            <a:ext uri="{FF2B5EF4-FFF2-40B4-BE49-F238E27FC236}">
              <a16:creationId xmlns:a16="http://schemas.microsoft.com/office/drawing/2014/main" id="{39AF53DE-4FED-3315-9E5A-CAE7AAEB8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4531" y="152401"/>
          <a:ext cx="2311797" cy="482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28576</xdr:colOff>
      <xdr:row>0</xdr:row>
      <xdr:rowOff>754061</xdr:rowOff>
    </xdr:from>
    <xdr:to>
      <xdr:col>4</xdr:col>
      <xdr:colOff>79375</xdr:colOff>
      <xdr:row>1</xdr:row>
      <xdr:rowOff>79374</xdr:rowOff>
    </xdr:to>
    <xdr:pic>
      <xdr:nvPicPr>
        <xdr:cNvPr id="24445161" name="Imagen 6">
          <a:extLst>
            <a:ext uri="{FF2B5EF4-FFF2-40B4-BE49-F238E27FC236}">
              <a16:creationId xmlns:a16="http://schemas.microsoft.com/office/drawing/2014/main" id="{631A44B5-128C-7AF4-5A38-70938D28E07F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19910" r="978" b="45454"/>
        <a:stretch>
          <a:fillRect/>
        </a:stretch>
      </xdr:blipFill>
      <xdr:spPr bwMode="auto">
        <a:xfrm>
          <a:off x="28576" y="754061"/>
          <a:ext cx="6738143" cy="89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107951</xdr:colOff>
      <xdr:row>0</xdr:row>
      <xdr:rowOff>128983</xdr:rowOff>
    </xdr:from>
    <xdr:to>
      <xdr:col>1</xdr:col>
      <xdr:colOff>196410</xdr:colOff>
      <xdr:row>0</xdr:row>
      <xdr:rowOff>632397</xdr:rowOff>
    </xdr:to>
    <xdr:pic>
      <xdr:nvPicPr>
        <xdr:cNvPr id="5" name="Imagen 17">
          <a:extLst>
            <a:ext uri="{FF2B5EF4-FFF2-40B4-BE49-F238E27FC236}">
              <a16:creationId xmlns:a16="http://schemas.microsoft.com/office/drawing/2014/main" id="{48E53300-7A7E-45C8-9531-F6ACCF179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951" y="128983"/>
          <a:ext cx="2112522" cy="503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51620</xdr:colOff>
      <xdr:row>0</xdr:row>
      <xdr:rowOff>720520</xdr:rowOff>
    </xdr:from>
    <xdr:to>
      <xdr:col>3</xdr:col>
      <xdr:colOff>1428750</xdr:colOff>
      <xdr:row>1</xdr:row>
      <xdr:rowOff>28575</xdr:rowOff>
    </xdr:to>
    <xdr:pic>
      <xdr:nvPicPr>
        <xdr:cNvPr id="24431011" name="Imagen 6">
          <a:extLst>
            <a:ext uri="{FF2B5EF4-FFF2-40B4-BE49-F238E27FC236}">
              <a16:creationId xmlns:a16="http://schemas.microsoft.com/office/drawing/2014/main" id="{9CE2AE9F-79AF-D23E-2087-8635FE8081F9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51620" y="720520"/>
          <a:ext cx="5301430" cy="70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112661</xdr:colOff>
      <xdr:row>0</xdr:row>
      <xdr:rowOff>174113</xdr:rowOff>
    </xdr:from>
    <xdr:to>
      <xdr:col>1</xdr:col>
      <xdr:colOff>742950</xdr:colOff>
      <xdr:row>0</xdr:row>
      <xdr:rowOff>619343</xdr:rowOff>
    </xdr:to>
    <xdr:pic>
      <xdr:nvPicPr>
        <xdr:cNvPr id="2" name="Imagen 17">
          <a:extLst>
            <a:ext uri="{FF2B5EF4-FFF2-40B4-BE49-F238E27FC236}">
              <a16:creationId xmlns:a16="http://schemas.microsoft.com/office/drawing/2014/main" id="{E6CABE8C-1BAB-4AC7-9CD8-550C4DAFC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661" y="174113"/>
          <a:ext cx="1868539" cy="445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938059</xdr:colOff>
      <xdr:row>0</xdr:row>
      <xdr:rowOff>109588</xdr:rowOff>
    </xdr:from>
    <xdr:to>
      <xdr:col>3</xdr:col>
      <xdr:colOff>1364725</xdr:colOff>
      <xdr:row>0</xdr:row>
      <xdr:rowOff>592188</xdr:rowOff>
    </xdr:to>
    <xdr:pic>
      <xdr:nvPicPr>
        <xdr:cNvPr id="3" name="Imagen 5">
          <a:extLst>
            <a:ext uri="{FF2B5EF4-FFF2-40B4-BE49-F238E27FC236}">
              <a16:creationId xmlns:a16="http://schemas.microsoft.com/office/drawing/2014/main" id="{DA292486-07D4-47BB-8617-3478F98E8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6409" y="109588"/>
          <a:ext cx="2312616" cy="482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809113</xdr:colOff>
      <xdr:row>0</xdr:row>
      <xdr:rowOff>142363</xdr:rowOff>
    </xdr:from>
    <xdr:to>
      <xdr:col>6</xdr:col>
      <xdr:colOff>25477</xdr:colOff>
      <xdr:row>0</xdr:row>
      <xdr:rowOff>671666</xdr:rowOff>
    </xdr:to>
    <xdr:pic>
      <xdr:nvPicPr>
        <xdr:cNvPr id="24439087" name="Imagen 5">
          <a:extLst>
            <a:ext uri="{FF2B5EF4-FFF2-40B4-BE49-F238E27FC236}">
              <a16:creationId xmlns:a16="http://schemas.microsoft.com/office/drawing/2014/main" id="{0836DC58-47F5-7B6D-30AC-49B5AB02D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032" y="142363"/>
          <a:ext cx="2309429" cy="5293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142873</xdr:rowOff>
    </xdr:from>
    <xdr:to>
      <xdr:col>6</xdr:col>
      <xdr:colOff>51210</xdr:colOff>
      <xdr:row>1</xdr:row>
      <xdr:rowOff>266290</xdr:rowOff>
    </xdr:to>
    <xdr:pic>
      <xdr:nvPicPr>
        <xdr:cNvPr id="24439090" name="Imagen 6">
          <a:extLst>
            <a:ext uri="{FF2B5EF4-FFF2-40B4-BE49-F238E27FC236}">
              <a16:creationId xmlns:a16="http://schemas.microsoft.com/office/drawing/2014/main" id="{860D8450-43E3-4C75-1BA9-386BED1D0CBD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28575" y="900776"/>
          <a:ext cx="7980619" cy="123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51210</xdr:colOff>
      <xdr:row>0</xdr:row>
      <xdr:rowOff>194597</xdr:rowOff>
    </xdr:from>
    <xdr:to>
      <xdr:col>2</xdr:col>
      <xdr:colOff>95066</xdr:colOff>
      <xdr:row>0</xdr:row>
      <xdr:rowOff>698011</xdr:rowOff>
    </xdr:to>
    <xdr:pic>
      <xdr:nvPicPr>
        <xdr:cNvPr id="2" name="Imagen 17">
          <a:extLst>
            <a:ext uri="{FF2B5EF4-FFF2-40B4-BE49-F238E27FC236}">
              <a16:creationId xmlns:a16="http://schemas.microsoft.com/office/drawing/2014/main" id="{9424244A-3A9B-4D27-A575-500965F33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210" y="194597"/>
          <a:ext cx="2112727" cy="503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969169</xdr:colOff>
      <xdr:row>0</xdr:row>
      <xdr:rowOff>185738</xdr:rowOff>
    </xdr:from>
    <xdr:to>
      <xdr:col>6</xdr:col>
      <xdr:colOff>40481</xdr:colOff>
      <xdr:row>0</xdr:row>
      <xdr:rowOff>576263</xdr:rowOff>
    </xdr:to>
    <xdr:pic>
      <xdr:nvPicPr>
        <xdr:cNvPr id="24434064" name="Imagen 5">
          <a:extLst>
            <a:ext uri="{FF2B5EF4-FFF2-40B4-BE49-F238E27FC236}">
              <a16:creationId xmlns:a16="http://schemas.microsoft.com/office/drawing/2014/main" id="{7080C173-514D-0F9D-5D23-E9EBBEFC1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57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1</xdr:row>
      <xdr:rowOff>95247</xdr:rowOff>
    </xdr:from>
    <xdr:to>
      <xdr:col>6</xdr:col>
      <xdr:colOff>47625</xdr:colOff>
      <xdr:row>1</xdr:row>
      <xdr:rowOff>142874</xdr:rowOff>
    </xdr:to>
    <xdr:pic>
      <xdr:nvPicPr>
        <xdr:cNvPr id="24434065" name="Imagen 6">
          <a:extLst>
            <a:ext uri="{FF2B5EF4-FFF2-40B4-BE49-F238E27FC236}">
              <a16:creationId xmlns:a16="http://schemas.microsoft.com/office/drawing/2014/main" id="{861482CF-FD99-C78A-05A4-0F12A159EE1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9525" y="857247"/>
          <a:ext cx="9027319" cy="47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123825</xdr:colOff>
      <xdr:row>0</xdr:row>
      <xdr:rowOff>276225</xdr:rowOff>
    </xdr:from>
    <xdr:to>
      <xdr:col>1</xdr:col>
      <xdr:colOff>525514</xdr:colOff>
      <xdr:row>0</xdr:row>
      <xdr:rowOff>721455</xdr:rowOff>
    </xdr:to>
    <xdr:pic>
      <xdr:nvPicPr>
        <xdr:cNvPr id="2" name="Imagen 17">
          <a:extLst>
            <a:ext uri="{FF2B5EF4-FFF2-40B4-BE49-F238E27FC236}">
              <a16:creationId xmlns:a16="http://schemas.microsoft.com/office/drawing/2014/main" id="{3BF22D73-9AA8-4174-9E1D-96973EC8C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76225"/>
          <a:ext cx="1868539" cy="445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600075</xdr:colOff>
      <xdr:row>0</xdr:row>
      <xdr:rowOff>295275</xdr:rowOff>
    </xdr:from>
    <xdr:to>
      <xdr:col>4</xdr:col>
      <xdr:colOff>0</xdr:colOff>
      <xdr:row>0</xdr:row>
      <xdr:rowOff>685800</xdr:rowOff>
    </xdr:to>
    <xdr:pic>
      <xdr:nvPicPr>
        <xdr:cNvPr id="24458259" name="Imagen 5">
          <a:extLst>
            <a:ext uri="{FF2B5EF4-FFF2-40B4-BE49-F238E27FC236}">
              <a16:creationId xmlns:a16="http://schemas.microsoft.com/office/drawing/2014/main" id="{80AD906C-76CF-37CD-C14A-814495409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33775" y="295275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276225</xdr:rowOff>
    </xdr:from>
    <xdr:to>
      <xdr:col>4</xdr:col>
      <xdr:colOff>47625</xdr:colOff>
      <xdr:row>1</xdr:row>
      <xdr:rowOff>333375</xdr:rowOff>
    </xdr:to>
    <xdr:pic>
      <xdr:nvPicPr>
        <xdr:cNvPr id="24458260" name="Imagen 6">
          <a:extLst>
            <a:ext uri="{FF2B5EF4-FFF2-40B4-BE49-F238E27FC236}">
              <a16:creationId xmlns:a16="http://schemas.microsoft.com/office/drawing/2014/main" id="{EAA27CA6-8AAB-1918-45C0-508D9C2EC6CD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5" y="1038225"/>
          <a:ext cx="5886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107156</xdr:colOff>
      <xdr:row>0</xdr:row>
      <xdr:rowOff>273844</xdr:rowOff>
    </xdr:from>
    <xdr:to>
      <xdr:col>1</xdr:col>
      <xdr:colOff>511226</xdr:colOff>
      <xdr:row>0</xdr:row>
      <xdr:rowOff>719074</xdr:rowOff>
    </xdr:to>
    <xdr:pic>
      <xdr:nvPicPr>
        <xdr:cNvPr id="2" name="Imagen 17">
          <a:extLst>
            <a:ext uri="{FF2B5EF4-FFF2-40B4-BE49-F238E27FC236}">
              <a16:creationId xmlns:a16="http://schemas.microsoft.com/office/drawing/2014/main" id="{22F4200B-6B5E-4A87-B253-DCD2FF47E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56" y="273844"/>
          <a:ext cx="1868539" cy="445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495300</xdr:colOff>
      <xdr:row>0</xdr:row>
      <xdr:rowOff>320040</xdr:rowOff>
    </xdr:from>
    <xdr:to>
      <xdr:col>13</xdr:col>
      <xdr:colOff>666750</xdr:colOff>
      <xdr:row>1</xdr:row>
      <xdr:rowOff>40005</xdr:rowOff>
    </xdr:to>
    <xdr:pic>
      <xdr:nvPicPr>
        <xdr:cNvPr id="24433040" name="Imagen 5">
          <a:extLst>
            <a:ext uri="{FF2B5EF4-FFF2-40B4-BE49-F238E27FC236}">
              <a16:creationId xmlns:a16="http://schemas.microsoft.com/office/drawing/2014/main" id="{07F1FC29-D5F5-7E01-277B-8910CD56A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9500" y="320040"/>
          <a:ext cx="1695450" cy="481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66673</xdr:colOff>
      <xdr:row>1</xdr:row>
      <xdr:rowOff>240030</xdr:rowOff>
    </xdr:from>
    <xdr:to>
      <xdr:col>14</xdr:col>
      <xdr:colOff>571499</xdr:colOff>
      <xdr:row>1</xdr:row>
      <xdr:rowOff>285749</xdr:rowOff>
    </xdr:to>
    <xdr:pic>
      <xdr:nvPicPr>
        <xdr:cNvPr id="24433041" name="Imagen 6">
          <a:extLst>
            <a:ext uri="{FF2B5EF4-FFF2-40B4-BE49-F238E27FC236}">
              <a16:creationId xmlns:a16="http://schemas.microsoft.com/office/drawing/2014/main" id="{C76C6B3E-6BC9-0F3E-ED47-454F994ACF2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66673" y="1002030"/>
          <a:ext cx="13374159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247650</xdr:colOff>
      <xdr:row>0</xdr:row>
      <xdr:rowOff>257175</xdr:rowOff>
    </xdr:from>
    <xdr:to>
      <xdr:col>1</xdr:col>
      <xdr:colOff>649339</xdr:colOff>
      <xdr:row>0</xdr:row>
      <xdr:rowOff>702405</xdr:rowOff>
    </xdr:to>
    <xdr:pic>
      <xdr:nvPicPr>
        <xdr:cNvPr id="2" name="Imagen 17">
          <a:extLst>
            <a:ext uri="{FF2B5EF4-FFF2-40B4-BE49-F238E27FC236}">
              <a16:creationId xmlns:a16="http://schemas.microsoft.com/office/drawing/2014/main" id="{740698D6-AC6C-43A1-AEEB-652888225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57175"/>
          <a:ext cx="1868539" cy="445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DANE">
      <a:dk1>
        <a:sysClr val="windowText" lastClr="000000"/>
      </a:dk1>
      <a:lt1>
        <a:sysClr val="window" lastClr="FFFFFF"/>
      </a:lt1>
      <a:dk2>
        <a:srgbClr val="B6004B"/>
      </a:dk2>
      <a:lt2>
        <a:srgbClr val="F2F2F2"/>
      </a:lt2>
      <a:accent1>
        <a:srgbClr val="0077A2"/>
      </a:accent1>
      <a:accent2>
        <a:srgbClr val="575756"/>
      </a:accent2>
      <a:accent3>
        <a:srgbClr val="F29B00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</sheetPr>
  <dimension ref="A1:IV21"/>
  <sheetViews>
    <sheetView showGridLines="0" tabSelected="1" zoomScale="80" zoomScaleNormal="80" workbookViewId="0">
      <selection activeCell="J12" sqref="J12"/>
    </sheetView>
  </sheetViews>
  <sheetFormatPr baseColWidth="10" defaultColWidth="11.42578125" defaultRowHeight="14.25" x14ac:dyDescent="0.25"/>
  <cols>
    <col min="1" max="1" width="19.5703125" style="11" customWidth="1"/>
    <col min="2" max="7" width="19.5703125" style="1" customWidth="1"/>
    <col min="8" max="8" width="14.42578125" style="1" customWidth="1"/>
    <col min="9" max="16384" width="11.42578125" style="1"/>
  </cols>
  <sheetData>
    <row r="1" spans="1:256" ht="60" customHeight="1" x14ac:dyDescent="0.25">
      <c r="B1" s="11"/>
      <c r="C1" s="11"/>
      <c r="D1" s="11"/>
      <c r="E1" s="11"/>
      <c r="F1" s="11"/>
      <c r="G1" s="11"/>
    </row>
    <row r="2" spans="1:256" ht="20.25" customHeight="1" x14ac:dyDescent="0.25">
      <c r="A2" s="23"/>
      <c r="B2" s="23"/>
      <c r="C2" s="23"/>
      <c r="D2" s="23"/>
      <c r="E2" s="23"/>
      <c r="F2" s="23"/>
      <c r="G2" s="23"/>
    </row>
    <row r="3" spans="1:256" ht="15" customHeight="1" x14ac:dyDescent="0.25">
      <c r="A3" s="24"/>
      <c r="B3" s="24"/>
      <c r="C3" s="24"/>
      <c r="D3" s="24"/>
      <c r="E3" s="24"/>
      <c r="F3" s="24"/>
      <c r="G3" s="24"/>
    </row>
    <row r="4" spans="1:256" ht="21.75" customHeight="1" x14ac:dyDescent="0.25">
      <c r="A4" s="127" t="s">
        <v>0</v>
      </c>
      <c r="B4" s="128"/>
      <c r="C4" s="128"/>
      <c r="D4" s="128"/>
      <c r="E4" s="128"/>
      <c r="F4" s="128"/>
      <c r="G4" s="129"/>
    </row>
    <row r="5" spans="1:256" ht="12" customHeight="1" x14ac:dyDescent="0.25">
      <c r="A5" s="130"/>
      <c r="B5" s="131"/>
      <c r="C5" s="131"/>
      <c r="D5" s="131"/>
      <c r="E5" s="131"/>
      <c r="F5" s="131"/>
      <c r="G5" s="132"/>
    </row>
    <row r="6" spans="1:256" ht="15" customHeight="1" x14ac:dyDescent="0.25">
      <c r="A6" s="121" t="s">
        <v>1</v>
      </c>
      <c r="B6" s="122"/>
      <c r="C6" s="122"/>
      <c r="D6" s="122"/>
      <c r="E6" s="122"/>
      <c r="F6" s="122"/>
      <c r="G6" s="123"/>
    </row>
    <row r="7" spans="1:256" ht="15" customHeight="1" x14ac:dyDescent="0.25">
      <c r="A7" s="124"/>
      <c r="B7" s="125"/>
      <c r="C7" s="125"/>
      <c r="D7" s="125"/>
      <c r="E7" s="125"/>
      <c r="F7" s="125"/>
      <c r="G7" s="126"/>
    </row>
    <row r="8" spans="1:256" ht="15" customHeight="1" x14ac:dyDescent="0.25">
      <c r="A8" s="124"/>
      <c r="B8" s="125"/>
      <c r="C8" s="125"/>
      <c r="D8" s="125"/>
      <c r="E8" s="125"/>
      <c r="F8" s="125"/>
      <c r="G8" s="126"/>
    </row>
    <row r="9" spans="1:256" s="4" customFormat="1" ht="27" customHeight="1" x14ac:dyDescent="0.2">
      <c r="A9" s="2" t="s">
        <v>2</v>
      </c>
      <c r="B9" s="101" t="s">
        <v>58</v>
      </c>
      <c r="G9" s="3"/>
      <c r="I9" s="25"/>
    </row>
    <row r="10" spans="1:256" s="4" customFormat="1" ht="27" customHeight="1" x14ac:dyDescent="0.2">
      <c r="A10" s="5"/>
      <c r="B10" s="6" t="s">
        <v>80</v>
      </c>
      <c r="C10" s="6"/>
      <c r="D10" s="6"/>
      <c r="E10" s="6"/>
      <c r="F10" s="6"/>
      <c r="G10" s="7"/>
    </row>
    <row r="11" spans="1:256" s="26" customFormat="1" ht="27" customHeight="1" x14ac:dyDescent="0.2">
      <c r="A11" s="2" t="s">
        <v>3</v>
      </c>
      <c r="B11" s="45" t="s">
        <v>60</v>
      </c>
      <c r="C11" s="17"/>
      <c r="G11" s="29"/>
    </row>
    <row r="12" spans="1:256" s="4" customFormat="1" ht="27" customHeight="1" x14ac:dyDescent="0.2">
      <c r="A12" s="5"/>
      <c r="B12" s="6" t="s">
        <v>80</v>
      </c>
      <c r="C12" s="6"/>
      <c r="D12" s="6"/>
      <c r="E12" s="6"/>
      <c r="F12" s="6"/>
      <c r="G12" s="7"/>
    </row>
    <row r="13" spans="1:256" s="27" customFormat="1" ht="25.15" customHeight="1" x14ac:dyDescent="0.25">
      <c r="A13" s="2" t="s">
        <v>4</v>
      </c>
      <c r="B13" s="45" t="s">
        <v>63</v>
      </c>
      <c r="C13" s="28"/>
      <c r="D13" s="26"/>
      <c r="E13" s="26"/>
      <c r="F13" s="26"/>
      <c r="G13" s="29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</row>
    <row r="14" spans="1:256" ht="25.15" customHeight="1" x14ac:dyDescent="0.25">
      <c r="A14" s="5"/>
      <c r="B14" s="6" t="s">
        <v>80</v>
      </c>
      <c r="C14" s="6"/>
      <c r="D14" s="6"/>
      <c r="E14" s="6"/>
      <c r="F14" s="6"/>
      <c r="G14" s="7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</row>
    <row r="15" spans="1:256" s="27" customFormat="1" ht="25.15" customHeight="1" x14ac:dyDescent="0.25">
      <c r="A15" s="106" t="s">
        <v>71</v>
      </c>
      <c r="B15" s="107" t="s">
        <v>55</v>
      </c>
      <c r="C15" s="28"/>
      <c r="D15" s="108"/>
      <c r="E15" s="108"/>
      <c r="F15" s="108"/>
      <c r="G15" s="109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</row>
    <row r="16" spans="1:256" ht="25.15" customHeight="1" x14ac:dyDescent="0.25">
      <c r="A16" s="110"/>
      <c r="B16" s="111" t="s">
        <v>81</v>
      </c>
      <c r="C16" s="111"/>
      <c r="D16" s="111"/>
      <c r="E16" s="111"/>
      <c r="F16" s="111"/>
      <c r="G16" s="112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</row>
    <row r="17" spans="1:256" ht="21.75" customHeight="1" x14ac:dyDescent="0.25">
      <c r="A17" s="106" t="s">
        <v>72</v>
      </c>
      <c r="B17" s="107" t="s">
        <v>77</v>
      </c>
      <c r="C17" s="28"/>
      <c r="D17" s="108"/>
      <c r="E17" s="108"/>
      <c r="F17" s="108"/>
      <c r="G17" s="109"/>
    </row>
    <row r="18" spans="1:256" ht="21.75" customHeight="1" x14ac:dyDescent="0.25">
      <c r="A18" s="110"/>
      <c r="B18" s="111" t="s">
        <v>69</v>
      </c>
      <c r="C18" s="111"/>
      <c r="D18" s="111"/>
      <c r="E18" s="111"/>
      <c r="F18" s="111"/>
      <c r="G18" s="112"/>
    </row>
    <row r="19" spans="1:256" s="27" customFormat="1" ht="25.15" customHeight="1" x14ac:dyDescent="0.25">
      <c r="A19" s="106" t="s">
        <v>73</v>
      </c>
      <c r="B19" s="107" t="s">
        <v>5</v>
      </c>
      <c r="C19" s="28"/>
      <c r="D19" s="108"/>
      <c r="E19" s="108"/>
      <c r="F19" s="108"/>
      <c r="G19" s="109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</row>
    <row r="20" spans="1:256" ht="25.15" customHeight="1" x14ac:dyDescent="0.25">
      <c r="A20" s="110"/>
      <c r="B20" s="111" t="s">
        <v>80</v>
      </c>
      <c r="C20" s="111"/>
      <c r="D20" s="111"/>
      <c r="E20" s="111"/>
      <c r="F20" s="111"/>
      <c r="G20" s="112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</row>
    <row r="21" spans="1:256" x14ac:dyDescent="0.25">
      <c r="A21" s="8" t="s">
        <v>76</v>
      </c>
      <c r="B21" s="9"/>
      <c r="C21" s="9"/>
      <c r="D21" s="9"/>
      <c r="E21" s="9"/>
      <c r="F21" s="9"/>
      <c r="G21" s="10"/>
    </row>
  </sheetData>
  <mergeCells count="2">
    <mergeCell ref="A6:G8"/>
    <mergeCell ref="A4:G5"/>
  </mergeCells>
  <phoneticPr fontId="4" type="noConversion"/>
  <hyperlinks>
    <hyperlink ref="C15" location="Item 2'!A1" display="Item 2" xr:uid="{00000000-0004-0000-0000-000000000000}"/>
    <hyperlink ref="C19" location="Item 2'!A1" display="Item 2" xr:uid="{00000000-0004-0000-0000-000001000000}"/>
    <hyperlink ref="B9" location="'1. Var. Ingr. nominales'!A1" display="Variaciones de ingresos nominales totales" xr:uid="{00000000-0004-0000-0000-000002000000}"/>
    <hyperlink ref="B19" location="'6. Coeficientes de variación'!A1" display="Coeficientes de variación estimado porcentual" xr:uid="{00000000-0004-0000-0000-000003000000}"/>
    <hyperlink ref="B11" location="'2. Var. Personal ocupado total'!A1" display="Variaciones anuales del personal ocupado total" xr:uid="{00000000-0004-0000-0000-000004000000}"/>
    <hyperlink ref="C11" location="'Item 1'!A1" display="Item 1" xr:uid="{00000000-0004-0000-0000-000005000000}"/>
    <hyperlink ref="C13" location="Item 2'!A1" display="Item 2" xr:uid="{00000000-0004-0000-0000-000006000000}"/>
    <hyperlink ref="B13" location="'3. Var. Salarios'!A1" display="Variaciones anuales y año corrido de salario promedio nominal del personal ocupado sin agencias" xr:uid="{00000000-0004-0000-0000-000007000000}"/>
    <hyperlink ref="C17" location="Item 2'!A1" display="Item 2" xr:uid="{00000000-0004-0000-0000-000008000000}"/>
    <hyperlink ref="B17" location="'5. Ind. empalmados.MTA'!A1" display="Índices de la Muestra Trimestral de Agencias de Viaje empalmadas" xr:uid="{00000000-0004-0000-0000-000009000000}"/>
    <hyperlink ref="B15" location="'4. Ind. EMAV'!A1" display="Índices de agencias de viaje - EMAV" xr:uid="{00000000-0004-0000-0000-00000A000000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  <pageSetUpPr fitToPage="1"/>
  </sheetPr>
  <dimension ref="A1:F17"/>
  <sheetViews>
    <sheetView showGridLines="0" zoomScale="80" zoomScaleNormal="80" workbookViewId="0">
      <selection activeCell="A3" sqref="A3:D4"/>
    </sheetView>
  </sheetViews>
  <sheetFormatPr baseColWidth="10" defaultColWidth="11.42578125" defaultRowHeight="14.25" x14ac:dyDescent="0.25"/>
  <cols>
    <col min="1" max="1" width="30.28515625" style="16" customWidth="1"/>
    <col min="2" max="2" width="12" style="16" customWidth="1"/>
    <col min="3" max="3" width="24.28515625" style="16" customWidth="1"/>
    <col min="4" max="4" width="33.5703125" style="16" customWidth="1"/>
    <col min="5" max="16384" width="11.42578125" style="16"/>
  </cols>
  <sheetData>
    <row r="1" spans="1:6" s="12" customFormat="1" ht="60" customHeight="1" x14ac:dyDescent="0.2">
      <c r="A1" s="133"/>
      <c r="B1" s="133"/>
      <c r="C1" s="133"/>
      <c r="D1" s="133"/>
    </row>
    <row r="2" spans="1:6" s="12" customFormat="1" ht="30.75" customHeight="1" x14ac:dyDescent="0.2">
      <c r="A2" s="133"/>
      <c r="B2" s="133"/>
      <c r="C2" s="133"/>
      <c r="D2" s="133"/>
    </row>
    <row r="3" spans="1:6" s="12" customFormat="1" ht="14.1" customHeight="1" x14ac:dyDescent="0.2">
      <c r="A3" s="145" t="s">
        <v>0</v>
      </c>
      <c r="B3" s="146"/>
      <c r="C3" s="146"/>
      <c r="D3" s="146"/>
    </row>
    <row r="4" spans="1:6" s="12" customFormat="1" ht="17.100000000000001" customHeight="1" x14ac:dyDescent="0.2">
      <c r="A4" s="145"/>
      <c r="B4" s="146"/>
      <c r="C4" s="146"/>
      <c r="D4" s="146"/>
    </row>
    <row r="5" spans="1:6" s="12" customFormat="1" ht="36" customHeight="1" x14ac:dyDescent="0.2">
      <c r="A5" s="147" t="s">
        <v>57</v>
      </c>
      <c r="B5" s="148"/>
      <c r="C5" s="148"/>
      <c r="D5" s="148"/>
      <c r="F5" s="21" t="s">
        <v>6</v>
      </c>
    </row>
    <row r="6" spans="1:6" s="12" customFormat="1" ht="18" customHeight="1" x14ac:dyDescent="0.2">
      <c r="A6" s="143" t="s">
        <v>85</v>
      </c>
      <c r="B6" s="144"/>
      <c r="C6" s="144"/>
      <c r="D6" s="144"/>
    </row>
    <row r="7" spans="1:6" s="12" customFormat="1" ht="36" customHeight="1" x14ac:dyDescent="0.2">
      <c r="A7" s="60" t="s">
        <v>7</v>
      </c>
      <c r="B7" s="61" t="s">
        <v>8</v>
      </c>
      <c r="C7" s="62" t="s">
        <v>9</v>
      </c>
      <c r="D7" s="62" t="s">
        <v>10</v>
      </c>
    </row>
    <row r="8" spans="1:6" s="12" customFormat="1" ht="12" x14ac:dyDescent="0.2">
      <c r="A8" s="19" t="s">
        <v>11</v>
      </c>
      <c r="B8" s="75" t="s">
        <v>12</v>
      </c>
      <c r="C8" s="102">
        <v>32.357330179748111</v>
      </c>
      <c r="D8" s="67">
        <v>32.3573301797475</v>
      </c>
    </row>
    <row r="9" spans="1:6" s="12" customFormat="1" ht="12" x14ac:dyDescent="0.2">
      <c r="A9" s="20"/>
      <c r="B9" s="76" t="s">
        <v>13</v>
      </c>
      <c r="C9" s="103">
        <v>30.704575518926024</v>
      </c>
      <c r="D9" s="69">
        <v>31.541470177654698</v>
      </c>
    </row>
    <row r="10" spans="1:6" s="12" customFormat="1" ht="12" x14ac:dyDescent="0.2">
      <c r="A10" s="55"/>
      <c r="B10" s="77" t="s">
        <v>14</v>
      </c>
      <c r="C10" s="104">
        <v>20.868425890086684</v>
      </c>
      <c r="D10" s="71">
        <v>27.5304158538382</v>
      </c>
    </row>
    <row r="11" spans="1:6" s="12" customFormat="1" ht="12" x14ac:dyDescent="0.2"/>
    <row r="12" spans="1:6" s="15" customFormat="1" ht="17.100000000000001" customHeight="1" x14ac:dyDescent="0.2">
      <c r="A12" s="49" t="s">
        <v>15</v>
      </c>
      <c r="B12" s="50"/>
      <c r="C12" s="50"/>
      <c r="D12" s="83"/>
    </row>
    <row r="13" spans="1:6" s="15" customFormat="1" ht="15.75" customHeight="1" x14ac:dyDescent="0.2">
      <c r="A13" s="134" t="s">
        <v>16</v>
      </c>
      <c r="B13" s="135"/>
      <c r="C13" s="135"/>
      <c r="D13" s="136"/>
    </row>
    <row r="14" spans="1:6" s="15" customFormat="1" ht="43.5" customHeight="1" x14ac:dyDescent="0.2">
      <c r="A14" s="137" t="s">
        <v>83</v>
      </c>
      <c r="B14" s="138"/>
      <c r="C14" s="138"/>
      <c r="D14" s="139"/>
    </row>
    <row r="15" spans="1:6" s="15" customFormat="1" ht="17.100000000000001" customHeight="1" x14ac:dyDescent="0.2">
      <c r="A15" s="140" t="s">
        <v>17</v>
      </c>
      <c r="B15" s="141"/>
      <c r="C15" s="141"/>
      <c r="D15" s="142"/>
    </row>
    <row r="17" spans="1:3" ht="81" customHeight="1" x14ac:dyDescent="0.25">
      <c r="A17" s="133"/>
      <c r="B17" s="133"/>
      <c r="C17" s="133"/>
    </row>
  </sheetData>
  <mergeCells count="8">
    <mergeCell ref="A1:D2"/>
    <mergeCell ref="A17:C17"/>
    <mergeCell ref="A13:D13"/>
    <mergeCell ref="A14:D14"/>
    <mergeCell ref="A15:D15"/>
    <mergeCell ref="A6:D6"/>
    <mergeCell ref="A3:D4"/>
    <mergeCell ref="A5:D5"/>
  </mergeCells>
  <hyperlinks>
    <hyperlink ref="F5" location="Índice!A1" display="Inicio" xr:uid="{00000000-0004-0000-01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4.9989318521683403E-2"/>
    <pageSetUpPr fitToPage="1"/>
  </sheetPr>
  <dimension ref="A1:F17"/>
  <sheetViews>
    <sheetView showGridLines="0" zoomScale="80" zoomScaleNormal="80" workbookViewId="0">
      <selection activeCell="A3" sqref="A3:D4"/>
    </sheetView>
  </sheetViews>
  <sheetFormatPr baseColWidth="10" defaultColWidth="11.42578125" defaultRowHeight="14.25" x14ac:dyDescent="0.25"/>
  <cols>
    <col min="1" max="1" width="18.5703125" style="16" customWidth="1"/>
    <col min="2" max="2" width="12" style="16" customWidth="1"/>
    <col min="3" max="3" width="28.28515625" style="16" customWidth="1"/>
    <col min="4" max="4" width="27" style="16" customWidth="1"/>
    <col min="5" max="16384" width="11.42578125" style="16"/>
  </cols>
  <sheetData>
    <row r="1" spans="1:6" s="133" customFormat="1" ht="60" customHeight="1" x14ac:dyDescent="0.2"/>
    <row r="2" spans="1:6" s="133" customFormat="1" ht="21.75" customHeight="1" x14ac:dyDescent="0.2"/>
    <row r="3" spans="1:6" s="12" customFormat="1" ht="14.1" customHeight="1" x14ac:dyDescent="0.2">
      <c r="A3" s="145" t="str">
        <f>Índice!A4</f>
        <v xml:space="preserve">ENCUESTA MENSUAL DE AGENCIAS DE VIAJE - EMAV </v>
      </c>
      <c r="B3" s="146"/>
      <c r="C3" s="146"/>
      <c r="D3" s="146"/>
    </row>
    <row r="4" spans="1:6" s="12" customFormat="1" ht="17.100000000000001" customHeight="1" x14ac:dyDescent="0.2">
      <c r="A4" s="145"/>
      <c r="B4" s="146"/>
      <c r="C4" s="146"/>
      <c r="D4" s="146"/>
    </row>
    <row r="5" spans="1:6" s="12" customFormat="1" ht="27.75" customHeight="1" x14ac:dyDescent="0.2">
      <c r="A5" s="147" t="s">
        <v>59</v>
      </c>
      <c r="B5" s="148"/>
      <c r="C5" s="148"/>
      <c r="D5" s="148"/>
      <c r="F5" s="21" t="s">
        <v>6</v>
      </c>
    </row>
    <row r="6" spans="1:6" s="12" customFormat="1" ht="18" customHeight="1" x14ac:dyDescent="0.2">
      <c r="A6" s="149" t="s">
        <v>86</v>
      </c>
      <c r="B6" s="144"/>
      <c r="C6" s="144"/>
      <c r="D6" s="144"/>
    </row>
    <row r="7" spans="1:6" s="22" customFormat="1" ht="30" customHeight="1" x14ac:dyDescent="0.2">
      <c r="A7" s="60" t="s">
        <v>7</v>
      </c>
      <c r="B7" s="61" t="s">
        <v>8</v>
      </c>
      <c r="C7" s="82" t="s">
        <v>62</v>
      </c>
      <c r="D7" s="82" t="s">
        <v>61</v>
      </c>
    </row>
    <row r="8" spans="1:6" s="12" customFormat="1" ht="12" x14ac:dyDescent="0.2">
      <c r="A8" s="19" t="s">
        <v>11</v>
      </c>
      <c r="B8" s="75" t="s">
        <v>12</v>
      </c>
      <c r="C8" s="66">
        <v>17.780637557318158</v>
      </c>
      <c r="D8" s="87">
        <v>17.7806375573183</v>
      </c>
    </row>
    <row r="9" spans="1:6" s="12" customFormat="1" ht="12" x14ac:dyDescent="0.2">
      <c r="A9" s="20"/>
      <c r="B9" s="76" t="s">
        <v>13</v>
      </c>
      <c r="C9" s="68">
        <v>17.629900614067552</v>
      </c>
      <c r="D9" s="88">
        <v>17.705066065192899</v>
      </c>
    </row>
    <row r="10" spans="1:6" s="12" customFormat="1" ht="12" x14ac:dyDescent="0.2">
      <c r="A10" s="55"/>
      <c r="B10" s="77" t="s">
        <v>14</v>
      </c>
      <c r="C10" s="70">
        <v>16.614498513588561</v>
      </c>
      <c r="D10" s="89">
        <v>17.337379586638299</v>
      </c>
    </row>
    <row r="11" spans="1:6" s="12" customFormat="1" ht="12" x14ac:dyDescent="0.2"/>
    <row r="12" spans="1:6" s="15" customFormat="1" ht="17.100000000000001" customHeight="1" x14ac:dyDescent="0.2">
      <c r="A12" s="49" t="s">
        <v>15</v>
      </c>
      <c r="B12" s="50"/>
      <c r="C12" s="50"/>
      <c r="D12" s="50"/>
    </row>
    <row r="13" spans="1:6" s="15" customFormat="1" ht="23.1" customHeight="1" x14ac:dyDescent="0.2">
      <c r="A13" s="150" t="s">
        <v>16</v>
      </c>
      <c r="B13" s="151"/>
      <c r="C13" s="151"/>
      <c r="D13" s="152"/>
    </row>
    <row r="14" spans="1:6" s="15" customFormat="1" ht="82.5" customHeight="1" x14ac:dyDescent="0.2">
      <c r="A14" s="137" t="s">
        <v>90</v>
      </c>
      <c r="B14" s="138"/>
      <c r="C14" s="138"/>
      <c r="D14" s="139"/>
    </row>
    <row r="15" spans="1:6" s="15" customFormat="1" ht="17.100000000000001" customHeight="1" x14ac:dyDescent="0.2">
      <c r="A15" s="140" t="s">
        <v>17</v>
      </c>
      <c r="B15" s="141"/>
      <c r="C15" s="141"/>
      <c r="D15" s="142"/>
    </row>
    <row r="17" spans="1:3" ht="81" customHeight="1" x14ac:dyDescent="0.25">
      <c r="A17" s="133"/>
      <c r="B17" s="133"/>
      <c r="C17" s="133"/>
    </row>
  </sheetData>
  <mergeCells count="8">
    <mergeCell ref="A14:D14"/>
    <mergeCell ref="A17:C17"/>
    <mergeCell ref="A15:D15"/>
    <mergeCell ref="A1:XFD2"/>
    <mergeCell ref="A6:D6"/>
    <mergeCell ref="A3:D4"/>
    <mergeCell ref="A5:D5"/>
    <mergeCell ref="A13:D13"/>
  </mergeCells>
  <hyperlinks>
    <hyperlink ref="F5" location="Índice!A1" display="Inicio" xr:uid="{00000000-0004-0000-02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18"/>
  <sheetViews>
    <sheetView showGridLines="0" zoomScale="80" zoomScaleNormal="80" workbookViewId="0">
      <selection sqref="A1:XFD2"/>
    </sheetView>
  </sheetViews>
  <sheetFormatPr baseColWidth="10" defaultColWidth="11.42578125" defaultRowHeight="14.25" x14ac:dyDescent="0.25"/>
  <cols>
    <col min="1" max="1" width="17.42578125" style="16" customWidth="1"/>
    <col min="2" max="2" width="13.7109375" style="16" customWidth="1"/>
    <col min="3" max="3" width="21" style="16" customWidth="1"/>
    <col min="4" max="4" width="20.85546875" style="16" customWidth="1"/>
    <col min="5" max="5" width="21" style="16" customWidth="1"/>
    <col min="6" max="6" width="25.28515625" style="16" customWidth="1"/>
    <col min="7" max="16384" width="11.42578125" style="16"/>
  </cols>
  <sheetData>
    <row r="1" spans="1:8" s="133" customFormat="1" ht="60" customHeight="1" x14ac:dyDescent="0.2"/>
    <row r="2" spans="1:8" s="133" customFormat="1" ht="30.75" customHeight="1" x14ac:dyDescent="0.2"/>
    <row r="3" spans="1:8" s="12" customFormat="1" ht="14.1" customHeight="1" x14ac:dyDescent="0.2">
      <c r="A3" s="145" t="str">
        <f>Índice!A4</f>
        <v xml:space="preserve">ENCUESTA MENSUAL DE AGENCIAS DE VIAJE - EMAV </v>
      </c>
      <c r="B3" s="146"/>
      <c r="C3" s="146"/>
      <c r="D3" s="146"/>
      <c r="E3" s="146"/>
      <c r="F3" s="146"/>
    </row>
    <row r="4" spans="1:8" s="12" customFormat="1" ht="17.100000000000001" customHeight="1" x14ac:dyDescent="0.2">
      <c r="A4" s="145"/>
      <c r="B4" s="146"/>
      <c r="C4" s="146"/>
      <c r="D4" s="146"/>
      <c r="E4" s="146"/>
      <c r="F4" s="146"/>
    </row>
    <row r="5" spans="1:8" s="12" customFormat="1" ht="27" customHeight="1" x14ac:dyDescent="0.2">
      <c r="A5" s="147" t="s">
        <v>74</v>
      </c>
      <c r="B5" s="148"/>
      <c r="C5" s="148"/>
      <c r="D5" s="148"/>
      <c r="E5" s="148"/>
      <c r="F5" s="148"/>
      <c r="H5" s="21" t="s">
        <v>6</v>
      </c>
    </row>
    <row r="6" spans="1:8" s="12" customFormat="1" ht="18" customHeight="1" x14ac:dyDescent="0.2">
      <c r="A6" s="154" t="s">
        <v>87</v>
      </c>
      <c r="B6" s="155"/>
      <c r="C6" s="155"/>
      <c r="D6" s="155"/>
      <c r="E6" s="155"/>
      <c r="F6" s="155"/>
    </row>
    <row r="7" spans="1:8" s="12" customFormat="1" ht="18" customHeight="1" x14ac:dyDescent="0.2">
      <c r="A7" s="160" t="s">
        <v>18</v>
      </c>
      <c r="B7" s="158" t="s">
        <v>8</v>
      </c>
      <c r="C7" s="156" t="s">
        <v>9</v>
      </c>
      <c r="D7" s="157"/>
      <c r="E7" s="156" t="s">
        <v>10</v>
      </c>
      <c r="F7" s="157"/>
    </row>
    <row r="8" spans="1:8" s="46" customFormat="1" ht="52.5" customHeight="1" x14ac:dyDescent="0.2">
      <c r="A8" s="161"/>
      <c r="B8" s="159"/>
      <c r="C8" s="64" t="s">
        <v>67</v>
      </c>
      <c r="D8" s="63" t="s">
        <v>66</v>
      </c>
      <c r="E8" s="64" t="s">
        <v>64</v>
      </c>
      <c r="F8" s="63" t="s">
        <v>65</v>
      </c>
    </row>
    <row r="9" spans="1:8" s="12" customFormat="1" ht="12" x14ac:dyDescent="0.2">
      <c r="A9" s="19" t="s">
        <v>11</v>
      </c>
      <c r="B9" s="13" t="s">
        <v>12</v>
      </c>
      <c r="C9" s="78">
        <v>17.088165273486624</v>
      </c>
      <c r="D9" s="90">
        <v>20.677918157570694</v>
      </c>
      <c r="E9" s="79">
        <v>17.088165273486801</v>
      </c>
      <c r="F9" s="87">
        <v>20.677918157570701</v>
      </c>
    </row>
    <row r="10" spans="1:8" s="12" customFormat="1" ht="12" x14ac:dyDescent="0.2">
      <c r="A10" s="20"/>
      <c r="B10" s="14" t="s">
        <v>13</v>
      </c>
      <c r="C10" s="80">
        <v>17.519714978027356</v>
      </c>
      <c r="D10" s="91">
        <v>18.07038866990105</v>
      </c>
      <c r="E10" s="80">
        <v>17.304271615342</v>
      </c>
      <c r="F10" s="88">
        <v>19.361747352445299</v>
      </c>
    </row>
    <row r="11" spans="1:8" s="12" customFormat="1" ht="12" x14ac:dyDescent="0.2">
      <c r="A11" s="55"/>
      <c r="B11" s="56" t="s">
        <v>14</v>
      </c>
      <c r="C11" s="81">
        <v>16.207430354969699</v>
      </c>
      <c r="D11" s="92">
        <v>20.487375514382357</v>
      </c>
      <c r="E11" s="81">
        <v>16.934612803035002</v>
      </c>
      <c r="F11" s="89">
        <v>19.738744076428901</v>
      </c>
    </row>
    <row r="12" spans="1:8" s="12" customFormat="1" ht="12" x14ac:dyDescent="0.2"/>
    <row r="13" spans="1:8" s="15" customFormat="1" ht="17.100000000000001" customHeight="1" x14ac:dyDescent="0.2">
      <c r="A13" s="49" t="s">
        <v>15</v>
      </c>
      <c r="B13" s="50"/>
      <c r="C13" s="50"/>
      <c r="D13" s="50"/>
      <c r="E13" s="51"/>
      <c r="F13" s="47"/>
    </row>
    <row r="14" spans="1:8" s="15" customFormat="1" ht="16.5" customHeight="1" x14ac:dyDescent="0.2">
      <c r="A14" s="134" t="s">
        <v>16</v>
      </c>
      <c r="B14" s="135"/>
      <c r="C14" s="135"/>
      <c r="D14" s="135"/>
      <c r="E14" s="135"/>
      <c r="F14" s="99"/>
    </row>
    <row r="15" spans="1:8" s="15" customFormat="1" ht="123.75" customHeight="1" x14ac:dyDescent="0.2">
      <c r="A15" s="162" t="s">
        <v>91</v>
      </c>
      <c r="B15" s="163"/>
      <c r="C15" s="163"/>
      <c r="D15" s="163"/>
      <c r="E15" s="163"/>
      <c r="F15" s="164"/>
    </row>
    <row r="16" spans="1:8" s="15" customFormat="1" ht="17.100000000000001" customHeight="1" x14ac:dyDescent="0.2">
      <c r="A16" s="140" t="s">
        <v>17</v>
      </c>
      <c r="B16" s="141"/>
      <c r="C16" s="141"/>
      <c r="D16" s="141"/>
      <c r="E16" s="141"/>
      <c r="F16" s="48"/>
    </row>
    <row r="18" spans="1:3" ht="16.5" customHeight="1" x14ac:dyDescent="0.25">
      <c r="A18" s="153"/>
      <c r="B18" s="153"/>
      <c r="C18" s="153"/>
    </row>
  </sheetData>
  <mergeCells count="12">
    <mergeCell ref="A16:E16"/>
    <mergeCell ref="A18:C18"/>
    <mergeCell ref="A1:XFD2"/>
    <mergeCell ref="A6:F6"/>
    <mergeCell ref="A3:F4"/>
    <mergeCell ref="A5:F5"/>
    <mergeCell ref="A14:E14"/>
    <mergeCell ref="C7:D7"/>
    <mergeCell ref="E7:F7"/>
    <mergeCell ref="B7:B8"/>
    <mergeCell ref="A7:A8"/>
    <mergeCell ref="A15:F15"/>
  </mergeCells>
  <hyperlinks>
    <hyperlink ref="H5" location="Índice!A1" display="Inicio" xr:uid="{00000000-0004-0000-03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4.9989318521683403E-2"/>
    <pageSetUpPr fitToPage="1"/>
  </sheetPr>
  <dimension ref="A1:U7886"/>
  <sheetViews>
    <sheetView showGridLines="0" zoomScale="80" zoomScaleNormal="80" workbookViewId="0">
      <selection activeCell="A3" sqref="A3:F4"/>
    </sheetView>
  </sheetViews>
  <sheetFormatPr baseColWidth="10" defaultColWidth="11.42578125" defaultRowHeight="14.25" x14ac:dyDescent="0.25"/>
  <cols>
    <col min="1" max="1" width="22" style="16" customWidth="1"/>
    <col min="2" max="2" width="12.42578125" style="16" customWidth="1"/>
    <col min="3" max="5" width="25.7109375" style="16" customWidth="1"/>
    <col min="6" max="6" width="23.28515625" style="16" customWidth="1"/>
    <col min="7" max="16384" width="11.42578125" style="16"/>
  </cols>
  <sheetData>
    <row r="1" spans="1:8" s="133" customFormat="1" ht="60" customHeight="1" x14ac:dyDescent="0.2"/>
    <row r="2" spans="1:8" s="133" customFormat="1" ht="30.75" customHeight="1" x14ac:dyDescent="0.2"/>
    <row r="3" spans="1:8" s="12" customFormat="1" ht="14.1" customHeight="1" x14ac:dyDescent="0.2">
      <c r="A3" s="145" t="s">
        <v>0</v>
      </c>
      <c r="B3" s="146"/>
      <c r="C3" s="146"/>
      <c r="D3" s="146"/>
      <c r="E3" s="146"/>
      <c r="F3" s="146"/>
    </row>
    <row r="4" spans="1:8" s="12" customFormat="1" ht="17.100000000000001" customHeight="1" x14ac:dyDescent="0.2">
      <c r="A4" s="145"/>
      <c r="B4" s="146"/>
      <c r="C4" s="146"/>
      <c r="D4" s="146"/>
      <c r="E4" s="146"/>
      <c r="F4" s="146"/>
    </row>
    <row r="5" spans="1:8" s="12" customFormat="1" ht="24.75" customHeight="1" x14ac:dyDescent="0.2">
      <c r="A5" s="147" t="s">
        <v>19</v>
      </c>
      <c r="B5" s="148"/>
      <c r="C5" s="148"/>
      <c r="D5" s="148"/>
      <c r="E5" s="148"/>
      <c r="F5" s="148"/>
      <c r="H5" s="21" t="s">
        <v>6</v>
      </c>
    </row>
    <row r="6" spans="1:8" s="12" customFormat="1" ht="18" customHeight="1" x14ac:dyDescent="0.2">
      <c r="A6" s="171" t="s">
        <v>88</v>
      </c>
      <c r="B6" s="155"/>
      <c r="C6" s="155"/>
      <c r="D6" s="155"/>
      <c r="E6" s="155"/>
      <c r="F6" s="155"/>
    </row>
    <row r="7" spans="1:8" s="12" customFormat="1" ht="17.25" customHeight="1" x14ac:dyDescent="0.2">
      <c r="A7" s="172" t="s">
        <v>20</v>
      </c>
      <c r="B7" s="173"/>
      <c r="C7" s="173"/>
      <c r="D7" s="173"/>
      <c r="E7" s="173"/>
      <c r="F7" s="173"/>
    </row>
    <row r="8" spans="1:8" s="12" customFormat="1" ht="42.75" customHeight="1" x14ac:dyDescent="0.2">
      <c r="A8" s="60" t="s">
        <v>21</v>
      </c>
      <c r="B8" s="61" t="s">
        <v>8</v>
      </c>
      <c r="C8" s="62" t="s">
        <v>22</v>
      </c>
      <c r="D8" s="65" t="s">
        <v>67</v>
      </c>
      <c r="E8" s="62" t="s">
        <v>94</v>
      </c>
      <c r="F8" s="62" t="s">
        <v>95</v>
      </c>
    </row>
    <row r="9" spans="1:8" s="12" customFormat="1" ht="12" x14ac:dyDescent="0.2">
      <c r="A9" s="57" t="s">
        <v>23</v>
      </c>
      <c r="B9" s="75" t="s">
        <v>12</v>
      </c>
      <c r="C9" s="102">
        <v>77.088855087478905</v>
      </c>
      <c r="D9" s="66">
        <v>92.790823930927175</v>
      </c>
      <c r="E9" s="102">
        <v>92.125025641410403</v>
      </c>
      <c r="F9" s="72">
        <v>91.458908953669194</v>
      </c>
    </row>
    <row r="10" spans="1:8" s="12" customFormat="1" ht="12" x14ac:dyDescent="0.2">
      <c r="A10" s="20"/>
      <c r="B10" s="76" t="s">
        <v>13</v>
      </c>
      <c r="C10" s="103">
        <v>75.151290329128102</v>
      </c>
      <c r="D10" s="68">
        <v>93.076367113309985</v>
      </c>
      <c r="E10" s="103">
        <v>92.622681638415202</v>
      </c>
      <c r="F10" s="69">
        <v>92.819528190120806</v>
      </c>
    </row>
    <row r="11" spans="1:8" s="12" customFormat="1" ht="12" x14ac:dyDescent="0.2">
      <c r="A11" s="19"/>
      <c r="B11" s="84" t="s">
        <v>14</v>
      </c>
      <c r="C11" s="118">
        <v>91.660824596592704</v>
      </c>
      <c r="D11" s="73">
        <v>94.484465722560415</v>
      </c>
      <c r="E11" s="118">
        <v>93.970137610863901</v>
      </c>
      <c r="F11" s="74">
        <v>94.155809417473094</v>
      </c>
    </row>
    <row r="12" spans="1:8" s="12" customFormat="1" ht="12" x14ac:dyDescent="0.2">
      <c r="A12" s="20"/>
      <c r="B12" s="76" t="s">
        <v>24</v>
      </c>
      <c r="C12" s="103">
        <v>86.303219898567605</v>
      </c>
      <c r="D12" s="68">
        <v>95.890350420972055</v>
      </c>
      <c r="E12" s="103">
        <v>96.678436801283894</v>
      </c>
      <c r="F12" s="69">
        <v>96.598363385324504</v>
      </c>
    </row>
    <row r="13" spans="1:8" s="12" customFormat="1" ht="12" x14ac:dyDescent="0.2">
      <c r="A13" s="19"/>
      <c r="B13" s="84" t="s">
        <v>25</v>
      </c>
      <c r="C13" s="118">
        <v>94.871313695865396</v>
      </c>
      <c r="D13" s="73">
        <v>97.832544023821683</v>
      </c>
      <c r="E13" s="118">
        <v>98.394437001778002</v>
      </c>
      <c r="F13" s="74">
        <v>97.148984575263299</v>
      </c>
    </row>
    <row r="14" spans="1:8" s="12" customFormat="1" ht="12" x14ac:dyDescent="0.2">
      <c r="A14" s="20"/>
      <c r="B14" s="76" t="s">
        <v>26</v>
      </c>
      <c r="C14" s="103">
        <v>100.72142022442701</v>
      </c>
      <c r="D14" s="68">
        <v>99.106429786596678</v>
      </c>
      <c r="E14" s="103">
        <v>99.524516264291606</v>
      </c>
      <c r="F14" s="69">
        <v>98.977298396627802</v>
      </c>
    </row>
    <row r="15" spans="1:8" s="12" customFormat="1" ht="12" x14ac:dyDescent="0.2">
      <c r="A15" s="19"/>
      <c r="B15" s="84" t="s">
        <v>27</v>
      </c>
      <c r="C15" s="118">
        <v>109.37738459322399</v>
      </c>
      <c r="D15" s="73">
        <v>100.45882874501027</v>
      </c>
      <c r="E15" s="118">
        <v>100.47593347259</v>
      </c>
      <c r="F15" s="74">
        <v>100.482080933982</v>
      </c>
    </row>
    <row r="16" spans="1:8" s="12" customFormat="1" ht="12" x14ac:dyDescent="0.2">
      <c r="A16" s="20"/>
      <c r="B16" s="76" t="s">
        <v>28</v>
      </c>
      <c r="C16" s="103">
        <v>110.17685148556301</v>
      </c>
      <c r="D16" s="68">
        <v>103.09682813348454</v>
      </c>
      <c r="E16" s="103">
        <v>103.194285330927</v>
      </c>
      <c r="F16" s="69">
        <v>100.538749909317</v>
      </c>
    </row>
    <row r="17" spans="1:14" s="12" customFormat="1" ht="12" x14ac:dyDescent="0.2">
      <c r="A17" s="19"/>
      <c r="B17" s="84" t="s">
        <v>29</v>
      </c>
      <c r="C17" s="118">
        <v>107.940705929152</v>
      </c>
      <c r="D17" s="73">
        <v>104.45677051657714</v>
      </c>
      <c r="E17" s="118">
        <v>104.654529720745</v>
      </c>
      <c r="F17" s="74">
        <v>105.14030555807</v>
      </c>
    </row>
    <row r="18" spans="1:14" s="12" customFormat="1" ht="12" x14ac:dyDescent="0.2">
      <c r="A18" s="20"/>
      <c r="B18" s="76" t="s">
        <v>30</v>
      </c>
      <c r="C18" s="103">
        <v>105.212763667258</v>
      </c>
      <c r="D18" s="68">
        <v>106.0271957076227</v>
      </c>
      <c r="E18" s="103">
        <v>105.813459720738</v>
      </c>
      <c r="F18" s="69">
        <v>105.09161866633001</v>
      </c>
    </row>
    <row r="19" spans="1:14" s="12" customFormat="1" ht="12" x14ac:dyDescent="0.2">
      <c r="A19" s="19"/>
      <c r="B19" s="84" t="s">
        <v>31</v>
      </c>
      <c r="C19" s="118">
        <v>100.909241195977</v>
      </c>
      <c r="D19" s="73">
        <v>105.98328403237758</v>
      </c>
      <c r="E19" s="118">
        <v>105.53610954900699</v>
      </c>
      <c r="F19" s="74">
        <v>106.12521469207501</v>
      </c>
    </row>
    <row r="20" spans="1:14" s="12" customFormat="1" ht="12" x14ac:dyDescent="0.2">
      <c r="A20" s="20"/>
      <c r="B20" s="76" t="s">
        <v>32</v>
      </c>
      <c r="C20" s="103">
        <v>140.58612929676599</v>
      </c>
      <c r="D20" s="68">
        <v>106.79611186673981</v>
      </c>
      <c r="E20" s="103">
        <v>107.010447247949</v>
      </c>
      <c r="F20" s="69">
        <v>111.46313732174799</v>
      </c>
    </row>
    <row r="21" spans="1:14" s="12" customFormat="1" ht="12" x14ac:dyDescent="0.2">
      <c r="A21" s="19" t="s">
        <v>11</v>
      </c>
      <c r="B21" s="84" t="s">
        <v>12</v>
      </c>
      <c r="C21" s="118">
        <v>102.032750459922</v>
      </c>
      <c r="D21" s="73">
        <v>108.64707328287399</v>
      </c>
      <c r="E21" s="118">
        <v>108.505442550296</v>
      </c>
      <c r="F21" s="74">
        <v>110.370707294916</v>
      </c>
      <c r="G21" s="120"/>
      <c r="H21" s="120"/>
      <c r="I21" s="120"/>
      <c r="J21" s="120"/>
      <c r="K21" s="119"/>
      <c r="L21" s="119"/>
      <c r="M21" s="119"/>
      <c r="N21" s="119"/>
    </row>
    <row r="22" spans="1:14" s="12" customFormat="1" ht="12" x14ac:dyDescent="0.2">
      <c r="A22" s="20"/>
      <c r="B22" s="76" t="s">
        <v>13</v>
      </c>
      <c r="C22" s="103">
        <v>98.226175021682593</v>
      </c>
      <c r="D22" s="68">
        <v>109.38308134346428</v>
      </c>
      <c r="E22" s="103">
        <v>108.951968357352</v>
      </c>
      <c r="F22" s="69">
        <v>109.592377695644</v>
      </c>
      <c r="G22" s="120"/>
      <c r="H22" s="120"/>
      <c r="I22" s="120"/>
      <c r="J22" s="120"/>
      <c r="K22" s="119"/>
      <c r="L22" s="119"/>
      <c r="M22" s="119"/>
      <c r="N22" s="119"/>
    </row>
    <row r="23" spans="1:14" s="12" customFormat="1" ht="12" x14ac:dyDescent="0.2">
      <c r="A23" s="55"/>
      <c r="B23" s="77" t="s">
        <v>14</v>
      </c>
      <c r="C23" s="104">
        <v>110.788995847775</v>
      </c>
      <c r="D23" s="70">
        <v>109.79796970080962</v>
      </c>
      <c r="E23" s="104">
        <v>109.582804727438</v>
      </c>
      <c r="F23" s="71">
        <v>113.445863661437</v>
      </c>
      <c r="G23" s="120"/>
      <c r="H23" s="120"/>
      <c r="I23" s="120"/>
      <c r="J23" s="120"/>
      <c r="K23" s="119"/>
      <c r="L23" s="119"/>
      <c r="M23" s="119"/>
      <c r="N23" s="119"/>
    </row>
    <row r="24" spans="1:14" s="12" customFormat="1" ht="12" x14ac:dyDescent="0.2"/>
    <row r="25" spans="1:14" s="15" customFormat="1" ht="17.100000000000001" customHeight="1" x14ac:dyDescent="0.2">
      <c r="A25" s="165" t="s">
        <v>15</v>
      </c>
      <c r="B25" s="166"/>
      <c r="C25" s="166"/>
      <c r="D25" s="166"/>
      <c r="E25" s="166"/>
      <c r="F25" s="167"/>
    </row>
    <row r="26" spans="1:14" s="15" customFormat="1" ht="22.5" customHeight="1" x14ac:dyDescent="0.2">
      <c r="A26" s="105" t="s">
        <v>16</v>
      </c>
      <c r="B26" s="113"/>
      <c r="C26" s="113"/>
      <c r="D26" s="113"/>
      <c r="E26" s="117"/>
      <c r="F26" s="116"/>
    </row>
    <row r="27" spans="1:14" s="15" customFormat="1" ht="48.75" customHeight="1" x14ac:dyDescent="0.2">
      <c r="A27" s="168" t="s">
        <v>96</v>
      </c>
      <c r="B27" s="169"/>
      <c r="C27" s="169"/>
      <c r="D27" s="169"/>
      <c r="E27" s="169"/>
      <c r="F27" s="170"/>
    </row>
    <row r="28" spans="1:14" s="15" customFormat="1" ht="28.5" customHeight="1" x14ac:dyDescent="0.2">
      <c r="A28" s="168" t="s">
        <v>97</v>
      </c>
      <c r="B28" s="169"/>
      <c r="C28" s="169"/>
      <c r="D28" s="169"/>
      <c r="E28" s="169"/>
      <c r="F28" s="170"/>
    </row>
    <row r="29" spans="1:14" s="15" customFormat="1" ht="17.100000000000001" customHeight="1" x14ac:dyDescent="0.2">
      <c r="A29" s="114" t="str">
        <f>'1. Var. Ingr. nominales'!A15:C15</f>
        <v>Actualizado el 15 de mayo de 2023</v>
      </c>
      <c r="B29" s="115"/>
      <c r="C29" s="115"/>
      <c r="D29" s="115"/>
      <c r="E29" s="100"/>
      <c r="F29" s="48"/>
    </row>
    <row r="31" spans="1:14" ht="81" customHeight="1" x14ac:dyDescent="0.25">
      <c r="A31" s="133"/>
      <c r="B31" s="133"/>
      <c r="C31" s="133"/>
      <c r="D31" s="133"/>
    </row>
    <row r="3021" spans="21:21" x14ac:dyDescent="0.25">
      <c r="U3021" s="18"/>
    </row>
    <row r="3029" spans="21:21" x14ac:dyDescent="0.25">
      <c r="U3029" s="18"/>
    </row>
    <row r="3101" spans="17:17" x14ac:dyDescent="0.25">
      <c r="Q3101" s="18"/>
    </row>
    <row r="3241" spans="21:21" x14ac:dyDescent="0.25">
      <c r="U3241" s="18"/>
    </row>
    <row r="3249" spans="21:21" x14ac:dyDescent="0.25">
      <c r="U3249" s="18"/>
    </row>
    <row r="3716" spans="21:21" x14ac:dyDescent="0.25">
      <c r="U3716" s="18"/>
    </row>
    <row r="3724" spans="21:21" x14ac:dyDescent="0.25">
      <c r="U3724" s="18"/>
    </row>
    <row r="3753" spans="17:17" x14ac:dyDescent="0.25">
      <c r="Q3753" s="18"/>
    </row>
    <row r="3926" spans="21:21" x14ac:dyDescent="0.25">
      <c r="U3926" s="18"/>
    </row>
    <row r="3934" spans="21:21" x14ac:dyDescent="0.25">
      <c r="U3934" s="18"/>
    </row>
    <row r="4307" spans="21:21" x14ac:dyDescent="0.25">
      <c r="U4307" s="18"/>
    </row>
    <row r="4308" spans="21:21" x14ac:dyDescent="0.25">
      <c r="U4308" s="18"/>
    </row>
    <row r="4325" spans="20:20" x14ac:dyDescent="0.25">
      <c r="T4325" s="18"/>
    </row>
    <row r="4401" spans="15:17" x14ac:dyDescent="0.25">
      <c r="O4401" s="18"/>
    </row>
    <row r="4408" spans="15:17" x14ac:dyDescent="0.25">
      <c r="Q4408" s="18"/>
    </row>
    <row r="7886" spans="15:15" x14ac:dyDescent="0.25">
      <c r="O7886" s="18"/>
    </row>
  </sheetData>
  <mergeCells count="9">
    <mergeCell ref="A31:D31"/>
    <mergeCell ref="A1:XFD2"/>
    <mergeCell ref="A25:F25"/>
    <mergeCell ref="A27:F27"/>
    <mergeCell ref="A28:F28"/>
    <mergeCell ref="A6:F6"/>
    <mergeCell ref="A7:F7"/>
    <mergeCell ref="A5:F5"/>
    <mergeCell ref="A3:F4"/>
  </mergeCells>
  <hyperlinks>
    <hyperlink ref="H5" location="Índice!A1" display="Inicio" xr:uid="{00000000-0004-0000-04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4.9989318521683403E-2"/>
    <pageSetUpPr fitToPage="1"/>
  </sheetPr>
  <dimension ref="A1:U7955"/>
  <sheetViews>
    <sheetView showGridLines="0" zoomScale="80" zoomScaleNormal="80" workbookViewId="0">
      <selection activeCell="A3" sqref="A3:D4"/>
    </sheetView>
  </sheetViews>
  <sheetFormatPr baseColWidth="10" defaultColWidth="11.42578125" defaultRowHeight="14.25" x14ac:dyDescent="0.25"/>
  <cols>
    <col min="1" max="4" width="22" style="42" customWidth="1"/>
    <col min="5" max="16384" width="11.42578125" style="42"/>
  </cols>
  <sheetData>
    <row r="1" spans="1:10" s="177" customFormat="1" ht="60" customHeight="1" x14ac:dyDescent="0.2"/>
    <row r="2" spans="1:10" s="177" customFormat="1" ht="30.75" customHeight="1" x14ac:dyDescent="0.2"/>
    <row r="3" spans="1:10" s="30" customFormat="1" ht="14.1" customHeight="1" x14ac:dyDescent="0.2">
      <c r="A3" s="178" t="s">
        <v>68</v>
      </c>
      <c r="B3" s="178"/>
      <c r="C3" s="178"/>
      <c r="D3" s="178"/>
    </row>
    <row r="4" spans="1:10" s="30" customFormat="1" ht="17.100000000000001" customHeight="1" x14ac:dyDescent="0.2">
      <c r="A4" s="178"/>
      <c r="B4" s="178"/>
      <c r="C4" s="178"/>
      <c r="D4" s="178"/>
    </row>
    <row r="5" spans="1:10" s="30" customFormat="1" ht="36" customHeight="1" x14ac:dyDescent="0.2">
      <c r="A5" s="179" t="s">
        <v>78</v>
      </c>
      <c r="B5" s="179"/>
      <c r="C5" s="179"/>
      <c r="D5" s="179"/>
      <c r="F5" s="21" t="s">
        <v>6</v>
      </c>
    </row>
    <row r="6" spans="1:10" s="30" customFormat="1" ht="18.75" customHeight="1" x14ac:dyDescent="0.2">
      <c r="A6" s="180" t="s">
        <v>89</v>
      </c>
      <c r="B6" s="181"/>
      <c r="C6" s="181"/>
      <c r="D6" s="182"/>
      <c r="F6" s="21"/>
    </row>
    <row r="7" spans="1:10" s="30" customFormat="1" ht="18.75" customHeight="1" x14ac:dyDescent="0.2">
      <c r="A7" s="180" t="s">
        <v>79</v>
      </c>
      <c r="B7" s="192"/>
      <c r="C7" s="192"/>
      <c r="D7" s="193"/>
      <c r="F7" s="21"/>
    </row>
    <row r="8" spans="1:10" s="30" customFormat="1" ht="20.25" customHeight="1" x14ac:dyDescent="0.2">
      <c r="A8" s="180" t="s">
        <v>20</v>
      </c>
      <c r="B8" s="181"/>
      <c r="C8" s="181"/>
      <c r="D8" s="182"/>
      <c r="F8" s="31"/>
      <c r="G8" s="31"/>
      <c r="H8" s="31"/>
      <c r="I8" s="31"/>
      <c r="J8" s="31"/>
    </row>
    <row r="9" spans="1:10" s="40" customFormat="1" ht="41.25" customHeight="1" x14ac:dyDescent="0.2">
      <c r="A9" s="32" t="s">
        <v>21</v>
      </c>
      <c r="B9" s="33" t="s">
        <v>82</v>
      </c>
      <c r="C9" s="33" t="s">
        <v>33</v>
      </c>
      <c r="D9" s="58" t="s">
        <v>34</v>
      </c>
      <c r="F9" s="59"/>
      <c r="G9" s="59"/>
      <c r="H9" s="41"/>
      <c r="I9" s="41"/>
      <c r="J9" s="41"/>
    </row>
    <row r="10" spans="1:10" s="30" customFormat="1" ht="12" x14ac:dyDescent="0.2">
      <c r="A10" s="34">
        <v>2004</v>
      </c>
      <c r="B10" s="35" t="s">
        <v>35</v>
      </c>
      <c r="C10" s="95">
        <v>47.4</v>
      </c>
      <c r="D10" s="96">
        <v>228.1</v>
      </c>
      <c r="F10" s="36"/>
      <c r="G10" s="36"/>
      <c r="H10" s="37"/>
      <c r="I10" s="37"/>
      <c r="J10" s="31"/>
    </row>
    <row r="11" spans="1:10" s="30" customFormat="1" ht="12" x14ac:dyDescent="0.2">
      <c r="A11" s="38"/>
      <c r="B11" s="39" t="s">
        <v>36</v>
      </c>
      <c r="C11" s="97">
        <v>52.3</v>
      </c>
      <c r="D11" s="98">
        <v>226</v>
      </c>
      <c r="F11" s="36"/>
      <c r="G11" s="36"/>
      <c r="H11" s="37"/>
      <c r="I11" s="37"/>
      <c r="J11" s="31"/>
    </row>
    <row r="12" spans="1:10" s="30" customFormat="1" ht="12" x14ac:dyDescent="0.2">
      <c r="A12" s="34">
        <v>2005</v>
      </c>
      <c r="B12" s="35" t="s">
        <v>37</v>
      </c>
      <c r="C12" s="95">
        <v>39.1</v>
      </c>
      <c r="D12" s="96">
        <v>225.5</v>
      </c>
      <c r="F12" s="36"/>
      <c r="G12" s="36"/>
      <c r="H12" s="37"/>
      <c r="I12" s="37"/>
      <c r="J12" s="31"/>
    </row>
    <row r="13" spans="1:10" s="30" customFormat="1" ht="12" x14ac:dyDescent="0.2">
      <c r="A13" s="38"/>
      <c r="B13" s="39" t="s">
        <v>38</v>
      </c>
      <c r="C13" s="97">
        <v>45.9</v>
      </c>
      <c r="D13" s="98">
        <v>227.3</v>
      </c>
      <c r="F13" s="36"/>
      <c r="G13" s="36"/>
      <c r="H13" s="37"/>
      <c r="I13" s="37"/>
      <c r="J13" s="31"/>
    </row>
    <row r="14" spans="1:10" s="30" customFormat="1" ht="12" x14ac:dyDescent="0.2">
      <c r="A14" s="34"/>
      <c r="B14" s="35" t="s">
        <v>35</v>
      </c>
      <c r="C14" s="95">
        <v>49</v>
      </c>
      <c r="D14" s="96">
        <v>230.8</v>
      </c>
      <c r="F14" s="36"/>
      <c r="G14" s="36"/>
      <c r="H14" s="37"/>
      <c r="I14" s="37"/>
      <c r="J14" s="31"/>
    </row>
    <row r="15" spans="1:10" s="30" customFormat="1" ht="12" x14ac:dyDescent="0.2">
      <c r="A15" s="38"/>
      <c r="B15" s="39" t="s">
        <v>36</v>
      </c>
      <c r="C15" s="97">
        <v>53.8</v>
      </c>
      <c r="D15" s="98">
        <v>228.4</v>
      </c>
      <c r="F15" s="36"/>
      <c r="G15" s="36"/>
      <c r="H15" s="37"/>
      <c r="I15" s="37"/>
      <c r="J15" s="31"/>
    </row>
    <row r="16" spans="1:10" s="30" customFormat="1" ht="12" x14ac:dyDescent="0.2">
      <c r="A16" s="34">
        <v>2006</v>
      </c>
      <c r="B16" s="35" t="s">
        <v>37</v>
      </c>
      <c r="C16" s="95">
        <v>43.9</v>
      </c>
      <c r="D16" s="96">
        <v>226</v>
      </c>
      <c r="F16" s="36"/>
      <c r="G16" s="36"/>
      <c r="H16" s="37"/>
      <c r="I16" s="37"/>
      <c r="J16" s="31"/>
    </row>
    <row r="17" spans="1:10" s="30" customFormat="1" ht="12" x14ac:dyDescent="0.2">
      <c r="A17" s="38"/>
      <c r="B17" s="39" t="s">
        <v>38</v>
      </c>
      <c r="C17" s="97">
        <v>51.6</v>
      </c>
      <c r="D17" s="98">
        <v>227.4</v>
      </c>
      <c r="F17" s="36"/>
      <c r="G17" s="36"/>
      <c r="H17" s="37"/>
      <c r="I17" s="37"/>
      <c r="J17" s="31"/>
    </row>
    <row r="18" spans="1:10" s="30" customFormat="1" ht="12" x14ac:dyDescent="0.2">
      <c r="A18" s="34"/>
      <c r="B18" s="35" t="s">
        <v>35</v>
      </c>
      <c r="C18" s="95">
        <v>57.4</v>
      </c>
      <c r="D18" s="96">
        <v>226.8</v>
      </c>
      <c r="F18" s="36"/>
      <c r="G18" s="36"/>
      <c r="H18" s="37"/>
      <c r="I18" s="37"/>
      <c r="J18" s="31"/>
    </row>
    <row r="19" spans="1:10" s="30" customFormat="1" ht="12" x14ac:dyDescent="0.2">
      <c r="A19" s="38"/>
      <c r="B19" s="39" t="s">
        <v>36</v>
      </c>
      <c r="C19" s="97">
        <v>61.6</v>
      </c>
      <c r="D19" s="98">
        <v>225.2</v>
      </c>
      <c r="F19" s="36"/>
      <c r="G19" s="36"/>
      <c r="H19" s="37"/>
      <c r="I19" s="37"/>
      <c r="J19" s="31"/>
    </row>
    <row r="20" spans="1:10" s="30" customFormat="1" ht="12" x14ac:dyDescent="0.2">
      <c r="A20" s="34">
        <v>2007</v>
      </c>
      <c r="B20" s="35" t="s">
        <v>37</v>
      </c>
      <c r="C20" s="95">
        <v>51.1</v>
      </c>
      <c r="D20" s="96">
        <v>226</v>
      </c>
      <c r="F20" s="36"/>
      <c r="G20" s="36"/>
      <c r="H20" s="37"/>
      <c r="I20" s="37"/>
      <c r="J20" s="31"/>
    </row>
    <row r="21" spans="1:10" s="30" customFormat="1" ht="12" x14ac:dyDescent="0.2">
      <c r="A21" s="38"/>
      <c r="B21" s="39" t="s">
        <v>38</v>
      </c>
      <c r="C21" s="97">
        <v>59</v>
      </c>
      <c r="D21" s="98">
        <v>230.8</v>
      </c>
      <c r="F21" s="36"/>
      <c r="G21" s="36"/>
      <c r="H21" s="37"/>
      <c r="I21" s="37"/>
      <c r="J21" s="31"/>
    </row>
    <row r="22" spans="1:10" s="30" customFormat="1" ht="12" x14ac:dyDescent="0.2">
      <c r="A22" s="34"/>
      <c r="B22" s="35" t="s">
        <v>35</v>
      </c>
      <c r="C22" s="95">
        <v>60.9</v>
      </c>
      <c r="D22" s="96">
        <v>232.9</v>
      </c>
      <c r="F22" s="36"/>
      <c r="G22" s="36"/>
      <c r="H22" s="37"/>
      <c r="I22" s="37"/>
      <c r="J22" s="31"/>
    </row>
    <row r="23" spans="1:10" s="30" customFormat="1" ht="12" x14ac:dyDescent="0.2">
      <c r="A23" s="38"/>
      <c r="B23" s="39" t="s">
        <v>36</v>
      </c>
      <c r="C23" s="97">
        <v>65.3</v>
      </c>
      <c r="D23" s="98">
        <v>239.4</v>
      </c>
      <c r="F23" s="36"/>
      <c r="G23" s="36"/>
      <c r="H23" s="37"/>
      <c r="I23" s="37"/>
      <c r="J23" s="31"/>
    </row>
    <row r="24" spans="1:10" s="30" customFormat="1" ht="12" x14ac:dyDescent="0.2">
      <c r="A24" s="34">
        <v>2008</v>
      </c>
      <c r="B24" s="35" t="s">
        <v>37</v>
      </c>
      <c r="C24" s="95">
        <v>54.7</v>
      </c>
      <c r="D24" s="96">
        <v>242.2</v>
      </c>
      <c r="F24" s="36"/>
      <c r="G24" s="36"/>
      <c r="H24" s="37"/>
      <c r="I24" s="37"/>
      <c r="J24" s="31"/>
    </row>
    <row r="25" spans="1:10" s="30" customFormat="1" ht="12" x14ac:dyDescent="0.2">
      <c r="A25" s="38"/>
      <c r="B25" s="39" t="s">
        <v>38</v>
      </c>
      <c r="C25" s="97">
        <v>60</v>
      </c>
      <c r="D25" s="98">
        <v>238.4</v>
      </c>
      <c r="F25" s="36"/>
      <c r="G25" s="36"/>
      <c r="H25" s="37"/>
      <c r="I25" s="37"/>
      <c r="J25" s="31"/>
    </row>
    <row r="26" spans="1:10" s="30" customFormat="1" ht="12" x14ac:dyDescent="0.2">
      <c r="A26" s="34"/>
      <c r="B26" s="35" t="s">
        <v>35</v>
      </c>
      <c r="C26" s="95">
        <v>61.2</v>
      </c>
      <c r="D26" s="96">
        <v>233.1</v>
      </c>
      <c r="F26" s="36"/>
      <c r="G26" s="36"/>
      <c r="H26" s="37"/>
      <c r="I26" s="37"/>
      <c r="J26" s="31"/>
    </row>
    <row r="27" spans="1:10" s="30" customFormat="1" ht="12" x14ac:dyDescent="0.2">
      <c r="A27" s="38"/>
      <c r="B27" s="39" t="s">
        <v>36</v>
      </c>
      <c r="C27" s="97">
        <v>67.5</v>
      </c>
      <c r="D27" s="98">
        <v>221.9</v>
      </c>
      <c r="F27" s="36"/>
      <c r="G27" s="36"/>
      <c r="H27" s="37"/>
      <c r="I27" s="37"/>
      <c r="J27" s="31"/>
    </row>
    <row r="28" spans="1:10" s="30" customFormat="1" ht="12" x14ac:dyDescent="0.2">
      <c r="A28" s="34">
        <v>2009</v>
      </c>
      <c r="B28" s="35" t="s">
        <v>37</v>
      </c>
      <c r="C28" s="95">
        <v>51.5</v>
      </c>
      <c r="D28" s="96">
        <v>210.5</v>
      </c>
      <c r="F28" s="36"/>
      <c r="G28" s="36"/>
      <c r="H28" s="37"/>
      <c r="I28" s="37"/>
      <c r="J28" s="31"/>
    </row>
    <row r="29" spans="1:10" s="30" customFormat="1" ht="12" x14ac:dyDescent="0.2">
      <c r="A29" s="38"/>
      <c r="B29" s="39" t="s">
        <v>38</v>
      </c>
      <c r="C29" s="97">
        <v>61.4</v>
      </c>
      <c r="D29" s="98">
        <v>209.8</v>
      </c>
      <c r="F29" s="36"/>
      <c r="G29" s="36"/>
      <c r="H29" s="37"/>
      <c r="I29" s="37"/>
      <c r="J29" s="31"/>
    </row>
    <row r="30" spans="1:10" s="30" customFormat="1" ht="12" x14ac:dyDescent="0.2">
      <c r="A30" s="34"/>
      <c r="B30" s="35" t="s">
        <v>35</v>
      </c>
      <c r="C30" s="95">
        <v>65.2</v>
      </c>
      <c r="D30" s="96">
        <v>203.8</v>
      </c>
      <c r="F30" s="36"/>
      <c r="G30" s="36"/>
      <c r="H30" s="37"/>
      <c r="I30" s="37"/>
      <c r="J30" s="31"/>
    </row>
    <row r="31" spans="1:10" s="30" customFormat="1" ht="12" x14ac:dyDescent="0.2">
      <c r="A31" s="38"/>
      <c r="B31" s="39" t="s">
        <v>36</v>
      </c>
      <c r="C31" s="97">
        <v>63.5</v>
      </c>
      <c r="D31" s="98">
        <v>197.3</v>
      </c>
      <c r="F31" s="36"/>
      <c r="G31" s="36"/>
      <c r="H31" s="37"/>
      <c r="I31" s="37"/>
      <c r="J31" s="31"/>
    </row>
    <row r="32" spans="1:10" s="30" customFormat="1" ht="12" x14ac:dyDescent="0.2">
      <c r="A32" s="34">
        <v>2010</v>
      </c>
      <c r="B32" s="35" t="s">
        <v>37</v>
      </c>
      <c r="C32" s="95">
        <v>55.1</v>
      </c>
      <c r="D32" s="96">
        <v>193.3</v>
      </c>
      <c r="F32" s="36"/>
      <c r="G32" s="36"/>
      <c r="H32" s="37"/>
      <c r="I32" s="37"/>
      <c r="J32" s="31"/>
    </row>
    <row r="33" spans="1:10" s="30" customFormat="1" ht="12" x14ac:dyDescent="0.2">
      <c r="A33" s="38"/>
      <c r="B33" s="39" t="s">
        <v>38</v>
      </c>
      <c r="C33" s="97">
        <v>60.1</v>
      </c>
      <c r="D33" s="98">
        <v>196.9</v>
      </c>
      <c r="F33" s="36"/>
      <c r="G33" s="36"/>
      <c r="H33" s="37"/>
      <c r="I33" s="37"/>
      <c r="J33" s="31"/>
    </row>
    <row r="34" spans="1:10" s="30" customFormat="1" ht="12" x14ac:dyDescent="0.2">
      <c r="A34" s="34"/>
      <c r="B34" s="35" t="s">
        <v>35</v>
      </c>
      <c r="C34" s="95">
        <v>62</v>
      </c>
      <c r="D34" s="96">
        <v>198</v>
      </c>
      <c r="F34" s="36"/>
      <c r="G34" s="36"/>
      <c r="H34" s="37"/>
      <c r="I34" s="37"/>
      <c r="J34" s="31"/>
    </row>
    <row r="35" spans="1:10" s="30" customFormat="1" ht="12" x14ac:dyDescent="0.2">
      <c r="A35" s="38"/>
      <c r="B35" s="39" t="s">
        <v>36</v>
      </c>
      <c r="C35" s="97">
        <v>61.3</v>
      </c>
      <c r="D35" s="98">
        <v>201.4</v>
      </c>
      <c r="F35" s="36"/>
      <c r="G35" s="36"/>
      <c r="H35" s="37"/>
      <c r="I35" s="37"/>
      <c r="J35" s="31"/>
    </row>
    <row r="36" spans="1:10" s="30" customFormat="1" ht="12" x14ac:dyDescent="0.2">
      <c r="A36" s="34">
        <v>2011</v>
      </c>
      <c r="B36" s="35" t="s">
        <v>37</v>
      </c>
      <c r="C36" s="95">
        <v>56.8</v>
      </c>
      <c r="D36" s="96">
        <v>196</v>
      </c>
      <c r="F36" s="36"/>
      <c r="G36" s="36"/>
      <c r="H36" s="37"/>
      <c r="I36" s="37"/>
      <c r="J36" s="31"/>
    </row>
    <row r="37" spans="1:10" s="30" customFormat="1" ht="12" x14ac:dyDescent="0.2">
      <c r="A37" s="38"/>
      <c r="B37" s="39" t="s">
        <v>38</v>
      </c>
      <c r="C37" s="97">
        <v>71.099999999999994</v>
      </c>
      <c r="D37" s="98">
        <v>202.7</v>
      </c>
      <c r="F37" s="36"/>
      <c r="G37" s="36"/>
      <c r="H37" s="37"/>
      <c r="I37" s="37"/>
      <c r="J37" s="31"/>
    </row>
    <row r="38" spans="1:10" s="30" customFormat="1" ht="12" x14ac:dyDescent="0.2">
      <c r="A38" s="34"/>
      <c r="B38" s="35" t="s">
        <v>35</v>
      </c>
      <c r="C38" s="95">
        <v>71.900000000000006</v>
      </c>
      <c r="D38" s="96">
        <v>203.6</v>
      </c>
      <c r="F38" s="36"/>
      <c r="G38" s="36"/>
      <c r="H38" s="37"/>
      <c r="I38" s="37"/>
      <c r="J38" s="31"/>
    </row>
    <row r="39" spans="1:10" s="30" customFormat="1" ht="12" x14ac:dyDescent="0.2">
      <c r="A39" s="38"/>
      <c r="B39" s="39" t="s">
        <v>36</v>
      </c>
      <c r="C39" s="97">
        <v>71.7</v>
      </c>
      <c r="D39" s="98">
        <v>205</v>
      </c>
      <c r="F39" s="36"/>
      <c r="G39" s="36"/>
      <c r="H39" s="37"/>
      <c r="I39" s="37"/>
      <c r="J39" s="31"/>
    </row>
    <row r="40" spans="1:10" s="30" customFormat="1" ht="12" x14ac:dyDescent="0.2">
      <c r="A40" s="34">
        <v>2012</v>
      </c>
      <c r="B40" s="35" t="s">
        <v>37</v>
      </c>
      <c r="C40" s="95">
        <v>65.099999999999994</v>
      </c>
      <c r="D40" s="96">
        <v>205</v>
      </c>
      <c r="F40" s="36"/>
      <c r="G40" s="36"/>
      <c r="H40" s="37"/>
      <c r="I40" s="37"/>
      <c r="J40" s="31"/>
    </row>
    <row r="41" spans="1:10" s="30" customFormat="1" ht="12" x14ac:dyDescent="0.2">
      <c r="A41" s="38"/>
      <c r="B41" s="39" t="s">
        <v>38</v>
      </c>
      <c r="C41" s="97">
        <v>73.400000000000006</v>
      </c>
      <c r="D41" s="98">
        <v>204.8</v>
      </c>
      <c r="F41" s="36"/>
      <c r="G41" s="36"/>
      <c r="H41" s="37"/>
      <c r="I41" s="37"/>
      <c r="J41" s="31"/>
    </row>
    <row r="42" spans="1:10" s="30" customFormat="1" ht="12" x14ac:dyDescent="0.2">
      <c r="A42" s="34"/>
      <c r="B42" s="35" t="s">
        <v>35</v>
      </c>
      <c r="C42" s="95">
        <v>73.2</v>
      </c>
      <c r="D42" s="96">
        <v>205.4</v>
      </c>
      <c r="F42" s="36"/>
      <c r="G42" s="36"/>
      <c r="H42" s="37"/>
      <c r="I42" s="37"/>
      <c r="J42" s="31"/>
    </row>
    <row r="43" spans="1:10" s="30" customFormat="1" ht="12" x14ac:dyDescent="0.2">
      <c r="A43" s="38"/>
      <c r="B43" s="39" t="s">
        <v>36</v>
      </c>
      <c r="C43" s="97">
        <v>74</v>
      </c>
      <c r="D43" s="98">
        <v>207</v>
      </c>
      <c r="F43" s="36"/>
      <c r="G43" s="36"/>
      <c r="H43" s="37"/>
      <c r="I43" s="37"/>
      <c r="J43" s="31"/>
    </row>
    <row r="44" spans="1:10" s="30" customFormat="1" ht="12" x14ac:dyDescent="0.2">
      <c r="A44" s="34">
        <v>2013</v>
      </c>
      <c r="B44" s="35" t="s">
        <v>37</v>
      </c>
      <c r="C44" s="95">
        <v>61.2</v>
      </c>
      <c r="D44" s="96">
        <v>206.9</v>
      </c>
      <c r="F44" s="36"/>
      <c r="G44" s="36"/>
      <c r="H44" s="37"/>
      <c r="I44" s="37"/>
      <c r="J44" s="31"/>
    </row>
    <row r="45" spans="1:10" s="30" customFormat="1" ht="12" x14ac:dyDescent="0.2">
      <c r="A45" s="38"/>
      <c r="B45" s="39" t="s">
        <v>38</v>
      </c>
      <c r="C45" s="97">
        <v>78.599999999999994</v>
      </c>
      <c r="D45" s="98">
        <v>203.8</v>
      </c>
      <c r="F45" s="36"/>
      <c r="G45" s="36"/>
      <c r="H45" s="37"/>
      <c r="I45" s="37"/>
      <c r="J45" s="31"/>
    </row>
    <row r="46" spans="1:10" s="30" customFormat="1" ht="12" x14ac:dyDescent="0.2">
      <c r="A46" s="34"/>
      <c r="B46" s="35" t="s">
        <v>35</v>
      </c>
      <c r="C46" s="95">
        <v>78.099999999999994</v>
      </c>
      <c r="D46" s="96">
        <v>205.4</v>
      </c>
      <c r="F46" s="36"/>
      <c r="G46" s="36"/>
      <c r="H46" s="37"/>
      <c r="I46" s="37"/>
      <c r="J46" s="31"/>
    </row>
    <row r="47" spans="1:10" s="30" customFormat="1" ht="12" x14ac:dyDescent="0.2">
      <c r="A47" s="38"/>
      <c r="B47" s="39" t="s">
        <v>36</v>
      </c>
      <c r="C47" s="97">
        <v>78.599999999999994</v>
      </c>
      <c r="D47" s="98">
        <v>213.7</v>
      </c>
      <c r="F47" s="36"/>
      <c r="G47" s="36"/>
      <c r="H47" s="37"/>
      <c r="I47" s="37"/>
      <c r="J47" s="31"/>
    </row>
    <row r="48" spans="1:10" s="30" customFormat="1" ht="12" x14ac:dyDescent="0.2">
      <c r="A48" s="34">
        <v>2014</v>
      </c>
      <c r="B48" s="35" t="s">
        <v>37</v>
      </c>
      <c r="C48" s="95">
        <v>72.099999999999994</v>
      </c>
      <c r="D48" s="96">
        <v>215.2</v>
      </c>
      <c r="F48" s="36"/>
      <c r="G48" s="36"/>
      <c r="H48" s="37"/>
      <c r="I48" s="37"/>
      <c r="J48" s="31"/>
    </row>
    <row r="49" spans="1:10" s="30" customFormat="1" ht="12" x14ac:dyDescent="0.2">
      <c r="A49" s="38"/>
      <c r="B49" s="39" t="s">
        <v>38</v>
      </c>
      <c r="C49" s="97">
        <v>81.599999999999994</v>
      </c>
      <c r="D49" s="98">
        <v>213.3</v>
      </c>
      <c r="F49" s="36"/>
      <c r="G49" s="36"/>
      <c r="H49" s="37"/>
      <c r="I49" s="37"/>
      <c r="J49" s="31"/>
    </row>
    <row r="50" spans="1:10" s="30" customFormat="1" ht="12" x14ac:dyDescent="0.2">
      <c r="A50" s="34"/>
      <c r="B50" s="35" t="s">
        <v>35</v>
      </c>
      <c r="C50" s="95">
        <v>89.2</v>
      </c>
      <c r="D50" s="96">
        <v>213.9</v>
      </c>
      <c r="F50" s="36"/>
      <c r="G50" s="36"/>
      <c r="H50" s="37"/>
      <c r="I50" s="37"/>
      <c r="J50" s="31"/>
    </row>
    <row r="51" spans="1:10" s="30" customFormat="1" ht="12" x14ac:dyDescent="0.2">
      <c r="A51" s="38"/>
      <c r="B51" s="39" t="s">
        <v>36</v>
      </c>
      <c r="C51" s="97">
        <v>83.3</v>
      </c>
      <c r="D51" s="98">
        <v>212.9</v>
      </c>
      <c r="F51" s="36"/>
      <c r="G51" s="36"/>
      <c r="H51" s="37"/>
      <c r="I51" s="37"/>
      <c r="J51" s="31"/>
    </row>
    <row r="52" spans="1:10" s="30" customFormat="1" ht="12" x14ac:dyDescent="0.2">
      <c r="A52" s="34">
        <v>2015</v>
      </c>
      <c r="B52" s="35" t="s">
        <v>37</v>
      </c>
      <c r="C52" s="95">
        <v>75.2</v>
      </c>
      <c r="D52" s="96">
        <v>211.5</v>
      </c>
      <c r="F52" s="36"/>
      <c r="G52" s="36"/>
      <c r="H52" s="37"/>
      <c r="I52" s="37"/>
      <c r="J52" s="31"/>
    </row>
    <row r="53" spans="1:10" s="30" customFormat="1" ht="12" x14ac:dyDescent="0.2">
      <c r="A53" s="38"/>
      <c r="B53" s="39" t="s">
        <v>38</v>
      </c>
      <c r="C53" s="97">
        <v>83.7</v>
      </c>
      <c r="D53" s="98">
        <v>204.9</v>
      </c>
      <c r="F53" s="36"/>
      <c r="G53" s="36"/>
      <c r="H53" s="37"/>
      <c r="I53" s="37"/>
      <c r="J53" s="31"/>
    </row>
    <row r="54" spans="1:10" s="30" customFormat="1" ht="12" x14ac:dyDescent="0.2">
      <c r="A54" s="34"/>
      <c r="B54" s="35" t="s">
        <v>35</v>
      </c>
      <c r="C54" s="95">
        <v>92.2</v>
      </c>
      <c r="D54" s="96">
        <v>205.5</v>
      </c>
      <c r="F54" s="36"/>
      <c r="G54" s="36"/>
      <c r="H54" s="37"/>
      <c r="I54" s="37"/>
      <c r="J54" s="31"/>
    </row>
    <row r="55" spans="1:10" s="30" customFormat="1" ht="12" x14ac:dyDescent="0.2">
      <c r="A55" s="38"/>
      <c r="B55" s="39" t="s">
        <v>36</v>
      </c>
      <c r="C55" s="97">
        <v>85.3</v>
      </c>
      <c r="D55" s="98">
        <v>201</v>
      </c>
      <c r="F55" s="36"/>
      <c r="G55" s="36"/>
      <c r="H55" s="37"/>
      <c r="I55" s="37"/>
      <c r="J55" s="31"/>
    </row>
    <row r="56" spans="1:10" s="30" customFormat="1" ht="12" x14ac:dyDescent="0.2">
      <c r="A56" s="34">
        <v>2016</v>
      </c>
      <c r="B56" s="35" t="s">
        <v>37</v>
      </c>
      <c r="C56" s="95">
        <v>78</v>
      </c>
      <c r="D56" s="96">
        <v>191.6</v>
      </c>
      <c r="F56" s="36"/>
      <c r="G56" s="36"/>
      <c r="H56" s="37"/>
      <c r="I56" s="37"/>
      <c r="J56" s="31"/>
    </row>
    <row r="57" spans="1:10" s="30" customFormat="1" ht="12" x14ac:dyDescent="0.2">
      <c r="A57" s="38"/>
      <c r="B57" s="39" t="s">
        <v>38</v>
      </c>
      <c r="C57" s="97">
        <v>93.5</v>
      </c>
      <c r="D57" s="98">
        <v>190.7</v>
      </c>
      <c r="F57" s="36"/>
      <c r="G57" s="36"/>
      <c r="H57" s="37"/>
      <c r="I57" s="37"/>
      <c r="J57" s="31"/>
    </row>
    <row r="58" spans="1:10" s="30" customFormat="1" ht="12" x14ac:dyDescent="0.2">
      <c r="A58" s="34"/>
      <c r="B58" s="35" t="s">
        <v>35</v>
      </c>
      <c r="C58" s="95">
        <v>90.2</v>
      </c>
      <c r="D58" s="96">
        <v>187.2</v>
      </c>
      <c r="F58" s="36"/>
      <c r="G58" s="36"/>
      <c r="H58" s="37"/>
      <c r="I58" s="37"/>
      <c r="J58" s="31"/>
    </row>
    <row r="59" spans="1:10" s="30" customFormat="1" ht="12" x14ac:dyDescent="0.2">
      <c r="A59" s="38"/>
      <c r="B59" s="39" t="s">
        <v>36</v>
      </c>
      <c r="C59" s="97">
        <v>82.6</v>
      </c>
      <c r="D59" s="98">
        <v>186.3</v>
      </c>
      <c r="F59" s="36"/>
      <c r="G59" s="36"/>
      <c r="H59" s="37"/>
      <c r="I59" s="37"/>
      <c r="J59" s="31"/>
    </row>
    <row r="60" spans="1:10" s="30" customFormat="1" ht="12" x14ac:dyDescent="0.2">
      <c r="A60" s="34">
        <v>2017</v>
      </c>
      <c r="B60" s="35" t="s">
        <v>37</v>
      </c>
      <c r="C60" s="95">
        <v>77.599999999999994</v>
      </c>
      <c r="D60" s="96">
        <v>186.4</v>
      </c>
      <c r="F60" s="36"/>
      <c r="G60" s="36"/>
      <c r="H60" s="37"/>
      <c r="I60" s="37"/>
      <c r="J60" s="31"/>
    </row>
    <row r="61" spans="1:10" s="30" customFormat="1" ht="12" x14ac:dyDescent="0.2">
      <c r="A61" s="38"/>
      <c r="B61" s="39" t="s">
        <v>38</v>
      </c>
      <c r="C61" s="97">
        <v>92.6</v>
      </c>
      <c r="D61" s="98">
        <v>182.4</v>
      </c>
      <c r="F61" s="36"/>
      <c r="G61" s="36"/>
      <c r="H61" s="37"/>
      <c r="I61" s="37"/>
      <c r="J61" s="31"/>
    </row>
    <row r="62" spans="1:10" s="30" customFormat="1" ht="12" x14ac:dyDescent="0.2">
      <c r="A62" s="34"/>
      <c r="B62" s="35" t="s">
        <v>35</v>
      </c>
      <c r="C62" s="95">
        <v>87.6</v>
      </c>
      <c r="D62" s="96">
        <v>181.2</v>
      </c>
      <c r="F62" s="36"/>
      <c r="G62" s="36"/>
      <c r="H62" s="37"/>
      <c r="I62" s="37"/>
      <c r="J62" s="31"/>
    </row>
    <row r="63" spans="1:10" s="30" customFormat="1" ht="12" x14ac:dyDescent="0.2">
      <c r="A63" s="38"/>
      <c r="B63" s="39" t="s">
        <v>36</v>
      </c>
      <c r="C63" s="97">
        <v>83.5</v>
      </c>
      <c r="D63" s="98">
        <v>181.2</v>
      </c>
      <c r="F63" s="36"/>
      <c r="G63" s="36"/>
      <c r="H63" s="37"/>
      <c r="I63" s="37"/>
      <c r="J63" s="31"/>
    </row>
    <row r="64" spans="1:10" s="30" customFormat="1" ht="12" x14ac:dyDescent="0.2">
      <c r="A64" s="34">
        <v>2018</v>
      </c>
      <c r="B64" s="35" t="s">
        <v>37</v>
      </c>
      <c r="C64" s="95">
        <v>78.7</v>
      </c>
      <c r="D64" s="96">
        <v>178.3</v>
      </c>
      <c r="F64" s="36"/>
      <c r="G64" s="36"/>
      <c r="H64" s="37"/>
      <c r="I64" s="37"/>
      <c r="J64" s="31"/>
    </row>
    <row r="65" spans="1:10" s="30" customFormat="1" ht="12" x14ac:dyDescent="0.2">
      <c r="A65" s="38"/>
      <c r="B65" s="39" t="s">
        <v>38</v>
      </c>
      <c r="C65" s="97">
        <v>93.7</v>
      </c>
      <c r="D65" s="98">
        <v>176.2</v>
      </c>
      <c r="F65" s="36"/>
      <c r="G65" s="36"/>
      <c r="H65" s="37"/>
      <c r="I65" s="37"/>
      <c r="J65" s="31"/>
    </row>
    <row r="66" spans="1:10" s="30" customFormat="1" ht="12" x14ac:dyDescent="0.2">
      <c r="A66" s="34"/>
      <c r="B66" s="35" t="s">
        <v>35</v>
      </c>
      <c r="C66" s="95">
        <v>89.9</v>
      </c>
      <c r="D66" s="96">
        <v>172.6</v>
      </c>
      <c r="F66" s="36"/>
      <c r="G66" s="36"/>
      <c r="H66" s="37"/>
      <c r="I66" s="37"/>
      <c r="J66" s="31"/>
    </row>
    <row r="67" spans="1:10" s="30" customFormat="1" ht="12" x14ac:dyDescent="0.2">
      <c r="A67" s="38"/>
      <c r="B67" s="39" t="s">
        <v>36</v>
      </c>
      <c r="C67" s="97">
        <v>87.4</v>
      </c>
      <c r="D67" s="98">
        <v>170.8</v>
      </c>
      <c r="F67" s="36"/>
      <c r="G67" s="36"/>
      <c r="H67" s="37"/>
      <c r="I67" s="37"/>
      <c r="J67" s="31"/>
    </row>
    <row r="68" spans="1:10" s="30" customFormat="1" ht="12" x14ac:dyDescent="0.2">
      <c r="A68" s="34">
        <v>2019</v>
      </c>
      <c r="B68" s="35" t="s">
        <v>37</v>
      </c>
      <c r="C68" s="95">
        <v>81.900000000000006</v>
      </c>
      <c r="D68" s="96">
        <v>169.5</v>
      </c>
      <c r="F68" s="36"/>
      <c r="G68" s="36"/>
      <c r="H68" s="37"/>
      <c r="I68" s="37"/>
      <c r="J68" s="31"/>
    </row>
    <row r="69" spans="1:10" s="30" customFormat="1" ht="12" x14ac:dyDescent="0.2">
      <c r="A69" s="38"/>
      <c r="B69" s="39" t="s">
        <v>38</v>
      </c>
      <c r="C69" s="97">
        <v>99.3</v>
      </c>
      <c r="D69" s="98">
        <v>166.6</v>
      </c>
      <c r="F69" s="36"/>
      <c r="G69" s="36"/>
      <c r="H69" s="37"/>
      <c r="I69" s="37"/>
      <c r="J69" s="31"/>
    </row>
    <row r="70" spans="1:10" s="30" customFormat="1" ht="12" x14ac:dyDescent="0.2">
      <c r="A70" s="34"/>
      <c r="B70" s="35" t="s">
        <v>35</v>
      </c>
      <c r="C70" s="95">
        <v>91.8</v>
      </c>
      <c r="D70" s="96">
        <v>163.6</v>
      </c>
      <c r="F70" s="36"/>
      <c r="G70" s="36"/>
      <c r="H70" s="37"/>
      <c r="I70" s="37"/>
      <c r="J70" s="31"/>
    </row>
    <row r="71" spans="1:10" s="30" customFormat="1" ht="12" x14ac:dyDescent="0.2">
      <c r="A71" s="38"/>
      <c r="B71" s="39" t="s">
        <v>36</v>
      </c>
      <c r="C71" s="97">
        <v>91.1</v>
      </c>
      <c r="D71" s="98">
        <v>162.80000000000001</v>
      </c>
      <c r="F71" s="36"/>
      <c r="G71" s="36"/>
      <c r="H71" s="37"/>
      <c r="I71" s="37"/>
      <c r="J71" s="31"/>
    </row>
    <row r="72" spans="1:10" s="30" customFormat="1" ht="12" x14ac:dyDescent="0.2">
      <c r="A72" s="34">
        <v>2020</v>
      </c>
      <c r="B72" s="35" t="s">
        <v>37</v>
      </c>
      <c r="C72" s="95">
        <v>66.400000000000006</v>
      </c>
      <c r="D72" s="96">
        <v>160.6</v>
      </c>
      <c r="F72" s="36"/>
      <c r="G72" s="36"/>
      <c r="H72" s="37"/>
      <c r="I72" s="37"/>
      <c r="J72" s="31"/>
    </row>
    <row r="73" spans="1:10" s="30" customFormat="1" ht="12" x14ac:dyDescent="0.2">
      <c r="A73" s="38"/>
      <c r="B73" s="39" t="s">
        <v>38</v>
      </c>
      <c r="C73" s="97">
        <v>3.8</v>
      </c>
      <c r="D73" s="98">
        <v>136.9</v>
      </c>
      <c r="F73" s="36"/>
      <c r="G73" s="36"/>
      <c r="H73" s="37"/>
      <c r="I73" s="37"/>
      <c r="J73" s="31"/>
    </row>
    <row r="74" spans="1:10" s="30" customFormat="1" ht="12" x14ac:dyDescent="0.2">
      <c r="A74" s="34"/>
      <c r="B74" s="35" t="s">
        <v>35</v>
      </c>
      <c r="C74" s="95">
        <v>9.1</v>
      </c>
      <c r="D74" s="96">
        <v>121.2</v>
      </c>
      <c r="F74" s="36"/>
      <c r="G74" s="36"/>
      <c r="H74" s="37"/>
      <c r="I74" s="37"/>
      <c r="J74" s="31"/>
    </row>
    <row r="75" spans="1:10" s="30" customFormat="1" ht="12" x14ac:dyDescent="0.2">
      <c r="A75" s="38"/>
      <c r="B75" s="39" t="s">
        <v>36</v>
      </c>
      <c r="C75" s="97">
        <v>28.4</v>
      </c>
      <c r="D75" s="98">
        <v>109.3</v>
      </c>
      <c r="F75" s="36"/>
      <c r="G75" s="36"/>
      <c r="H75" s="37"/>
      <c r="I75" s="37"/>
      <c r="J75" s="31"/>
    </row>
    <row r="76" spans="1:10" s="30" customFormat="1" ht="12" x14ac:dyDescent="0.2">
      <c r="A76" s="34">
        <v>2021</v>
      </c>
      <c r="B76" s="35" t="s">
        <v>37</v>
      </c>
      <c r="C76" s="95">
        <v>37.700000000000003</v>
      </c>
      <c r="D76" s="96">
        <v>101.3</v>
      </c>
      <c r="F76" s="36"/>
      <c r="G76" s="36"/>
      <c r="H76" s="37"/>
      <c r="I76" s="37"/>
      <c r="J76" s="31"/>
    </row>
    <row r="77" spans="1:10" s="30" customFormat="1" ht="12" x14ac:dyDescent="0.2">
      <c r="A77" s="38"/>
      <c r="B77" s="39" t="s">
        <v>38</v>
      </c>
      <c r="C77" s="97">
        <v>43.1</v>
      </c>
      <c r="D77" s="98">
        <v>94.7</v>
      </c>
      <c r="F77" s="36"/>
      <c r="G77" s="36"/>
      <c r="H77" s="37"/>
      <c r="I77" s="37"/>
      <c r="J77" s="31"/>
    </row>
    <row r="78" spans="1:10" s="30" customFormat="1" ht="12" x14ac:dyDescent="0.2">
      <c r="A78" s="34"/>
      <c r="B78" s="35" t="s">
        <v>35</v>
      </c>
      <c r="C78" s="95">
        <v>65.099999999999994</v>
      </c>
      <c r="D78" s="96">
        <v>93.2</v>
      </c>
    </row>
    <row r="79" spans="1:10" s="30" customFormat="1" ht="12" x14ac:dyDescent="0.2">
      <c r="A79" s="38"/>
      <c r="B79" s="39" t="s">
        <v>36</v>
      </c>
      <c r="C79" s="97">
        <v>86.1</v>
      </c>
      <c r="D79" s="98">
        <v>95.1</v>
      </c>
    </row>
    <row r="80" spans="1:10" s="30" customFormat="1" ht="12" x14ac:dyDescent="0.2">
      <c r="A80" s="34" t="s">
        <v>23</v>
      </c>
      <c r="B80" s="35" t="s">
        <v>12</v>
      </c>
      <c r="C80" s="95">
        <v>77.088855087478905</v>
      </c>
      <c r="D80" s="96">
        <v>92.125025641410403</v>
      </c>
    </row>
    <row r="81" spans="1:10" s="30" customFormat="1" ht="12" x14ac:dyDescent="0.2">
      <c r="A81" s="38"/>
      <c r="B81" s="39" t="s">
        <v>39</v>
      </c>
      <c r="C81" s="97">
        <v>75.151290329128102</v>
      </c>
      <c r="D81" s="98">
        <v>92.622681638415202</v>
      </c>
    </row>
    <row r="82" spans="1:10" s="30" customFormat="1" ht="12" x14ac:dyDescent="0.2">
      <c r="A82" s="34"/>
      <c r="B82" s="35" t="s">
        <v>40</v>
      </c>
      <c r="C82" s="95">
        <v>91.660824596592704</v>
      </c>
      <c r="D82" s="96">
        <v>93.970137610863901</v>
      </c>
    </row>
    <row r="83" spans="1:10" s="30" customFormat="1" ht="12" x14ac:dyDescent="0.2">
      <c r="A83" s="38"/>
      <c r="B83" s="39" t="s">
        <v>41</v>
      </c>
      <c r="C83" s="97">
        <v>86.303219898567605</v>
      </c>
      <c r="D83" s="98">
        <v>96.678436801283894</v>
      </c>
    </row>
    <row r="84" spans="1:10" s="30" customFormat="1" ht="12" x14ac:dyDescent="0.2">
      <c r="A84" s="34"/>
      <c r="B84" s="35" t="s">
        <v>25</v>
      </c>
      <c r="C84" s="95">
        <v>94.871313695865396</v>
      </c>
      <c r="D84" s="96">
        <v>98.394437001778002</v>
      </c>
    </row>
    <row r="85" spans="1:10" s="30" customFormat="1" ht="12" x14ac:dyDescent="0.2">
      <c r="A85" s="38"/>
      <c r="B85" s="39" t="s">
        <v>42</v>
      </c>
      <c r="C85" s="97">
        <v>100.72142022442701</v>
      </c>
      <c r="D85" s="98">
        <v>99.524516264291606</v>
      </c>
    </row>
    <row r="86" spans="1:10" s="30" customFormat="1" ht="12" x14ac:dyDescent="0.2">
      <c r="A86" s="34"/>
      <c r="B86" s="35" t="s">
        <v>43</v>
      </c>
      <c r="C86" s="95">
        <v>109.37738459322399</v>
      </c>
      <c r="D86" s="96">
        <v>100.47593347259</v>
      </c>
    </row>
    <row r="87" spans="1:10" s="30" customFormat="1" ht="12" x14ac:dyDescent="0.2">
      <c r="A87" s="38"/>
      <c r="B87" s="39" t="s">
        <v>28</v>
      </c>
      <c r="C87" s="97">
        <v>110.17685148556301</v>
      </c>
      <c r="D87" s="98">
        <v>103.194285330927</v>
      </c>
    </row>
    <row r="88" spans="1:10" s="30" customFormat="1" ht="12" x14ac:dyDescent="0.2">
      <c r="A88" s="34"/>
      <c r="B88" s="35" t="s">
        <v>29</v>
      </c>
      <c r="C88" s="95">
        <v>107.940705929152</v>
      </c>
      <c r="D88" s="96">
        <v>104.654529720745</v>
      </c>
    </row>
    <row r="89" spans="1:10" s="30" customFormat="1" ht="12" x14ac:dyDescent="0.2">
      <c r="A89" s="38"/>
      <c r="B89" s="39" t="s">
        <v>30</v>
      </c>
      <c r="C89" s="97">
        <v>105.212763667258</v>
      </c>
      <c r="D89" s="98">
        <v>105.813459720738</v>
      </c>
    </row>
    <row r="90" spans="1:10" s="30" customFormat="1" ht="12" x14ac:dyDescent="0.2">
      <c r="A90" s="34"/>
      <c r="B90" s="35" t="s">
        <v>31</v>
      </c>
      <c r="C90" s="95">
        <v>100.909241195977</v>
      </c>
      <c r="D90" s="96">
        <v>105.53610954900699</v>
      </c>
    </row>
    <row r="91" spans="1:10" s="30" customFormat="1" ht="12" x14ac:dyDescent="0.2">
      <c r="A91" s="38"/>
      <c r="B91" s="39" t="s">
        <v>32</v>
      </c>
      <c r="C91" s="97">
        <v>140.58612929676599</v>
      </c>
      <c r="D91" s="98">
        <v>107.010447247949</v>
      </c>
    </row>
    <row r="92" spans="1:10" s="30" customFormat="1" ht="12" x14ac:dyDescent="0.2">
      <c r="A92" s="34" t="s">
        <v>44</v>
      </c>
      <c r="B92" s="35" t="s">
        <v>12</v>
      </c>
      <c r="C92" s="95">
        <v>102.032750459922</v>
      </c>
      <c r="D92" s="96">
        <v>108.505442550296</v>
      </c>
    </row>
    <row r="93" spans="1:10" s="30" customFormat="1" ht="12" x14ac:dyDescent="0.2">
      <c r="A93" s="38"/>
      <c r="B93" s="39" t="s">
        <v>39</v>
      </c>
      <c r="C93" s="97">
        <v>98.226175021682593</v>
      </c>
      <c r="D93" s="98">
        <v>108.951968357352</v>
      </c>
      <c r="F93" s="40"/>
      <c r="G93" s="40"/>
      <c r="H93" s="40"/>
      <c r="I93" s="40"/>
      <c r="J93" s="40"/>
    </row>
    <row r="94" spans="1:10" s="30" customFormat="1" ht="12" x14ac:dyDescent="0.2">
      <c r="A94" s="34"/>
      <c r="B94" s="35" t="s">
        <v>40</v>
      </c>
      <c r="C94" s="95">
        <v>110.788995847775</v>
      </c>
      <c r="D94" s="96">
        <v>109.582804727438</v>
      </c>
    </row>
    <row r="95" spans="1:10" s="40" customFormat="1" ht="17.100000000000001" customHeight="1" x14ac:dyDescent="0.2">
      <c r="A95" s="183" t="s">
        <v>15</v>
      </c>
      <c r="B95" s="184"/>
      <c r="C95" s="184"/>
      <c r="D95" s="185"/>
      <c r="F95" s="30"/>
      <c r="G95" s="30"/>
      <c r="H95" s="30"/>
      <c r="I95" s="30"/>
      <c r="J95" s="30"/>
    </row>
    <row r="96" spans="1:10" s="40" customFormat="1" ht="23.1" customHeight="1" x14ac:dyDescent="0.2">
      <c r="A96" s="186" t="s">
        <v>16</v>
      </c>
      <c r="B96" s="187"/>
      <c r="C96" s="187"/>
      <c r="D96" s="188"/>
      <c r="F96" s="41"/>
      <c r="G96" s="41"/>
      <c r="H96" s="41"/>
      <c r="I96" s="41"/>
      <c r="J96" s="41"/>
    </row>
    <row r="97" spans="1:10" s="40" customFormat="1" ht="26.25" customHeight="1" x14ac:dyDescent="0.2">
      <c r="A97" s="189" t="s">
        <v>75</v>
      </c>
      <c r="B97" s="190"/>
      <c r="C97" s="190"/>
      <c r="D97" s="191"/>
      <c r="F97" s="41"/>
      <c r="G97" s="41"/>
      <c r="H97" s="41"/>
      <c r="I97" s="41"/>
      <c r="J97" s="41"/>
    </row>
    <row r="98" spans="1:10" s="40" customFormat="1" ht="17.100000000000001" customHeight="1" x14ac:dyDescent="0.2">
      <c r="A98" s="174" t="s">
        <v>17</v>
      </c>
      <c r="B98" s="175"/>
      <c r="C98" s="175"/>
      <c r="D98" s="176"/>
      <c r="F98" s="41"/>
      <c r="G98" s="41"/>
      <c r="H98" s="41"/>
      <c r="I98" s="41"/>
      <c r="J98" s="41"/>
    </row>
    <row r="99" spans="1:10" x14ac:dyDescent="0.25">
      <c r="F99" s="43"/>
      <c r="G99" s="43"/>
      <c r="H99" s="43"/>
      <c r="I99" s="43"/>
      <c r="J99" s="43"/>
    </row>
    <row r="100" spans="1:10" ht="81" customHeight="1" x14ac:dyDescent="0.25">
      <c r="A100" s="177"/>
      <c r="B100" s="177"/>
      <c r="C100" s="177"/>
      <c r="D100" s="177"/>
      <c r="F100" s="43"/>
      <c r="G100" s="43"/>
      <c r="H100" s="43"/>
      <c r="I100" s="43"/>
      <c r="J100" s="43"/>
    </row>
    <row r="101" spans="1:10" x14ac:dyDescent="0.25">
      <c r="F101" s="43"/>
      <c r="G101" s="43"/>
      <c r="H101" s="43"/>
      <c r="I101" s="43"/>
      <c r="J101" s="43"/>
    </row>
    <row r="102" spans="1:10" x14ac:dyDescent="0.25">
      <c r="F102" s="43"/>
      <c r="G102" s="43"/>
      <c r="H102" s="43"/>
      <c r="I102" s="43"/>
      <c r="J102" s="43"/>
    </row>
    <row r="103" spans="1:10" x14ac:dyDescent="0.25">
      <c r="F103" s="43"/>
      <c r="G103" s="43"/>
      <c r="H103" s="43"/>
      <c r="I103" s="43"/>
      <c r="J103" s="43"/>
    </row>
    <row r="104" spans="1:10" x14ac:dyDescent="0.25">
      <c r="F104" s="43"/>
      <c r="G104" s="43"/>
      <c r="H104" s="43"/>
      <c r="I104" s="43"/>
      <c r="J104" s="43"/>
    </row>
    <row r="105" spans="1:10" x14ac:dyDescent="0.25">
      <c r="F105" s="43"/>
      <c r="G105" s="43"/>
      <c r="H105" s="43"/>
      <c r="I105" s="43"/>
      <c r="J105" s="43"/>
    </row>
    <row r="106" spans="1:10" x14ac:dyDescent="0.25">
      <c r="F106" s="43"/>
      <c r="G106" s="43"/>
      <c r="H106" s="43"/>
      <c r="I106" s="43"/>
      <c r="J106" s="43"/>
    </row>
    <row r="107" spans="1:10" x14ac:dyDescent="0.25">
      <c r="F107" s="43"/>
      <c r="G107" s="43"/>
      <c r="H107" s="43"/>
      <c r="I107" s="43"/>
      <c r="J107" s="43"/>
    </row>
    <row r="108" spans="1:10" x14ac:dyDescent="0.25">
      <c r="F108" s="43"/>
      <c r="G108" s="43"/>
      <c r="H108" s="43"/>
      <c r="I108" s="43"/>
      <c r="J108" s="43"/>
    </row>
    <row r="109" spans="1:10" x14ac:dyDescent="0.25">
      <c r="F109" s="43"/>
      <c r="G109" s="43"/>
      <c r="H109" s="43"/>
      <c r="I109" s="43"/>
      <c r="J109" s="43"/>
    </row>
    <row r="3090" spans="21:21" x14ac:dyDescent="0.25">
      <c r="U3090" s="44"/>
    </row>
    <row r="3098" spans="21:21" x14ac:dyDescent="0.25">
      <c r="U3098" s="44"/>
    </row>
    <row r="3170" spans="17:17" x14ac:dyDescent="0.25">
      <c r="Q3170" s="44"/>
    </row>
    <row r="3310" spans="21:21" x14ac:dyDescent="0.25">
      <c r="U3310" s="44"/>
    </row>
    <row r="3318" spans="21:21" x14ac:dyDescent="0.25">
      <c r="U3318" s="44"/>
    </row>
    <row r="3785" spans="21:21" x14ac:dyDescent="0.25">
      <c r="U3785" s="44"/>
    </row>
    <row r="3793" spans="21:21" x14ac:dyDescent="0.25">
      <c r="U3793" s="44"/>
    </row>
    <row r="3822" spans="17:17" x14ac:dyDescent="0.25">
      <c r="Q3822" s="44"/>
    </row>
    <row r="3995" spans="21:21" x14ac:dyDescent="0.25">
      <c r="U3995" s="44"/>
    </row>
    <row r="4003" spans="21:21" x14ac:dyDescent="0.25">
      <c r="U4003" s="44"/>
    </row>
    <row r="4376" spans="21:21" x14ac:dyDescent="0.25">
      <c r="U4376" s="44"/>
    </row>
    <row r="4377" spans="21:21" x14ac:dyDescent="0.25">
      <c r="U4377" s="44"/>
    </row>
    <row r="4394" spans="20:20" x14ac:dyDescent="0.25">
      <c r="T4394" s="44"/>
    </row>
    <row r="4470" spans="15:17" x14ac:dyDescent="0.25">
      <c r="O4470" s="44"/>
    </row>
    <row r="4477" spans="15:17" x14ac:dyDescent="0.25">
      <c r="Q4477" s="44"/>
    </row>
    <row r="7955" spans="15:15" x14ac:dyDescent="0.25">
      <c r="O7955" s="44"/>
    </row>
  </sheetData>
  <mergeCells count="11">
    <mergeCell ref="A98:D98"/>
    <mergeCell ref="A100:D100"/>
    <mergeCell ref="A1:XFD2"/>
    <mergeCell ref="A3:D4"/>
    <mergeCell ref="A5:D5"/>
    <mergeCell ref="A8:D8"/>
    <mergeCell ref="A95:D95"/>
    <mergeCell ref="A96:D96"/>
    <mergeCell ref="A97:D97"/>
    <mergeCell ref="A6:D6"/>
    <mergeCell ref="A7:D7"/>
  </mergeCells>
  <hyperlinks>
    <hyperlink ref="F5" location="Índice!A1" display="Inicio" xr:uid="{00000000-0004-0000-05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4.9989318521683403E-2"/>
    <pageSetUpPr fitToPage="1"/>
  </sheetPr>
  <dimension ref="A1:AK7878"/>
  <sheetViews>
    <sheetView showGridLines="0" zoomScale="80" zoomScaleNormal="80" workbookViewId="0">
      <selection activeCell="A3" sqref="A3:N4"/>
    </sheetView>
  </sheetViews>
  <sheetFormatPr baseColWidth="10" defaultColWidth="11.42578125" defaultRowHeight="14.25" x14ac:dyDescent="0.25"/>
  <cols>
    <col min="1" max="1" width="22" style="16" customWidth="1"/>
    <col min="2" max="2" width="14" style="16" customWidth="1"/>
    <col min="3" max="4" width="12.7109375" style="16" customWidth="1"/>
    <col min="5" max="5" width="14.85546875" style="16" customWidth="1"/>
    <col min="6" max="7" width="14.140625" style="16" customWidth="1"/>
    <col min="8" max="8" width="10.42578125" style="16" customWidth="1"/>
    <col min="9" max="9" width="20.7109375" style="16" customWidth="1"/>
    <col min="10" max="20" width="11.42578125" style="16"/>
    <col min="21" max="21" width="18.7109375" style="16" customWidth="1"/>
    <col min="22" max="16384" width="11.42578125" style="16"/>
  </cols>
  <sheetData>
    <row r="1" spans="1:37" s="133" customFormat="1" ht="60" customHeight="1" x14ac:dyDescent="0.2"/>
    <row r="2" spans="1:37" s="133" customFormat="1" ht="30.75" customHeight="1" x14ac:dyDescent="0.2"/>
    <row r="3" spans="1:37" s="12" customFormat="1" ht="14.1" customHeight="1" x14ac:dyDescent="0.2">
      <c r="A3" s="145" t="s">
        <v>0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</row>
    <row r="4" spans="1:37" s="12" customFormat="1" ht="17.100000000000001" customHeight="1" x14ac:dyDescent="0.2">
      <c r="A4" s="145"/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</row>
    <row r="5" spans="1:37" s="12" customFormat="1" ht="36" customHeight="1" x14ac:dyDescent="0.2">
      <c r="A5" s="147" t="s">
        <v>45</v>
      </c>
      <c r="B5" s="148"/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  <c r="P5" s="21" t="s">
        <v>6</v>
      </c>
    </row>
    <row r="6" spans="1:37" s="12" customFormat="1" ht="18" customHeight="1" x14ac:dyDescent="0.2">
      <c r="A6" s="171" t="s">
        <v>85</v>
      </c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</row>
    <row r="7" spans="1:37" s="12" customFormat="1" ht="18" customHeight="1" x14ac:dyDescent="0.2">
      <c r="A7" s="172" t="s">
        <v>20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</row>
    <row r="8" spans="1:37" s="12" customFormat="1" ht="27.75" customHeight="1" x14ac:dyDescent="0.2">
      <c r="A8" s="194" t="s">
        <v>21</v>
      </c>
      <c r="B8" s="195" t="s">
        <v>8</v>
      </c>
      <c r="C8" s="198" t="s">
        <v>46</v>
      </c>
      <c r="D8" s="199"/>
      <c r="E8" s="199"/>
      <c r="F8" s="200"/>
      <c r="G8" s="199" t="s">
        <v>47</v>
      </c>
      <c r="H8" s="199"/>
      <c r="I8" s="201"/>
      <c r="J8" s="201"/>
      <c r="K8" s="198" t="s">
        <v>70</v>
      </c>
      <c r="L8" s="199"/>
      <c r="M8" s="199"/>
      <c r="N8" s="200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</row>
    <row r="9" spans="1:37" s="12" customFormat="1" ht="18" customHeight="1" x14ac:dyDescent="0.2">
      <c r="A9" s="194"/>
      <c r="B9" s="196"/>
      <c r="C9" s="202" t="s">
        <v>48</v>
      </c>
      <c r="D9" s="202" t="s">
        <v>49</v>
      </c>
      <c r="E9" s="205" t="s">
        <v>50</v>
      </c>
      <c r="F9" s="206"/>
      <c r="G9" s="206" t="s">
        <v>51</v>
      </c>
      <c r="H9" s="205" t="s">
        <v>52</v>
      </c>
      <c r="I9" s="211" t="s">
        <v>50</v>
      </c>
      <c r="J9" s="212"/>
      <c r="K9" s="206" t="s">
        <v>48</v>
      </c>
      <c r="L9" s="202" t="s">
        <v>52</v>
      </c>
      <c r="M9" s="205" t="s">
        <v>50</v>
      </c>
      <c r="N9" s="206"/>
      <c r="Z9" s="216"/>
      <c r="AA9" s="216"/>
      <c r="AB9" s="216"/>
      <c r="AC9" s="216"/>
      <c r="AD9" s="216"/>
      <c r="AE9" s="216"/>
      <c r="AF9" s="216"/>
      <c r="AG9" s="216"/>
      <c r="AH9" s="216"/>
      <c r="AI9" s="216"/>
      <c r="AJ9" s="216"/>
      <c r="AK9" s="216"/>
    </row>
    <row r="10" spans="1:37" s="12" customFormat="1" ht="17.25" customHeight="1" x14ac:dyDescent="0.2">
      <c r="A10" s="194"/>
      <c r="B10" s="196"/>
      <c r="C10" s="203"/>
      <c r="D10" s="203"/>
      <c r="E10" s="207"/>
      <c r="F10" s="208"/>
      <c r="G10" s="209"/>
      <c r="H10" s="210"/>
      <c r="I10" s="213"/>
      <c r="J10" s="214"/>
      <c r="K10" s="209"/>
      <c r="L10" s="203"/>
      <c r="M10" s="207"/>
      <c r="N10" s="208"/>
      <c r="Z10" s="216"/>
      <c r="AA10" s="216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</row>
    <row r="11" spans="1:37" s="12" customFormat="1" ht="12" x14ac:dyDescent="0.2">
      <c r="A11" s="194"/>
      <c r="B11" s="197"/>
      <c r="C11" s="204"/>
      <c r="D11" s="204"/>
      <c r="E11" s="53" t="s">
        <v>53</v>
      </c>
      <c r="F11" s="54" t="s">
        <v>54</v>
      </c>
      <c r="G11" s="208"/>
      <c r="H11" s="204"/>
      <c r="I11" s="85" t="s">
        <v>53</v>
      </c>
      <c r="J11" s="86" t="s">
        <v>54</v>
      </c>
      <c r="K11" s="215"/>
      <c r="L11" s="204"/>
      <c r="M11" s="53" t="s">
        <v>53</v>
      </c>
      <c r="N11" s="54" t="s">
        <v>54</v>
      </c>
      <c r="Z11" s="216"/>
      <c r="AA11" s="216"/>
      <c r="AB11" s="93"/>
      <c r="AC11" s="93"/>
      <c r="AD11" s="216"/>
      <c r="AE11" s="216"/>
      <c r="AF11" s="93"/>
      <c r="AG11" s="93"/>
      <c r="AH11" s="216"/>
      <c r="AI11" s="216"/>
      <c r="AJ11" s="93"/>
      <c r="AK11" s="93"/>
    </row>
    <row r="12" spans="1:37" s="12" customFormat="1" ht="12" x14ac:dyDescent="0.2">
      <c r="A12" s="19" t="s">
        <v>11</v>
      </c>
      <c r="B12" s="13" t="s">
        <v>12</v>
      </c>
      <c r="C12" s="79">
        <v>32.357330179748111</v>
      </c>
      <c r="D12" s="94">
        <v>2.94553420386789</v>
      </c>
      <c r="E12" s="94">
        <v>26.584083140166499</v>
      </c>
      <c r="F12" s="87">
        <v>38.1305772193286</v>
      </c>
      <c r="G12" s="66">
        <v>17.780637557318158</v>
      </c>
      <c r="H12" s="94">
        <v>1.15251784512939</v>
      </c>
      <c r="I12" s="94">
        <v>15.5217025808647</v>
      </c>
      <c r="J12" s="94">
        <v>20.039572533771899</v>
      </c>
      <c r="K12" s="79">
        <v>20.677918157570694</v>
      </c>
      <c r="L12" s="94">
        <v>1.34387699258946</v>
      </c>
      <c r="M12" s="94">
        <v>18.043919252095399</v>
      </c>
      <c r="N12" s="87">
        <v>23.311917063046</v>
      </c>
    </row>
    <row r="13" spans="1:37" s="12" customFormat="1" ht="12" x14ac:dyDescent="0.2">
      <c r="A13" s="20"/>
      <c r="B13" s="14" t="s">
        <v>13</v>
      </c>
      <c r="C13" s="80">
        <v>30.704575518926024</v>
      </c>
      <c r="D13" s="91">
        <v>3.1368653115228202</v>
      </c>
      <c r="E13" s="91">
        <v>24.5563195083413</v>
      </c>
      <c r="F13" s="88">
        <v>36.852831529510802</v>
      </c>
      <c r="G13" s="68">
        <v>17.629900614067552</v>
      </c>
      <c r="H13" s="91">
        <v>1.0046291395416</v>
      </c>
      <c r="I13" s="91">
        <v>15.6608275005658</v>
      </c>
      <c r="J13" s="91">
        <v>19.5989737275689</v>
      </c>
      <c r="K13" s="80">
        <v>18.07038866990105</v>
      </c>
      <c r="L13" s="91">
        <v>1.2648289732870699</v>
      </c>
      <c r="M13" s="91">
        <v>15.591323882258999</v>
      </c>
      <c r="N13" s="88">
        <v>20.549453457544299</v>
      </c>
    </row>
    <row r="14" spans="1:37" s="12" customFormat="1" ht="12" x14ac:dyDescent="0.2">
      <c r="A14" s="55"/>
      <c r="B14" s="56" t="s">
        <v>14</v>
      </c>
      <c r="C14" s="81">
        <v>20.868425890086684</v>
      </c>
      <c r="D14" s="92">
        <v>2.9892839205367601</v>
      </c>
      <c r="E14" s="92">
        <v>15.0094294058343</v>
      </c>
      <c r="F14" s="89">
        <v>26.727422374338399</v>
      </c>
      <c r="G14" s="70">
        <v>16.614498513588561</v>
      </c>
      <c r="H14" s="92">
        <v>1.06663358810331</v>
      </c>
      <c r="I14" s="92">
        <v>14.5238966809064</v>
      </c>
      <c r="J14" s="92">
        <v>18.705100346271401</v>
      </c>
      <c r="K14" s="81">
        <v>20.487375514382357</v>
      </c>
      <c r="L14" s="92">
        <v>1.2687955962010999</v>
      </c>
      <c r="M14" s="92">
        <v>18.0005361458282</v>
      </c>
      <c r="N14" s="89">
        <v>22.974214882936501</v>
      </c>
    </row>
    <row r="15" spans="1:37" s="12" customFormat="1" ht="12" x14ac:dyDescent="0.2"/>
    <row r="16" spans="1:37" s="15" customFormat="1" ht="17.100000000000001" customHeight="1" x14ac:dyDescent="0.2">
      <c r="A16" s="52" t="s">
        <v>15</v>
      </c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7"/>
    </row>
    <row r="17" spans="1:14" s="15" customFormat="1" ht="23.1" customHeight="1" x14ac:dyDescent="0.2">
      <c r="A17" s="134" t="s">
        <v>84</v>
      </c>
      <c r="B17" s="135"/>
      <c r="C17" s="135"/>
      <c r="D17" s="135"/>
      <c r="E17" s="135"/>
      <c r="F17" s="135"/>
      <c r="G17" s="135"/>
      <c r="N17" s="99"/>
    </row>
    <row r="18" spans="1:14" s="15" customFormat="1" ht="23.1" customHeight="1" x14ac:dyDescent="0.2">
      <c r="A18" s="217" t="s">
        <v>92</v>
      </c>
      <c r="B18" s="218"/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9"/>
    </row>
    <row r="19" spans="1:14" s="15" customFormat="1" ht="34.5" customHeight="1" x14ac:dyDescent="0.2">
      <c r="A19" s="217" t="s">
        <v>93</v>
      </c>
      <c r="B19" s="218"/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9"/>
    </row>
    <row r="20" spans="1:14" s="15" customFormat="1" ht="42.75" customHeight="1" x14ac:dyDescent="0.2">
      <c r="A20" s="220" t="s">
        <v>56</v>
      </c>
      <c r="B20" s="221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2"/>
    </row>
    <row r="21" spans="1:14" s="15" customFormat="1" ht="20.25" customHeight="1" x14ac:dyDescent="0.2">
      <c r="A21" s="140" t="str">
        <f>'1. Var. Ingr. nominales'!A15:C15</f>
        <v>Actualizado el 15 de mayo de 2023</v>
      </c>
      <c r="B21" s="141"/>
      <c r="C21" s="141"/>
      <c r="D21" s="141"/>
      <c r="E21" s="141"/>
      <c r="F21" s="141"/>
      <c r="G21" s="100"/>
      <c r="H21" s="100"/>
      <c r="I21" s="100"/>
      <c r="J21" s="100"/>
      <c r="K21" s="100"/>
      <c r="L21" s="100"/>
      <c r="M21" s="100"/>
      <c r="N21" s="48"/>
    </row>
    <row r="23" spans="1:14" ht="81" customHeight="1" x14ac:dyDescent="0.25">
      <c r="A23" s="133"/>
      <c r="B23" s="133"/>
      <c r="C23" s="133"/>
      <c r="D23" s="133"/>
    </row>
    <row r="4393" spans="12:12" x14ac:dyDescent="0.25">
      <c r="L4393" s="18"/>
    </row>
    <row r="7878" spans="12:12" x14ac:dyDescent="0.25">
      <c r="L7878" s="18"/>
    </row>
  </sheetData>
  <mergeCells count="37">
    <mergeCell ref="A1:XFD2"/>
    <mergeCell ref="A17:G17"/>
    <mergeCell ref="A21:F21"/>
    <mergeCell ref="Z8:AC8"/>
    <mergeCell ref="Z9:Z11"/>
    <mergeCell ref="AA9:AA11"/>
    <mergeCell ref="AB9:AC10"/>
    <mergeCell ref="AD8:AG8"/>
    <mergeCell ref="AH8:AK8"/>
    <mergeCell ref="AI9:AI11"/>
    <mergeCell ref="AJ9:AK10"/>
    <mergeCell ref="AH9:AH11"/>
    <mergeCell ref="AF9:AG10"/>
    <mergeCell ref="A3:N4"/>
    <mergeCell ref="A5:N5"/>
    <mergeCell ref="A6:N6"/>
    <mergeCell ref="A23:D23"/>
    <mergeCell ref="L9:L11"/>
    <mergeCell ref="M9:N10"/>
    <mergeCell ref="AD9:AD11"/>
    <mergeCell ref="AE9:AE11"/>
    <mergeCell ref="A18:N18"/>
    <mergeCell ref="A19:N19"/>
    <mergeCell ref="A20:N20"/>
    <mergeCell ref="A7:N7"/>
    <mergeCell ref="A8:A11"/>
    <mergeCell ref="B8:B11"/>
    <mergeCell ref="C8:F8"/>
    <mergeCell ref="G8:J8"/>
    <mergeCell ref="K8:N8"/>
    <mergeCell ref="C9:C11"/>
    <mergeCell ref="D9:D11"/>
    <mergeCell ref="E9:F10"/>
    <mergeCell ref="G9:G11"/>
    <mergeCell ref="H9:H11"/>
    <mergeCell ref="I9:J10"/>
    <mergeCell ref="K9:K11"/>
  </mergeCells>
  <hyperlinks>
    <hyperlink ref="P5" location="Índice!A1" display="Inicio" xr:uid="{00000000-0004-0000-06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71B0C79EC65C64C8028616C896BAA13" ma:contentTypeVersion="13" ma:contentTypeDescription="Crear nuevo documento." ma:contentTypeScope="" ma:versionID="7b1f69e52e8715e8ae00ad55c85e4597">
  <xsd:schema xmlns:xsd="http://www.w3.org/2001/XMLSchema" xmlns:xs="http://www.w3.org/2001/XMLSchema" xmlns:p="http://schemas.microsoft.com/office/2006/metadata/properties" xmlns:ns2="48190eb6-8e6e-4223-a66e-2e079989e3d0" xmlns:ns3="b841f3fa-9ef8-4e95-9162-d8f0c2a8a625" targetNamespace="http://schemas.microsoft.com/office/2006/metadata/properties" ma:root="true" ma:fieldsID="798c4a2344974db81dbbcc2ad6dd9522" ns2:_="" ns3:_="">
    <xsd:import namespace="48190eb6-8e6e-4223-a66e-2e079989e3d0"/>
    <xsd:import namespace="b841f3fa-9ef8-4e95-9162-d8f0c2a8a6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190eb6-8e6e-4223-a66e-2e079989e3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ea9b580d-3441-472b-b633-05114d4a3d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41f3fa-9ef8-4e95-9162-d8f0c2a8a62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854f2426-c973-4890-a512-a6fbe72ad6ef}" ma:internalName="TaxCatchAll" ma:showField="CatchAllData" ma:web="b841f3fa-9ef8-4e95-9162-d8f0c2a8a6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6D86B2-F3E9-4A1E-8D26-E4BAB3B50B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3406A6D-8438-4B0D-B5C6-DB2FF216313F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4477FC8E-94C1-4F4A-956E-1938FEEF9C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190eb6-8e6e-4223-a66e-2e079989e3d0"/>
    <ds:schemaRef ds:uri="b841f3fa-9ef8-4e95-9162-d8f0c2a8a6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Índice</vt:lpstr>
      <vt:lpstr>1. Var. Ingr. nominales</vt:lpstr>
      <vt:lpstr>2. Var. Personal ocupado total</vt:lpstr>
      <vt:lpstr>3. Var. Salarios</vt:lpstr>
      <vt:lpstr>4. Ind. EMAV</vt:lpstr>
      <vt:lpstr>5. Ind. empalmados.MTA</vt:lpstr>
      <vt:lpstr>6. Coeficientes de variación</vt:lpstr>
    </vt:vector>
  </TitlesOfParts>
  <Manager/>
  <Company>DANE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Anexos EMAV_mar_2023</dc:title>
  <dc:subject/>
  <dc:creator>DANE</dc:creator>
  <cp:keywords>Anexos-EMAV-mar-2023</cp:keywords>
  <dc:description/>
  <cp:lastModifiedBy>Martha Sanchez</cp:lastModifiedBy>
  <cp:revision/>
  <dcterms:created xsi:type="dcterms:W3CDTF">2007-01-25T17:17:56Z</dcterms:created>
  <dcterms:modified xsi:type="dcterms:W3CDTF">2023-05-12T18:59:44Z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lcf76f155ced4ddcb4097134ff3c332f">
    <vt:lpwstr/>
  </property>
  <property fmtid="{D5CDD505-2E9C-101B-9397-08002B2CF9AE}" pid="4" name="TaxCatchAll">
    <vt:lpwstr/>
  </property>
</Properties>
</file>